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e128c84adef22117/Documents/web dev/GITHUB/life_care_hospital_analysis/life_care_hospital_analysis/"/>
    </mc:Choice>
  </mc:AlternateContent>
  <xr:revisionPtr revIDLastSave="32" documentId="8_{A07BF294-E791-4C6D-B2A7-3639B5690E3A}" xr6:coauthVersionLast="47" xr6:coauthVersionMax="47" xr10:uidLastSave="{0F407544-B4DE-4899-AB01-534D433D7A30}"/>
  <bookViews>
    <workbookView xWindow="-120" yWindow="-120" windowWidth="20730" windowHeight="11160" firstSheet="23" activeTab="26" xr2:uid="{90C89E7C-C620-4B10-8A5C-1BE1A21BEBD0}"/>
  </bookViews>
  <sheets>
    <sheet name="users" sheetId="21" state="hidden" r:id="rId1"/>
    <sheet name="test_results" sheetId="20" state="hidden" r:id="rId2"/>
    <sheet name="staff" sheetId="19" state="hidden" r:id="rId3"/>
    <sheet name="records" sheetId="18" state="hidden" r:id="rId4"/>
    <sheet name="prescription_items" sheetId="17" state="hidden" r:id="rId5"/>
    <sheet name="prescription" sheetId="16" state="hidden" r:id="rId6"/>
    <sheet name="payments" sheetId="15" state="hidden" r:id="rId7"/>
    <sheet name="life_care_hospital" sheetId="22" r:id="rId8"/>
    <sheet name="patients" sheetId="14" state="hidden" r:id="rId9"/>
    <sheet name="medicines" sheetId="13" state="hidden" r:id="rId10"/>
    <sheet name="lab_tests" sheetId="12" state="hidden" r:id="rId11"/>
    <sheet name="invoice_items" sheetId="11" state="hidden" r:id="rId12"/>
    <sheet name="doctors" sheetId="10" state="hidden" r:id="rId13"/>
    <sheet name="doctor_availability" sheetId="9" state="hidden" r:id="rId14"/>
    <sheet name="diagnoses" sheetId="8" state="hidden" r:id="rId15"/>
    <sheet name="departments" sheetId="7" state="hidden" r:id="rId16"/>
    <sheet name="cases" sheetId="6" state="hidden" r:id="rId17"/>
    <sheet name="case_doctors" sheetId="5" state="hidden" r:id="rId18"/>
    <sheet name="billing" sheetId="4" state="hidden" r:id="rId19"/>
    <sheet name="appointments" sheetId="3" state="hidden" r:id="rId20"/>
    <sheet name="alternative_medicines" sheetId="2" state="hidden" r:id="rId21"/>
    <sheet name="Sheet1" sheetId="24" state="hidden" r:id="rId22"/>
    <sheet name="Pivot_table" sheetId="1" r:id="rId23"/>
    <sheet name="dash board " sheetId="23" r:id="rId24"/>
    <sheet name="patient ltv " sheetId="25" r:id="rId25"/>
    <sheet name="switch medicine" sheetId="28" r:id="rId26"/>
    <sheet name="Doctor details " sheetId="29" r:id="rId27"/>
  </sheets>
  <definedNames>
    <definedName name="_xlcn.WorksheetConnection_life_care_hospital.xlsxMerge11" hidden="1">Merge1[]</definedName>
    <definedName name="ExternalData_1" localSheetId="20" hidden="1">alternative_medicines!$A$1:$E$31</definedName>
    <definedName name="ExternalData_1" localSheetId="21" hidden="1">Sheet1!$A$3:$BM$9</definedName>
    <definedName name="ExternalData_10" localSheetId="11" hidden="1">invoice_items!$A$1:$D$61</definedName>
    <definedName name="ExternalData_11" localSheetId="10" hidden="1">lab_tests!$A$1:$D$41</definedName>
    <definedName name="ExternalData_12" localSheetId="9" hidden="1">medicines!$A$1:$D$46</definedName>
    <definedName name="ExternalData_13" localSheetId="8" hidden="1">patients!$A$1:$I$51</definedName>
    <definedName name="ExternalData_14" localSheetId="7" hidden="1">life_care_hospital!$A$1:$BM$799</definedName>
    <definedName name="ExternalData_14" localSheetId="6" hidden="1">payments!$A$1:$E$51</definedName>
    <definedName name="ExternalData_15" localSheetId="5" hidden="1">prescription!$A$1:$C$51</definedName>
    <definedName name="ExternalData_16" localSheetId="4" hidden="1">prescription_items!$A$1:$F$59</definedName>
    <definedName name="ExternalData_17" localSheetId="3" hidden="1">'records'!$A$1:$E$51</definedName>
    <definedName name="ExternalData_18" localSheetId="2" hidden="1">staff!$A$1:$E$46</definedName>
    <definedName name="ExternalData_19" localSheetId="1" hidden="1">test_results!$A$1:$E$41</definedName>
    <definedName name="ExternalData_2" localSheetId="19" hidden="1">appointments!$A$1:$E$51</definedName>
    <definedName name="ExternalData_20" localSheetId="0" hidden="1">users!$A$1:$E$33</definedName>
    <definedName name="ExternalData_3" localSheetId="18" hidden="1">billing!$A$1:$E$51</definedName>
    <definedName name="ExternalData_4" localSheetId="17" hidden="1">'case_doctors'!$A$1:$E$61</definedName>
    <definedName name="ExternalData_5" localSheetId="16" hidden="1">'cases'!$A$1:$D$51</definedName>
    <definedName name="ExternalData_6" localSheetId="15" hidden="1">departments!$A$1:$C$11</definedName>
    <definedName name="ExternalData_7" localSheetId="14" hidden="1">diagnoses!$A$1:$C$67</definedName>
    <definedName name="ExternalData_8" localSheetId="13" hidden="1">doctor_availability!$A$1:$F$151</definedName>
    <definedName name="ExternalData_9" localSheetId="12" hidden="1">doctors!$A$1:$H$51</definedName>
    <definedName name="Slicer_case_type">#N/A</definedName>
    <definedName name="Slicer_cases.case_doctors.doctor_role">#N/A</definedName>
    <definedName name="Slicer_department_name">#N/A</definedName>
    <definedName name="Slicer_diagnoses">#N/A</definedName>
    <definedName name="Slicer_doctor_id">#N/A</definedName>
    <definedName name="Slicer_gender">#N/A</definedName>
    <definedName name="Slicer_patient_id">#N/A</definedName>
    <definedName name="Slicer_payment_method">#N/A</definedName>
  </definedNames>
  <calcPr calcId="191029"/>
  <pivotCaches>
    <pivotCache cacheId="0" r:id="rId28"/>
    <pivotCache cacheId="1" r:id="rId29"/>
    <pivotCache cacheId="2" r:id="rId30"/>
    <pivotCache cacheId="3" r:id="rId31"/>
    <pivotCache cacheId="4" r:id="rId32"/>
    <pivotCache cacheId="5" r:id="rId33"/>
  </pivotCaches>
  <extLst>
    <ext xmlns:x14="http://schemas.microsoft.com/office/spreadsheetml/2009/9/main" uri="{876F7934-8845-4945-9796-88D515C7AA90}">
      <x14:pivotCaches>
        <pivotCache cacheId="6" r:id="rId34"/>
      </x14:pivotCaches>
    </ext>
    <ext xmlns:x14="http://schemas.microsoft.com/office/spreadsheetml/2009/9/main" uri="{BBE1A952-AA13-448e-AADC-164F8A28A991}">
      <x14:slicerCaches>
        <x14:slicerCache r:id="rId35"/>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1" name="Merge1" connection="WorksheetConnection_life_care_hospital.xlsx!Merg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9" l="1"/>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2" i="29"/>
  <c r="B6" i="29"/>
  <c r="B7" i="29"/>
  <c r="B8" i="29"/>
  <c r="B9" i="29"/>
  <c r="B10" i="29"/>
  <c r="B11" i="29"/>
  <c r="B12" i="29"/>
  <c r="B13" i="29"/>
  <c r="B14" i="29"/>
  <c r="B15" i="29"/>
  <c r="B16" i="29"/>
  <c r="B17" i="29"/>
  <c r="B18" i="29"/>
  <c r="B19" i="29"/>
  <c r="B20" i="29"/>
  <c r="B21" i="29"/>
  <c r="B22" i="29"/>
  <c r="B23" i="29"/>
  <c r="B24" i="29"/>
  <c r="B25" i="29"/>
  <c r="B26" i="29"/>
  <c r="B27" i="29"/>
  <c r="B28" i="29"/>
  <c r="B29" i="29"/>
  <c r="B30" i="29"/>
  <c r="B31" i="29"/>
  <c r="B32" i="29"/>
  <c r="B33" i="29"/>
  <c r="B34" i="29"/>
  <c r="B35" i="29"/>
  <c r="B36" i="29"/>
  <c r="B37" i="29"/>
  <c r="B38" i="29"/>
  <c r="B39" i="29"/>
  <c r="B40" i="29"/>
  <c r="B41" i="29"/>
  <c r="B42" i="29"/>
  <c r="B43" i="29"/>
  <c r="B44" i="29"/>
  <c r="B45" i="29"/>
  <c r="B46" i="29"/>
  <c r="B47" i="29"/>
  <c r="B48" i="29"/>
  <c r="B49" i="29"/>
  <c r="B50" i="29"/>
  <c r="B51" i="29"/>
  <c r="B3" i="29"/>
  <c r="B4" i="29"/>
  <c r="B5" i="29"/>
  <c r="B2" i="29"/>
  <c r="A2" i="29" a="1"/>
  <c r="A2" i="29" s="1"/>
  <c r="E3" i="28" a="1"/>
  <c r="E3" i="28" s="1"/>
  <c r="E4" i="28" a="1"/>
  <c r="E4" i="28"/>
  <c r="E5" i="28" a="1"/>
  <c r="E5" i="28" s="1"/>
  <c r="E6" i="28" a="1"/>
  <c r="E6" i="28"/>
  <c r="E7" i="28" a="1"/>
  <c r="E7" i="28" s="1"/>
  <c r="E8" i="28" a="1"/>
  <c r="E8" i="28"/>
  <c r="E9" i="28" a="1"/>
  <c r="E9" i="28" s="1"/>
  <c r="E10" i="28" a="1"/>
  <c r="E10" i="28"/>
  <c r="E11" i="28" a="1"/>
  <c r="E11" i="28" s="1"/>
  <c r="E12" i="28" a="1"/>
  <c r="E12" i="28"/>
  <c r="E13" i="28" a="1"/>
  <c r="E13" i="28" s="1"/>
  <c r="E14" i="28" a="1"/>
  <c r="E14" i="28"/>
  <c r="E15" i="28" a="1"/>
  <c r="E15" i="28" s="1"/>
  <c r="E16" i="28" a="1"/>
  <c r="E16" i="28"/>
  <c r="E17" i="28" a="1"/>
  <c r="E17" i="28" s="1"/>
  <c r="E18" i="28" a="1"/>
  <c r="E18" i="28"/>
  <c r="E19" i="28" a="1"/>
  <c r="E19" i="28" s="1"/>
  <c r="E20" i="28" a="1"/>
  <c r="E20" i="28"/>
  <c r="E21" i="28" a="1"/>
  <c r="E21" i="28" s="1"/>
  <c r="E22" i="28" a="1"/>
  <c r="E22" i="28"/>
  <c r="E23" i="28" a="1"/>
  <c r="E23" i="28" s="1"/>
  <c r="E2" i="28" a="1"/>
  <c r="E2" i="28" s="1"/>
  <c r="D3" i="28"/>
  <c r="D4" i="28"/>
  <c r="D5" i="28"/>
  <c r="D6" i="28"/>
  <c r="D7" i="28"/>
  <c r="D8" i="28"/>
  <c r="D9" i="28"/>
  <c r="D10" i="28"/>
  <c r="D11" i="28"/>
  <c r="D12" i="28"/>
  <c r="D13" i="28"/>
  <c r="D14" i="28"/>
  <c r="D15" i="28"/>
  <c r="D16" i="28"/>
  <c r="D17" i="28"/>
  <c r="D18" i="28"/>
  <c r="D19" i="28"/>
  <c r="D20" i="28"/>
  <c r="D21" i="28"/>
  <c r="D22" i="28"/>
  <c r="D23" i="28"/>
  <c r="D2" i="28"/>
  <c r="C3" i="28"/>
  <c r="C4" i="28"/>
  <c r="C5" i="28"/>
  <c r="C6" i="28"/>
  <c r="C7" i="28"/>
  <c r="C8" i="28"/>
  <c r="C9" i="28"/>
  <c r="C10" i="28"/>
  <c r="C11" i="28"/>
  <c r="C12" i="28"/>
  <c r="C13" i="28"/>
  <c r="C14" i="28"/>
  <c r="C15" i="28"/>
  <c r="C16" i="28"/>
  <c r="C17" i="28"/>
  <c r="C18" i="28"/>
  <c r="C19" i="28"/>
  <c r="C20" i="28"/>
  <c r="C21" i="28"/>
  <c r="C22" i="28"/>
  <c r="C23" i="28"/>
  <c r="C2" i="28"/>
  <c r="B2" i="28"/>
  <c r="B3" i="28"/>
  <c r="B4" i="28"/>
  <c r="B5" i="28"/>
  <c r="B6" i="28"/>
  <c r="B7" i="28"/>
  <c r="B8" i="28"/>
  <c r="B9" i="28"/>
  <c r="B10" i="28"/>
  <c r="B11" i="28"/>
  <c r="B12" i="28"/>
  <c r="B13" i="28"/>
  <c r="B14" i="28"/>
  <c r="B15" i="28"/>
  <c r="B16" i="28"/>
  <c r="B17" i="28"/>
  <c r="B18" i="28"/>
  <c r="B19" i="28"/>
  <c r="B20" i="28"/>
  <c r="B21" i="28"/>
  <c r="B22" i="28"/>
  <c r="B23" i="28"/>
  <c r="A2" i="28" a="1"/>
  <c r="A2" i="28" s="1"/>
  <c r="A1" i="25" a="1"/>
  <c r="A1" i="25" s="1"/>
  <c r="B51" i="25" l="1"/>
  <c r="B47" i="25"/>
  <c r="B43" i="25"/>
  <c r="B39" i="25"/>
  <c r="B35" i="25"/>
  <c r="B31" i="25"/>
  <c r="B27" i="25"/>
  <c r="B23" i="25"/>
  <c r="B19" i="25"/>
  <c r="B15" i="25"/>
  <c r="B11" i="25"/>
  <c r="B7" i="25"/>
  <c r="B3" i="25"/>
  <c r="C50" i="25"/>
  <c r="C46" i="25"/>
  <c r="C42" i="25"/>
  <c r="C38" i="25"/>
  <c r="C34" i="25"/>
  <c r="C30" i="25"/>
  <c r="C26" i="25"/>
  <c r="C22" i="25"/>
  <c r="C18" i="25"/>
  <c r="C14" i="25"/>
  <c r="C10" i="25"/>
  <c r="C6" i="25"/>
  <c r="B50" i="25"/>
  <c r="B46" i="25"/>
  <c r="B42" i="25"/>
  <c r="B38" i="25"/>
  <c r="B34" i="25"/>
  <c r="B30" i="25"/>
  <c r="B26" i="25"/>
  <c r="B22" i="25"/>
  <c r="B18" i="25"/>
  <c r="B14" i="25"/>
  <c r="B10" i="25"/>
  <c r="B6" i="25"/>
  <c r="C2" i="25"/>
  <c r="C49" i="25"/>
  <c r="C45" i="25"/>
  <c r="C41" i="25"/>
  <c r="C37" i="25"/>
  <c r="C33" i="25"/>
  <c r="C29" i="25"/>
  <c r="C25" i="25"/>
  <c r="C21" i="25"/>
  <c r="C17" i="25"/>
  <c r="C13" i="25"/>
  <c r="C9" i="25"/>
  <c r="C5" i="25"/>
  <c r="B2" i="25"/>
  <c r="B49" i="25"/>
  <c r="B45" i="25"/>
  <c r="B41" i="25"/>
  <c r="B37" i="25"/>
  <c r="B33" i="25"/>
  <c r="B29" i="25"/>
  <c r="B25" i="25"/>
  <c r="B21" i="25"/>
  <c r="B17" i="25"/>
  <c r="B13" i="25"/>
  <c r="B9" i="25"/>
  <c r="B5" i="25"/>
  <c r="C52" i="25"/>
  <c r="C48" i="25"/>
  <c r="C44" i="25"/>
  <c r="C40" i="25"/>
  <c r="C36" i="25"/>
  <c r="C32" i="25"/>
  <c r="C28" i="25"/>
  <c r="C24" i="25"/>
  <c r="C20" i="25"/>
  <c r="C16" i="25"/>
  <c r="C12" i="25"/>
  <c r="C8" i="25"/>
  <c r="C4" i="25"/>
  <c r="B52" i="25"/>
  <c r="B48" i="25"/>
  <c r="B44" i="25"/>
  <c r="B40" i="25"/>
  <c r="B36" i="25"/>
  <c r="B32" i="25"/>
  <c r="B28" i="25"/>
  <c r="B24" i="25"/>
  <c r="B20" i="25"/>
  <c r="B16" i="25"/>
  <c r="B12" i="25"/>
  <c r="B8" i="25"/>
  <c r="B4" i="25"/>
  <c r="C51" i="25"/>
  <c r="C47" i="25"/>
  <c r="C43" i="25"/>
  <c r="C39" i="25"/>
  <c r="C35" i="25"/>
  <c r="C31" i="25"/>
  <c r="C27" i="25"/>
  <c r="C23" i="25"/>
  <c r="C19" i="25"/>
  <c r="C15" i="25"/>
  <c r="C11" i="25"/>
  <c r="C7" i="25"/>
  <c r="C3"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6FB6BB-3112-4D61-AE1E-968676C8131E}" keepAlive="1" name="ModelConnection_ExternalData_1" description="Data Model" type="5" refreshedVersion="8" minRefreshableVersion="5" saveData="1">
    <dbPr connection="Data Model Connection" command="DRILLTHROUGH MAXROWS 1000 SELECT FROM [Model] WHERE (([Merge1].[case_type].&amp;[Emergency],[Merge1].[cases.case_doctors.doctor_role].&amp;[Attending],[Merge1].[department_name].&amp;[Dermatology],[Merge1].[diagnoses].[All],[Merge1].[doctor_id].[All],[Merge1].[gender].[All],[Merge1].[patient_id].[All],[Measures].[Sum of total_amount],[Merge1].[payment_method].&amp;[Insurance],[Merge1].[invoice_items.description].&amp;[Doctor Consultation Fee])) RETURN [$Merge1].[patient_id],[$Merge1].[patient_name],[$Merge1].[gender],[$Merge1].[date_of_birth],[$Merge1].[phone],[$Merge1].[email],[$Merge1].[address],[$Merge1].[created_at],[$Merge1].[case_id],[$Merge1].[case_type],[$Merge1].[case_date],[$Merge1].[case_doctor_id],[$Merge1].[cases.case_doctors.doctor_role],[$Merge1].[assigned_date],[$Merge1].[doctor_id],[$Merge1].[Doctor_name],[$Merge1].[doctors_specialization],[$Merge1].[doctors_phone],[$Merge1].[doctors_email],[$Merge1].[doctors_department_id],[$Merge1].[doctors_created_at],[$Merge1].[department_name],[$Merge1].[doctor_description],[$Merge1].[doctor_availability_id],[$Merge1].[doctor_availability_day],[$Merge1].[doctor_availability_start_time],[$Merge1].[doctor_availability_end_time],[$Merge1].[.doctor_availability_is_on_call],[$Merge1].[appointment_id],[$Merge1].[appointment_date],[$Merge1].[appointments.status],[$Merge1].[record_id],[$Merge1].[patient_visited_date],[$Merge1].[doctor_note],[$Merge1].[diagnoses_id],[$Merge1].[diagnoses],[$Merge1].[prescription_id],[$Merge1].[prescription_date],[$Merge1].[prescription_item_id],[$Merge1].[lab_tests.test_id],[$Merge1].[test_name],[$Merge1].[lab_tests.cost],[$Merge1].[test_result_id],[$Merge1].[test_result],[$Merge1].[test_results_date],[$Merge1].[.medicine_id],[$Merge1].[medicine_name],[$Merge1].[medicines_formula],[$Merge1].[Doses],[$Merge1].[duration],[$Merge1].[medicines.price],[$Merge1].[alternative_medicines_id],[$Merge1].[alternative_medicines_name],[$Merge1].[alternative_medicines_formula],[$Merge1].[alternative_medicines_price],[$Merge1].[bill_id],[$Merge1].[bill_date],[$Merge1].[total_amount],[$Merge1].[invoice_item_id],[$Merge1].[invoice_items.description],[$Merge1].[invoice_items.amount],[$Merge1].[payment_id],[$Merge1].[payment_date],[$Merge1].[payment_method],[$Merge1].[payments.amount]" commandType="4"/>
    <extLst>
      <ext xmlns:x15="http://schemas.microsoft.com/office/spreadsheetml/2010/11/main" uri="{DE250136-89BD-433C-8126-D09CA5730AF9}">
        <x15:connection id="" model="1"/>
      </ext>
    </extLst>
  </connection>
  <connection id="2" xr16:uid="{DAFE6CD8-AF1A-4F7B-B945-B7A536B6AF52}" keepAlive="1" name="Query - alternative_medicines" description="Connection to the 'alternative_medicines' query in the workbook." type="5" refreshedVersion="8" background="1" saveData="1">
    <dbPr connection="Provider=Microsoft.Mashup.OleDb.1;Data Source=$Workbook$;Location=alternative_medicines;Extended Properties=&quot;&quot;" command="SELECT * FROM [alternative_medicines]"/>
  </connection>
  <connection id="3" xr16:uid="{1EFAEE46-1BAF-47EA-8F1E-C6C556087FB8}" keepAlive="1" name="Query - appointments" description="Connection to the 'appointments' query in the workbook." type="5" refreshedVersion="8" background="1" saveData="1">
    <dbPr connection="Provider=Microsoft.Mashup.OleDb.1;Data Source=$Workbook$;Location=appointments;Extended Properties=&quot;&quot;" command="SELECT * FROM [appointments]"/>
  </connection>
  <connection id="4" xr16:uid="{09BC871B-5728-44E6-8456-AD87EB971D8A}" keepAlive="1" name="Query - billing" description="Connection to the 'billing' query in the workbook." type="5" refreshedVersion="8" background="1" saveData="1">
    <dbPr connection="Provider=Microsoft.Mashup.OleDb.1;Data Source=$Workbook$;Location=billing;Extended Properties=&quot;&quot;" command="SELECT * FROM [billing]"/>
  </connection>
  <connection id="5" xr16:uid="{910B8F22-81CF-4475-82B9-B4B09BA6B276}" keepAlive="1" name="Query - case_doctors" description="Connection to the 'case_doctors' query in the workbook." type="5" refreshedVersion="8" background="1" saveData="1">
    <dbPr connection="Provider=Microsoft.Mashup.OleDb.1;Data Source=$Workbook$;Location=case_doctors;Extended Properties=&quot;&quot;" command="SELECT * FROM [case_doctors]"/>
  </connection>
  <connection id="6" xr16:uid="{16A1D186-5275-4657-9796-C52746E02A43}" keepAlive="1" name="Query - cases" description="Connection to the 'cases' query in the workbook." type="5" refreshedVersion="8" background="1" saveData="1">
    <dbPr connection="Provider=Microsoft.Mashup.OleDb.1;Data Source=$Workbook$;Location=cases;Extended Properties=&quot;&quot;" command="SELECT * FROM [cases]"/>
  </connection>
  <connection id="7" xr16:uid="{96CC214E-EE32-4B2B-94D5-C14F05119A12}" keepAlive="1" name="Query - departments" description="Connection to the 'departments' query in the workbook." type="5" refreshedVersion="8" background="1" saveData="1">
    <dbPr connection="Provider=Microsoft.Mashup.OleDb.1;Data Source=$Workbook$;Location=departments;Extended Properties=&quot;&quot;" command="SELECT * FROM [departments]"/>
  </connection>
  <connection id="8" xr16:uid="{3C3B04DE-C8D5-4729-959F-6E3E945E0C60}" keepAlive="1" name="Query - diagnoses" description="Connection to the 'diagnoses' query in the workbook." type="5" refreshedVersion="8" background="1" saveData="1">
    <dbPr connection="Provider=Microsoft.Mashup.OleDb.1;Data Source=$Workbook$;Location=diagnoses;Extended Properties=&quot;&quot;" command="SELECT * FROM [diagnoses]"/>
  </connection>
  <connection id="9" xr16:uid="{85D8D719-3097-4ED6-AF2C-D9E222142675}" keepAlive="1" name="Query - doctor_availability" description="Connection to the 'doctor_availability' query in the workbook." type="5" refreshedVersion="8" background="1" saveData="1">
    <dbPr connection="Provider=Microsoft.Mashup.OleDb.1;Data Source=$Workbook$;Location=doctor_availability;Extended Properties=&quot;&quot;" command="SELECT * FROM [doctor_availability]"/>
  </connection>
  <connection id="10" xr16:uid="{8DE03897-5CB3-47A9-AB60-9490D6F5A525}" keepAlive="1" name="Query - doctors" description="Connection to the 'doctors' query in the workbook." type="5" refreshedVersion="8" background="1" saveData="1">
    <dbPr connection="Provider=Microsoft.Mashup.OleDb.1;Data Source=$Workbook$;Location=doctors;Extended Properties=&quot;&quot;" command="SELECT * FROM [doctors]"/>
  </connection>
  <connection id="11" xr16:uid="{7FEEBD04-AF85-41F4-818B-A015333E52B2}" keepAlive="1" name="Query - invoice_items" description="Connection to the 'invoice_items' query in the workbook." type="5" refreshedVersion="8" background="1" saveData="1">
    <dbPr connection="Provider=Microsoft.Mashup.OleDb.1;Data Source=$Workbook$;Location=invoice_items;Extended Properties=&quot;&quot;" command="SELECT * FROM [invoice_items]"/>
  </connection>
  <connection id="12" xr16:uid="{DBFCE376-C706-4E44-AAE6-B040BA674B5A}" keepAlive="1" name="Query - lab_tests" description="Connection to the 'lab_tests' query in the workbook." type="5" refreshedVersion="8" background="1" saveData="1">
    <dbPr connection="Provider=Microsoft.Mashup.OleDb.1;Data Source=$Workbook$;Location=lab_tests;Extended Properties=&quot;&quot;" command="SELECT * FROM [lab_tests]"/>
  </connection>
  <connection id="13" xr16:uid="{1CEA1D57-8A17-493C-9D6C-3075B9E0960E}" keepAlive="1" name="Query - medicines" description="Connection to the 'medicines' query in the workbook." type="5" refreshedVersion="8" background="1" saveData="1">
    <dbPr connection="Provider=Microsoft.Mashup.OleDb.1;Data Source=$Workbook$;Location=medicines;Extended Properties=&quot;&quot;" command="SELECT * FROM [medicines]"/>
  </connection>
  <connection id="14" xr16:uid="{AA952BBE-EBA5-41B2-B72F-1CC0D89F20C3}"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15" xr16:uid="{91373F4C-C9AE-4BA3-8C2C-FB83C98A42B2}"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16" xr16:uid="{F9D8F6CD-A4F8-4398-A1C4-A1E04EE2C1B0}" keepAlive="1" name="Query - payments" description="Connection to the 'payments' query in the workbook." type="5" refreshedVersion="8" background="1" saveData="1">
    <dbPr connection="Provider=Microsoft.Mashup.OleDb.1;Data Source=$Workbook$;Location=payments;Extended Properties=&quot;&quot;" command="SELECT * FROM [payments]"/>
  </connection>
  <connection id="17" xr16:uid="{0747909E-964D-4E58-8D6E-86B794835141}" keepAlive="1" name="Query - prescription" description="Connection to the 'prescription' query in the workbook." type="5" refreshedVersion="8" background="1" saveData="1">
    <dbPr connection="Provider=Microsoft.Mashup.OleDb.1;Data Source=$Workbook$;Location=prescription;Extended Properties=&quot;&quot;" command="SELECT * FROM [prescription]"/>
  </connection>
  <connection id="18" xr16:uid="{7B0314C0-7140-42B9-B4B4-1DE99C703CA5}" keepAlive="1" name="Query - prescription_items" description="Connection to the 'prescription_items' query in the workbook." type="5" refreshedVersion="8" background="1" saveData="1">
    <dbPr connection="Provider=Microsoft.Mashup.OleDb.1;Data Source=$Workbook$;Location=prescription_items;Extended Properties=&quot;&quot;" command="SELECT * FROM [prescription_items]"/>
  </connection>
  <connection id="19" xr16:uid="{901DA9B7-CAF0-476E-BB39-CB808837D31E}" keepAlive="1" name="Query - records" description="Connection to the 'records' query in the workbook." type="5" refreshedVersion="8" background="1" saveData="1">
    <dbPr connection="Provider=Microsoft.Mashup.OleDb.1;Data Source=$Workbook$;Location=records;Extended Properties=&quot;&quot;" command="SELECT * FROM [records]"/>
  </connection>
  <connection id="20" xr16:uid="{86272B3E-00D0-4B0D-BBA2-CF6D932AF5A4}"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21" xr16:uid="{10FDAA9F-234E-4C0C-8A98-D92E414CC1F5}" keepAlive="1" name="Query - test_results" description="Connection to the 'test_results' query in the workbook." type="5" refreshedVersion="8" background="1" saveData="1">
    <dbPr connection="Provider=Microsoft.Mashup.OleDb.1;Data Source=$Workbook$;Location=test_results;Extended Properties=&quot;&quot;" command="SELECT * FROM [test_results]"/>
  </connection>
  <connection id="22" xr16:uid="{06F7CF65-2899-4B39-B748-79CA24D058C1}"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23" xr16:uid="{102883C3-E4B3-47F3-AD73-4629D32365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4" xr16:uid="{E5280FBA-8E5F-41B3-90E2-658366B5BC0B}" name="WorksheetConnection_life_care_hospital.xlsx!Merge1" type="102" refreshedVersion="8" minRefreshableVersion="5">
    <extLst>
      <ext xmlns:x15="http://schemas.microsoft.com/office/spreadsheetml/2010/11/main" uri="{DE250136-89BD-433C-8126-D09CA5730AF9}">
        <x15:connection id="Merge1" autoDelete="1">
          <x15:rangePr sourceName="_xlcn.WorksheetConnection_life_care_hospital.xlsxMerg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<sst xmlns="http://schemas.openxmlformats.org/spreadsheetml/2006/main" count="23229" uniqueCount="1199">
  <si>
    <t>alt_medicine_id</t>
  </si>
  <si>
    <t>alt_medicine_name</t>
  </si>
  <si>
    <t>formula</t>
  </si>
  <si>
    <t>medicine_id</t>
  </si>
  <si>
    <t>price</t>
  </si>
  <si>
    <t>Calpol</t>
  </si>
  <si>
    <t>Acetaminophen 500mg</t>
  </si>
  <si>
    <t>Brufen</t>
  </si>
  <si>
    <t>Ibuprofen 400mg</t>
  </si>
  <si>
    <t>Mox</t>
  </si>
  <si>
    <t>Amoxicillin 500mg</t>
  </si>
  <si>
    <t>Azee</t>
  </si>
  <si>
    <t>Azithromycin 500mg</t>
  </si>
  <si>
    <t>Cifran</t>
  </si>
  <si>
    <t>Ciprofloxacin 500mg</t>
  </si>
  <si>
    <t>Glycomet</t>
  </si>
  <si>
    <t>Metformin Hydrochloride 500mg</t>
  </si>
  <si>
    <t>Norvasc</t>
  </si>
  <si>
    <t>Amlodipine 5mg</t>
  </si>
  <si>
    <t>Losar</t>
  </si>
  <si>
    <t>Losartan Potassium 50mg</t>
  </si>
  <si>
    <t>Lipitor</t>
  </si>
  <si>
    <t>Atorvastatin 10mg</t>
  </si>
  <si>
    <t>Ecosprin</t>
  </si>
  <si>
    <t>Acetylsalicylic Acid 75mg</t>
  </si>
  <si>
    <t>Pan 40</t>
  </si>
  <si>
    <t>Pantoprazole 40mg</t>
  </si>
  <si>
    <t>Omez</t>
  </si>
  <si>
    <t>Omeprazole 20mg</t>
  </si>
  <si>
    <t>Zyrtec</t>
  </si>
  <si>
    <t>Cetirizine Hydrochloride 10mg</t>
  </si>
  <si>
    <t>Montair</t>
  </si>
  <si>
    <t>Montelukast 10mg</t>
  </si>
  <si>
    <t>Wysolone</t>
  </si>
  <si>
    <t>Prednisolone 5mg</t>
  </si>
  <si>
    <t>Human Actrapid</t>
  </si>
  <si>
    <t>Human Insulin 100IU/ml</t>
  </si>
  <si>
    <t>Amaryl</t>
  </si>
  <si>
    <t>Glimepiride 2mg</t>
  </si>
  <si>
    <t>Thyronorm</t>
  </si>
  <si>
    <t>Levothyroxine 50mcg</t>
  </si>
  <si>
    <t>Uprise D3</t>
  </si>
  <si>
    <t>Cholecalciferol 60000IU</t>
  </si>
  <si>
    <t>Shelcal</t>
  </si>
  <si>
    <t>Calcium Carbonate 500mg</t>
  </si>
  <si>
    <t>Zofran</t>
  </si>
  <si>
    <t>Ondansetron 4mg</t>
  </si>
  <si>
    <t>Voveran</t>
  </si>
  <si>
    <t>Diclofenac Sodium 50mg</t>
  </si>
  <si>
    <t>Ultram</t>
  </si>
  <si>
    <t>Tramadol Hydrochloride 50mg</t>
  </si>
  <si>
    <t>Monocef</t>
  </si>
  <si>
    <t>Ceftriaxone 1g Injection</t>
  </si>
  <si>
    <t>Meronem</t>
  </si>
  <si>
    <t>Meropenem 1g Injection</t>
  </si>
  <si>
    <t>Lasix</t>
  </si>
  <si>
    <t>Furosemide 40mg</t>
  </si>
  <si>
    <t>Aldactone</t>
  </si>
  <si>
    <t>Spironolactone 25mg</t>
  </si>
  <si>
    <t>Betaloc</t>
  </si>
  <si>
    <t>Metoprolol Tartrate 50mg</t>
  </si>
  <si>
    <t>Inderal</t>
  </si>
  <si>
    <t>Propranolol 40mg</t>
  </si>
  <si>
    <t>Plavix</t>
  </si>
  <si>
    <t>Clopidogrel 75mg</t>
  </si>
  <si>
    <t>diagnoses_id</t>
  </si>
  <si>
    <t>diagnoses</t>
  </si>
  <si>
    <t>record_id</t>
  </si>
  <si>
    <t>Hypertension</t>
  </si>
  <si>
    <t>Chest Pain - Suspected Angina</t>
  </si>
  <si>
    <t>Essential Hypertension</t>
  </si>
  <si>
    <t>Migraine</t>
  </si>
  <si>
    <t>Minor Head Injury</t>
  </si>
  <si>
    <t>Normal Pregnancy</t>
  </si>
  <si>
    <t>High-Risk Pregnancy</t>
  </si>
  <si>
    <t>Medico-Legal Observation</t>
  </si>
  <si>
    <t>Acute Viral Fever</t>
  </si>
  <si>
    <t>Upper Respiratory Infection</t>
  </si>
  <si>
    <t>Routine Health Check</t>
  </si>
  <si>
    <t>Allergic Dermatitis</t>
  </si>
  <si>
    <t>Skin Infection</t>
  </si>
  <si>
    <t>Severe Migraine</t>
  </si>
  <si>
    <t>Rule Out Brain Tumor</t>
  </si>
  <si>
    <t>Type 2 Diabetes Mellitus</t>
  </si>
  <si>
    <t>Viral Fever</t>
  </si>
  <si>
    <t>Dehydration</t>
  </si>
  <si>
    <t>Osteoarthritis</t>
  </si>
  <si>
    <t>Joint Inflammation</t>
  </si>
  <si>
    <t>Post-Surgical Recovery</t>
  </si>
  <si>
    <t>Vertigo</t>
  </si>
  <si>
    <t>Low Blood Pressure</t>
  </si>
  <si>
    <t>Suspected Malignancy</t>
  </si>
  <si>
    <t>Abdominal Pain</t>
  </si>
  <si>
    <t>Gallstones</t>
  </si>
  <si>
    <t>Bone Fracture</t>
  </si>
  <si>
    <t>Soft Tissue Injury</t>
  </si>
  <si>
    <t>Post-Trauma Observation</t>
  </si>
  <si>
    <t>Hyperglycemia</t>
  </si>
  <si>
    <t>Diabetes Mellitus</t>
  </si>
  <si>
    <t>Acute Bronchitis</t>
  </si>
  <si>
    <t>Neurological Disorder</t>
  </si>
  <si>
    <t>Peripheral Neuropathy</t>
  </si>
  <si>
    <t>General Follow-up</t>
  </si>
  <si>
    <t>Lower Back Pain</t>
  </si>
  <si>
    <t>Muscle Strain</t>
  </si>
  <si>
    <t>Normal Pregnancy Progress</t>
  </si>
  <si>
    <t>Abnormal Lab Results</t>
  </si>
  <si>
    <t>Chronic Hypertension</t>
  </si>
  <si>
    <t>Post-Surgical Care</t>
  </si>
  <si>
    <t>Bacterial Skin Infection</t>
  </si>
  <si>
    <t>Vision Impairment</t>
  </si>
  <si>
    <t>Refractive Error</t>
  </si>
  <si>
    <t>General Weakness</t>
  </si>
  <si>
    <t>Fever - Improving</t>
  </si>
  <si>
    <t>ENT Infection</t>
  </si>
  <si>
    <t>Allergic Reaction</t>
  </si>
  <si>
    <t>Routine Pediatric Examination</t>
  </si>
  <si>
    <t>Chronic Pain Syndrome</t>
  </si>
  <si>
    <t>Cardiac Arrhythmia</t>
  </si>
  <si>
    <t>Post-Operative Recovery</t>
  </si>
  <si>
    <t>Minor Laceration</t>
  </si>
  <si>
    <t>Chronic Migraine</t>
  </si>
  <si>
    <t>General Health Consultation</t>
  </si>
  <si>
    <t>Hypertension Follow-up</t>
  </si>
  <si>
    <t>Laboratory Abnormality</t>
  </si>
  <si>
    <t>Chest Infection</t>
  </si>
  <si>
    <t>Pneumonia</t>
  </si>
  <si>
    <t>Joint Stiffness</t>
  </si>
  <si>
    <t>Cancer Therapy Follow-up</t>
  </si>
  <si>
    <t>Prenatal Check-up</t>
  </si>
  <si>
    <t>Post-Accident Review</t>
  </si>
  <si>
    <t>Improving Respiratory Infection</t>
  </si>
  <si>
    <t>Neurological Follow-up</t>
  </si>
  <si>
    <t>Routine Medical Screening</t>
  </si>
  <si>
    <t>availability_id</t>
  </si>
  <si>
    <t>doctor_id</t>
  </si>
  <si>
    <t>day_of_week</t>
  </si>
  <si>
    <t>start_time</t>
  </si>
  <si>
    <t>end_time</t>
  </si>
  <si>
    <t>is_on_call</t>
  </si>
  <si>
    <t>Monday</t>
  </si>
  <si>
    <t>Wednesday</t>
  </si>
  <si>
    <t>Friday</t>
  </si>
  <si>
    <t>Tuesday</t>
  </si>
  <si>
    <t>Thursday</t>
  </si>
  <si>
    <t>Saturday</t>
  </si>
  <si>
    <t>first_name</t>
  </si>
  <si>
    <t>last_name</t>
  </si>
  <si>
    <t>specialization</t>
  </si>
  <si>
    <t>phone</t>
  </si>
  <si>
    <t>email</t>
  </si>
  <si>
    <t>department_id</t>
  </si>
  <si>
    <t>created_at</t>
  </si>
  <si>
    <t>Liam</t>
  </si>
  <si>
    <t>Smith</t>
  </si>
  <si>
    <t>Cardiologist</t>
  </si>
  <si>
    <t>555-1001</t>
  </si>
  <si>
    <t>liam.smith@hospital.com</t>
  </si>
  <si>
    <t>Olivia</t>
  </si>
  <si>
    <t>Johnson</t>
  </si>
  <si>
    <t>Neurologist</t>
  </si>
  <si>
    <t>555-1002</t>
  </si>
  <si>
    <t>olivia.johnson@hospital.com</t>
  </si>
  <si>
    <t>Noah</t>
  </si>
  <si>
    <t>Williams</t>
  </si>
  <si>
    <t>Orthopedic Surgeon</t>
  </si>
  <si>
    <t>555-1003</t>
  </si>
  <si>
    <t>noah.williams@hospital.com</t>
  </si>
  <si>
    <t>Emma</t>
  </si>
  <si>
    <t>Brown</t>
  </si>
  <si>
    <t>Pediatrician</t>
  </si>
  <si>
    <t>555-1004</t>
  </si>
  <si>
    <t>emma.brown@hospital.com</t>
  </si>
  <si>
    <t>James</t>
  </si>
  <si>
    <t>Jones</t>
  </si>
  <si>
    <t>Obstetrician</t>
  </si>
  <si>
    <t>555-1005</t>
  </si>
  <si>
    <t>james.jones@hospital.com</t>
  </si>
  <si>
    <t>Ava</t>
  </si>
  <si>
    <t>Garcia</t>
  </si>
  <si>
    <t>Emergency Physician</t>
  </si>
  <si>
    <t>555-1006</t>
  </si>
  <si>
    <t>ava.garcia@hospital.com</t>
  </si>
  <si>
    <t>William</t>
  </si>
  <si>
    <t>Miller</t>
  </si>
  <si>
    <t>Radiologist</t>
  </si>
  <si>
    <t>555-1007</t>
  </si>
  <si>
    <t>william.miller@hospital.com</t>
  </si>
  <si>
    <t>Sophia</t>
  </si>
  <si>
    <t>Davis</t>
  </si>
  <si>
    <t>Oncologist</t>
  </si>
  <si>
    <t>555-1008</t>
  </si>
  <si>
    <t>sophia.davis@hospital.com</t>
  </si>
  <si>
    <t>Benjamin</t>
  </si>
  <si>
    <t>Rodriguez</t>
  </si>
  <si>
    <t>Dermatologist</t>
  </si>
  <si>
    <t>555-1009</t>
  </si>
  <si>
    <t>benjamin.rodriguez@hospital.com</t>
  </si>
  <si>
    <t>Isabella</t>
  </si>
  <si>
    <t>Martinez</t>
  </si>
  <si>
    <t>General Surgeon</t>
  </si>
  <si>
    <t>555-1010</t>
  </si>
  <si>
    <t>isabella.martinez@hospital.com</t>
  </si>
  <si>
    <t>Lucas</t>
  </si>
  <si>
    <t>Hernandez</t>
  </si>
  <si>
    <t>555-1011</t>
  </si>
  <si>
    <t>lucas.hernandez@hospital.com</t>
  </si>
  <si>
    <t>Mia</t>
  </si>
  <si>
    <t>Lopez</t>
  </si>
  <si>
    <t>555-1012</t>
  </si>
  <si>
    <t>mia.lopez@hospital.com</t>
  </si>
  <si>
    <t>Mason</t>
  </si>
  <si>
    <t>Gonzalez</t>
  </si>
  <si>
    <t>555-1013</t>
  </si>
  <si>
    <t>mason.gonzalez@hospital.com</t>
  </si>
  <si>
    <t>Charlotte</t>
  </si>
  <si>
    <t>Wilson</t>
  </si>
  <si>
    <t>555-1014</t>
  </si>
  <si>
    <t>charlotte.wilson@hospital.com</t>
  </si>
  <si>
    <t>Ethan</t>
  </si>
  <si>
    <t>Anderson</t>
  </si>
  <si>
    <t>555-1015</t>
  </si>
  <si>
    <t>ethan.anderson@hospital.com</t>
  </si>
  <si>
    <t>Amelia</t>
  </si>
  <si>
    <t>Thomas</t>
  </si>
  <si>
    <t>555-1016</t>
  </si>
  <si>
    <t>amelia.thomas@hospital.com</t>
  </si>
  <si>
    <t>Alexander</t>
  </si>
  <si>
    <t>Taylor</t>
  </si>
  <si>
    <t>555-1017</t>
  </si>
  <si>
    <t>alexander.taylor@hospital.com</t>
  </si>
  <si>
    <t>Harper</t>
  </si>
  <si>
    <t>Moore</t>
  </si>
  <si>
    <t>555-1018</t>
  </si>
  <si>
    <t>harper.moore@hospital.com</t>
  </si>
  <si>
    <t>Michael</t>
  </si>
  <si>
    <t>Jackson</t>
  </si>
  <si>
    <t>555-1019</t>
  </si>
  <si>
    <t>michael.jackson@hospital.com</t>
  </si>
  <si>
    <t>Evelyn</t>
  </si>
  <si>
    <t>Martin</t>
  </si>
  <si>
    <t>555-1020</t>
  </si>
  <si>
    <t>evelyn.martin@hospital.com</t>
  </si>
  <si>
    <t>Daniel</t>
  </si>
  <si>
    <t>Lee</t>
  </si>
  <si>
    <t>555-1021</t>
  </si>
  <si>
    <t>daniel.lee@hospital.com</t>
  </si>
  <si>
    <t>Abigail</t>
  </si>
  <si>
    <t>Perez</t>
  </si>
  <si>
    <t>555-1022</t>
  </si>
  <si>
    <t>abigail.perez@hospital.com</t>
  </si>
  <si>
    <t>Matthew</t>
  </si>
  <si>
    <t>Thompson</t>
  </si>
  <si>
    <t>555-1023</t>
  </si>
  <si>
    <t>matthew.thompson@hospital.com</t>
  </si>
  <si>
    <t>Ella</t>
  </si>
  <si>
    <t>White</t>
  </si>
  <si>
    <t>555-1024</t>
  </si>
  <si>
    <t>ella.white@hospital.com</t>
  </si>
  <si>
    <t>David</t>
  </si>
  <si>
    <t>Harris</t>
  </si>
  <si>
    <t>555-1025</t>
  </si>
  <si>
    <t>david.harris@hospital.com</t>
  </si>
  <si>
    <t>Scarlett</t>
  </si>
  <si>
    <t>Sanchez</t>
  </si>
  <si>
    <t>555-1026</t>
  </si>
  <si>
    <t>scarlett.sanchez@hospital.com</t>
  </si>
  <si>
    <t>Joseph</t>
  </si>
  <si>
    <t>Clark</t>
  </si>
  <si>
    <t>555-1027</t>
  </si>
  <si>
    <t>joseph.clark@hospital.com</t>
  </si>
  <si>
    <t>Victoria</t>
  </si>
  <si>
    <t>Ramirez</t>
  </si>
  <si>
    <t>555-1028</t>
  </si>
  <si>
    <t>victoria.ramirez@hospital.com</t>
  </si>
  <si>
    <t>Samuel</t>
  </si>
  <si>
    <t>Lewis</t>
  </si>
  <si>
    <t>555-1029</t>
  </si>
  <si>
    <t>samuel.lewis@hospital.com</t>
  </si>
  <si>
    <t>Grace</t>
  </si>
  <si>
    <t>Robinson</t>
  </si>
  <si>
    <t>555-1030</t>
  </si>
  <si>
    <t>grace.robinson@hospital.com</t>
  </si>
  <si>
    <t>Henry</t>
  </si>
  <si>
    <t>Walker</t>
  </si>
  <si>
    <t>555-1031</t>
  </si>
  <si>
    <t>henry.walker@hospital.com</t>
  </si>
  <si>
    <t>Chloe</t>
  </si>
  <si>
    <t>Young</t>
  </si>
  <si>
    <t>555-1032</t>
  </si>
  <si>
    <t>chloe.young@hospital.com</t>
  </si>
  <si>
    <t>Allen</t>
  </si>
  <si>
    <t>555-1033</t>
  </si>
  <si>
    <t>jackson.allen@hospital.com</t>
  </si>
  <si>
    <t>Lily</t>
  </si>
  <si>
    <t>King</t>
  </si>
  <si>
    <t>555-1034</t>
  </si>
  <si>
    <t>lily.king@hospital.com</t>
  </si>
  <si>
    <t>Sebastian</t>
  </si>
  <si>
    <t>Wright</t>
  </si>
  <si>
    <t>555-1035</t>
  </si>
  <si>
    <t>sebastian.wright@hospital.com</t>
  </si>
  <si>
    <t>Hannah</t>
  </si>
  <si>
    <t>Scott</t>
  </si>
  <si>
    <t>555-1036</t>
  </si>
  <si>
    <t>hannah.scott@hospital.com</t>
  </si>
  <si>
    <t>Aiden</t>
  </si>
  <si>
    <t>Torres</t>
  </si>
  <si>
    <t>555-1037</t>
  </si>
  <si>
    <t>aiden.torres@hospital.com</t>
  </si>
  <si>
    <t>Aria</t>
  </si>
  <si>
    <t>Nguyen</t>
  </si>
  <si>
    <t>555-1038</t>
  </si>
  <si>
    <t>aria.nguyen@hospital.com</t>
  </si>
  <si>
    <t>Logan</t>
  </si>
  <si>
    <t>Hill</t>
  </si>
  <si>
    <t>555-1039</t>
  </si>
  <si>
    <t>logan.hill@hospital.com</t>
  </si>
  <si>
    <t>Eleanor</t>
  </si>
  <si>
    <t>Flores</t>
  </si>
  <si>
    <t>555-1040</t>
  </si>
  <si>
    <t>eleanor.flores@hospital.com</t>
  </si>
  <si>
    <t>Green</t>
  </si>
  <si>
    <t>555-1041</t>
  </si>
  <si>
    <t>lucas.green@hospital.com</t>
  </si>
  <si>
    <t>Zoe</t>
  </si>
  <si>
    <t>Adams</t>
  </si>
  <si>
    <t>555-1042</t>
  </si>
  <si>
    <t>zoe.adams@hospital.com</t>
  </si>
  <si>
    <t>Nathan</t>
  </si>
  <si>
    <t>Baker</t>
  </si>
  <si>
    <t>555-1043</t>
  </si>
  <si>
    <t>nathan.baker@hospital.com</t>
  </si>
  <si>
    <t>Penelope</t>
  </si>
  <si>
    <t>Gonzales</t>
  </si>
  <si>
    <t>555-1044</t>
  </si>
  <si>
    <t>penelope.gonzales@hospital.com</t>
  </si>
  <si>
    <t>Ryan</t>
  </si>
  <si>
    <t>Nelson</t>
  </si>
  <si>
    <t>555-1045</t>
  </si>
  <si>
    <t>ryan.nelson@hospital.com</t>
  </si>
  <si>
    <t>Lillian</t>
  </si>
  <si>
    <t>Carter</t>
  </si>
  <si>
    <t>555-1046</t>
  </si>
  <si>
    <t>lillian.carter@hospital.com</t>
  </si>
  <si>
    <t>Christian</t>
  </si>
  <si>
    <t>Mitchell</t>
  </si>
  <si>
    <t>555-1047</t>
  </si>
  <si>
    <t>christian.mitchell@hospital.com</t>
  </si>
  <si>
    <t>Addison</t>
  </si>
  <si>
    <t>555-1048</t>
  </si>
  <si>
    <t>addison.perez@hospital.com</t>
  </si>
  <si>
    <t>Anthony</t>
  </si>
  <si>
    <t>Roberts</t>
  </si>
  <si>
    <t>555-1049</t>
  </si>
  <si>
    <t>anthony.roberts@hospital.com</t>
  </si>
  <si>
    <t>Emily</t>
  </si>
  <si>
    <t>Turner</t>
  </si>
  <si>
    <t>555-1050</t>
  </si>
  <si>
    <t>emily.turner@hospital.com</t>
  </si>
  <si>
    <t>invoice_item_id</t>
  </si>
  <si>
    <t>bill_id</t>
  </si>
  <si>
    <t>description</t>
  </si>
  <si>
    <t>amount</t>
  </si>
  <si>
    <t>Doctor Consultation Fee</t>
  </si>
  <si>
    <t>ECG Test</t>
  </si>
  <si>
    <t>Medicines</t>
  </si>
  <si>
    <t>Lipid Profile Test</t>
  </si>
  <si>
    <t>Chest X-Ray</t>
  </si>
  <si>
    <t>Blood Sugar Test</t>
  </si>
  <si>
    <t>Ultrasound Abdomen</t>
  </si>
  <si>
    <t>CBC Test</t>
  </si>
  <si>
    <t>Thyroid Function Test</t>
  </si>
  <si>
    <t>Urine Routine Test</t>
  </si>
  <si>
    <t>MRI Brain</t>
  </si>
  <si>
    <t>HbA1c Test</t>
  </si>
  <si>
    <t>Liver Function Test</t>
  </si>
  <si>
    <t>Kidney Function Test</t>
  </si>
  <si>
    <t>Vitamin D Test</t>
  </si>
  <si>
    <t>X-Ray Spine</t>
  </si>
  <si>
    <t>Cancer Marker Test</t>
  </si>
  <si>
    <t>Blood Culture</t>
  </si>
  <si>
    <t>CT Scan Head</t>
  </si>
  <si>
    <t>Electrolyte Panel</t>
  </si>
  <si>
    <t>Pregnancy Test</t>
  </si>
  <si>
    <t>Pulmonary Function Test</t>
  </si>
  <si>
    <t>test_id</t>
  </si>
  <si>
    <t>test_name</t>
  </si>
  <si>
    <t>cost</t>
  </si>
  <si>
    <t>prescription_item_id</t>
  </si>
  <si>
    <t>ECG</t>
  </si>
  <si>
    <t>Lipid Profile</t>
  </si>
  <si>
    <t>Complete Blood Count</t>
  </si>
  <si>
    <t>Echo Cardiography</t>
  </si>
  <si>
    <t>Doppler Scan</t>
  </si>
  <si>
    <t>Allergy Test</t>
  </si>
  <si>
    <t>Rheumatoid Factor Test</t>
  </si>
  <si>
    <t>Eye Vision Test</t>
  </si>
  <si>
    <t>Hepatitis B Test</t>
  </si>
  <si>
    <t>Hepatitis C Test</t>
  </si>
  <si>
    <t>COVID-19 RT-PCR</t>
  </si>
  <si>
    <t>Stool Routine Test</t>
  </si>
  <si>
    <t>Sputum AFB Test</t>
  </si>
  <si>
    <t>Bone Density Test</t>
  </si>
  <si>
    <t>Hormonal Assay</t>
  </si>
  <si>
    <t>Serum Calcium Test</t>
  </si>
  <si>
    <t>Serum Iron Test</t>
  </si>
  <si>
    <t>Prostate Specific Antigen</t>
  </si>
  <si>
    <t>Blood Urea Test</t>
  </si>
  <si>
    <t>Creatinine Test</t>
  </si>
  <si>
    <t>Electroencephalogram</t>
  </si>
  <si>
    <t>Stress Test TMT</t>
  </si>
  <si>
    <t>Biopsy Histopathology</t>
  </si>
  <si>
    <t>medicine_name</t>
  </si>
  <si>
    <t>Paracetamol</t>
  </si>
  <si>
    <t>Ibuprofen</t>
  </si>
  <si>
    <t>Amoxicillin</t>
  </si>
  <si>
    <t>Azithromycin</t>
  </si>
  <si>
    <t>Ciprofloxacin</t>
  </si>
  <si>
    <t>Metformin</t>
  </si>
  <si>
    <t>Amlodipine</t>
  </si>
  <si>
    <t>Losartan</t>
  </si>
  <si>
    <t>Atorvastatin</t>
  </si>
  <si>
    <t>Aspirin</t>
  </si>
  <si>
    <t>Pantoprazole</t>
  </si>
  <si>
    <t>Omeprazole</t>
  </si>
  <si>
    <t>Ranitidine</t>
  </si>
  <si>
    <t>Ranitidine 150mg</t>
  </si>
  <si>
    <t>Cetirizine</t>
  </si>
  <si>
    <t>Loratadine</t>
  </si>
  <si>
    <t>Loratadine 10mg</t>
  </si>
  <si>
    <t>Dextromethorphan</t>
  </si>
  <si>
    <t>Dextromethorphan 10mg</t>
  </si>
  <si>
    <t>Salbutamol</t>
  </si>
  <si>
    <t>Salbutamol 4mg</t>
  </si>
  <si>
    <t>Montelukast</t>
  </si>
  <si>
    <t>Prednisolone</t>
  </si>
  <si>
    <t>Hydrocortisone</t>
  </si>
  <si>
    <t>Hydrocortisone 10mg</t>
  </si>
  <si>
    <t>Insulin</t>
  </si>
  <si>
    <t>Glimepiride</t>
  </si>
  <si>
    <t>Glibenclamide</t>
  </si>
  <si>
    <t>Glibenclamide 5mg</t>
  </si>
  <si>
    <t>Levothyroxine</t>
  </si>
  <si>
    <t>Vitamin D3</t>
  </si>
  <si>
    <t>Calcium Carbonate</t>
  </si>
  <si>
    <t>Iron Folic Acid</t>
  </si>
  <si>
    <t>Ferrous Sulfate + Folic Acid</t>
  </si>
  <si>
    <t>Multivitamin</t>
  </si>
  <si>
    <t>Mixed Vitamins &amp; Minerals</t>
  </si>
  <si>
    <t>Ondansetron</t>
  </si>
  <si>
    <t>Domperidone</t>
  </si>
  <si>
    <t>Domperidone 10mg</t>
  </si>
  <si>
    <t>Diclofenac</t>
  </si>
  <si>
    <t>Tramadol</t>
  </si>
  <si>
    <t>Morphine</t>
  </si>
  <si>
    <t>Morphine Sulfate 10mg</t>
  </si>
  <si>
    <t>Midazolam</t>
  </si>
  <si>
    <t>Midazolam 5mg</t>
  </si>
  <si>
    <t>Diazepam</t>
  </si>
  <si>
    <t>Diazepam 5mg</t>
  </si>
  <si>
    <t>Ceftriaxone</t>
  </si>
  <si>
    <t>Meropenem</t>
  </si>
  <si>
    <t>Vancomycin</t>
  </si>
  <si>
    <t>Vancomycin 500mg Injection</t>
  </si>
  <si>
    <t>Heparin</t>
  </si>
  <si>
    <t>Heparin Sodium 5000IU</t>
  </si>
  <si>
    <t>Enoxaparin</t>
  </si>
  <si>
    <t>Enoxaparin 40mg Injection</t>
  </si>
  <si>
    <t>Furosemide</t>
  </si>
  <si>
    <t>Spironolactone</t>
  </si>
  <si>
    <t>Metoprolol</t>
  </si>
  <si>
    <t>Propranolol</t>
  </si>
  <si>
    <t>Clopidogrel</t>
  </si>
  <si>
    <t>patient_id</t>
  </si>
  <si>
    <t>gender</t>
  </si>
  <si>
    <t>date_of_birth</t>
  </si>
  <si>
    <t>address</t>
  </si>
  <si>
    <t>Male</t>
  </si>
  <si>
    <t>555-0101</t>
  </si>
  <si>
    <t>liam.smith@example.com</t>
  </si>
  <si>
    <t>123 Maple St, Springfield</t>
  </si>
  <si>
    <t>Female</t>
  </si>
  <si>
    <t>555-0102</t>
  </si>
  <si>
    <t>olivia.johnson@example.com</t>
  </si>
  <si>
    <t>456 Oak St, Springfield</t>
  </si>
  <si>
    <t>555-0103</t>
  </si>
  <si>
    <t>noah.williams@example.com</t>
  </si>
  <si>
    <t>789 Pine St, Springfield</t>
  </si>
  <si>
    <t>555-0104</t>
  </si>
  <si>
    <t>emma.brown@example.com</t>
  </si>
  <si>
    <t>321 Elm St, Springfield</t>
  </si>
  <si>
    <t>555-0105</t>
  </si>
  <si>
    <t>james.jones@example.com</t>
  </si>
  <si>
    <t>654 Cedar St, Springfield</t>
  </si>
  <si>
    <t>555-0106</t>
  </si>
  <si>
    <t>ava.garcia@example.com</t>
  </si>
  <si>
    <t>987 Birch St, Springfield</t>
  </si>
  <si>
    <t>555-0107</t>
  </si>
  <si>
    <t>william.miller@example.com</t>
  </si>
  <si>
    <t>147 Spruce St, Springfield</t>
  </si>
  <si>
    <t>555-0108</t>
  </si>
  <si>
    <t>sophia.davis@example.com</t>
  </si>
  <si>
    <t>258 Walnut St, Springfield</t>
  </si>
  <si>
    <t>555-0109</t>
  </si>
  <si>
    <t>benjamin.rodriguez@example.com</t>
  </si>
  <si>
    <t>369 Chestnut St, Springfield</t>
  </si>
  <si>
    <t>555-0110</t>
  </si>
  <si>
    <t>isabella.martinez@example.com</t>
  </si>
  <si>
    <t>159 Hickory St, Springfield</t>
  </si>
  <si>
    <t>555-0111</t>
  </si>
  <si>
    <t>lucas.hernandez@example.com</t>
  </si>
  <si>
    <t>753 Aspen St, Springfield</t>
  </si>
  <si>
    <t>555-0112</t>
  </si>
  <si>
    <t>mia.lopez@example.com</t>
  </si>
  <si>
    <t>951 Poplar St, Springfield</t>
  </si>
  <si>
    <t>555-0113</t>
  </si>
  <si>
    <t>mason.gonzalez@example.com</t>
  </si>
  <si>
    <t>852 Fir St, Springfield</t>
  </si>
  <si>
    <t>555-0114</t>
  </si>
  <si>
    <t>charlotte.wilson@example.com</t>
  </si>
  <si>
    <t>654 Maple St, Springfield</t>
  </si>
  <si>
    <t>555-0115</t>
  </si>
  <si>
    <t>ethan.anderson@example.com</t>
  </si>
  <si>
    <t>357 Oak St, Springfield</t>
  </si>
  <si>
    <t>555-0116</t>
  </si>
  <si>
    <t>amelia.thomas@example.com</t>
  </si>
  <si>
    <t>258 Pine St, Springfield</t>
  </si>
  <si>
    <t>555-0117</t>
  </si>
  <si>
    <t>alexander.taylor@example.com</t>
  </si>
  <si>
    <t>147 Elm St, Springfield</t>
  </si>
  <si>
    <t>555-0118</t>
  </si>
  <si>
    <t>harper.moore@example.com</t>
  </si>
  <si>
    <t>369 Cedar St, Springfield</t>
  </si>
  <si>
    <t>555-0119</t>
  </si>
  <si>
    <t>michael.jackson@example.com</t>
  </si>
  <si>
    <t>753 Birch St, Springfield</t>
  </si>
  <si>
    <t>555-0120</t>
  </si>
  <si>
    <t>evelyn.martin@example.com</t>
  </si>
  <si>
    <t>951 Spruce St, Springfield</t>
  </si>
  <si>
    <t>555-0121</t>
  </si>
  <si>
    <t>daniel.lee@example.com</t>
  </si>
  <si>
    <t>852 Walnut St, Springfield</t>
  </si>
  <si>
    <t>555-0122</t>
  </si>
  <si>
    <t>abigail.perez@example.com</t>
  </si>
  <si>
    <t>654 Chestnut St, Springfield</t>
  </si>
  <si>
    <t>555-0123</t>
  </si>
  <si>
    <t>matthew.thompson@example.com</t>
  </si>
  <si>
    <t>357 Hickory St, Springfield</t>
  </si>
  <si>
    <t>555-0124</t>
  </si>
  <si>
    <t>ella.white@example.com</t>
  </si>
  <si>
    <t>258 Aspen St, Springfield</t>
  </si>
  <si>
    <t>555-0125</t>
  </si>
  <si>
    <t>david.harris@example.com</t>
  </si>
  <si>
    <t>147 Poplar St, Springfield</t>
  </si>
  <si>
    <t>555-0126</t>
  </si>
  <si>
    <t>scarlett.sanchez@example.com</t>
  </si>
  <si>
    <t>369 Fir St, Springfield</t>
  </si>
  <si>
    <t>555-0127</t>
  </si>
  <si>
    <t>joseph.clark@example.com</t>
  </si>
  <si>
    <t>753 Maple St, Springfield</t>
  </si>
  <si>
    <t>555-0128</t>
  </si>
  <si>
    <t>victoria.ramirez@example.com</t>
  </si>
  <si>
    <t>951 Oak St, Springfield</t>
  </si>
  <si>
    <t>555-0129</t>
  </si>
  <si>
    <t>samuel.lewis@example.com</t>
  </si>
  <si>
    <t>852 Pine St, Springfield</t>
  </si>
  <si>
    <t>555-0130</t>
  </si>
  <si>
    <t>grace.robinson@example.com</t>
  </si>
  <si>
    <t>654 Elm St, Springfield</t>
  </si>
  <si>
    <t>555-0131</t>
  </si>
  <si>
    <t>henry.walker@example.com</t>
  </si>
  <si>
    <t>357 Cedar St, Springfield</t>
  </si>
  <si>
    <t>555-0132</t>
  </si>
  <si>
    <t>chloe.young@example.com</t>
  </si>
  <si>
    <t>258 Birch St, Springfield</t>
  </si>
  <si>
    <t>555-0133</t>
  </si>
  <si>
    <t>jackson.allen@example.com</t>
  </si>
  <si>
    <t>555-0134</t>
  </si>
  <si>
    <t>lily.king@example.com</t>
  </si>
  <si>
    <t>369 Walnut St, Springfield</t>
  </si>
  <si>
    <t>555-0135</t>
  </si>
  <si>
    <t>sebastian.wright@example.com</t>
  </si>
  <si>
    <t>753 Chestnut St, Springfield</t>
  </si>
  <si>
    <t>555-0136</t>
  </si>
  <si>
    <t>hannah.scott@example.com</t>
  </si>
  <si>
    <t>951 Hickory St, Springfield</t>
  </si>
  <si>
    <t>555-0137</t>
  </si>
  <si>
    <t>aiden.torres@example.com</t>
  </si>
  <si>
    <t>852 Aspen St, Springfield</t>
  </si>
  <si>
    <t>555-0138</t>
  </si>
  <si>
    <t>aria.nguyen@example.com</t>
  </si>
  <si>
    <t>654 Poplar St, Springfield</t>
  </si>
  <si>
    <t>555-0139</t>
  </si>
  <si>
    <t>logan.hill@example.com</t>
  </si>
  <si>
    <t>357 Fir St, Springfield</t>
  </si>
  <si>
    <t>555-0140</t>
  </si>
  <si>
    <t>eleanor.flores@example.com</t>
  </si>
  <si>
    <t>258 Maple St, Springfield</t>
  </si>
  <si>
    <t>555-0141</t>
  </si>
  <si>
    <t>lucas.green@example.com</t>
  </si>
  <si>
    <t>147 Oak St, Springfield</t>
  </si>
  <si>
    <t>555-0142</t>
  </si>
  <si>
    <t>zoe.adams@example.com</t>
  </si>
  <si>
    <t>369 Pine St, Springfield</t>
  </si>
  <si>
    <t>555-0143</t>
  </si>
  <si>
    <t>nathan.baker@example.com</t>
  </si>
  <si>
    <t>753 Elm St, Springfield</t>
  </si>
  <si>
    <t>555-0144</t>
  </si>
  <si>
    <t>penelope.gonzales@example.com</t>
  </si>
  <si>
    <t>951 Cedar St, Springfield</t>
  </si>
  <si>
    <t>555-0145</t>
  </si>
  <si>
    <t>ryan.nelson@example.com</t>
  </si>
  <si>
    <t>852 Birch St, Springfield</t>
  </si>
  <si>
    <t>555-0146</t>
  </si>
  <si>
    <t>lillian.carter@example.com</t>
  </si>
  <si>
    <t>654 Spruce St, Springfield</t>
  </si>
  <si>
    <t>555-0147</t>
  </si>
  <si>
    <t>christian.mitchell@example.com</t>
  </si>
  <si>
    <t>357 Walnut St, Springfield</t>
  </si>
  <si>
    <t>555-0148</t>
  </si>
  <si>
    <t>addison.perez@example.com</t>
  </si>
  <si>
    <t>258 Chestnut St, Springfield</t>
  </si>
  <si>
    <t>555-0149</t>
  </si>
  <si>
    <t>anthony.roberts@example.com</t>
  </si>
  <si>
    <t>147 Hickory St, Springfield</t>
  </si>
  <si>
    <t>555-0150</t>
  </si>
  <si>
    <t>emily.turner@example.com</t>
  </si>
  <si>
    <t>369 Aspen St, Springfield</t>
  </si>
  <si>
    <t>payment_id</t>
  </si>
  <si>
    <t>payment_date</t>
  </si>
  <si>
    <t>payment_method</t>
  </si>
  <si>
    <t>Cash</t>
  </si>
  <si>
    <t>Card</t>
  </si>
  <si>
    <t>UPI</t>
  </si>
  <si>
    <t>Insurance</t>
  </si>
  <si>
    <t>prescription_id</t>
  </si>
  <si>
    <t>prescription_date</t>
  </si>
  <si>
    <t>lab_test</t>
  </si>
  <si>
    <t>dosage</t>
  </si>
  <si>
    <t>duration</t>
  </si>
  <si>
    <t>500mg twice daily</t>
  </si>
  <si>
    <t>5 days</t>
  </si>
  <si>
    <t>40mg once daily</t>
  </si>
  <si>
    <t>7 days</t>
  </si>
  <si>
    <t>5mg once daily</t>
  </si>
  <si>
    <t>30 days</t>
  </si>
  <si>
    <t>10mg once daily</t>
  </si>
  <si>
    <t>X-Ray Chest</t>
  </si>
  <si>
    <t>50mg twice daily</t>
  </si>
  <si>
    <t>4mg once daily</t>
  </si>
  <si>
    <t>3 days</t>
  </si>
  <si>
    <t>Ultrasound</t>
  </si>
  <si>
    <t>60000IU once weekly</t>
  </si>
  <si>
    <t>8 weeks</t>
  </si>
  <si>
    <t>Blood Test</t>
  </si>
  <si>
    <t>500mg thrice daily</t>
  </si>
  <si>
    <t>10ml twice daily</t>
  </si>
  <si>
    <t>1 tablet daily</t>
  </si>
  <si>
    <t>10 days</t>
  </si>
  <si>
    <t>1g injection daily</t>
  </si>
  <si>
    <t>2mg once daily</t>
  </si>
  <si>
    <t>20mg once daily</t>
  </si>
  <si>
    <t>14 days</t>
  </si>
  <si>
    <t>BP Monitoring</t>
  </si>
  <si>
    <t>Biopsy</t>
  </si>
  <si>
    <t>500mg injection daily</t>
  </si>
  <si>
    <t>10 units before meals</t>
  </si>
  <si>
    <t>4mg twice daily</t>
  </si>
  <si>
    <t>50mg once daily</t>
  </si>
  <si>
    <t>MRI Spine</t>
  </si>
  <si>
    <t>60000IU weekly</t>
  </si>
  <si>
    <t>6 weeks</t>
  </si>
  <si>
    <t>Lab Test</t>
  </si>
  <si>
    <t>Eye Test</t>
  </si>
  <si>
    <t>visited_date</t>
  </si>
  <si>
    <t>note</t>
  </si>
  <si>
    <t>Patient complained of chest pain. ECG advised.</t>
  </si>
  <si>
    <t>Follow-up visit. Blood pressure stable.</t>
  </si>
  <si>
    <t>Minor injuries due to accident. X-ray suggested.</t>
  </si>
  <si>
    <t>Routine antenatal check-up.</t>
  </si>
  <si>
    <t>Patient brought in by police. Observation required.</t>
  </si>
  <si>
    <t>Fever and cough for 3 days. Medication prescribed.</t>
  </si>
  <si>
    <t>General health check-up.</t>
  </si>
  <si>
    <t>Skin rash observed. Allergy suspected.</t>
  </si>
  <si>
    <t>Severe headache. MRI advised.</t>
  </si>
  <si>
    <t>Follow-up for diabetes management.</t>
  </si>
  <si>
    <t>Child showing symptoms of viral fever.</t>
  </si>
  <si>
    <t>Joint pain reported. Physiotherapy suggested.</t>
  </si>
  <si>
    <t>Post-surgery follow-up. Healing well.</t>
  </si>
  <si>
    <t>Complaints of dizziness. Blood tests ordered.</t>
  </si>
  <si>
    <t>Cancer screening visit.</t>
  </si>
  <si>
    <t>Abdominal pain reported. Ultrasound advised.</t>
  </si>
  <si>
    <t>Emergency treatment for fracture.</t>
  </si>
  <si>
    <t>Post-accident observation.</t>
  </si>
  <si>
    <t>High blood sugar levels noted.</t>
  </si>
  <si>
    <t>Respiratory infection suspected.</t>
  </si>
  <si>
    <t>Neurological assessment performed.</t>
  </si>
  <si>
    <t>Follow-up consultation.</t>
  </si>
  <si>
    <t>Severe back pain reported.</t>
  </si>
  <si>
    <t>Routine pregnancy monitoring.</t>
  </si>
  <si>
    <t>Lab results reviewed.</t>
  </si>
  <si>
    <t>Hypertension management visit.</t>
  </si>
  <si>
    <t>Minor surgical procedure done.</t>
  </si>
  <si>
    <t>Skin infection diagnosed.</t>
  </si>
  <si>
    <t>Vision complaints. Eye tests ordered.</t>
  </si>
  <si>
    <t>General weakness reported.</t>
  </si>
  <si>
    <t>Follow-up for fever. Condition improving.</t>
  </si>
  <si>
    <t>ENT consultation.</t>
  </si>
  <si>
    <t>Allergic dermatitis observed.</t>
  </si>
  <si>
    <t>Routine pediatric check-up.</t>
  </si>
  <si>
    <t>Chronic pain management discussion.</t>
  </si>
  <si>
    <t>Cardiac follow-up visit.</t>
  </si>
  <si>
    <t>Post-operative recovery review.</t>
  </si>
  <si>
    <t>Minor injury dressing done.</t>
  </si>
  <si>
    <t>Migraine symptoms discussed.</t>
  </si>
  <si>
    <t>General consultation.</t>
  </si>
  <si>
    <t>Blood pressure follow-up.</t>
  </si>
  <si>
    <t>Lab test results reviewed.</t>
  </si>
  <si>
    <t>Chest infection suspected.</t>
  </si>
  <si>
    <t>Joint mobility assessment.</t>
  </si>
  <si>
    <t>Routine cancer therapy visit.</t>
  </si>
  <si>
    <t>Prenatal consultation.</t>
  </si>
  <si>
    <t>Post-accident review.</t>
  </si>
  <si>
    <t>Respiratory symptoms improving.</t>
  </si>
  <si>
    <t>Neurological follow-up.</t>
  </si>
  <si>
    <t>Routine health screening.</t>
  </si>
  <si>
    <t>staff_id</t>
  </si>
  <si>
    <t>name</t>
  </si>
  <si>
    <t>role</t>
  </si>
  <si>
    <t>Amit Sharma</t>
  </si>
  <si>
    <t>Admin</t>
  </si>
  <si>
    <t>9000000001</t>
  </si>
  <si>
    <t>amit.sharma@lifecare.com</t>
  </si>
  <si>
    <t>Neha Verma</t>
  </si>
  <si>
    <t>Receptionist</t>
  </si>
  <si>
    <t>9000000002</t>
  </si>
  <si>
    <t>neha.verma@lifecare.com</t>
  </si>
  <si>
    <t>Rohit Mehta</t>
  </si>
  <si>
    <t>Accountant</t>
  </si>
  <si>
    <t>9000000003</t>
  </si>
  <si>
    <t>rohit.mehta@lifecare.com</t>
  </si>
  <si>
    <t>Pooja Singh</t>
  </si>
  <si>
    <t>Nurse</t>
  </si>
  <si>
    <t>9000000004</t>
  </si>
  <si>
    <t>pooja.singh@lifecare.com</t>
  </si>
  <si>
    <t>Ankit Patel</t>
  </si>
  <si>
    <t>Pharmacist</t>
  </si>
  <si>
    <t>9000000005</t>
  </si>
  <si>
    <t>ankit.patel@lifecare.com</t>
  </si>
  <si>
    <t>Sunita Rao</t>
  </si>
  <si>
    <t>9000000006</t>
  </si>
  <si>
    <t>sunita.rao@lifecare.com</t>
  </si>
  <si>
    <t>Vikas Khanna</t>
  </si>
  <si>
    <t>9000000007</t>
  </si>
  <si>
    <t>vikas.khanna@lifecare.com</t>
  </si>
  <si>
    <t>Kiran Joshi</t>
  </si>
  <si>
    <t>Lab Technician</t>
  </si>
  <si>
    <t>9000000008</t>
  </si>
  <si>
    <t>kiran.joshi@lifecare.com</t>
  </si>
  <si>
    <t>Rahul Nair</t>
  </si>
  <si>
    <t>9000000009</t>
  </si>
  <si>
    <t>rahul.nair@lifecare.com</t>
  </si>
  <si>
    <t>Meena Iyer</t>
  </si>
  <si>
    <t>9000000010</t>
  </si>
  <si>
    <t>meena.iyer@lifecare.com</t>
  </si>
  <si>
    <t>Suresh Kumar</t>
  </si>
  <si>
    <t>9000000011</t>
  </si>
  <si>
    <t>suresh.kumar@lifecare.com</t>
  </si>
  <si>
    <t>Priya Malhotra</t>
  </si>
  <si>
    <t>9000000012</t>
  </si>
  <si>
    <t>priya.malhotra@lifecare.com</t>
  </si>
  <si>
    <t>Arjun Das</t>
  </si>
  <si>
    <t>9000000013</t>
  </si>
  <si>
    <t>arjun.das@lifecare.com</t>
  </si>
  <si>
    <t>Nisha Kapoor</t>
  </si>
  <si>
    <t>9000000014</t>
  </si>
  <si>
    <t>nisha.kapoor@lifecare.com</t>
  </si>
  <si>
    <t>Manoj Yadav</t>
  </si>
  <si>
    <t>9000000015</t>
  </si>
  <si>
    <t>manoj.yadav@lifecare.com</t>
  </si>
  <si>
    <t>Deepa Chawla</t>
  </si>
  <si>
    <t>9000000016</t>
  </si>
  <si>
    <t>deepa.chawla@lifecare.com</t>
  </si>
  <si>
    <t>Ramesh Gupta</t>
  </si>
  <si>
    <t>9000000017</t>
  </si>
  <si>
    <t>ramesh.gupta@lifecare.com</t>
  </si>
  <si>
    <t>Kavita Shah</t>
  </si>
  <si>
    <t>9000000018</t>
  </si>
  <si>
    <t>kavita.shah@lifecare.com</t>
  </si>
  <si>
    <t>Sanjay Mishra</t>
  </si>
  <si>
    <t>9000000019</t>
  </si>
  <si>
    <t>sanjay.mishra@lifecare.com</t>
  </si>
  <si>
    <t>Ayesha Khan</t>
  </si>
  <si>
    <t>9000000020</t>
  </si>
  <si>
    <t>ayesha.khan@lifecare.com</t>
  </si>
  <si>
    <t>Vinod Bansal</t>
  </si>
  <si>
    <t>9000000021</t>
  </si>
  <si>
    <t>vinod.bansal@lifecare.com</t>
  </si>
  <si>
    <t>Sneha Kulkarni</t>
  </si>
  <si>
    <t>9000000022</t>
  </si>
  <si>
    <t>sneha.kulkarni@lifecare.com</t>
  </si>
  <si>
    <t>Pankaj Arora</t>
  </si>
  <si>
    <t>9000000023</t>
  </si>
  <si>
    <t>pankaj.arora@lifecare.com</t>
  </si>
  <si>
    <t>Rekha Menon</t>
  </si>
  <si>
    <t>9000000024</t>
  </si>
  <si>
    <t>rekha.menon@lifecare.com</t>
  </si>
  <si>
    <t>Imran Ali</t>
  </si>
  <si>
    <t>9000000025</t>
  </si>
  <si>
    <t>imran.ali@lifecare.com</t>
  </si>
  <si>
    <t>Alok Saxena</t>
  </si>
  <si>
    <t>9000000026</t>
  </si>
  <si>
    <t>alok.saxena@lifecare.com</t>
  </si>
  <si>
    <t>Divya Reddy</t>
  </si>
  <si>
    <t>9000000027</t>
  </si>
  <si>
    <t>divya.reddy@lifecare.com</t>
  </si>
  <si>
    <t>Harish Pandey</t>
  </si>
  <si>
    <t>9000000028</t>
  </si>
  <si>
    <t>harish.pandey@lifecare.com</t>
  </si>
  <si>
    <t>Swati Ghosh</t>
  </si>
  <si>
    <t>9000000029</t>
  </si>
  <si>
    <t>swati.ghosh@lifecare.com</t>
  </si>
  <si>
    <t>Naveen Shetty</t>
  </si>
  <si>
    <t>9000000030</t>
  </si>
  <si>
    <t>naveen.shetty@lifecare.com</t>
  </si>
  <si>
    <t>Preeti Jain</t>
  </si>
  <si>
    <t>9000000031</t>
  </si>
  <si>
    <t>preeti.jain@lifecare.com</t>
  </si>
  <si>
    <t>Ashok Rawat</t>
  </si>
  <si>
    <t>9000000032</t>
  </si>
  <si>
    <t>ashok.rawat@lifecare.com</t>
  </si>
  <si>
    <t>Komal Sinha</t>
  </si>
  <si>
    <t>9000000033</t>
  </si>
  <si>
    <t>komal.sinha@lifecare.com</t>
  </si>
  <si>
    <t>Yogesh Thakur</t>
  </si>
  <si>
    <t>9000000034</t>
  </si>
  <si>
    <t>yogesh.thakur@lifecare.com</t>
  </si>
  <si>
    <t>Farah Ansari</t>
  </si>
  <si>
    <t>9000000035</t>
  </si>
  <si>
    <t>farah.ansari@lifecare.com</t>
  </si>
  <si>
    <t>Mukesh Solanki</t>
  </si>
  <si>
    <t>9000000036</t>
  </si>
  <si>
    <t>mukesh.solanki@lifecare.com</t>
  </si>
  <si>
    <t>Ritu Agarwal</t>
  </si>
  <si>
    <t>9000000037</t>
  </si>
  <si>
    <t>ritu.agarwal@lifecare.com</t>
  </si>
  <si>
    <t>Ajay Chauhan</t>
  </si>
  <si>
    <t>9000000038</t>
  </si>
  <si>
    <t>ajay.chauhan@lifecare.com</t>
  </si>
  <si>
    <t>Neelam Tiwari</t>
  </si>
  <si>
    <t>9000000039</t>
  </si>
  <si>
    <t>neelam.tiwari@lifecare.com</t>
  </si>
  <si>
    <t>Sameer Qureshi</t>
  </si>
  <si>
    <t>9000000040</t>
  </si>
  <si>
    <t>sameer.qureshi@lifecare.com</t>
  </si>
  <si>
    <t>Shilpa Deshmukh</t>
  </si>
  <si>
    <t>9000000041</t>
  </si>
  <si>
    <t>shilpa.deshmukh@lifecare.com</t>
  </si>
  <si>
    <t>Rajiv Malviya</t>
  </si>
  <si>
    <t>9000000042</t>
  </si>
  <si>
    <t>rajiv.malviya@lifecare.com</t>
  </si>
  <si>
    <t>Monika Bhat</t>
  </si>
  <si>
    <t>9000000043</t>
  </si>
  <si>
    <t>monika.bhat@lifecare.com</t>
  </si>
  <si>
    <t>Anil Sood</t>
  </si>
  <si>
    <t>9000000044</t>
  </si>
  <si>
    <t>anil.sood@lifecare.com</t>
  </si>
  <si>
    <t>Tasneem Siddiqui</t>
  </si>
  <si>
    <t>9000000045</t>
  </si>
  <si>
    <t>tasneem.siddiqui@lifecare.com</t>
  </si>
  <si>
    <t>result_id</t>
  </si>
  <si>
    <t>result</t>
  </si>
  <si>
    <t>test_date</t>
  </si>
  <si>
    <t>Normal ECG, no abnormalities detected</t>
  </si>
  <si>
    <t>Cholesterol slightly elevated, LDL 140 mg/dL</t>
  </si>
  <si>
    <t>Chest X-Ray normal, no fractures</t>
  </si>
  <si>
    <t>Fasting blood sugar 95 mg/dL</t>
  </si>
  <si>
    <t>Ultrasound: normal abdominal organs</t>
  </si>
  <si>
    <t>CBC normal, WBC 6,500/mm3</t>
  </si>
  <si>
    <t>TSH normal at 2.1 μIU/mL</t>
  </si>
  <si>
    <t>Urine routine: no infection detected</t>
  </si>
  <si>
    <t>MRI Brain: no abnormal findings</t>
  </si>
  <si>
    <t>HbA1c 6.2%, pre-diabetic range</t>
  </si>
  <si>
    <t>Liver function normal, ALT 25 U/L</t>
  </si>
  <si>
    <t>Kidney function normal, Creatinine 0.9 mg/dL</t>
  </si>
  <si>
    <t>Vitamin D deficiency, 18 ng/mL</t>
  </si>
  <si>
    <t>X-Ray Spine normal, no abnormalities</t>
  </si>
  <si>
    <t>CA-125 slightly elevated</t>
  </si>
  <si>
    <t>Blood culture negative</t>
  </si>
  <si>
    <t>CT Scan normal, no lesions detected</t>
  </si>
  <si>
    <t>Electrolytes normal</t>
  </si>
  <si>
    <t>Pregnancy test positive</t>
  </si>
  <si>
    <t>Pulmonary function within normal limits</t>
  </si>
  <si>
    <t>Echocardiography: ejection fraction 60%</t>
  </si>
  <si>
    <t>Doppler scan: normal blood flow</t>
  </si>
  <si>
    <t>Allergy test: positive to pollen</t>
  </si>
  <si>
    <t>Rheumatoid factor negative</t>
  </si>
  <si>
    <t>Eye vision 20/20 both eyes</t>
  </si>
  <si>
    <t>Hepatitis B surface antigen negative</t>
  </si>
  <si>
    <t>Hepatitis C antibody negative</t>
  </si>
  <si>
    <t>COVID-19 RT-PCR negative</t>
  </si>
  <si>
    <t>Stool routine normal</t>
  </si>
  <si>
    <t>Sputum AFB negative</t>
  </si>
  <si>
    <t>Bone density normal, T-score -0.5</t>
  </si>
  <si>
    <t>Hormonal assay normal</t>
  </si>
  <si>
    <t>Serum calcium normal, 9.5 mg/dL</t>
  </si>
  <si>
    <t>Serum iron low, 50 μg/dL</t>
  </si>
  <si>
    <t>PSA normal, 2.3 ng/mL</t>
  </si>
  <si>
    <t>Blood urea normal, 25 mg/dL</t>
  </si>
  <si>
    <t>Creatinine normal, 0.8 mg/dL</t>
  </si>
  <si>
    <t>EEG normal</t>
  </si>
  <si>
    <t>Stress test normal</t>
  </si>
  <si>
    <t>Biopsy: benign tissue</t>
  </si>
  <si>
    <t>user_id</t>
  </si>
  <si>
    <t>username</t>
  </si>
  <si>
    <t>password</t>
  </si>
  <si>
    <t>admin_amit</t>
  </si>
  <si>
    <t>$2y$10$adminpass01</t>
  </si>
  <si>
    <t>admin_suresh</t>
  </si>
  <si>
    <t>$2y$10$adminpass02</t>
  </si>
  <si>
    <t>admin_vinod</t>
  </si>
  <si>
    <t>$2y$10$adminpass03</t>
  </si>
  <si>
    <t>admin_mukesh</t>
  </si>
  <si>
    <t>$2y$10$adminpass04</t>
  </si>
  <si>
    <t>recept_neha</t>
  </si>
  <si>
    <t>$2y$10$receppass01</t>
  </si>
  <si>
    <t>recept_vikas</t>
  </si>
  <si>
    <t>$2y$10$receppass02</t>
  </si>
  <si>
    <t>recept_priya</t>
  </si>
  <si>
    <t>$2y$10$receppass03</t>
  </si>
  <si>
    <t>recept_ramesh</t>
  </si>
  <si>
    <t>$2y$10$receppass04</t>
  </si>
  <si>
    <t>recept_sneha</t>
  </si>
  <si>
    <t>$2y$10$receppass05</t>
  </si>
  <si>
    <t>recept_harish</t>
  </si>
  <si>
    <t>$2y$10$receppass06</t>
  </si>
  <si>
    <t>recept_komal</t>
  </si>
  <si>
    <t>$2y$10$receppass07</t>
  </si>
  <si>
    <t>recept_ajay</t>
  </si>
  <si>
    <t>$2y$10$receppass08</t>
  </si>
  <si>
    <t>recept_monika</t>
  </si>
  <si>
    <t>$2y$10$receppass09</t>
  </si>
  <si>
    <t>nurse_pooja</t>
  </si>
  <si>
    <t>$2y$10$nursepass01</t>
  </si>
  <si>
    <t>nurse_sunita</t>
  </si>
  <si>
    <t>$2y$10$nursepass02</t>
  </si>
  <si>
    <t>nurse_meena</t>
  </si>
  <si>
    <t>$2y$10$nursepass03</t>
  </si>
  <si>
    <t>nurse_nisha</t>
  </si>
  <si>
    <t>$2y$10$nursepass04</t>
  </si>
  <si>
    <t>nurse_kavita</t>
  </si>
  <si>
    <t>$2y$10$nursepass05</t>
  </si>
  <si>
    <t>nurse_rekha</t>
  </si>
  <si>
    <t>$2y$10$nursepass06</t>
  </si>
  <si>
    <t>nurse_divya</t>
  </si>
  <si>
    <t>$2y$10$nursepass07</t>
  </si>
  <si>
    <t>nurse_preeti</t>
  </si>
  <si>
    <t>$2y$10$nursepass08</t>
  </si>
  <si>
    <t>nurse_ritu</t>
  </si>
  <si>
    <t>$2y$10$nursepass09</t>
  </si>
  <si>
    <t>nurse_shilpa</t>
  </si>
  <si>
    <t>$2y$10$nursepass10</t>
  </si>
  <si>
    <t>pharma_ankit</t>
  </si>
  <si>
    <t>$2y$10$pharmapass01</t>
  </si>
  <si>
    <t>pharma_rahul</t>
  </si>
  <si>
    <t>$2y$10$pharmapass02</t>
  </si>
  <si>
    <t>pharma_manoj</t>
  </si>
  <si>
    <t>$2y$10$pharmapass03</t>
  </si>
  <si>
    <t>pharma_sanjay</t>
  </si>
  <si>
    <t>$2y$10$pharmapass04</t>
  </si>
  <si>
    <t>pharma_imran</t>
  </si>
  <si>
    <t>$2y$10$pharmapass05</t>
  </si>
  <si>
    <t>pharma_naveen</t>
  </si>
  <si>
    <t>$2y$10$pharmapass06</t>
  </si>
  <si>
    <t>pharma_farah</t>
  </si>
  <si>
    <t>$2y$10$pharmapass07</t>
  </si>
  <si>
    <t>pharma_sameer</t>
  </si>
  <si>
    <t>$2y$10$pharmapass08</t>
  </si>
  <si>
    <t>pharma_tasneem</t>
  </si>
  <si>
    <t>$2y$10$pharmapass09</t>
  </si>
  <si>
    <t>appointment_id</t>
  </si>
  <si>
    <t>appointment_date</t>
  </si>
  <si>
    <t>status</t>
  </si>
  <si>
    <t>complete</t>
  </si>
  <si>
    <t>Schedule</t>
  </si>
  <si>
    <t>cancelled</t>
  </si>
  <si>
    <t>bill_date</t>
  </si>
  <si>
    <t>total_amount</t>
  </si>
  <si>
    <t>bill_status</t>
  </si>
  <si>
    <t>case_doctor_id</t>
  </si>
  <si>
    <t>case_id</t>
  </si>
  <si>
    <t>doctor_role</t>
  </si>
  <si>
    <t>assigned_date</t>
  </si>
  <si>
    <t>Attending</t>
  </si>
  <si>
    <t>Consultant</t>
  </si>
  <si>
    <t>Surgeon</t>
  </si>
  <si>
    <t>OnCall</t>
  </si>
  <si>
    <t>case_type</t>
  </si>
  <si>
    <t>case_date</t>
  </si>
  <si>
    <t>Emergency</t>
  </si>
  <si>
    <t>Normal</t>
  </si>
  <si>
    <t>Accident</t>
  </si>
  <si>
    <t>Labour</t>
  </si>
  <si>
    <t>Police</t>
  </si>
  <si>
    <t>department_name</t>
  </si>
  <si>
    <t>Cardiology</t>
  </si>
  <si>
    <t>Deals with heart-related conditions and treatments.</t>
  </si>
  <si>
    <t>Neurology</t>
  </si>
  <si>
    <t>Focuses on disorders of the nervous system and brain.</t>
  </si>
  <si>
    <t>Orthopedics</t>
  </si>
  <si>
    <t>Handles musculoskeletal issues, bones, joints, and ligaments.</t>
  </si>
  <si>
    <t>Pediatrics</t>
  </si>
  <si>
    <t>Cares for infants, children, and adolescents.</t>
  </si>
  <si>
    <t>Obstetrics &amp; Gynecology</t>
  </si>
  <si>
    <t>Manages pregnancy, childbirth, and female reproductive health.</t>
  </si>
  <si>
    <t>Provides immediate care for acute illnesses or injuries.</t>
  </si>
  <si>
    <t>Radiology</t>
  </si>
  <si>
    <t>Performs imaging tests like X-rays, MRI, and CT scans.</t>
  </si>
  <si>
    <t>Oncology</t>
  </si>
  <si>
    <t>Diagnoses and treats cancer and related conditions.</t>
  </si>
  <si>
    <t>Dermatology</t>
  </si>
  <si>
    <t>Deals with skin, hair, and nail disorders.</t>
  </si>
  <si>
    <t>General Surgery</t>
  </si>
  <si>
    <t>Performs surgical procedures for various conditions.</t>
  </si>
  <si>
    <t>cases.case_doctors.doctor_role</t>
  </si>
  <si>
    <t>appointments.status</t>
  </si>
  <si>
    <t>Liam Smith</t>
  </si>
  <si>
    <t>Olivia Johnson</t>
  </si>
  <si>
    <t>Noah Williams</t>
  </si>
  <si>
    <t>Emma Brown</t>
  </si>
  <si>
    <t>James Jones</t>
  </si>
  <si>
    <t>Ava Garcia</t>
  </si>
  <si>
    <t>William Miller</t>
  </si>
  <si>
    <t>Sophia Davis</t>
  </si>
  <si>
    <t>Benjamin Rodriguez</t>
  </si>
  <si>
    <t>Isabella Martinez</t>
  </si>
  <si>
    <t>Lucas Hernandez</t>
  </si>
  <si>
    <t>Mia Lopez</t>
  </si>
  <si>
    <t>Mason Gonzalez</t>
  </si>
  <si>
    <t>Charlotte Wilson</t>
  </si>
  <si>
    <t>Ethan Anderson</t>
  </si>
  <si>
    <t>Amelia Thomas</t>
  </si>
  <si>
    <t>Alexander Taylor</t>
  </si>
  <si>
    <t>Harper Moore</t>
  </si>
  <si>
    <t>Michael Jackson</t>
  </si>
  <si>
    <t>Evelyn Martin</t>
  </si>
  <si>
    <t>Daniel Lee</t>
  </si>
  <si>
    <t>Abigail Perez</t>
  </si>
  <si>
    <t>Matthew Thompson</t>
  </si>
  <si>
    <t>Ella White</t>
  </si>
  <si>
    <t>David Harris</t>
  </si>
  <si>
    <t>Scarlett Sanchez</t>
  </si>
  <si>
    <t>Joseph Clark</t>
  </si>
  <si>
    <t>Victoria Ramirez</t>
  </si>
  <si>
    <t>Samuel Lewis</t>
  </si>
  <si>
    <t>Grace Robinson</t>
  </si>
  <si>
    <t>Henry Walker</t>
  </si>
  <si>
    <t>Chloe Young</t>
  </si>
  <si>
    <t>Jackson Allen</t>
  </si>
  <si>
    <t>Lily King</t>
  </si>
  <si>
    <t>Sebastian Wright</t>
  </si>
  <si>
    <t>Hannah Scott</t>
  </si>
  <si>
    <t>Aiden Torres</t>
  </si>
  <si>
    <t>Aria Nguyen</t>
  </si>
  <si>
    <t>Logan Hill</t>
  </si>
  <si>
    <t>Eleanor Flores</t>
  </si>
  <si>
    <t>Lucas Green</t>
  </si>
  <si>
    <t>Zoe Adams</t>
  </si>
  <si>
    <t>Nathan Baker</t>
  </si>
  <si>
    <t>Penelope Gonzales</t>
  </si>
  <si>
    <t>Ryan Nelson</t>
  </si>
  <si>
    <t>Lillian Carter</t>
  </si>
  <si>
    <t>Christian Mitchell</t>
  </si>
  <si>
    <t>Addison Perez</t>
  </si>
  <si>
    <t>Anthony Roberts</t>
  </si>
  <si>
    <t>Emily Turner</t>
  </si>
  <si>
    <t>patient_name</t>
  </si>
  <si>
    <t>Doctor_name</t>
  </si>
  <si>
    <t>doctors_specialization</t>
  </si>
  <si>
    <t>doctors_phone</t>
  </si>
  <si>
    <t>doctors_email</t>
  </si>
  <si>
    <t>doctors_department_id</t>
  </si>
  <si>
    <t>doctors_created_at</t>
  </si>
  <si>
    <t>doctor_description</t>
  </si>
  <si>
    <t>doctor_availability_id</t>
  </si>
  <si>
    <t>doctor_availability_day</t>
  </si>
  <si>
    <t>doctor_availability_start_time</t>
  </si>
  <si>
    <t>doctor_availability_end_time</t>
  </si>
  <si>
    <t>.doctor_availability_is_on_call</t>
  </si>
  <si>
    <t>patient_visited_date</t>
  </si>
  <si>
    <t>doctor_note</t>
  </si>
  <si>
    <t>lab_tests.test_id</t>
  </si>
  <si>
    <t>lab_tests.cost</t>
  </si>
  <si>
    <t>test_result_id</t>
  </si>
  <si>
    <t>test_result</t>
  </si>
  <si>
    <t>test_results_date</t>
  </si>
  <si>
    <t>.medicine_id</t>
  </si>
  <si>
    <t>medicines_formula</t>
  </si>
  <si>
    <t>Doses</t>
  </si>
  <si>
    <t>medicines.price</t>
  </si>
  <si>
    <t>alternative_medicines_id</t>
  </si>
  <si>
    <t>alternative_medicines_name</t>
  </si>
  <si>
    <t>alternative_medicines_formula</t>
  </si>
  <si>
    <t>alternative_medicines_price</t>
  </si>
  <si>
    <t>invoice_items.description</t>
  </si>
  <si>
    <t>invoice_items.amount</t>
  </si>
  <si>
    <t>payments.amount</t>
  </si>
  <si>
    <t>Grand Total</t>
  </si>
  <si>
    <t>case_types</t>
  </si>
  <si>
    <t>department/speclization</t>
  </si>
  <si>
    <t>doctor_availablity</t>
  </si>
  <si>
    <t>case/doc_roles</t>
  </si>
  <si>
    <t>(blank)</t>
  </si>
  <si>
    <t>appointment_status</t>
  </si>
  <si>
    <t>patient</t>
  </si>
  <si>
    <t xml:space="preserve">tests </t>
  </si>
  <si>
    <t>Distinct Count of case_doctor_id</t>
  </si>
  <si>
    <t>Distinct Count of doctor_id</t>
  </si>
  <si>
    <t>Distinct Count of patient_id</t>
  </si>
  <si>
    <t>doctors</t>
  </si>
  <si>
    <t>LIFE CARE HOSPITAL DASHBOARD</t>
  </si>
  <si>
    <t>payment Status</t>
  </si>
  <si>
    <t>Merge1[patient_id]</t>
  </si>
  <si>
    <t>Merge1[patient_name]</t>
  </si>
  <si>
    <t>Merge1[gender]</t>
  </si>
  <si>
    <t>Merge1[date_of_birth]</t>
  </si>
  <si>
    <t>Merge1[phone]</t>
  </si>
  <si>
    <t>Merge1[email]</t>
  </si>
  <si>
    <t>Merge1[address]</t>
  </si>
  <si>
    <t>Merge1[created_at]</t>
  </si>
  <si>
    <t>Merge1[case_id]</t>
  </si>
  <si>
    <t>Merge1[case_type]</t>
  </si>
  <si>
    <t>Merge1[case_date]</t>
  </si>
  <si>
    <t>Merge1[case_doctor_id]</t>
  </si>
  <si>
    <t>Merge1[cases.case_doctors.doctor_role]</t>
  </si>
  <si>
    <t>Merge1[assigned_date]</t>
  </si>
  <si>
    <t>Merge1[doctor_id]</t>
  </si>
  <si>
    <t>Merge1[Doctor_name]</t>
  </si>
  <si>
    <t>Merge1[doctors_specialization]</t>
  </si>
  <si>
    <t>Merge1[doctors_phone]</t>
  </si>
  <si>
    <t>Merge1[doctors_email]</t>
  </si>
  <si>
    <t>Merge1[doctors_department_id]</t>
  </si>
  <si>
    <t>Merge1[doctors_created_at]</t>
  </si>
  <si>
    <t>Merge1[department_name]</t>
  </si>
  <si>
    <t>Merge1[doctor_description]</t>
  </si>
  <si>
    <t>Merge1[doctor_availability_id]</t>
  </si>
  <si>
    <t>Merge1[doctor_availability_day]</t>
  </si>
  <si>
    <t>Merge1[doctor_availability_start_time]</t>
  </si>
  <si>
    <t>Merge1[doctor_availability_end_time]</t>
  </si>
  <si>
    <t>Merge1[.doctor_availability_is_on_call]</t>
  </si>
  <si>
    <t>Merge1[appointment_id]</t>
  </si>
  <si>
    <t>Merge1[appointment_date]</t>
  </si>
  <si>
    <t>Merge1[appointments.status]</t>
  </si>
  <si>
    <t>Merge1[record_id]</t>
  </si>
  <si>
    <t>Merge1[patient_visited_date]</t>
  </si>
  <si>
    <t>Merge1[doctor_note]</t>
  </si>
  <si>
    <t>Merge1[diagnoses_id]</t>
  </si>
  <si>
    <t>Merge1[diagnoses]</t>
  </si>
  <si>
    <t>Merge1[prescription_id]</t>
  </si>
  <si>
    <t>Merge1[prescription_date]</t>
  </si>
  <si>
    <t>Merge1[prescription_item_id]</t>
  </si>
  <si>
    <t>Merge1[lab_tests.test_id]</t>
  </si>
  <si>
    <t>Merge1[test_name]</t>
  </si>
  <si>
    <t>Merge1[lab_tests.cost]</t>
  </si>
  <si>
    <t>Merge1[test_result_id]</t>
  </si>
  <si>
    <t>Merge1[test_result]</t>
  </si>
  <si>
    <t>Merge1[test_results_date]</t>
  </si>
  <si>
    <t>Merge1[.medicine_id]</t>
  </si>
  <si>
    <t>Merge1[medicine_name]</t>
  </si>
  <si>
    <t>Merge1[medicines_formula]</t>
  </si>
  <si>
    <t>Merge1[Doses]</t>
  </si>
  <si>
    <t>Merge1[duration]</t>
  </si>
  <si>
    <t>Merge1[medicines.price]</t>
  </si>
  <si>
    <t>Merge1[alternative_medicines_id]</t>
  </si>
  <si>
    <t>Merge1[alternative_medicines_name]</t>
  </si>
  <si>
    <t>Merge1[alternative_medicines_formula]</t>
  </si>
  <si>
    <t>Merge1[alternative_medicines_price]</t>
  </si>
  <si>
    <t>Merge1[bill_id]</t>
  </si>
  <si>
    <t>Merge1[bill_date]</t>
  </si>
  <si>
    <t>Merge1[total_amount]</t>
  </si>
  <si>
    <t>Merge1[invoice_item_id]</t>
  </si>
  <si>
    <t>Merge1[invoice_items.description]</t>
  </si>
  <si>
    <t>Merge1[invoice_items.amount]</t>
  </si>
  <si>
    <t>Merge1[payment_id]</t>
  </si>
  <si>
    <t>Merge1[payment_date]</t>
  </si>
  <si>
    <t>Merge1[payment_method]</t>
  </si>
  <si>
    <t>Merge1[payments.amount]</t>
  </si>
  <si>
    <t>Data returned for total_amount, Insurance - Doctor Consultation Fee, Emergency - Attending - Dermatology - All - All - All - All (First 1000 rows).</t>
  </si>
  <si>
    <t xml:space="preserve">TOTAL AMOUNT </t>
  </si>
  <si>
    <t xml:space="preserve">LAB TEST </t>
  </si>
  <si>
    <t>Alternative medicine</t>
  </si>
  <si>
    <t xml:space="preserve">Medicine Name </t>
  </si>
  <si>
    <t>Medince price</t>
  </si>
  <si>
    <t>Alter_med_price</t>
  </si>
  <si>
    <t>Switch medicine</t>
  </si>
  <si>
    <t>doc_id</t>
  </si>
  <si>
    <t>Doctor Name</t>
  </si>
  <si>
    <t>Doctor Specialization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</si>
</sst>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Calibri"/>
      <family val="2"/>
      <scheme val="minor"/>
    </font>
    <font>
      <sz val="48"/>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1" fontId="0" fillId="0" borderId="0" xfId="0" applyNumberFormat="1"/>
    <xf numFmtId="0" fontId="2" fillId="0" borderId="0" xfId="0" applyFont="1"/>
    <xf numFmtId="0" fontId="0" fillId="0" borderId="0" xfId="0" quotePrefix="1"/>
    <xf numFmtId="0" fontId="1" fillId="2" borderId="0" xfId="0" applyFont="1" applyFill="1" applyAlignment="1">
      <alignment horizontal="center" vertical="center"/>
    </xf>
  </cellXfs>
  <cellStyles count="1">
    <cellStyle name="Normal" xfId="0" builtinId="0"/>
  </cellStyles>
  <dxfs count="102">
    <dxf>
      <numFmt numFmtId="19" formatCode="dd/mm/yyyy"/>
    </dxf>
    <dxf>
      <numFmt numFmtId="19" formatCode="dd/mm/yyyy"/>
    </dxf>
    <dxf>
      <numFmt numFmtId="19" formatCode="dd/mm/yyyy"/>
    </dxf>
    <dxf>
      <numFmt numFmtId="27" formatCode="dd/mm/yyyy\ h:mm"/>
    </dxf>
    <dxf>
      <numFmt numFmtId="27" formatCode="dd/mm/yyyy\ h:mm"/>
    </dxf>
    <dxf>
      <numFmt numFmtId="27" formatCode="dd/mm/yyyy\ h:mm"/>
    </dxf>
    <dxf>
      <numFmt numFmtId="26" formatCode="h:mm:ss"/>
    </dxf>
    <dxf>
      <numFmt numFmtId="26" formatCode="h:mm:ss"/>
    </dxf>
    <dxf>
      <numFmt numFmtId="27" formatCode="dd/mm/yyyy\ h:mm"/>
    </dxf>
    <dxf>
      <numFmt numFmtId="27" formatCode="dd/mm/yyyy\ h:mm"/>
    </dxf>
    <dxf>
      <numFmt numFmtId="27" formatCode="dd/mm/yyyy\ h:mm"/>
    </dxf>
    <dxf>
      <numFmt numFmtId="27" formatCode="dd/mm/yyyy\ h:mm"/>
    </dxf>
    <dxf>
      <numFmt numFmtId="19" formatCode="dd/mm/yyyy"/>
    </dxf>
    <dxf>
      <numFmt numFmtId="0" formatCode="General"/>
    </dxf>
    <dxf>
      <numFmt numFmtId="0" formatCode="General"/>
    </dxf>
    <dxf>
      <numFmt numFmtId="0" formatCode="General"/>
    </dxf>
    <dxf>
      <numFmt numFmtId="27" formatCode="dd/mm/yyyy\ h:mm"/>
    </dxf>
    <dxf>
      <numFmt numFmtId="0" formatCode="General"/>
    </dxf>
    <dxf>
      <numFmt numFmtId="19" formatCode="dd/mm/yyyy"/>
    </dxf>
    <dxf>
      <numFmt numFmtId="27" formatCode="dd/mm/yyyy\ h:mm"/>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27" formatCode="dd/mm/yyyy\ h:mm"/>
    </dxf>
    <dxf>
      <numFmt numFmtId="0" formatCode="General"/>
    </dxf>
    <dxf>
      <numFmt numFmtId="0" formatCode="General"/>
    </dxf>
    <dxf>
      <numFmt numFmtId="27" formatCode="dd/mm/yyyy\ h:mm"/>
    </dxf>
    <dxf>
      <numFmt numFmtId="0" formatCode="General"/>
    </dxf>
    <dxf>
      <numFmt numFmtId="27" formatCode="dd/mm/yyyy\ h:mm"/>
    </dxf>
    <dxf>
      <numFmt numFmtId="164" formatCode="[$-F400]h:mm:ss\ AM/PM"/>
    </dxf>
    <dxf>
      <numFmt numFmtId="164" formatCode="[$-F400]h:mm:ss\ AM/PM"/>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27" formatCode="dd/mm/yyyy\ h:mm"/>
    </dxf>
    <dxf>
      <numFmt numFmtId="0" formatCode="General"/>
    </dxf>
    <dxf>
      <numFmt numFmtId="27" formatCode="dd/mm/yyyy\ h:mm"/>
    </dxf>
    <dxf>
      <numFmt numFmtId="0" formatCode="General"/>
    </dxf>
    <dxf>
      <numFmt numFmtId="27" formatCode="dd/mm/yyyy\ h:mm"/>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27" formatCode="dd/mm/yyyy\ h:mm"/>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5.xml"/><Relationship Id="rId21" Type="http://schemas.openxmlformats.org/officeDocument/2006/relationships/worksheet" Target="worksheets/sheet21.xml"/><Relationship Id="rId34" Type="http://schemas.openxmlformats.org/officeDocument/2006/relationships/pivotCacheDefinition" Target="pivotCache/pivotCacheDefinition7.xml"/><Relationship Id="rId42" Type="http://schemas.microsoft.com/office/2007/relationships/slicerCache" Target="slicerCaches/slicerCache8.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5.xml"/><Relationship Id="rId37" Type="http://schemas.microsoft.com/office/2007/relationships/slicerCache" Target="slicerCaches/slicerCache3.xml"/><Relationship Id="rId40" Type="http://schemas.microsoft.com/office/2007/relationships/slicerCache" Target="slicerCaches/slicerCache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microsoft.com/office/2007/relationships/slicerCache" Target="slicerCaches/slicerCache2.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microsoft.com/office/2007/relationships/slicerCache" Target="slicerCaches/slicerCache1.xml"/><Relationship Id="rId43" Type="http://schemas.openxmlformats.org/officeDocument/2006/relationships/theme" Target="theme/theme1.xml"/><Relationship Id="rId48"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6.xml"/><Relationship Id="rId38" Type="http://schemas.microsoft.com/office/2007/relationships/slicerCache" Target="slicerCaches/slicerCache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Pivot_table!$B$6:$B$7</c:f>
              <c:strCache>
                <c:ptCount val="1"/>
                <c:pt idx="0">
                  <c:v>Accident</c:v>
                </c:pt>
              </c:strCache>
            </c:strRef>
          </c:tx>
          <c:spPr>
            <a:solidFill>
              <a:schemeClr val="accent1"/>
            </a:solidFill>
            <a:ln>
              <a:noFill/>
            </a:ln>
            <a:effectLst/>
          </c:spPr>
          <c:invertIfNegative val="0"/>
          <c:cat>
            <c:strRef>
              <c:f>Pivot_table!$A$8:$A$10</c:f>
              <c:strCache>
                <c:ptCount val="2"/>
                <c:pt idx="0">
                  <c:v>Female</c:v>
                </c:pt>
                <c:pt idx="1">
                  <c:v>Male</c:v>
                </c:pt>
              </c:strCache>
            </c:strRef>
          </c:cat>
          <c:val>
            <c:numRef>
              <c:f>Pivot_table!$B$8:$B$10</c:f>
              <c:numCache>
                <c:formatCode>General</c:formatCode>
                <c:ptCount val="2"/>
                <c:pt idx="0">
                  <c:v>5</c:v>
                </c:pt>
                <c:pt idx="1">
                  <c:v>5</c:v>
                </c:pt>
              </c:numCache>
            </c:numRef>
          </c:val>
          <c:extLst>
            <c:ext xmlns:c16="http://schemas.microsoft.com/office/drawing/2014/chart" uri="{C3380CC4-5D6E-409C-BE32-E72D297353CC}">
              <c16:uniqueId val="{00000004-1CA2-4750-9D5E-5B7214386B7A}"/>
            </c:ext>
          </c:extLst>
        </c:ser>
        <c:ser>
          <c:idx val="1"/>
          <c:order val="1"/>
          <c:tx>
            <c:strRef>
              <c:f>Pivot_table!$C$6:$C$7</c:f>
              <c:strCache>
                <c:ptCount val="1"/>
                <c:pt idx="0">
                  <c:v>Emergency</c:v>
                </c:pt>
              </c:strCache>
            </c:strRef>
          </c:tx>
          <c:spPr>
            <a:solidFill>
              <a:schemeClr val="accent2"/>
            </a:solidFill>
            <a:ln>
              <a:noFill/>
            </a:ln>
            <a:effectLst/>
          </c:spPr>
          <c:invertIfNegative val="0"/>
          <c:cat>
            <c:strRef>
              <c:f>Pivot_table!$A$8:$A$10</c:f>
              <c:strCache>
                <c:ptCount val="2"/>
                <c:pt idx="0">
                  <c:v>Female</c:v>
                </c:pt>
                <c:pt idx="1">
                  <c:v>Male</c:v>
                </c:pt>
              </c:strCache>
            </c:strRef>
          </c:cat>
          <c:val>
            <c:numRef>
              <c:f>Pivot_table!$C$8:$C$10</c:f>
              <c:numCache>
                <c:formatCode>General</c:formatCode>
                <c:ptCount val="2"/>
                <c:pt idx="0">
                  <c:v>8</c:v>
                </c:pt>
                <c:pt idx="1">
                  <c:v>4</c:v>
                </c:pt>
              </c:numCache>
            </c:numRef>
          </c:val>
          <c:extLst>
            <c:ext xmlns:c16="http://schemas.microsoft.com/office/drawing/2014/chart" uri="{C3380CC4-5D6E-409C-BE32-E72D297353CC}">
              <c16:uniqueId val="{00000004-C811-48BD-A870-57183813BA0C}"/>
            </c:ext>
          </c:extLst>
        </c:ser>
        <c:ser>
          <c:idx val="2"/>
          <c:order val="2"/>
          <c:tx>
            <c:strRef>
              <c:f>Pivot_table!$D$6:$D$7</c:f>
              <c:strCache>
                <c:ptCount val="1"/>
                <c:pt idx="0">
                  <c:v>Labour</c:v>
                </c:pt>
              </c:strCache>
            </c:strRef>
          </c:tx>
          <c:spPr>
            <a:solidFill>
              <a:schemeClr val="accent3"/>
            </a:solidFill>
            <a:ln>
              <a:noFill/>
            </a:ln>
            <a:effectLst/>
          </c:spPr>
          <c:invertIfNegative val="0"/>
          <c:cat>
            <c:strRef>
              <c:f>Pivot_table!$A$8:$A$10</c:f>
              <c:strCache>
                <c:ptCount val="2"/>
                <c:pt idx="0">
                  <c:v>Female</c:v>
                </c:pt>
                <c:pt idx="1">
                  <c:v>Male</c:v>
                </c:pt>
              </c:strCache>
            </c:strRef>
          </c:cat>
          <c:val>
            <c:numRef>
              <c:f>Pivot_table!$D$8:$D$10</c:f>
              <c:numCache>
                <c:formatCode>General</c:formatCode>
                <c:ptCount val="2"/>
                <c:pt idx="0">
                  <c:v>3</c:v>
                </c:pt>
                <c:pt idx="1">
                  <c:v>5</c:v>
                </c:pt>
              </c:numCache>
            </c:numRef>
          </c:val>
          <c:extLst>
            <c:ext xmlns:c16="http://schemas.microsoft.com/office/drawing/2014/chart" uri="{C3380CC4-5D6E-409C-BE32-E72D297353CC}">
              <c16:uniqueId val="{00000005-C811-48BD-A870-57183813BA0C}"/>
            </c:ext>
          </c:extLst>
        </c:ser>
        <c:ser>
          <c:idx val="3"/>
          <c:order val="3"/>
          <c:tx>
            <c:strRef>
              <c:f>Pivot_table!$E$6:$E$7</c:f>
              <c:strCache>
                <c:ptCount val="1"/>
                <c:pt idx="0">
                  <c:v>Normal</c:v>
                </c:pt>
              </c:strCache>
            </c:strRef>
          </c:tx>
          <c:spPr>
            <a:solidFill>
              <a:schemeClr val="accent4"/>
            </a:solidFill>
            <a:ln>
              <a:noFill/>
            </a:ln>
            <a:effectLst/>
          </c:spPr>
          <c:invertIfNegative val="0"/>
          <c:cat>
            <c:strRef>
              <c:f>Pivot_table!$A$8:$A$10</c:f>
              <c:strCache>
                <c:ptCount val="2"/>
                <c:pt idx="0">
                  <c:v>Female</c:v>
                </c:pt>
                <c:pt idx="1">
                  <c:v>Male</c:v>
                </c:pt>
              </c:strCache>
            </c:strRef>
          </c:cat>
          <c:val>
            <c:numRef>
              <c:f>Pivot_table!$E$8:$E$10</c:f>
              <c:numCache>
                <c:formatCode>General</c:formatCode>
                <c:ptCount val="2"/>
                <c:pt idx="0">
                  <c:v>7</c:v>
                </c:pt>
                <c:pt idx="1">
                  <c:v>5</c:v>
                </c:pt>
              </c:numCache>
            </c:numRef>
          </c:val>
          <c:extLst>
            <c:ext xmlns:c16="http://schemas.microsoft.com/office/drawing/2014/chart" uri="{C3380CC4-5D6E-409C-BE32-E72D297353CC}">
              <c16:uniqueId val="{00000006-C811-48BD-A870-57183813BA0C}"/>
            </c:ext>
          </c:extLst>
        </c:ser>
        <c:ser>
          <c:idx val="4"/>
          <c:order val="4"/>
          <c:tx>
            <c:strRef>
              <c:f>Pivot_table!$F$6:$F$7</c:f>
              <c:strCache>
                <c:ptCount val="1"/>
                <c:pt idx="0">
                  <c:v>Police</c:v>
                </c:pt>
              </c:strCache>
            </c:strRef>
          </c:tx>
          <c:spPr>
            <a:solidFill>
              <a:schemeClr val="accent5"/>
            </a:solidFill>
            <a:ln>
              <a:noFill/>
            </a:ln>
            <a:effectLst/>
          </c:spPr>
          <c:invertIfNegative val="0"/>
          <c:cat>
            <c:strRef>
              <c:f>Pivot_table!$A$8:$A$10</c:f>
              <c:strCache>
                <c:ptCount val="2"/>
                <c:pt idx="0">
                  <c:v>Female</c:v>
                </c:pt>
                <c:pt idx="1">
                  <c:v>Male</c:v>
                </c:pt>
              </c:strCache>
            </c:strRef>
          </c:cat>
          <c:val>
            <c:numRef>
              <c:f>Pivot_table!$F$8:$F$10</c:f>
              <c:numCache>
                <c:formatCode>General</c:formatCode>
                <c:ptCount val="2"/>
                <c:pt idx="0">
                  <c:v>2</c:v>
                </c:pt>
                <c:pt idx="1">
                  <c:v>6</c:v>
                </c:pt>
              </c:numCache>
            </c:numRef>
          </c:val>
          <c:extLst>
            <c:ext xmlns:c16="http://schemas.microsoft.com/office/drawing/2014/chart" uri="{C3380CC4-5D6E-409C-BE32-E72D297353CC}">
              <c16:uniqueId val="{00000007-C811-48BD-A870-57183813BA0C}"/>
            </c:ext>
          </c:extLst>
        </c:ser>
        <c:dLbls>
          <c:showLegendKey val="0"/>
          <c:showVal val="0"/>
          <c:showCatName val="0"/>
          <c:showSerName val="0"/>
          <c:showPercent val="0"/>
          <c:showBubbleSize val="0"/>
        </c:dLbls>
        <c:gapWidth val="219"/>
        <c:overlap val="-27"/>
        <c:axId val="272503855"/>
        <c:axId val="272501455"/>
      </c:barChart>
      <c:catAx>
        <c:axId val="27250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72501455"/>
        <c:crosses val="autoZero"/>
        <c:auto val="1"/>
        <c:lblAlgn val="ctr"/>
        <c:lblOffset val="100"/>
        <c:noMultiLvlLbl val="0"/>
      </c:catAx>
      <c:valAx>
        <c:axId val="27250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7250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Pivot_table!$B$23</c:f>
              <c:strCache>
                <c:ptCount val="1"/>
                <c:pt idx="0">
                  <c:v>Total</c:v>
                </c:pt>
              </c:strCache>
            </c:strRef>
          </c:tx>
          <c:spPr>
            <a:solidFill>
              <a:schemeClr val="accent1"/>
            </a:solidFill>
            <a:ln>
              <a:noFill/>
            </a:ln>
            <a:effectLst/>
          </c:spPr>
          <c:invertIfNegative val="0"/>
          <c:cat>
            <c:multiLvlStrRef>
              <c:f>Pivot_table!$A$24:$A$44</c:f>
              <c:multiLvlStrCache>
                <c:ptCount val="10"/>
                <c:lvl>
                  <c:pt idx="0">
                    <c:v>Cardiologist</c:v>
                  </c:pt>
                  <c:pt idx="1">
                    <c:v>Dermatologist</c:v>
                  </c:pt>
                  <c:pt idx="2">
                    <c:v>Emergency Physician</c:v>
                  </c:pt>
                  <c:pt idx="3">
                    <c:v>General Surgeon</c:v>
                  </c:pt>
                  <c:pt idx="4">
                    <c:v>Neurologist</c:v>
                  </c:pt>
                  <c:pt idx="5">
                    <c:v>Obstetrician</c:v>
                  </c:pt>
                  <c:pt idx="6">
                    <c:v>Oncologist</c:v>
                  </c:pt>
                  <c:pt idx="7">
                    <c:v>Orthopedic Surgeon</c:v>
                  </c:pt>
                  <c:pt idx="8">
                    <c:v>Pediatrician</c:v>
                  </c:pt>
                  <c:pt idx="9">
                    <c:v>Radiologist</c:v>
                  </c:pt>
                </c:lvl>
                <c:lvl>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lvl>
              </c:multiLvlStrCache>
            </c:multiLvlStrRef>
          </c:cat>
          <c:val>
            <c:numRef>
              <c:f>Pivot_table!$B$24:$B$44</c:f>
              <c:numCache>
                <c:formatCode>General</c:formatCode>
                <c:ptCount val="10"/>
                <c:pt idx="0">
                  <c:v>5</c:v>
                </c:pt>
                <c:pt idx="1">
                  <c:v>5</c:v>
                </c:pt>
                <c:pt idx="2">
                  <c:v>5</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5-59B2-44E6-8C16-AA20DC67DC34}"/>
            </c:ext>
          </c:extLst>
        </c:ser>
        <c:dLbls>
          <c:showLegendKey val="0"/>
          <c:showVal val="0"/>
          <c:showCatName val="0"/>
          <c:showSerName val="0"/>
          <c:showPercent val="0"/>
          <c:showBubbleSize val="0"/>
        </c:dLbls>
        <c:gapWidth val="219"/>
        <c:overlap val="-27"/>
        <c:axId val="960633519"/>
        <c:axId val="960650319"/>
      </c:barChart>
      <c:catAx>
        <c:axId val="96063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0650319"/>
        <c:crosses val="autoZero"/>
        <c:auto val="1"/>
        <c:lblAlgn val="ctr"/>
        <c:lblOffset val="100"/>
        <c:noMultiLvlLbl val="0"/>
      </c:catAx>
      <c:valAx>
        <c:axId val="960650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Doctor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063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Doctor</a:t>
            </a:r>
            <a:r>
              <a:rPr lang="en-US" baseline="0"/>
              <a:t> availability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Accident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Pivot_table!$B$47:$B$53</c:f>
              <c:numCache>
                <c:formatCode>General</c:formatCode>
                <c:ptCount val="6"/>
                <c:pt idx="0">
                  <c:v>5</c:v>
                </c:pt>
                <c:pt idx="1">
                  <c:v>5</c:v>
                </c:pt>
                <c:pt idx="2">
                  <c:v>6</c:v>
                </c:pt>
                <c:pt idx="3">
                  <c:v>6</c:v>
                </c:pt>
                <c:pt idx="4">
                  <c:v>6</c:v>
                </c:pt>
                <c:pt idx="5">
                  <c:v>5</c:v>
                </c:pt>
              </c:numCache>
            </c:numRef>
          </c:val>
          <c:smooth val="0"/>
          <c:extLst>
            <c:ext xmlns:c16="http://schemas.microsoft.com/office/drawing/2014/chart" uri="{C3380CC4-5D6E-409C-BE32-E72D297353CC}">
              <c16:uniqueId val="{00000000-6CBD-4E83-B4ED-BA26AFC92AD3}"/>
            </c:ext>
          </c:extLst>
        </c:ser>
        <c:ser>
          <c:idx val="1"/>
          <c:order val="1"/>
          <c:tx>
            <c:strRef>
              <c:f>Pivot_table!$C$45:$C$46</c:f>
              <c:strCache>
                <c:ptCount val="1"/>
                <c:pt idx="0">
                  <c:v>Emergency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Pivot_table!$C$47:$C$53</c:f>
              <c:numCache>
                <c:formatCode>General</c:formatCode>
                <c:ptCount val="6"/>
                <c:pt idx="0">
                  <c:v>6</c:v>
                </c:pt>
                <c:pt idx="1">
                  <c:v>6</c:v>
                </c:pt>
                <c:pt idx="2">
                  <c:v>10</c:v>
                </c:pt>
                <c:pt idx="3">
                  <c:v>10</c:v>
                </c:pt>
                <c:pt idx="4">
                  <c:v>10</c:v>
                </c:pt>
                <c:pt idx="5">
                  <c:v>6</c:v>
                </c:pt>
              </c:numCache>
            </c:numRef>
          </c:val>
          <c:smooth val="0"/>
          <c:extLst>
            <c:ext xmlns:c16="http://schemas.microsoft.com/office/drawing/2014/chart" uri="{C3380CC4-5D6E-409C-BE32-E72D297353CC}">
              <c16:uniqueId val="{00000005-6571-43C3-A323-D4CAE7FA5B81}"/>
            </c:ext>
          </c:extLst>
        </c:ser>
        <c:ser>
          <c:idx val="2"/>
          <c:order val="2"/>
          <c:tx>
            <c:strRef>
              <c:f>Pivot_table!$D$45:$D$46</c:f>
              <c:strCache>
                <c:ptCount val="1"/>
                <c:pt idx="0">
                  <c:v>Labour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Pivot_table!$D$47:$D$53</c:f>
              <c:numCache>
                <c:formatCode>General</c:formatCode>
                <c:ptCount val="6"/>
                <c:pt idx="0">
                  <c:v>5</c:v>
                </c:pt>
                <c:pt idx="1">
                  <c:v>5</c:v>
                </c:pt>
                <c:pt idx="2">
                  <c:v>4</c:v>
                </c:pt>
                <c:pt idx="3">
                  <c:v>4</c:v>
                </c:pt>
                <c:pt idx="4">
                  <c:v>4</c:v>
                </c:pt>
                <c:pt idx="5">
                  <c:v>5</c:v>
                </c:pt>
              </c:numCache>
            </c:numRef>
          </c:val>
          <c:smooth val="0"/>
          <c:extLst>
            <c:ext xmlns:c16="http://schemas.microsoft.com/office/drawing/2014/chart" uri="{C3380CC4-5D6E-409C-BE32-E72D297353CC}">
              <c16:uniqueId val="{00000006-6571-43C3-A323-D4CAE7FA5B81}"/>
            </c:ext>
          </c:extLst>
        </c:ser>
        <c:ser>
          <c:idx val="3"/>
          <c:order val="3"/>
          <c:tx>
            <c:strRef>
              <c:f>Pivot_table!$E$45:$E$46</c:f>
              <c:strCache>
                <c:ptCount val="1"/>
                <c:pt idx="0">
                  <c:v>Normal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Pivot_table!$E$47:$E$53</c:f>
              <c:numCache>
                <c:formatCode>General</c:formatCode>
                <c:ptCount val="6"/>
                <c:pt idx="0">
                  <c:v>5</c:v>
                </c:pt>
                <c:pt idx="1">
                  <c:v>5</c:v>
                </c:pt>
                <c:pt idx="2">
                  <c:v>8</c:v>
                </c:pt>
                <c:pt idx="3">
                  <c:v>8</c:v>
                </c:pt>
                <c:pt idx="4">
                  <c:v>8</c:v>
                </c:pt>
                <c:pt idx="5">
                  <c:v>5</c:v>
                </c:pt>
              </c:numCache>
            </c:numRef>
          </c:val>
          <c:smooth val="0"/>
          <c:extLst>
            <c:ext xmlns:c16="http://schemas.microsoft.com/office/drawing/2014/chart" uri="{C3380CC4-5D6E-409C-BE32-E72D297353CC}">
              <c16:uniqueId val="{00000007-6571-43C3-A323-D4CAE7FA5B81}"/>
            </c:ext>
          </c:extLst>
        </c:ser>
        <c:ser>
          <c:idx val="4"/>
          <c:order val="4"/>
          <c:tx>
            <c:strRef>
              <c:f>Pivot_table!$F$45:$F$46</c:f>
              <c:strCache>
                <c:ptCount val="1"/>
                <c:pt idx="0">
                  <c:v>Police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Pivot_table!$F$47:$F$53</c:f>
              <c:numCache>
                <c:formatCode>General</c:formatCode>
                <c:ptCount val="6"/>
                <c:pt idx="0">
                  <c:v>7</c:v>
                </c:pt>
                <c:pt idx="1">
                  <c:v>7</c:v>
                </c:pt>
                <c:pt idx="2">
                  <c:v>4</c:v>
                </c:pt>
                <c:pt idx="3">
                  <c:v>4</c:v>
                </c:pt>
                <c:pt idx="4">
                  <c:v>4</c:v>
                </c:pt>
                <c:pt idx="5">
                  <c:v>7</c:v>
                </c:pt>
              </c:numCache>
            </c:numRef>
          </c:val>
          <c:smooth val="0"/>
          <c:extLst>
            <c:ext xmlns:c16="http://schemas.microsoft.com/office/drawing/2014/chart" uri="{C3380CC4-5D6E-409C-BE32-E72D297353CC}">
              <c16:uniqueId val="{00000008-6571-43C3-A323-D4CAE7FA5B81}"/>
            </c:ext>
          </c:extLst>
        </c:ser>
        <c:dLbls>
          <c:showLegendKey val="0"/>
          <c:showVal val="0"/>
          <c:showCatName val="0"/>
          <c:showSerName val="0"/>
          <c:showPercent val="0"/>
          <c:showBubbleSize val="0"/>
        </c:dLbls>
        <c:marker val="1"/>
        <c:smooth val="0"/>
        <c:axId val="960599919"/>
        <c:axId val="960593199"/>
      </c:lineChart>
      <c:catAx>
        <c:axId val="9605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0593199"/>
        <c:crosses val="autoZero"/>
        <c:auto val="1"/>
        <c:lblAlgn val="ctr"/>
        <c:lblOffset val="100"/>
        <c:noMultiLvlLbl val="0"/>
      </c:catAx>
      <c:valAx>
        <c:axId val="96059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doctor</a:t>
                </a:r>
                <a:r>
                  <a:rPr lang="en-US" baseline="0"/>
                  <a:t> available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05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a:t>
            </a:r>
          </a:p>
        </c:rich>
      </c:tx>
      <c:layout>
        <c:manualLayout>
          <c:xMode val="edge"/>
          <c:yMode val="edge"/>
          <c:x val="0.4434512248468941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Pivot_table!$B$62</c:f>
              <c:strCache>
                <c:ptCount val="1"/>
                <c:pt idx="0">
                  <c:v>patient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7A-4B17-AC4B-710316BC2A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7A-4B17-AC4B-710316BC2A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7A-4B17-AC4B-710316BC2A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7A-4B17-AC4B-710316BC2A5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Pivot_table!$A$63:$A$67</c:f>
              <c:strCache>
                <c:ptCount val="4"/>
                <c:pt idx="0">
                  <c:v>cancelled</c:v>
                </c:pt>
                <c:pt idx="1">
                  <c:v>complete</c:v>
                </c:pt>
                <c:pt idx="2">
                  <c:v>Schedule</c:v>
                </c:pt>
                <c:pt idx="3">
                  <c:v>(blank)</c:v>
                </c:pt>
              </c:strCache>
            </c:strRef>
          </c:cat>
          <c:val>
            <c:numRef>
              <c:f>Pivot_table!$B$63:$B$67</c:f>
              <c:numCache>
                <c:formatCode>General</c:formatCode>
                <c:ptCount val="4"/>
                <c:pt idx="0">
                  <c:v>8</c:v>
                </c:pt>
                <c:pt idx="1">
                  <c:v>31</c:v>
                </c:pt>
                <c:pt idx="2">
                  <c:v>11</c:v>
                </c:pt>
                <c:pt idx="3">
                  <c:v>1</c:v>
                </c:pt>
              </c:numCache>
            </c:numRef>
          </c:val>
          <c:extLst>
            <c:ext xmlns:c16="http://schemas.microsoft.com/office/drawing/2014/chart" uri="{C3380CC4-5D6E-409C-BE32-E72D297353CC}">
              <c16:uniqueId val="{00000000-BF1D-4664-AD68-2864E3D6911D}"/>
            </c:ext>
          </c:extLst>
        </c:ser>
        <c:ser>
          <c:idx val="1"/>
          <c:order val="1"/>
          <c:tx>
            <c:strRef>
              <c:f>Pivot_table!$C$62</c:f>
              <c:strCache>
                <c:ptCount val="1"/>
                <c:pt idx="0">
                  <c:v>doctors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BE7A-4B17-AC4B-710316BC2A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BE7A-4B17-AC4B-710316BC2A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BE7A-4B17-AC4B-710316BC2A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BE7A-4B17-AC4B-710316BC2A5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Pivot_table!$A$63:$A$67</c:f>
              <c:strCache>
                <c:ptCount val="4"/>
                <c:pt idx="0">
                  <c:v>cancelled</c:v>
                </c:pt>
                <c:pt idx="1">
                  <c:v>complete</c:v>
                </c:pt>
                <c:pt idx="2">
                  <c:v>Schedule</c:v>
                </c:pt>
                <c:pt idx="3">
                  <c:v>(blank)</c:v>
                </c:pt>
              </c:strCache>
            </c:strRef>
          </c:cat>
          <c:val>
            <c:numRef>
              <c:f>Pivot_table!$C$63:$C$67</c:f>
              <c:numCache>
                <c:formatCode>General</c:formatCode>
                <c:ptCount val="4"/>
                <c:pt idx="0">
                  <c:v>10</c:v>
                </c:pt>
                <c:pt idx="1">
                  <c:v>32</c:v>
                </c:pt>
                <c:pt idx="2">
                  <c:v>14</c:v>
                </c:pt>
                <c:pt idx="3">
                  <c:v>2</c:v>
                </c:pt>
              </c:numCache>
            </c:numRef>
          </c:val>
          <c:extLst>
            <c:ext xmlns:c16="http://schemas.microsoft.com/office/drawing/2014/chart" uri="{C3380CC4-5D6E-409C-BE32-E72D297353CC}">
              <c16:uniqueId val="{00000001-BF1D-4664-AD68-2864E3D6911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Diagnosis</a:t>
            </a:r>
            <a:r>
              <a:rPr lang="en-US"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Pivot_table!$B$76:$B$77</c:f>
              <c:strCache>
                <c:ptCount val="1"/>
                <c:pt idx="0">
                  <c:v>Abdominal Pain</c:v>
                </c:pt>
              </c:strCache>
            </c:strRef>
          </c:tx>
          <c:spPr>
            <a:solidFill>
              <a:schemeClr val="accent1"/>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Pivot_table!$B$78:$B$88</c:f>
              <c:numCache>
                <c:formatCode>General</c:formatCode>
                <c:ptCount val="10"/>
                <c:pt idx="2">
                  <c:v>1</c:v>
                </c:pt>
              </c:numCache>
            </c:numRef>
          </c:val>
          <c:extLst>
            <c:ext xmlns:c16="http://schemas.microsoft.com/office/drawing/2014/chart" uri="{C3380CC4-5D6E-409C-BE32-E72D297353CC}">
              <c16:uniqueId val="{00000000-3CDC-436F-AE37-61470760B501}"/>
            </c:ext>
          </c:extLst>
        </c:ser>
        <c:ser>
          <c:idx val="1"/>
          <c:order val="1"/>
          <c:tx>
            <c:strRef>
              <c:f>Pivot_table!$C$76:$C$77</c:f>
              <c:strCache>
                <c:ptCount val="1"/>
                <c:pt idx="0">
                  <c:v>Abnormal Lab Results</c:v>
                </c:pt>
              </c:strCache>
            </c:strRef>
          </c:tx>
          <c:spPr>
            <a:solidFill>
              <a:schemeClr val="accent2"/>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Pivot_table!$C$78:$C$88</c:f>
              <c:numCache>
                <c:formatCode>General</c:formatCode>
                <c:ptCount val="10"/>
                <c:pt idx="3">
                  <c:v>1</c:v>
                </c:pt>
                <c:pt idx="5">
                  <c:v>1</c:v>
                </c:pt>
              </c:numCache>
            </c:numRef>
          </c:val>
          <c:extLst>
            <c:ext xmlns:c16="http://schemas.microsoft.com/office/drawing/2014/chart" uri="{C3380CC4-5D6E-409C-BE32-E72D297353CC}">
              <c16:uniqueId val="{000000FD-3CDC-436F-AE37-61470760B501}"/>
            </c:ext>
          </c:extLst>
        </c:ser>
        <c:ser>
          <c:idx val="2"/>
          <c:order val="2"/>
          <c:tx>
            <c:strRef>
              <c:f>Pivot_table!$D$76:$D$77</c:f>
              <c:strCache>
                <c:ptCount val="1"/>
                <c:pt idx="0">
                  <c:v>Acute Bronchitis</c:v>
                </c:pt>
              </c:strCache>
            </c:strRef>
          </c:tx>
          <c:spPr>
            <a:solidFill>
              <a:schemeClr val="accent3"/>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Pivot_table!$D$78:$D$88</c:f>
              <c:numCache>
                <c:formatCode>General</c:formatCode>
                <c:ptCount val="10"/>
                <c:pt idx="3">
                  <c:v>1</c:v>
                </c:pt>
              </c:numCache>
            </c:numRef>
          </c:val>
          <c:extLst>
            <c:ext xmlns:c16="http://schemas.microsoft.com/office/drawing/2014/chart" uri="{C3380CC4-5D6E-409C-BE32-E72D297353CC}">
              <c16:uniqueId val="{00000035-89E8-496E-89E6-D4529E255B40}"/>
            </c:ext>
          </c:extLst>
        </c:ser>
        <c:ser>
          <c:idx val="3"/>
          <c:order val="3"/>
          <c:tx>
            <c:strRef>
              <c:f>Pivot_table!$E$76:$E$77</c:f>
              <c:strCache>
                <c:ptCount val="1"/>
                <c:pt idx="0">
                  <c:v>Acute Viral Fever</c:v>
                </c:pt>
              </c:strCache>
            </c:strRef>
          </c:tx>
          <c:spPr>
            <a:solidFill>
              <a:schemeClr val="accent4"/>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Pivot_table!$E$78:$E$88</c:f>
              <c:numCache>
                <c:formatCode>General</c:formatCode>
                <c:ptCount val="10"/>
                <c:pt idx="2">
                  <c:v>2</c:v>
                </c:pt>
              </c:numCache>
            </c:numRef>
          </c:val>
          <c:extLst>
            <c:ext xmlns:c16="http://schemas.microsoft.com/office/drawing/2014/chart" uri="{C3380CC4-5D6E-409C-BE32-E72D297353CC}">
              <c16:uniqueId val="{00000036-89E8-496E-89E6-D4529E255B40}"/>
            </c:ext>
          </c:extLst>
        </c:ser>
        <c:ser>
          <c:idx val="4"/>
          <c:order val="4"/>
          <c:tx>
            <c:strRef>
              <c:f>Pivot_table!$F$76:$F$77</c:f>
              <c:strCache>
                <c:ptCount val="1"/>
                <c:pt idx="0">
                  <c:v>Allergic Dermatitis</c:v>
                </c:pt>
              </c:strCache>
            </c:strRef>
          </c:tx>
          <c:spPr>
            <a:solidFill>
              <a:schemeClr val="accent5"/>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Pivot_table!$F$78:$F$88</c:f>
              <c:numCache>
                <c:formatCode>General</c:formatCode>
                <c:ptCount val="10"/>
                <c:pt idx="6">
                  <c:v>2</c:v>
                </c:pt>
              </c:numCache>
            </c:numRef>
          </c:val>
          <c:extLst>
            <c:ext xmlns:c16="http://schemas.microsoft.com/office/drawing/2014/chart" uri="{C3380CC4-5D6E-409C-BE32-E72D297353CC}">
              <c16:uniqueId val="{00000037-89E8-496E-89E6-D4529E255B40}"/>
            </c:ext>
          </c:extLst>
        </c:ser>
        <c:ser>
          <c:idx val="5"/>
          <c:order val="5"/>
          <c:tx>
            <c:strRef>
              <c:f>Pivot_table!$G$76:$G$77</c:f>
              <c:strCache>
                <c:ptCount val="1"/>
                <c:pt idx="0">
                  <c:v>Allergic Reaction</c:v>
                </c:pt>
              </c:strCache>
            </c:strRef>
          </c:tx>
          <c:spPr>
            <a:solidFill>
              <a:schemeClr val="accent6"/>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Pivot_table!$G$78:$G$88</c:f>
              <c:numCache>
                <c:formatCode>General</c:formatCode>
                <c:ptCount val="10"/>
                <c:pt idx="7">
                  <c:v>1</c:v>
                </c:pt>
              </c:numCache>
            </c:numRef>
          </c:val>
          <c:extLst>
            <c:ext xmlns:c16="http://schemas.microsoft.com/office/drawing/2014/chart" uri="{C3380CC4-5D6E-409C-BE32-E72D297353CC}">
              <c16:uniqueId val="{00000038-89E8-496E-89E6-D4529E255B40}"/>
            </c:ext>
          </c:extLst>
        </c:ser>
        <c:ser>
          <c:idx val="6"/>
          <c:order val="6"/>
          <c:tx>
            <c:strRef>
              <c:f>Pivot_table!$H$76:$H$77</c:f>
              <c:strCache>
                <c:ptCount val="1"/>
                <c:pt idx="0">
                  <c:v>Bacterial Skin Infection</c:v>
                </c:pt>
              </c:strCache>
            </c:strRef>
          </c:tx>
          <c:spPr>
            <a:solidFill>
              <a:schemeClr val="accent1">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Pivot_table!$H$78:$H$88</c:f>
              <c:numCache>
                <c:formatCode>General</c:formatCode>
                <c:ptCount val="10"/>
                <c:pt idx="6">
                  <c:v>1</c:v>
                </c:pt>
              </c:numCache>
            </c:numRef>
          </c:val>
          <c:extLst>
            <c:ext xmlns:c16="http://schemas.microsoft.com/office/drawing/2014/chart" uri="{C3380CC4-5D6E-409C-BE32-E72D297353CC}">
              <c16:uniqueId val="{00000039-89E8-496E-89E6-D4529E255B40}"/>
            </c:ext>
          </c:extLst>
        </c:ser>
        <c:ser>
          <c:idx val="7"/>
          <c:order val="7"/>
          <c:tx>
            <c:strRef>
              <c:f>Pivot_table!$I$76:$I$77</c:f>
              <c:strCache>
                <c:ptCount val="1"/>
                <c:pt idx="0">
                  <c:v>Bone Fracture</c:v>
                </c:pt>
              </c:strCache>
            </c:strRef>
          </c:tx>
          <c:spPr>
            <a:solidFill>
              <a:schemeClr val="accent2">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Pivot_table!$I$78:$I$88</c:f>
              <c:numCache>
                <c:formatCode>General</c:formatCode>
                <c:ptCount val="10"/>
                <c:pt idx="4">
                  <c:v>2</c:v>
                </c:pt>
                <c:pt idx="9">
                  <c:v>2</c:v>
                </c:pt>
              </c:numCache>
            </c:numRef>
          </c:val>
          <c:extLst>
            <c:ext xmlns:c16="http://schemas.microsoft.com/office/drawing/2014/chart" uri="{C3380CC4-5D6E-409C-BE32-E72D297353CC}">
              <c16:uniqueId val="{0000003A-89E8-496E-89E6-D4529E255B40}"/>
            </c:ext>
          </c:extLst>
        </c:ser>
        <c:ser>
          <c:idx val="8"/>
          <c:order val="8"/>
          <c:tx>
            <c:strRef>
              <c:f>Pivot_table!$J$76:$J$77</c:f>
              <c:strCache>
                <c:ptCount val="1"/>
                <c:pt idx="0">
                  <c:v>Cancer Therapy Follow-up</c:v>
                </c:pt>
              </c:strCache>
            </c:strRef>
          </c:tx>
          <c:spPr>
            <a:solidFill>
              <a:schemeClr val="accent3">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Pivot_table!$J$78:$J$88</c:f>
              <c:numCache>
                <c:formatCode>General</c:formatCode>
                <c:ptCount val="10"/>
                <c:pt idx="5">
                  <c:v>1</c:v>
                </c:pt>
              </c:numCache>
            </c:numRef>
          </c:val>
          <c:extLst>
            <c:ext xmlns:c16="http://schemas.microsoft.com/office/drawing/2014/chart" uri="{C3380CC4-5D6E-409C-BE32-E72D297353CC}">
              <c16:uniqueId val="{0000003B-89E8-496E-89E6-D4529E255B40}"/>
            </c:ext>
          </c:extLst>
        </c:ser>
        <c:ser>
          <c:idx val="9"/>
          <c:order val="9"/>
          <c:tx>
            <c:strRef>
              <c:f>Pivot_table!$K$76:$K$77</c:f>
              <c:strCache>
                <c:ptCount val="1"/>
                <c:pt idx="0">
                  <c:v>Cardiac Arrhythmia</c:v>
                </c:pt>
              </c:strCache>
            </c:strRef>
          </c:tx>
          <c:spPr>
            <a:solidFill>
              <a:schemeClr val="accent4">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Pivot_table!$K$78:$K$88</c:f>
              <c:numCache>
                <c:formatCode>General</c:formatCode>
                <c:ptCount val="10"/>
                <c:pt idx="2">
                  <c:v>1</c:v>
                </c:pt>
              </c:numCache>
            </c:numRef>
          </c:val>
          <c:extLst>
            <c:ext xmlns:c16="http://schemas.microsoft.com/office/drawing/2014/chart" uri="{C3380CC4-5D6E-409C-BE32-E72D297353CC}">
              <c16:uniqueId val="{0000003C-89E8-496E-89E6-D4529E255B40}"/>
            </c:ext>
          </c:extLst>
        </c:ser>
        <c:ser>
          <c:idx val="10"/>
          <c:order val="10"/>
          <c:tx>
            <c:strRef>
              <c:f>Pivot_table!$L$76:$L$77</c:f>
              <c:strCache>
                <c:ptCount val="1"/>
                <c:pt idx="0">
                  <c:v>Chest Infection</c:v>
                </c:pt>
              </c:strCache>
            </c:strRef>
          </c:tx>
          <c:spPr>
            <a:solidFill>
              <a:schemeClr val="accent5">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Pivot_table!$L$78:$L$88</c:f>
              <c:numCache>
                <c:formatCode>General</c:formatCode>
                <c:ptCount val="10"/>
                <c:pt idx="7">
                  <c:v>1</c:v>
                </c:pt>
              </c:numCache>
            </c:numRef>
          </c:val>
          <c:extLst>
            <c:ext xmlns:c16="http://schemas.microsoft.com/office/drawing/2014/chart" uri="{C3380CC4-5D6E-409C-BE32-E72D297353CC}">
              <c16:uniqueId val="{0000003D-89E8-496E-89E6-D4529E255B40}"/>
            </c:ext>
          </c:extLst>
        </c:ser>
        <c:ser>
          <c:idx val="11"/>
          <c:order val="11"/>
          <c:tx>
            <c:strRef>
              <c:f>Pivot_table!$M$76:$M$77</c:f>
              <c:strCache>
                <c:ptCount val="1"/>
                <c:pt idx="0">
                  <c:v>Chest Pain - Suspected Angina</c:v>
                </c:pt>
              </c:strCache>
            </c:strRef>
          </c:tx>
          <c:spPr>
            <a:solidFill>
              <a:schemeClr val="accent6">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Pivot_table!$M$78:$M$88</c:f>
              <c:numCache>
                <c:formatCode>General</c:formatCode>
                <c:ptCount val="10"/>
                <c:pt idx="0">
                  <c:v>2</c:v>
                </c:pt>
                <c:pt idx="5">
                  <c:v>2</c:v>
                </c:pt>
              </c:numCache>
            </c:numRef>
          </c:val>
          <c:extLst>
            <c:ext xmlns:c16="http://schemas.microsoft.com/office/drawing/2014/chart" uri="{C3380CC4-5D6E-409C-BE32-E72D297353CC}">
              <c16:uniqueId val="{0000003E-89E8-496E-89E6-D4529E255B40}"/>
            </c:ext>
          </c:extLst>
        </c:ser>
        <c:ser>
          <c:idx val="12"/>
          <c:order val="12"/>
          <c:tx>
            <c:strRef>
              <c:f>Pivot_table!$N$76:$N$77</c:f>
              <c:strCache>
                <c:ptCount val="1"/>
                <c:pt idx="0">
                  <c:v>Chronic Hypertension</c:v>
                </c:pt>
              </c:strCache>
            </c:strRef>
          </c:tx>
          <c:spPr>
            <a:solidFill>
              <a:schemeClr val="accent1">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Pivot_table!$N$78:$N$88</c:f>
              <c:numCache>
                <c:formatCode>General</c:formatCode>
                <c:ptCount val="10"/>
                <c:pt idx="2">
                  <c:v>1</c:v>
                </c:pt>
              </c:numCache>
            </c:numRef>
          </c:val>
          <c:extLst>
            <c:ext xmlns:c16="http://schemas.microsoft.com/office/drawing/2014/chart" uri="{C3380CC4-5D6E-409C-BE32-E72D297353CC}">
              <c16:uniqueId val="{0000003F-89E8-496E-89E6-D4529E255B40}"/>
            </c:ext>
          </c:extLst>
        </c:ser>
        <c:ser>
          <c:idx val="13"/>
          <c:order val="13"/>
          <c:tx>
            <c:strRef>
              <c:f>Pivot_table!$O$76:$O$77</c:f>
              <c:strCache>
                <c:ptCount val="1"/>
                <c:pt idx="0">
                  <c:v>Chronic Migraine</c:v>
                </c:pt>
              </c:strCache>
            </c:strRef>
          </c:tx>
          <c:spPr>
            <a:solidFill>
              <a:schemeClr val="accent2">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Pivot_table!$O$78:$O$88</c:f>
              <c:numCache>
                <c:formatCode>General</c:formatCode>
                <c:ptCount val="10"/>
                <c:pt idx="1">
                  <c:v>1</c:v>
                </c:pt>
              </c:numCache>
            </c:numRef>
          </c:val>
          <c:extLst>
            <c:ext xmlns:c16="http://schemas.microsoft.com/office/drawing/2014/chart" uri="{C3380CC4-5D6E-409C-BE32-E72D297353CC}">
              <c16:uniqueId val="{00000040-89E8-496E-89E6-D4529E255B40}"/>
            </c:ext>
          </c:extLst>
        </c:ser>
        <c:ser>
          <c:idx val="14"/>
          <c:order val="14"/>
          <c:tx>
            <c:strRef>
              <c:f>Pivot_table!$P$76:$P$77</c:f>
              <c:strCache>
                <c:ptCount val="1"/>
                <c:pt idx="0">
                  <c:v>Chronic Pain Syndrome</c:v>
                </c:pt>
              </c:strCache>
            </c:strRef>
          </c:tx>
          <c:spPr>
            <a:solidFill>
              <a:schemeClr val="accent3">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Pivot_table!$P$78:$P$88</c:f>
              <c:numCache>
                <c:formatCode>General</c:formatCode>
                <c:ptCount val="10"/>
                <c:pt idx="5">
                  <c:v>1</c:v>
                </c:pt>
              </c:numCache>
            </c:numRef>
          </c:val>
          <c:extLst>
            <c:ext xmlns:c16="http://schemas.microsoft.com/office/drawing/2014/chart" uri="{C3380CC4-5D6E-409C-BE32-E72D297353CC}">
              <c16:uniqueId val="{00000075-89E8-496E-89E6-D4529E255B40}"/>
            </c:ext>
          </c:extLst>
        </c:ser>
        <c:ser>
          <c:idx val="15"/>
          <c:order val="15"/>
          <c:tx>
            <c:strRef>
              <c:f>Pivot_table!$Q$76:$Q$77</c:f>
              <c:strCache>
                <c:ptCount val="1"/>
                <c:pt idx="0">
                  <c:v>Dehydration</c:v>
                </c:pt>
              </c:strCache>
            </c:strRef>
          </c:tx>
          <c:spPr>
            <a:solidFill>
              <a:schemeClr val="accent4">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Pivot_table!$Q$78:$Q$88</c:f>
              <c:numCache>
                <c:formatCode>General</c:formatCode>
                <c:ptCount val="10"/>
                <c:pt idx="0">
                  <c:v>1</c:v>
                </c:pt>
              </c:numCache>
            </c:numRef>
          </c:val>
          <c:extLst>
            <c:ext xmlns:c16="http://schemas.microsoft.com/office/drawing/2014/chart" uri="{C3380CC4-5D6E-409C-BE32-E72D297353CC}">
              <c16:uniqueId val="{00000076-89E8-496E-89E6-D4529E255B40}"/>
            </c:ext>
          </c:extLst>
        </c:ser>
        <c:ser>
          <c:idx val="16"/>
          <c:order val="16"/>
          <c:tx>
            <c:strRef>
              <c:f>Pivot_table!$R$76:$R$77</c:f>
              <c:strCache>
                <c:ptCount val="1"/>
                <c:pt idx="0">
                  <c:v>Diabetes Mellitus</c:v>
                </c:pt>
              </c:strCache>
            </c:strRef>
          </c:tx>
          <c:spPr>
            <a:solidFill>
              <a:schemeClr val="accent5">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Pivot_table!$R$78:$R$88</c:f>
              <c:numCache>
                <c:formatCode>General</c:formatCode>
                <c:ptCount val="10"/>
                <c:pt idx="1">
                  <c:v>1</c:v>
                </c:pt>
              </c:numCache>
            </c:numRef>
          </c:val>
          <c:extLst>
            <c:ext xmlns:c16="http://schemas.microsoft.com/office/drawing/2014/chart" uri="{C3380CC4-5D6E-409C-BE32-E72D297353CC}">
              <c16:uniqueId val="{00000077-89E8-496E-89E6-D4529E255B40}"/>
            </c:ext>
          </c:extLst>
        </c:ser>
        <c:ser>
          <c:idx val="17"/>
          <c:order val="17"/>
          <c:tx>
            <c:strRef>
              <c:f>Pivot_table!$S$76:$S$77</c:f>
              <c:strCache>
                <c:ptCount val="1"/>
                <c:pt idx="0">
                  <c:v>ENT Infection</c:v>
                </c:pt>
              </c:strCache>
            </c:strRef>
          </c:tx>
          <c:spPr>
            <a:solidFill>
              <a:schemeClr val="accent6">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Pivot_table!$S$78:$S$88</c:f>
              <c:numCache>
                <c:formatCode>General</c:formatCode>
                <c:ptCount val="10"/>
                <c:pt idx="4">
                  <c:v>1</c:v>
                </c:pt>
              </c:numCache>
            </c:numRef>
          </c:val>
          <c:extLst>
            <c:ext xmlns:c16="http://schemas.microsoft.com/office/drawing/2014/chart" uri="{C3380CC4-5D6E-409C-BE32-E72D297353CC}">
              <c16:uniqueId val="{00000078-89E8-496E-89E6-D4529E255B40}"/>
            </c:ext>
          </c:extLst>
        </c:ser>
        <c:ser>
          <c:idx val="18"/>
          <c:order val="18"/>
          <c:tx>
            <c:strRef>
              <c:f>Pivot_table!$T$76:$T$77</c:f>
              <c:strCache>
                <c:ptCount val="1"/>
                <c:pt idx="0">
                  <c:v>Essential Hypertension</c:v>
                </c:pt>
              </c:strCache>
            </c:strRef>
          </c:tx>
          <c:spPr>
            <a:solidFill>
              <a:schemeClr val="accent1">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Pivot_table!$T$78:$T$88</c:f>
              <c:numCache>
                <c:formatCode>General</c:formatCode>
                <c:ptCount val="10"/>
                <c:pt idx="4">
                  <c:v>2</c:v>
                </c:pt>
              </c:numCache>
            </c:numRef>
          </c:val>
          <c:extLst>
            <c:ext xmlns:c16="http://schemas.microsoft.com/office/drawing/2014/chart" uri="{C3380CC4-5D6E-409C-BE32-E72D297353CC}">
              <c16:uniqueId val="{00000079-89E8-496E-89E6-D4529E255B40}"/>
            </c:ext>
          </c:extLst>
        </c:ser>
        <c:ser>
          <c:idx val="19"/>
          <c:order val="19"/>
          <c:tx>
            <c:strRef>
              <c:f>Pivot_table!$U$76:$U$77</c:f>
              <c:strCache>
                <c:ptCount val="1"/>
                <c:pt idx="0">
                  <c:v>Fever - Improving</c:v>
                </c:pt>
              </c:strCache>
            </c:strRef>
          </c:tx>
          <c:spPr>
            <a:solidFill>
              <a:schemeClr val="accent2">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Pivot_table!$U$78:$U$88</c:f>
              <c:numCache>
                <c:formatCode>General</c:formatCode>
                <c:ptCount val="10"/>
                <c:pt idx="0">
                  <c:v>1</c:v>
                </c:pt>
              </c:numCache>
            </c:numRef>
          </c:val>
          <c:extLst>
            <c:ext xmlns:c16="http://schemas.microsoft.com/office/drawing/2014/chart" uri="{C3380CC4-5D6E-409C-BE32-E72D297353CC}">
              <c16:uniqueId val="{0000007A-89E8-496E-89E6-D4529E255B40}"/>
            </c:ext>
          </c:extLst>
        </c:ser>
        <c:ser>
          <c:idx val="20"/>
          <c:order val="20"/>
          <c:tx>
            <c:strRef>
              <c:f>Pivot_table!$V$76:$V$77</c:f>
              <c:strCache>
                <c:ptCount val="1"/>
                <c:pt idx="0">
                  <c:v>Gallstones</c:v>
                </c:pt>
              </c:strCache>
            </c:strRef>
          </c:tx>
          <c:spPr>
            <a:solidFill>
              <a:schemeClr val="accent3">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Pivot_table!$V$78:$V$88</c:f>
              <c:numCache>
                <c:formatCode>General</c:formatCode>
                <c:ptCount val="10"/>
                <c:pt idx="2">
                  <c:v>1</c:v>
                </c:pt>
              </c:numCache>
            </c:numRef>
          </c:val>
          <c:extLst>
            <c:ext xmlns:c16="http://schemas.microsoft.com/office/drawing/2014/chart" uri="{C3380CC4-5D6E-409C-BE32-E72D297353CC}">
              <c16:uniqueId val="{0000007B-89E8-496E-89E6-D4529E255B40}"/>
            </c:ext>
          </c:extLst>
        </c:ser>
        <c:ser>
          <c:idx val="21"/>
          <c:order val="21"/>
          <c:tx>
            <c:strRef>
              <c:f>Pivot_table!$W$76:$W$77</c:f>
              <c:strCache>
                <c:ptCount val="1"/>
                <c:pt idx="0">
                  <c:v>General Follow-up</c:v>
                </c:pt>
              </c:strCache>
            </c:strRef>
          </c:tx>
          <c:spPr>
            <a:solidFill>
              <a:schemeClr val="accent4">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Pivot_table!$W$78:$W$88</c:f>
              <c:numCache>
                <c:formatCode>General</c:formatCode>
                <c:ptCount val="10"/>
                <c:pt idx="4">
                  <c:v>1</c:v>
                </c:pt>
              </c:numCache>
            </c:numRef>
          </c:val>
          <c:extLst>
            <c:ext xmlns:c16="http://schemas.microsoft.com/office/drawing/2014/chart" uri="{C3380CC4-5D6E-409C-BE32-E72D297353CC}">
              <c16:uniqueId val="{0000007C-89E8-496E-89E6-D4529E255B40}"/>
            </c:ext>
          </c:extLst>
        </c:ser>
        <c:ser>
          <c:idx val="22"/>
          <c:order val="22"/>
          <c:tx>
            <c:strRef>
              <c:f>Pivot_table!$X$76:$X$77</c:f>
              <c:strCache>
                <c:ptCount val="1"/>
                <c:pt idx="0">
                  <c:v>General Health Consultation</c:v>
                </c:pt>
              </c:strCache>
            </c:strRef>
          </c:tx>
          <c:spPr>
            <a:solidFill>
              <a:schemeClr val="accent5">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Pivot_table!$X$78:$X$88</c:f>
              <c:numCache>
                <c:formatCode>General</c:formatCode>
                <c:ptCount val="10"/>
                <c:pt idx="3">
                  <c:v>1</c:v>
                </c:pt>
              </c:numCache>
            </c:numRef>
          </c:val>
          <c:extLst>
            <c:ext xmlns:c16="http://schemas.microsoft.com/office/drawing/2014/chart" uri="{C3380CC4-5D6E-409C-BE32-E72D297353CC}">
              <c16:uniqueId val="{0000007D-89E8-496E-89E6-D4529E255B40}"/>
            </c:ext>
          </c:extLst>
        </c:ser>
        <c:ser>
          <c:idx val="23"/>
          <c:order val="23"/>
          <c:tx>
            <c:strRef>
              <c:f>Pivot_table!$Y$76:$Y$77</c:f>
              <c:strCache>
                <c:ptCount val="1"/>
                <c:pt idx="0">
                  <c:v>General Weakness</c:v>
                </c:pt>
              </c:strCache>
            </c:strRef>
          </c:tx>
          <c:spPr>
            <a:solidFill>
              <a:schemeClr val="accent6">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Pivot_table!$Y$78:$Y$88</c:f>
              <c:numCache>
                <c:formatCode>General</c:formatCode>
                <c:ptCount val="10"/>
                <c:pt idx="3">
                  <c:v>1</c:v>
                </c:pt>
              </c:numCache>
            </c:numRef>
          </c:val>
          <c:extLst>
            <c:ext xmlns:c16="http://schemas.microsoft.com/office/drawing/2014/chart" uri="{C3380CC4-5D6E-409C-BE32-E72D297353CC}">
              <c16:uniqueId val="{0000007E-89E8-496E-89E6-D4529E255B40}"/>
            </c:ext>
          </c:extLst>
        </c:ser>
        <c:ser>
          <c:idx val="24"/>
          <c:order val="24"/>
          <c:tx>
            <c:strRef>
              <c:f>Pivot_table!$Z$76:$Z$77</c:f>
              <c:strCache>
                <c:ptCount val="1"/>
                <c:pt idx="0">
                  <c:v>High-Risk Pregnancy</c:v>
                </c:pt>
              </c:strCache>
            </c:strRef>
          </c:tx>
          <c:spPr>
            <a:solidFill>
              <a:schemeClr val="accent1">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Pivot_table!$Z$78:$Z$88</c:f>
              <c:numCache>
                <c:formatCode>General</c:formatCode>
                <c:ptCount val="10"/>
                <c:pt idx="6">
                  <c:v>1</c:v>
                </c:pt>
                <c:pt idx="8">
                  <c:v>1</c:v>
                </c:pt>
              </c:numCache>
            </c:numRef>
          </c:val>
          <c:extLst>
            <c:ext xmlns:c16="http://schemas.microsoft.com/office/drawing/2014/chart" uri="{C3380CC4-5D6E-409C-BE32-E72D297353CC}">
              <c16:uniqueId val="{0000007F-89E8-496E-89E6-D4529E255B40}"/>
            </c:ext>
          </c:extLst>
        </c:ser>
        <c:ser>
          <c:idx val="25"/>
          <c:order val="25"/>
          <c:tx>
            <c:strRef>
              <c:f>Pivot_table!$AA$76:$AA$77</c:f>
              <c:strCache>
                <c:ptCount val="1"/>
                <c:pt idx="0">
                  <c:v>Hyperglycemia</c:v>
                </c:pt>
              </c:strCache>
            </c:strRef>
          </c:tx>
          <c:spPr>
            <a:solidFill>
              <a:schemeClr val="accent2">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Pivot_table!$AA$78:$AA$88</c:f>
              <c:numCache>
                <c:formatCode>General</c:formatCode>
                <c:ptCount val="10"/>
                <c:pt idx="1">
                  <c:v>1</c:v>
                </c:pt>
              </c:numCache>
            </c:numRef>
          </c:val>
          <c:extLst>
            <c:ext xmlns:c16="http://schemas.microsoft.com/office/drawing/2014/chart" uri="{C3380CC4-5D6E-409C-BE32-E72D297353CC}">
              <c16:uniqueId val="{00000080-89E8-496E-89E6-D4529E255B40}"/>
            </c:ext>
          </c:extLst>
        </c:ser>
        <c:ser>
          <c:idx val="26"/>
          <c:order val="26"/>
          <c:tx>
            <c:strRef>
              <c:f>Pivot_table!$AB$76:$AB$77</c:f>
              <c:strCache>
                <c:ptCount val="1"/>
                <c:pt idx="0">
                  <c:v>Hypertension</c:v>
                </c:pt>
              </c:strCache>
            </c:strRef>
          </c:tx>
          <c:spPr>
            <a:solidFill>
              <a:schemeClr val="accent3">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Pivot_table!$AB$78:$AB$88</c:f>
              <c:numCache>
                <c:formatCode>General</c:formatCode>
                <c:ptCount val="10"/>
                <c:pt idx="0">
                  <c:v>2</c:v>
                </c:pt>
                <c:pt idx="5">
                  <c:v>2</c:v>
                </c:pt>
              </c:numCache>
            </c:numRef>
          </c:val>
          <c:extLst>
            <c:ext xmlns:c16="http://schemas.microsoft.com/office/drawing/2014/chart" uri="{C3380CC4-5D6E-409C-BE32-E72D297353CC}">
              <c16:uniqueId val="{00000081-89E8-496E-89E6-D4529E255B40}"/>
            </c:ext>
          </c:extLst>
        </c:ser>
        <c:ser>
          <c:idx val="27"/>
          <c:order val="27"/>
          <c:tx>
            <c:strRef>
              <c:f>Pivot_table!$AC$76:$AC$77</c:f>
              <c:strCache>
                <c:ptCount val="1"/>
                <c:pt idx="0">
                  <c:v>Hypertension Follow-up</c:v>
                </c:pt>
              </c:strCache>
            </c:strRef>
          </c:tx>
          <c:spPr>
            <a:solidFill>
              <a:schemeClr val="accent4">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Pivot_table!$AC$78:$AC$88</c:f>
              <c:numCache>
                <c:formatCode>General</c:formatCode>
                <c:ptCount val="10"/>
                <c:pt idx="0">
                  <c:v>1</c:v>
                </c:pt>
              </c:numCache>
            </c:numRef>
          </c:val>
          <c:extLst>
            <c:ext xmlns:c16="http://schemas.microsoft.com/office/drawing/2014/chart" uri="{C3380CC4-5D6E-409C-BE32-E72D297353CC}">
              <c16:uniqueId val="{00000082-89E8-496E-89E6-D4529E255B40}"/>
            </c:ext>
          </c:extLst>
        </c:ser>
        <c:ser>
          <c:idx val="28"/>
          <c:order val="28"/>
          <c:tx>
            <c:strRef>
              <c:f>Pivot_table!$AD$76:$AD$77</c:f>
              <c:strCache>
                <c:ptCount val="1"/>
                <c:pt idx="0">
                  <c:v>Improving Respiratory Infection</c:v>
                </c:pt>
              </c:strCache>
            </c:strRef>
          </c:tx>
          <c:spPr>
            <a:solidFill>
              <a:schemeClr val="accent5">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Pivot_table!$AD$78:$AD$88</c:f>
              <c:numCache>
                <c:formatCode>General</c:formatCode>
                <c:ptCount val="10"/>
                <c:pt idx="6">
                  <c:v>1</c:v>
                </c:pt>
              </c:numCache>
            </c:numRef>
          </c:val>
          <c:extLst>
            <c:ext xmlns:c16="http://schemas.microsoft.com/office/drawing/2014/chart" uri="{C3380CC4-5D6E-409C-BE32-E72D297353CC}">
              <c16:uniqueId val="{00000083-89E8-496E-89E6-D4529E255B40}"/>
            </c:ext>
          </c:extLst>
        </c:ser>
        <c:ser>
          <c:idx val="29"/>
          <c:order val="29"/>
          <c:tx>
            <c:strRef>
              <c:f>Pivot_table!$AE$76:$AE$77</c:f>
              <c:strCache>
                <c:ptCount val="1"/>
                <c:pt idx="0">
                  <c:v>Joint Inflammation</c:v>
                </c:pt>
              </c:strCache>
            </c:strRef>
          </c:tx>
          <c:spPr>
            <a:solidFill>
              <a:schemeClr val="accent6">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Pivot_table!$AE$78:$AE$88</c:f>
              <c:numCache>
                <c:formatCode>General</c:formatCode>
                <c:ptCount val="10"/>
                <c:pt idx="2">
                  <c:v>2</c:v>
                </c:pt>
                <c:pt idx="4">
                  <c:v>2</c:v>
                </c:pt>
              </c:numCache>
            </c:numRef>
          </c:val>
          <c:extLst>
            <c:ext xmlns:c16="http://schemas.microsoft.com/office/drawing/2014/chart" uri="{C3380CC4-5D6E-409C-BE32-E72D297353CC}">
              <c16:uniqueId val="{00000084-89E8-496E-89E6-D4529E255B40}"/>
            </c:ext>
          </c:extLst>
        </c:ser>
        <c:ser>
          <c:idx val="30"/>
          <c:order val="30"/>
          <c:tx>
            <c:strRef>
              <c:f>Pivot_table!$AF$76:$AF$77</c:f>
              <c:strCache>
                <c:ptCount val="1"/>
                <c:pt idx="0">
                  <c:v>Joint Stiffness</c:v>
                </c:pt>
              </c:strCache>
            </c:strRef>
          </c:tx>
          <c:spPr>
            <a:solidFill>
              <a:schemeClr val="accent1">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Pivot_table!$AF$78:$AF$88</c:f>
              <c:numCache>
                <c:formatCode>General</c:formatCode>
                <c:ptCount val="10"/>
                <c:pt idx="8">
                  <c:v>1</c:v>
                </c:pt>
              </c:numCache>
            </c:numRef>
          </c:val>
          <c:extLst>
            <c:ext xmlns:c16="http://schemas.microsoft.com/office/drawing/2014/chart" uri="{C3380CC4-5D6E-409C-BE32-E72D297353CC}">
              <c16:uniqueId val="{00000085-89E8-496E-89E6-D4529E255B40}"/>
            </c:ext>
          </c:extLst>
        </c:ser>
        <c:ser>
          <c:idx val="31"/>
          <c:order val="31"/>
          <c:tx>
            <c:strRef>
              <c:f>Pivot_table!$AG$76:$AG$77</c:f>
              <c:strCache>
                <c:ptCount val="1"/>
                <c:pt idx="0">
                  <c:v>Laboratory Abnormality</c:v>
                </c:pt>
              </c:strCache>
            </c:strRef>
          </c:tx>
          <c:spPr>
            <a:solidFill>
              <a:schemeClr val="accent2">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Pivot_table!$AG$78:$AG$88</c:f>
              <c:numCache>
                <c:formatCode>General</c:formatCode>
                <c:ptCount val="10"/>
                <c:pt idx="4">
                  <c:v>1</c:v>
                </c:pt>
              </c:numCache>
            </c:numRef>
          </c:val>
          <c:extLst>
            <c:ext xmlns:c16="http://schemas.microsoft.com/office/drawing/2014/chart" uri="{C3380CC4-5D6E-409C-BE32-E72D297353CC}">
              <c16:uniqueId val="{00000086-89E8-496E-89E6-D4529E255B40}"/>
            </c:ext>
          </c:extLst>
        </c:ser>
        <c:ser>
          <c:idx val="32"/>
          <c:order val="32"/>
          <c:tx>
            <c:strRef>
              <c:f>Pivot_table!$AH$76:$AH$77</c:f>
              <c:strCache>
                <c:ptCount val="1"/>
                <c:pt idx="0">
                  <c:v>Low Blood Pressure</c:v>
                </c:pt>
              </c:strCache>
            </c:strRef>
          </c:tx>
          <c:spPr>
            <a:solidFill>
              <a:schemeClr val="accent3">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Pivot_table!$AH$78:$AH$88</c:f>
              <c:numCache>
                <c:formatCode>General</c:formatCode>
                <c:ptCount val="10"/>
                <c:pt idx="8">
                  <c:v>1</c:v>
                </c:pt>
              </c:numCache>
            </c:numRef>
          </c:val>
          <c:extLst>
            <c:ext xmlns:c16="http://schemas.microsoft.com/office/drawing/2014/chart" uri="{C3380CC4-5D6E-409C-BE32-E72D297353CC}">
              <c16:uniqueId val="{00000087-89E8-496E-89E6-D4529E255B40}"/>
            </c:ext>
          </c:extLst>
        </c:ser>
        <c:ser>
          <c:idx val="33"/>
          <c:order val="33"/>
          <c:tx>
            <c:strRef>
              <c:f>Pivot_table!$AI$76:$AI$77</c:f>
              <c:strCache>
                <c:ptCount val="1"/>
                <c:pt idx="0">
                  <c:v>Lower Back Pain</c:v>
                </c:pt>
              </c:strCache>
            </c:strRef>
          </c:tx>
          <c:spPr>
            <a:solidFill>
              <a:schemeClr val="accent4">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Pivot_table!$AI$78:$AI$88</c:f>
              <c:numCache>
                <c:formatCode>General</c:formatCode>
                <c:ptCount val="10"/>
                <c:pt idx="7">
                  <c:v>1</c:v>
                </c:pt>
              </c:numCache>
            </c:numRef>
          </c:val>
          <c:extLst>
            <c:ext xmlns:c16="http://schemas.microsoft.com/office/drawing/2014/chart" uri="{C3380CC4-5D6E-409C-BE32-E72D297353CC}">
              <c16:uniqueId val="{00000088-89E8-496E-89E6-D4529E255B40}"/>
            </c:ext>
          </c:extLst>
        </c:ser>
        <c:ser>
          <c:idx val="34"/>
          <c:order val="34"/>
          <c:tx>
            <c:strRef>
              <c:f>Pivot_table!$AJ$76:$AJ$77</c:f>
              <c:strCache>
                <c:ptCount val="1"/>
                <c:pt idx="0">
                  <c:v>Medico-Legal Observation</c:v>
                </c:pt>
              </c:strCache>
            </c:strRef>
          </c:tx>
          <c:spPr>
            <a:solidFill>
              <a:schemeClr val="accent5">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Pivot_table!$AJ$78:$AJ$88</c:f>
              <c:numCache>
                <c:formatCode>General</c:formatCode>
                <c:ptCount val="10"/>
                <c:pt idx="5">
                  <c:v>1</c:v>
                </c:pt>
              </c:numCache>
            </c:numRef>
          </c:val>
          <c:extLst>
            <c:ext xmlns:c16="http://schemas.microsoft.com/office/drawing/2014/chart" uri="{C3380CC4-5D6E-409C-BE32-E72D297353CC}">
              <c16:uniqueId val="{00000089-89E8-496E-89E6-D4529E255B40}"/>
            </c:ext>
          </c:extLst>
        </c:ser>
        <c:ser>
          <c:idx val="35"/>
          <c:order val="35"/>
          <c:tx>
            <c:strRef>
              <c:f>Pivot_table!$AK$76:$AK$77</c:f>
              <c:strCache>
                <c:ptCount val="1"/>
                <c:pt idx="0">
                  <c:v>Migraine</c:v>
                </c:pt>
              </c:strCache>
            </c:strRef>
          </c:tx>
          <c:spPr>
            <a:solidFill>
              <a:schemeClr val="accent6">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Pivot_table!$AK$78:$AK$88</c:f>
              <c:numCache>
                <c:formatCode>General</c:formatCode>
                <c:ptCount val="10"/>
                <c:pt idx="4">
                  <c:v>2</c:v>
                </c:pt>
                <c:pt idx="7">
                  <c:v>2</c:v>
                </c:pt>
              </c:numCache>
            </c:numRef>
          </c:val>
          <c:extLst>
            <c:ext xmlns:c16="http://schemas.microsoft.com/office/drawing/2014/chart" uri="{C3380CC4-5D6E-409C-BE32-E72D297353CC}">
              <c16:uniqueId val="{0000008A-89E8-496E-89E6-D4529E255B40}"/>
            </c:ext>
          </c:extLst>
        </c:ser>
        <c:ser>
          <c:idx val="36"/>
          <c:order val="36"/>
          <c:tx>
            <c:strRef>
              <c:f>Pivot_table!$AL$76:$AL$77</c:f>
              <c:strCache>
                <c:ptCount val="1"/>
                <c:pt idx="0">
                  <c:v>Minor Head Injury</c:v>
                </c:pt>
              </c:strCache>
            </c:strRef>
          </c:tx>
          <c:spPr>
            <a:solidFill>
              <a:schemeClr val="accent1">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Pivot_table!$AL$78:$AL$88</c:f>
              <c:numCache>
                <c:formatCode>General</c:formatCode>
                <c:ptCount val="10"/>
                <c:pt idx="4">
                  <c:v>2</c:v>
                </c:pt>
                <c:pt idx="7">
                  <c:v>2</c:v>
                </c:pt>
              </c:numCache>
            </c:numRef>
          </c:val>
          <c:extLst>
            <c:ext xmlns:c16="http://schemas.microsoft.com/office/drawing/2014/chart" uri="{C3380CC4-5D6E-409C-BE32-E72D297353CC}">
              <c16:uniqueId val="{0000008B-89E8-496E-89E6-D4529E255B40}"/>
            </c:ext>
          </c:extLst>
        </c:ser>
        <c:ser>
          <c:idx val="37"/>
          <c:order val="37"/>
          <c:tx>
            <c:strRef>
              <c:f>Pivot_table!$AM$76:$AM$77</c:f>
              <c:strCache>
                <c:ptCount val="1"/>
                <c:pt idx="0">
                  <c:v>Minor Laceration</c:v>
                </c:pt>
              </c:strCache>
            </c:strRef>
          </c:tx>
          <c:spPr>
            <a:solidFill>
              <a:schemeClr val="accent2">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Pivot_table!$AM$78:$AM$88</c:f>
              <c:numCache>
                <c:formatCode>General</c:formatCode>
                <c:ptCount val="10"/>
                <c:pt idx="6">
                  <c:v>1</c:v>
                </c:pt>
              </c:numCache>
            </c:numRef>
          </c:val>
          <c:extLst>
            <c:ext xmlns:c16="http://schemas.microsoft.com/office/drawing/2014/chart" uri="{C3380CC4-5D6E-409C-BE32-E72D297353CC}">
              <c16:uniqueId val="{0000008C-89E8-496E-89E6-D4529E255B40}"/>
            </c:ext>
          </c:extLst>
        </c:ser>
        <c:ser>
          <c:idx val="38"/>
          <c:order val="38"/>
          <c:tx>
            <c:strRef>
              <c:f>Pivot_table!$AN$76:$AN$77</c:f>
              <c:strCache>
                <c:ptCount val="1"/>
                <c:pt idx="0">
                  <c:v>Muscle Strain</c:v>
                </c:pt>
              </c:strCache>
            </c:strRef>
          </c:tx>
          <c:spPr>
            <a:solidFill>
              <a:schemeClr val="accent3">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Pivot_table!$AN$78:$AN$88</c:f>
              <c:numCache>
                <c:formatCode>General</c:formatCode>
                <c:ptCount val="10"/>
                <c:pt idx="7">
                  <c:v>1</c:v>
                </c:pt>
              </c:numCache>
            </c:numRef>
          </c:val>
          <c:extLst>
            <c:ext xmlns:c16="http://schemas.microsoft.com/office/drawing/2014/chart" uri="{C3380CC4-5D6E-409C-BE32-E72D297353CC}">
              <c16:uniqueId val="{0000008D-89E8-496E-89E6-D4529E255B40}"/>
            </c:ext>
          </c:extLst>
        </c:ser>
        <c:ser>
          <c:idx val="39"/>
          <c:order val="39"/>
          <c:tx>
            <c:strRef>
              <c:f>Pivot_table!$AO$76:$AO$77</c:f>
              <c:strCache>
                <c:ptCount val="1"/>
                <c:pt idx="0">
                  <c:v>Neurological Disorder</c:v>
                </c:pt>
              </c:strCache>
            </c:strRef>
          </c:tx>
          <c:spPr>
            <a:solidFill>
              <a:schemeClr val="accent4">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Pivot_table!$AO$78:$AO$88</c:f>
              <c:numCache>
                <c:formatCode>General</c:formatCode>
                <c:ptCount val="10"/>
                <c:pt idx="0">
                  <c:v>1</c:v>
                </c:pt>
              </c:numCache>
            </c:numRef>
          </c:val>
          <c:extLst>
            <c:ext xmlns:c16="http://schemas.microsoft.com/office/drawing/2014/chart" uri="{C3380CC4-5D6E-409C-BE32-E72D297353CC}">
              <c16:uniqueId val="{0000008E-89E8-496E-89E6-D4529E255B40}"/>
            </c:ext>
          </c:extLst>
        </c:ser>
        <c:ser>
          <c:idx val="40"/>
          <c:order val="40"/>
          <c:tx>
            <c:strRef>
              <c:f>Pivot_table!$AP$76:$AP$77</c:f>
              <c:strCache>
                <c:ptCount val="1"/>
                <c:pt idx="0">
                  <c:v>Neurological Follow-up</c:v>
                </c:pt>
              </c:strCache>
            </c:strRef>
          </c:tx>
          <c:spPr>
            <a:solidFill>
              <a:schemeClr val="accent5">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Pivot_table!$AP$78:$AP$88</c:f>
              <c:numCache>
                <c:formatCode>General</c:formatCode>
                <c:ptCount val="10"/>
                <c:pt idx="1">
                  <c:v>1</c:v>
                </c:pt>
              </c:numCache>
            </c:numRef>
          </c:val>
          <c:extLst>
            <c:ext xmlns:c16="http://schemas.microsoft.com/office/drawing/2014/chart" uri="{C3380CC4-5D6E-409C-BE32-E72D297353CC}">
              <c16:uniqueId val="{0000008F-89E8-496E-89E6-D4529E255B40}"/>
            </c:ext>
          </c:extLst>
        </c:ser>
        <c:ser>
          <c:idx val="41"/>
          <c:order val="41"/>
          <c:tx>
            <c:strRef>
              <c:f>Pivot_table!$AQ$76:$AQ$77</c:f>
              <c:strCache>
                <c:ptCount val="1"/>
                <c:pt idx="0">
                  <c:v>Normal Pregnancy</c:v>
                </c:pt>
              </c:strCache>
            </c:strRef>
          </c:tx>
          <c:spPr>
            <a:solidFill>
              <a:schemeClr val="accent6">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Pivot_table!$AQ$78:$AQ$88</c:f>
              <c:numCache>
                <c:formatCode>General</c:formatCode>
                <c:ptCount val="10"/>
                <c:pt idx="6">
                  <c:v>1</c:v>
                </c:pt>
                <c:pt idx="8">
                  <c:v>1</c:v>
                </c:pt>
              </c:numCache>
            </c:numRef>
          </c:val>
          <c:extLst>
            <c:ext xmlns:c16="http://schemas.microsoft.com/office/drawing/2014/chart" uri="{C3380CC4-5D6E-409C-BE32-E72D297353CC}">
              <c16:uniqueId val="{00000090-89E8-496E-89E6-D4529E255B40}"/>
            </c:ext>
          </c:extLst>
        </c:ser>
        <c:ser>
          <c:idx val="42"/>
          <c:order val="42"/>
          <c:tx>
            <c:strRef>
              <c:f>Pivot_table!$AR$76:$AR$77</c:f>
              <c:strCache>
                <c:ptCount val="1"/>
                <c:pt idx="0">
                  <c:v>Normal Pregnancy Progress</c:v>
                </c:pt>
              </c:strCache>
            </c:strRef>
          </c:tx>
          <c:spPr>
            <a:solidFill>
              <a:schemeClr val="accent1">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Pivot_table!$AR$78:$AR$88</c:f>
              <c:numCache>
                <c:formatCode>General</c:formatCode>
                <c:ptCount val="10"/>
                <c:pt idx="8">
                  <c:v>1</c:v>
                </c:pt>
              </c:numCache>
            </c:numRef>
          </c:val>
          <c:extLst>
            <c:ext xmlns:c16="http://schemas.microsoft.com/office/drawing/2014/chart" uri="{C3380CC4-5D6E-409C-BE32-E72D297353CC}">
              <c16:uniqueId val="{00000091-89E8-496E-89E6-D4529E255B40}"/>
            </c:ext>
          </c:extLst>
        </c:ser>
        <c:ser>
          <c:idx val="43"/>
          <c:order val="43"/>
          <c:tx>
            <c:strRef>
              <c:f>Pivot_table!$AS$76:$AS$77</c:f>
              <c:strCache>
                <c:ptCount val="1"/>
                <c:pt idx="0">
                  <c:v>Osteoarthritis</c:v>
                </c:pt>
              </c:strCache>
            </c:strRef>
          </c:tx>
          <c:spPr>
            <a:solidFill>
              <a:schemeClr val="accent2">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Pivot_table!$AS$78:$AS$88</c:f>
              <c:numCache>
                <c:formatCode>General</c:formatCode>
                <c:ptCount val="10"/>
                <c:pt idx="2">
                  <c:v>2</c:v>
                </c:pt>
                <c:pt idx="4">
                  <c:v>2</c:v>
                </c:pt>
              </c:numCache>
            </c:numRef>
          </c:val>
          <c:extLst>
            <c:ext xmlns:c16="http://schemas.microsoft.com/office/drawing/2014/chart" uri="{C3380CC4-5D6E-409C-BE32-E72D297353CC}">
              <c16:uniqueId val="{00000092-89E8-496E-89E6-D4529E255B40}"/>
            </c:ext>
          </c:extLst>
        </c:ser>
        <c:ser>
          <c:idx val="44"/>
          <c:order val="44"/>
          <c:tx>
            <c:strRef>
              <c:f>Pivot_table!$AT$76:$AT$77</c:f>
              <c:strCache>
                <c:ptCount val="1"/>
                <c:pt idx="0">
                  <c:v>Peripheral Neuropathy</c:v>
                </c:pt>
              </c:strCache>
            </c:strRef>
          </c:tx>
          <c:spPr>
            <a:solidFill>
              <a:schemeClr val="accent3">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Pivot_table!$AT$78:$AT$88</c:f>
              <c:numCache>
                <c:formatCode>General</c:formatCode>
                <c:ptCount val="10"/>
                <c:pt idx="0">
                  <c:v>1</c:v>
                </c:pt>
              </c:numCache>
            </c:numRef>
          </c:val>
          <c:extLst>
            <c:ext xmlns:c16="http://schemas.microsoft.com/office/drawing/2014/chart" uri="{C3380CC4-5D6E-409C-BE32-E72D297353CC}">
              <c16:uniqueId val="{00000093-89E8-496E-89E6-D4529E255B40}"/>
            </c:ext>
          </c:extLst>
        </c:ser>
        <c:ser>
          <c:idx val="45"/>
          <c:order val="45"/>
          <c:tx>
            <c:strRef>
              <c:f>Pivot_table!$AU$76:$AU$77</c:f>
              <c:strCache>
                <c:ptCount val="1"/>
                <c:pt idx="0">
                  <c:v>Pneumonia</c:v>
                </c:pt>
              </c:strCache>
            </c:strRef>
          </c:tx>
          <c:spPr>
            <a:solidFill>
              <a:schemeClr val="accent4">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Pivot_table!$AU$78:$AU$88</c:f>
              <c:numCache>
                <c:formatCode>General</c:formatCode>
                <c:ptCount val="10"/>
                <c:pt idx="7">
                  <c:v>1</c:v>
                </c:pt>
              </c:numCache>
            </c:numRef>
          </c:val>
          <c:extLst>
            <c:ext xmlns:c16="http://schemas.microsoft.com/office/drawing/2014/chart" uri="{C3380CC4-5D6E-409C-BE32-E72D297353CC}">
              <c16:uniqueId val="{00000094-89E8-496E-89E6-D4529E255B40}"/>
            </c:ext>
          </c:extLst>
        </c:ser>
        <c:ser>
          <c:idx val="46"/>
          <c:order val="46"/>
          <c:tx>
            <c:strRef>
              <c:f>Pivot_table!$AV$76:$AV$77</c:f>
              <c:strCache>
                <c:ptCount val="1"/>
                <c:pt idx="0">
                  <c:v>Post-Accident Review</c:v>
                </c:pt>
              </c:strCache>
            </c:strRef>
          </c:tx>
          <c:spPr>
            <a:solidFill>
              <a:schemeClr val="accent5">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Pivot_table!$AV$78:$AV$88</c:f>
              <c:numCache>
                <c:formatCode>General</c:formatCode>
                <c:ptCount val="10"/>
                <c:pt idx="9">
                  <c:v>1</c:v>
                </c:pt>
              </c:numCache>
            </c:numRef>
          </c:val>
          <c:extLst>
            <c:ext xmlns:c16="http://schemas.microsoft.com/office/drawing/2014/chart" uri="{C3380CC4-5D6E-409C-BE32-E72D297353CC}">
              <c16:uniqueId val="{00000095-89E8-496E-89E6-D4529E255B40}"/>
            </c:ext>
          </c:extLst>
        </c:ser>
        <c:ser>
          <c:idx val="47"/>
          <c:order val="47"/>
          <c:tx>
            <c:strRef>
              <c:f>Pivot_table!$AW$76:$AW$77</c:f>
              <c:strCache>
                <c:ptCount val="1"/>
                <c:pt idx="0">
                  <c:v>Post-Operative Recovery</c:v>
                </c:pt>
              </c:strCache>
            </c:strRef>
          </c:tx>
          <c:spPr>
            <a:solidFill>
              <a:schemeClr val="accent6">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Pivot_table!$AW$78:$AW$88</c:f>
              <c:numCache>
                <c:formatCode>General</c:formatCode>
                <c:ptCount val="10"/>
                <c:pt idx="9">
                  <c:v>1</c:v>
                </c:pt>
              </c:numCache>
            </c:numRef>
          </c:val>
          <c:extLst>
            <c:ext xmlns:c16="http://schemas.microsoft.com/office/drawing/2014/chart" uri="{C3380CC4-5D6E-409C-BE32-E72D297353CC}">
              <c16:uniqueId val="{00000096-89E8-496E-89E6-D4529E255B40}"/>
            </c:ext>
          </c:extLst>
        </c:ser>
        <c:ser>
          <c:idx val="48"/>
          <c:order val="48"/>
          <c:tx>
            <c:strRef>
              <c:f>Pivot_table!$AX$76:$AX$77</c:f>
              <c:strCache>
                <c:ptCount val="1"/>
                <c:pt idx="0">
                  <c:v>Post-Surgical Care</c:v>
                </c:pt>
              </c:strCache>
            </c:strRef>
          </c:tx>
          <c:spPr>
            <a:solidFill>
              <a:schemeClr val="accent1">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Pivot_table!$AX$78:$AX$88</c:f>
              <c:numCache>
                <c:formatCode>General</c:formatCode>
                <c:ptCount val="10"/>
                <c:pt idx="9">
                  <c:v>1</c:v>
                </c:pt>
              </c:numCache>
            </c:numRef>
          </c:val>
          <c:extLst>
            <c:ext xmlns:c16="http://schemas.microsoft.com/office/drawing/2014/chart" uri="{C3380CC4-5D6E-409C-BE32-E72D297353CC}">
              <c16:uniqueId val="{00000097-89E8-496E-89E6-D4529E255B40}"/>
            </c:ext>
          </c:extLst>
        </c:ser>
        <c:ser>
          <c:idx val="49"/>
          <c:order val="49"/>
          <c:tx>
            <c:strRef>
              <c:f>Pivot_table!$AY$76:$AY$77</c:f>
              <c:strCache>
                <c:ptCount val="1"/>
                <c:pt idx="0">
                  <c:v>Post-Surgical Recovery</c:v>
                </c:pt>
              </c:strCache>
            </c:strRef>
          </c:tx>
          <c:spPr>
            <a:solidFill>
              <a:schemeClr val="accent2">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Pivot_table!$AY$78:$AY$88</c:f>
              <c:numCache>
                <c:formatCode>General</c:formatCode>
                <c:ptCount val="10"/>
                <c:pt idx="7">
                  <c:v>1</c:v>
                </c:pt>
              </c:numCache>
            </c:numRef>
          </c:val>
          <c:extLst>
            <c:ext xmlns:c16="http://schemas.microsoft.com/office/drawing/2014/chart" uri="{C3380CC4-5D6E-409C-BE32-E72D297353CC}">
              <c16:uniqueId val="{00000098-89E8-496E-89E6-D4529E255B40}"/>
            </c:ext>
          </c:extLst>
        </c:ser>
        <c:ser>
          <c:idx val="50"/>
          <c:order val="50"/>
          <c:tx>
            <c:strRef>
              <c:f>Pivot_table!$AZ$76:$AZ$77</c:f>
              <c:strCache>
                <c:ptCount val="1"/>
                <c:pt idx="0">
                  <c:v>Post-Trauma Observation</c:v>
                </c:pt>
              </c:strCache>
            </c:strRef>
          </c:tx>
          <c:spPr>
            <a:solidFill>
              <a:schemeClr val="accent3">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Pivot_table!$AZ$78:$AZ$88</c:f>
              <c:numCache>
                <c:formatCode>General</c:formatCode>
                <c:ptCount val="10"/>
                <c:pt idx="6">
                  <c:v>1</c:v>
                </c:pt>
              </c:numCache>
            </c:numRef>
          </c:val>
          <c:extLst>
            <c:ext xmlns:c16="http://schemas.microsoft.com/office/drawing/2014/chart" uri="{C3380CC4-5D6E-409C-BE32-E72D297353CC}">
              <c16:uniqueId val="{00000099-89E8-496E-89E6-D4529E255B40}"/>
            </c:ext>
          </c:extLst>
        </c:ser>
        <c:ser>
          <c:idx val="51"/>
          <c:order val="51"/>
          <c:tx>
            <c:strRef>
              <c:f>Pivot_table!$BA$76:$BA$77</c:f>
              <c:strCache>
                <c:ptCount val="1"/>
                <c:pt idx="0">
                  <c:v>Prenatal Check-up</c:v>
                </c:pt>
              </c:strCache>
            </c:strRef>
          </c:tx>
          <c:spPr>
            <a:solidFill>
              <a:schemeClr val="accent4">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Pivot_table!$BA$78:$BA$88</c:f>
              <c:numCache>
                <c:formatCode>General</c:formatCode>
                <c:ptCount val="10"/>
                <c:pt idx="2">
                  <c:v>1</c:v>
                </c:pt>
              </c:numCache>
            </c:numRef>
          </c:val>
          <c:extLst>
            <c:ext xmlns:c16="http://schemas.microsoft.com/office/drawing/2014/chart" uri="{C3380CC4-5D6E-409C-BE32-E72D297353CC}">
              <c16:uniqueId val="{0000009A-89E8-496E-89E6-D4529E255B40}"/>
            </c:ext>
          </c:extLst>
        </c:ser>
        <c:ser>
          <c:idx val="52"/>
          <c:order val="52"/>
          <c:tx>
            <c:strRef>
              <c:f>Pivot_table!$BB$76:$BB$77</c:f>
              <c:strCache>
                <c:ptCount val="1"/>
                <c:pt idx="0">
                  <c:v>Refractive Error</c:v>
                </c:pt>
              </c:strCache>
            </c:strRef>
          </c:tx>
          <c:spPr>
            <a:solidFill>
              <a:schemeClr val="accent5">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Pivot_table!$BB$78:$BB$88</c:f>
              <c:numCache>
                <c:formatCode>General</c:formatCode>
                <c:ptCount val="10"/>
                <c:pt idx="1">
                  <c:v>1</c:v>
                </c:pt>
              </c:numCache>
            </c:numRef>
          </c:val>
          <c:extLst>
            <c:ext xmlns:c16="http://schemas.microsoft.com/office/drawing/2014/chart" uri="{C3380CC4-5D6E-409C-BE32-E72D297353CC}">
              <c16:uniqueId val="{0000009B-89E8-496E-89E6-D4529E255B40}"/>
            </c:ext>
          </c:extLst>
        </c:ser>
        <c:ser>
          <c:idx val="53"/>
          <c:order val="53"/>
          <c:tx>
            <c:strRef>
              <c:f>Pivot_table!$BC$76:$BC$77</c:f>
              <c:strCache>
                <c:ptCount val="1"/>
                <c:pt idx="0">
                  <c:v>Routine Health Check</c:v>
                </c:pt>
              </c:strCache>
            </c:strRef>
          </c:tx>
          <c:spPr>
            <a:solidFill>
              <a:schemeClr val="accent6">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Pivot_table!$BC$78:$BC$88</c:f>
              <c:numCache>
                <c:formatCode>General</c:formatCode>
                <c:ptCount val="10"/>
                <c:pt idx="8">
                  <c:v>1</c:v>
                </c:pt>
                <c:pt idx="9">
                  <c:v>1</c:v>
                </c:pt>
              </c:numCache>
            </c:numRef>
          </c:val>
          <c:extLst>
            <c:ext xmlns:c16="http://schemas.microsoft.com/office/drawing/2014/chart" uri="{C3380CC4-5D6E-409C-BE32-E72D297353CC}">
              <c16:uniqueId val="{0000009C-89E8-496E-89E6-D4529E255B40}"/>
            </c:ext>
          </c:extLst>
        </c:ser>
        <c:ser>
          <c:idx val="54"/>
          <c:order val="54"/>
          <c:tx>
            <c:strRef>
              <c:f>Pivot_table!$BD$76:$BD$77</c:f>
              <c:strCache>
                <c:ptCount val="1"/>
                <c:pt idx="0">
                  <c:v>Routine Medical Screening</c:v>
                </c:pt>
              </c:strCache>
            </c:strRef>
          </c:tx>
          <c:spPr>
            <a:solidFill>
              <a:schemeClr val="accent1"/>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Pivot_table!$BD$78:$BD$88</c:f>
              <c:numCache>
                <c:formatCode>General</c:formatCode>
                <c:ptCount val="10"/>
                <c:pt idx="3">
                  <c:v>1</c:v>
                </c:pt>
              </c:numCache>
            </c:numRef>
          </c:val>
          <c:extLst>
            <c:ext xmlns:c16="http://schemas.microsoft.com/office/drawing/2014/chart" uri="{C3380CC4-5D6E-409C-BE32-E72D297353CC}">
              <c16:uniqueId val="{0000009D-89E8-496E-89E6-D4529E255B40}"/>
            </c:ext>
          </c:extLst>
        </c:ser>
        <c:ser>
          <c:idx val="55"/>
          <c:order val="55"/>
          <c:tx>
            <c:strRef>
              <c:f>Pivot_table!$BE$76:$BE$77</c:f>
              <c:strCache>
                <c:ptCount val="1"/>
                <c:pt idx="0">
                  <c:v>Routine Pediatric Examination</c:v>
                </c:pt>
              </c:strCache>
            </c:strRef>
          </c:tx>
          <c:spPr>
            <a:solidFill>
              <a:schemeClr val="accent2"/>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Pivot_table!$BE$78:$BE$88</c:f>
              <c:numCache>
                <c:formatCode>General</c:formatCode>
                <c:ptCount val="10"/>
                <c:pt idx="8">
                  <c:v>1</c:v>
                </c:pt>
              </c:numCache>
            </c:numRef>
          </c:val>
          <c:extLst>
            <c:ext xmlns:c16="http://schemas.microsoft.com/office/drawing/2014/chart" uri="{C3380CC4-5D6E-409C-BE32-E72D297353CC}">
              <c16:uniqueId val="{0000009E-89E8-496E-89E6-D4529E255B40}"/>
            </c:ext>
          </c:extLst>
        </c:ser>
        <c:ser>
          <c:idx val="56"/>
          <c:order val="56"/>
          <c:tx>
            <c:strRef>
              <c:f>Pivot_table!$BF$76:$BF$77</c:f>
              <c:strCache>
                <c:ptCount val="1"/>
                <c:pt idx="0">
                  <c:v>Rule Out Brain Tumor</c:v>
                </c:pt>
              </c:strCache>
            </c:strRef>
          </c:tx>
          <c:spPr>
            <a:solidFill>
              <a:schemeClr val="accent3"/>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Pivot_table!$BF$78:$BF$88</c:f>
              <c:numCache>
                <c:formatCode>General</c:formatCode>
                <c:ptCount val="10"/>
                <c:pt idx="1">
                  <c:v>1</c:v>
                </c:pt>
                <c:pt idx="7">
                  <c:v>1</c:v>
                </c:pt>
              </c:numCache>
            </c:numRef>
          </c:val>
          <c:extLst>
            <c:ext xmlns:c16="http://schemas.microsoft.com/office/drawing/2014/chart" uri="{C3380CC4-5D6E-409C-BE32-E72D297353CC}">
              <c16:uniqueId val="{0000009F-89E8-496E-89E6-D4529E255B40}"/>
            </c:ext>
          </c:extLst>
        </c:ser>
        <c:ser>
          <c:idx val="57"/>
          <c:order val="57"/>
          <c:tx>
            <c:strRef>
              <c:f>Pivot_table!$BG$76:$BG$77</c:f>
              <c:strCache>
                <c:ptCount val="1"/>
                <c:pt idx="0">
                  <c:v>Severe Migraine</c:v>
                </c:pt>
              </c:strCache>
            </c:strRef>
          </c:tx>
          <c:spPr>
            <a:solidFill>
              <a:schemeClr val="accent4"/>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Pivot_table!$BG$78:$BG$88</c:f>
              <c:numCache>
                <c:formatCode>General</c:formatCode>
                <c:ptCount val="10"/>
                <c:pt idx="1">
                  <c:v>1</c:v>
                </c:pt>
                <c:pt idx="7">
                  <c:v>1</c:v>
                </c:pt>
              </c:numCache>
            </c:numRef>
          </c:val>
          <c:extLst>
            <c:ext xmlns:c16="http://schemas.microsoft.com/office/drawing/2014/chart" uri="{C3380CC4-5D6E-409C-BE32-E72D297353CC}">
              <c16:uniqueId val="{000000A0-89E8-496E-89E6-D4529E255B40}"/>
            </c:ext>
          </c:extLst>
        </c:ser>
        <c:ser>
          <c:idx val="58"/>
          <c:order val="58"/>
          <c:tx>
            <c:strRef>
              <c:f>Pivot_table!$BH$76:$BH$77</c:f>
              <c:strCache>
                <c:ptCount val="1"/>
                <c:pt idx="0">
                  <c:v>Skin Infection</c:v>
                </c:pt>
              </c:strCache>
            </c:strRef>
          </c:tx>
          <c:spPr>
            <a:solidFill>
              <a:schemeClr val="accent5"/>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Pivot_table!$BH$78:$BH$88</c:f>
              <c:numCache>
                <c:formatCode>General</c:formatCode>
                <c:ptCount val="10"/>
                <c:pt idx="6">
                  <c:v>2</c:v>
                </c:pt>
              </c:numCache>
            </c:numRef>
          </c:val>
          <c:extLst>
            <c:ext xmlns:c16="http://schemas.microsoft.com/office/drawing/2014/chart" uri="{C3380CC4-5D6E-409C-BE32-E72D297353CC}">
              <c16:uniqueId val="{000000A1-89E8-496E-89E6-D4529E255B40}"/>
            </c:ext>
          </c:extLst>
        </c:ser>
        <c:ser>
          <c:idx val="59"/>
          <c:order val="59"/>
          <c:tx>
            <c:strRef>
              <c:f>Pivot_table!$BI$76:$BI$77</c:f>
              <c:strCache>
                <c:ptCount val="1"/>
                <c:pt idx="0">
                  <c:v>Soft Tissue Injury</c:v>
                </c:pt>
              </c:strCache>
            </c:strRef>
          </c:tx>
          <c:spPr>
            <a:solidFill>
              <a:schemeClr val="accent6"/>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Pivot_table!$BI$78:$BI$88</c:f>
              <c:numCache>
                <c:formatCode>General</c:formatCode>
                <c:ptCount val="10"/>
                <c:pt idx="4">
                  <c:v>2</c:v>
                </c:pt>
                <c:pt idx="9">
                  <c:v>2</c:v>
                </c:pt>
              </c:numCache>
            </c:numRef>
          </c:val>
          <c:extLst>
            <c:ext xmlns:c16="http://schemas.microsoft.com/office/drawing/2014/chart" uri="{C3380CC4-5D6E-409C-BE32-E72D297353CC}">
              <c16:uniqueId val="{000000A2-89E8-496E-89E6-D4529E255B40}"/>
            </c:ext>
          </c:extLst>
        </c:ser>
        <c:ser>
          <c:idx val="60"/>
          <c:order val="60"/>
          <c:tx>
            <c:strRef>
              <c:f>Pivot_table!$BJ$76:$BJ$77</c:f>
              <c:strCache>
                <c:ptCount val="1"/>
                <c:pt idx="0">
                  <c:v>Suspected Malignancy</c:v>
                </c:pt>
              </c:strCache>
            </c:strRef>
          </c:tx>
          <c:spPr>
            <a:solidFill>
              <a:schemeClr val="accent1">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Pivot_table!$BJ$78:$BJ$88</c:f>
              <c:numCache>
                <c:formatCode>General</c:formatCode>
                <c:ptCount val="10"/>
                <c:pt idx="3">
                  <c:v>1</c:v>
                </c:pt>
                <c:pt idx="5">
                  <c:v>1</c:v>
                </c:pt>
              </c:numCache>
            </c:numRef>
          </c:val>
          <c:extLst>
            <c:ext xmlns:c16="http://schemas.microsoft.com/office/drawing/2014/chart" uri="{C3380CC4-5D6E-409C-BE32-E72D297353CC}">
              <c16:uniqueId val="{000000A3-89E8-496E-89E6-D4529E255B40}"/>
            </c:ext>
          </c:extLst>
        </c:ser>
        <c:ser>
          <c:idx val="61"/>
          <c:order val="61"/>
          <c:tx>
            <c:strRef>
              <c:f>Pivot_table!$BK$76:$BK$77</c:f>
              <c:strCache>
                <c:ptCount val="1"/>
                <c:pt idx="0">
                  <c:v>Type 2 Diabetes Mellitus</c:v>
                </c:pt>
              </c:strCache>
            </c:strRef>
          </c:tx>
          <c:spPr>
            <a:solidFill>
              <a:schemeClr val="accent2">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Pivot_table!$BK$78:$BK$88</c:f>
              <c:numCache>
                <c:formatCode>General</c:formatCode>
                <c:ptCount val="10"/>
                <c:pt idx="3">
                  <c:v>2</c:v>
                </c:pt>
              </c:numCache>
            </c:numRef>
          </c:val>
          <c:extLst>
            <c:ext xmlns:c16="http://schemas.microsoft.com/office/drawing/2014/chart" uri="{C3380CC4-5D6E-409C-BE32-E72D297353CC}">
              <c16:uniqueId val="{000000A4-89E8-496E-89E6-D4529E255B40}"/>
            </c:ext>
          </c:extLst>
        </c:ser>
        <c:ser>
          <c:idx val="62"/>
          <c:order val="62"/>
          <c:tx>
            <c:strRef>
              <c:f>Pivot_table!$BL$76:$BL$77</c:f>
              <c:strCache>
                <c:ptCount val="1"/>
                <c:pt idx="0">
                  <c:v>Upper Respiratory Infection</c:v>
                </c:pt>
              </c:strCache>
            </c:strRef>
          </c:tx>
          <c:spPr>
            <a:solidFill>
              <a:schemeClr val="accent3">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Pivot_table!$BL$78:$BL$88</c:f>
              <c:numCache>
                <c:formatCode>General</c:formatCode>
                <c:ptCount val="10"/>
                <c:pt idx="2">
                  <c:v>2</c:v>
                </c:pt>
              </c:numCache>
            </c:numRef>
          </c:val>
          <c:extLst>
            <c:ext xmlns:c16="http://schemas.microsoft.com/office/drawing/2014/chart" uri="{C3380CC4-5D6E-409C-BE32-E72D297353CC}">
              <c16:uniqueId val="{000000A5-89E8-496E-89E6-D4529E255B40}"/>
            </c:ext>
          </c:extLst>
        </c:ser>
        <c:ser>
          <c:idx val="63"/>
          <c:order val="63"/>
          <c:tx>
            <c:strRef>
              <c:f>Pivot_table!$BM$76:$BM$77</c:f>
              <c:strCache>
                <c:ptCount val="1"/>
                <c:pt idx="0">
                  <c:v>Vertigo</c:v>
                </c:pt>
              </c:strCache>
            </c:strRef>
          </c:tx>
          <c:spPr>
            <a:solidFill>
              <a:schemeClr val="accent4">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Pivot_table!$BM$78:$BM$88</c:f>
              <c:numCache>
                <c:formatCode>General</c:formatCode>
                <c:ptCount val="10"/>
                <c:pt idx="8">
                  <c:v>1</c:v>
                </c:pt>
              </c:numCache>
            </c:numRef>
          </c:val>
          <c:extLst>
            <c:ext xmlns:c16="http://schemas.microsoft.com/office/drawing/2014/chart" uri="{C3380CC4-5D6E-409C-BE32-E72D297353CC}">
              <c16:uniqueId val="{000000A6-89E8-496E-89E6-D4529E255B40}"/>
            </c:ext>
          </c:extLst>
        </c:ser>
        <c:ser>
          <c:idx val="64"/>
          <c:order val="64"/>
          <c:tx>
            <c:strRef>
              <c:f>Pivot_table!$BN$76:$BN$77</c:f>
              <c:strCache>
                <c:ptCount val="1"/>
                <c:pt idx="0">
                  <c:v>Viral Fever</c:v>
                </c:pt>
              </c:strCache>
            </c:strRef>
          </c:tx>
          <c:spPr>
            <a:solidFill>
              <a:schemeClr val="accent5">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Pivot_table!$BN$78:$BN$88</c:f>
              <c:numCache>
                <c:formatCode>General</c:formatCode>
                <c:ptCount val="10"/>
                <c:pt idx="0">
                  <c:v>1</c:v>
                </c:pt>
              </c:numCache>
            </c:numRef>
          </c:val>
          <c:extLst>
            <c:ext xmlns:c16="http://schemas.microsoft.com/office/drawing/2014/chart" uri="{C3380CC4-5D6E-409C-BE32-E72D297353CC}">
              <c16:uniqueId val="{000000A7-89E8-496E-89E6-D4529E255B40}"/>
            </c:ext>
          </c:extLst>
        </c:ser>
        <c:ser>
          <c:idx val="65"/>
          <c:order val="65"/>
          <c:tx>
            <c:strRef>
              <c:f>Pivot_table!$BO$76:$BO$77</c:f>
              <c:strCache>
                <c:ptCount val="1"/>
                <c:pt idx="0">
                  <c:v>Vision Impairment</c:v>
                </c:pt>
              </c:strCache>
            </c:strRef>
          </c:tx>
          <c:spPr>
            <a:solidFill>
              <a:schemeClr val="accent6">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Pivot_table!$BO$78:$BO$88</c:f>
              <c:numCache>
                <c:formatCode>General</c:formatCode>
                <c:ptCount val="10"/>
                <c:pt idx="1">
                  <c:v>1</c:v>
                </c:pt>
              </c:numCache>
            </c:numRef>
          </c:val>
          <c:extLst>
            <c:ext xmlns:c16="http://schemas.microsoft.com/office/drawing/2014/chart" uri="{C3380CC4-5D6E-409C-BE32-E72D297353CC}">
              <c16:uniqueId val="{000000A8-89E8-496E-89E6-D4529E255B40}"/>
            </c:ext>
          </c:extLst>
        </c:ser>
        <c:dLbls>
          <c:showLegendKey val="0"/>
          <c:showVal val="0"/>
          <c:showCatName val="0"/>
          <c:showSerName val="0"/>
          <c:showPercent val="0"/>
          <c:showBubbleSize val="0"/>
        </c:dLbls>
        <c:gapWidth val="150"/>
        <c:overlap val="100"/>
        <c:axId val="1872199967"/>
        <c:axId val="1872200927"/>
      </c:barChart>
      <c:catAx>
        <c:axId val="1872199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diagnoses</a:t>
                </a:r>
                <a:r>
                  <a:rPr lang="en-US" baseline="0"/>
                  <a:t> dep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2200927"/>
        <c:crosses val="autoZero"/>
        <c:auto val="1"/>
        <c:lblAlgn val="ctr"/>
        <c:lblOffset val="100"/>
        <c:noMultiLvlLbl val="0"/>
      </c:catAx>
      <c:valAx>
        <c:axId val="1872200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219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a:t>
            </a:r>
            <a:r>
              <a:rPr lang="en-US" baseline="0"/>
              <a:t>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Pivot_table!$B$91</c:f>
              <c:strCache>
                <c:ptCount val="1"/>
                <c:pt idx="0">
                  <c:v>payments.amount</c:v>
                </c:pt>
              </c:strCache>
            </c:strRef>
          </c:tx>
          <c:spPr>
            <a:ln w="28575" cap="rnd">
              <a:solidFill>
                <a:schemeClr val="accent1"/>
              </a:solidFill>
              <a:round/>
            </a:ln>
            <a:effectLst/>
          </c:spPr>
          <c:marker>
            <c:symbol val="none"/>
          </c:marker>
          <c:cat>
            <c:multiLvlStrRef>
              <c:f>Pivot_table!$A$92:$A$128</c:f>
              <c:multiLvlStrCache>
                <c:ptCount val="32"/>
                <c:lvl>
                  <c:pt idx="0">
                    <c:v>(blank)</c:v>
                  </c:pt>
                  <c:pt idx="1">
                    <c:v>Cancer Marker Test</c:v>
                  </c:pt>
                  <c:pt idx="2">
                    <c:v>CBC Test</c:v>
                  </c:pt>
                  <c:pt idx="3">
                    <c:v>CT Scan Head</c:v>
                  </c:pt>
                  <c:pt idx="4">
                    <c:v>Doctor Consultation Fee</c:v>
                  </c:pt>
                  <c:pt idx="5">
                    <c:v>HbA1c Test</c:v>
                  </c:pt>
                  <c:pt idx="6">
                    <c:v>Lipid Profile Test</c:v>
                  </c:pt>
                  <c:pt idx="7">
                    <c:v>Medicines</c:v>
                  </c:pt>
                  <c:pt idx="8">
                    <c:v>Vitamin D Test</c:v>
                  </c:pt>
                  <c:pt idx="9">
                    <c:v>(blank)</c:v>
                  </c:pt>
                  <c:pt idx="10">
                    <c:v>Blood Culture</c:v>
                  </c:pt>
                  <c:pt idx="11">
                    <c:v>Doctor Consultation Fee</c:v>
                  </c:pt>
                  <c:pt idx="12">
                    <c:v>ECG Test</c:v>
                  </c:pt>
                  <c:pt idx="13">
                    <c:v>Kidney Function Test</c:v>
                  </c:pt>
                  <c:pt idx="14">
                    <c:v>Medicines</c:v>
                  </c:pt>
                  <c:pt idx="15">
                    <c:v>Pulmonary Function Test</c:v>
                  </c:pt>
                  <c:pt idx="16">
                    <c:v>Ultrasound Abdomen</c:v>
                  </c:pt>
                  <c:pt idx="17">
                    <c:v>Urine Routine Test</c:v>
                  </c:pt>
                  <c:pt idx="18">
                    <c:v>(blank)</c:v>
                  </c:pt>
                  <c:pt idx="19">
                    <c:v>Blood Sugar Test</c:v>
                  </c:pt>
                  <c:pt idx="20">
                    <c:v>Doctor Consultation Fee</c:v>
                  </c:pt>
                  <c:pt idx="21">
                    <c:v>Medicines</c:v>
                  </c:pt>
                  <c:pt idx="22">
                    <c:v>MRI Brain</c:v>
                  </c:pt>
                  <c:pt idx="23">
                    <c:v>Pregnancy Test</c:v>
                  </c:pt>
                  <c:pt idx="24">
                    <c:v>X-Ray Spine</c:v>
                  </c:pt>
                  <c:pt idx="25">
                    <c:v>(blank)</c:v>
                  </c:pt>
                  <c:pt idx="26">
                    <c:v>Chest X-Ray</c:v>
                  </c:pt>
                  <c:pt idx="27">
                    <c:v>Doctor Consultation Fee</c:v>
                  </c:pt>
                  <c:pt idx="28">
                    <c:v>Electrolyte Panel</c:v>
                  </c:pt>
                  <c:pt idx="29">
                    <c:v>Liver Function Test</c:v>
                  </c:pt>
                  <c:pt idx="30">
                    <c:v>Medicines</c:v>
                  </c:pt>
                  <c:pt idx="31">
                    <c:v>Thyroid Function Test</c:v>
                  </c:pt>
                </c:lvl>
                <c:lvl>
                  <c:pt idx="0">
                    <c:v>Card</c:v>
                  </c:pt>
                  <c:pt idx="9">
                    <c:v>Cash</c:v>
                  </c:pt>
                  <c:pt idx="18">
                    <c:v>Insurance</c:v>
                  </c:pt>
                  <c:pt idx="25">
                    <c:v>UPI</c:v>
                  </c:pt>
                </c:lvl>
              </c:multiLvlStrCache>
            </c:multiLvlStrRef>
          </c:cat>
          <c:val>
            <c:numRef>
              <c:f>Pivot_table!$B$92:$B$128</c:f>
              <c:numCache>
                <c:formatCode>General</c:formatCode>
                <c:ptCount val="32"/>
                <c:pt idx="0">
                  <c:v>195900</c:v>
                </c:pt>
                <c:pt idx="1">
                  <c:v>37200</c:v>
                </c:pt>
                <c:pt idx="2">
                  <c:v>38400</c:v>
                </c:pt>
                <c:pt idx="3">
                  <c:v>69600</c:v>
                </c:pt>
                <c:pt idx="4">
                  <c:v>200700</c:v>
                </c:pt>
                <c:pt idx="5">
                  <c:v>18000</c:v>
                </c:pt>
                <c:pt idx="6">
                  <c:v>25200</c:v>
                </c:pt>
                <c:pt idx="7">
                  <c:v>200700</c:v>
                </c:pt>
                <c:pt idx="8">
                  <c:v>12300</c:v>
                </c:pt>
                <c:pt idx="9">
                  <c:v>105300</c:v>
                </c:pt>
                <c:pt idx="10">
                  <c:v>22800</c:v>
                </c:pt>
                <c:pt idx="11">
                  <c:v>345300</c:v>
                </c:pt>
                <c:pt idx="12">
                  <c:v>168000</c:v>
                </c:pt>
                <c:pt idx="13">
                  <c:v>84000</c:v>
                </c:pt>
                <c:pt idx="14">
                  <c:v>345300</c:v>
                </c:pt>
                <c:pt idx="15">
                  <c:v>8100</c:v>
                </c:pt>
                <c:pt idx="16">
                  <c:v>36000</c:v>
                </c:pt>
                <c:pt idx="17">
                  <c:v>26400</c:v>
                </c:pt>
                <c:pt idx="18">
                  <c:v>94200</c:v>
                </c:pt>
                <c:pt idx="19">
                  <c:v>30000</c:v>
                </c:pt>
                <c:pt idx="20">
                  <c:v>144600</c:v>
                </c:pt>
                <c:pt idx="21">
                  <c:v>144600</c:v>
                </c:pt>
                <c:pt idx="22">
                  <c:v>57600</c:v>
                </c:pt>
                <c:pt idx="23">
                  <c:v>27000</c:v>
                </c:pt>
                <c:pt idx="24">
                  <c:v>30000</c:v>
                </c:pt>
                <c:pt idx="25">
                  <c:v>35100</c:v>
                </c:pt>
                <c:pt idx="26">
                  <c:v>43200</c:v>
                </c:pt>
                <c:pt idx="27">
                  <c:v>77700</c:v>
                </c:pt>
                <c:pt idx="28">
                  <c:v>9300</c:v>
                </c:pt>
                <c:pt idx="29">
                  <c:v>16200</c:v>
                </c:pt>
                <c:pt idx="30">
                  <c:v>77700</c:v>
                </c:pt>
                <c:pt idx="31">
                  <c:v>9000</c:v>
                </c:pt>
              </c:numCache>
            </c:numRef>
          </c:val>
          <c:smooth val="0"/>
          <c:extLst>
            <c:ext xmlns:c16="http://schemas.microsoft.com/office/drawing/2014/chart" uri="{C3380CC4-5D6E-409C-BE32-E72D297353CC}">
              <c16:uniqueId val="{00000000-3F45-4EB8-89BA-F54BBF22163A}"/>
            </c:ext>
          </c:extLst>
        </c:ser>
        <c:ser>
          <c:idx val="1"/>
          <c:order val="1"/>
          <c:tx>
            <c:strRef>
              <c:f>Pivot_table!$C$91</c:f>
              <c:strCache>
                <c:ptCount val="1"/>
                <c:pt idx="0">
                  <c:v>invoice_items.amount</c:v>
                </c:pt>
              </c:strCache>
            </c:strRef>
          </c:tx>
          <c:spPr>
            <a:ln w="28575" cap="rnd">
              <a:solidFill>
                <a:schemeClr val="accent2"/>
              </a:solidFill>
              <a:round/>
            </a:ln>
            <a:effectLst/>
          </c:spPr>
          <c:marker>
            <c:symbol val="none"/>
          </c:marker>
          <c:cat>
            <c:multiLvlStrRef>
              <c:f>Pivot_table!$A$92:$A$128</c:f>
              <c:multiLvlStrCache>
                <c:ptCount val="32"/>
                <c:lvl>
                  <c:pt idx="0">
                    <c:v>(blank)</c:v>
                  </c:pt>
                  <c:pt idx="1">
                    <c:v>Cancer Marker Test</c:v>
                  </c:pt>
                  <c:pt idx="2">
                    <c:v>CBC Test</c:v>
                  </c:pt>
                  <c:pt idx="3">
                    <c:v>CT Scan Head</c:v>
                  </c:pt>
                  <c:pt idx="4">
                    <c:v>Doctor Consultation Fee</c:v>
                  </c:pt>
                  <c:pt idx="5">
                    <c:v>HbA1c Test</c:v>
                  </c:pt>
                  <c:pt idx="6">
                    <c:v>Lipid Profile Test</c:v>
                  </c:pt>
                  <c:pt idx="7">
                    <c:v>Medicines</c:v>
                  </c:pt>
                  <c:pt idx="8">
                    <c:v>Vitamin D Test</c:v>
                  </c:pt>
                  <c:pt idx="9">
                    <c:v>(blank)</c:v>
                  </c:pt>
                  <c:pt idx="10">
                    <c:v>Blood Culture</c:v>
                  </c:pt>
                  <c:pt idx="11">
                    <c:v>Doctor Consultation Fee</c:v>
                  </c:pt>
                  <c:pt idx="12">
                    <c:v>ECG Test</c:v>
                  </c:pt>
                  <c:pt idx="13">
                    <c:v>Kidney Function Test</c:v>
                  </c:pt>
                  <c:pt idx="14">
                    <c:v>Medicines</c:v>
                  </c:pt>
                  <c:pt idx="15">
                    <c:v>Pulmonary Function Test</c:v>
                  </c:pt>
                  <c:pt idx="16">
                    <c:v>Ultrasound Abdomen</c:v>
                  </c:pt>
                  <c:pt idx="17">
                    <c:v>Urine Routine Test</c:v>
                  </c:pt>
                  <c:pt idx="18">
                    <c:v>(blank)</c:v>
                  </c:pt>
                  <c:pt idx="19">
                    <c:v>Blood Sugar Test</c:v>
                  </c:pt>
                  <c:pt idx="20">
                    <c:v>Doctor Consultation Fee</c:v>
                  </c:pt>
                  <c:pt idx="21">
                    <c:v>Medicines</c:v>
                  </c:pt>
                  <c:pt idx="22">
                    <c:v>MRI Brain</c:v>
                  </c:pt>
                  <c:pt idx="23">
                    <c:v>Pregnancy Test</c:v>
                  </c:pt>
                  <c:pt idx="24">
                    <c:v>X-Ray Spine</c:v>
                  </c:pt>
                  <c:pt idx="25">
                    <c:v>(blank)</c:v>
                  </c:pt>
                  <c:pt idx="26">
                    <c:v>Chest X-Ray</c:v>
                  </c:pt>
                  <c:pt idx="27">
                    <c:v>Doctor Consultation Fee</c:v>
                  </c:pt>
                  <c:pt idx="28">
                    <c:v>Electrolyte Panel</c:v>
                  </c:pt>
                  <c:pt idx="29">
                    <c:v>Liver Function Test</c:v>
                  </c:pt>
                  <c:pt idx="30">
                    <c:v>Medicines</c:v>
                  </c:pt>
                  <c:pt idx="31">
                    <c:v>Thyroid Function Test</c:v>
                  </c:pt>
                </c:lvl>
                <c:lvl>
                  <c:pt idx="0">
                    <c:v>Card</c:v>
                  </c:pt>
                  <c:pt idx="9">
                    <c:v>Cash</c:v>
                  </c:pt>
                  <c:pt idx="18">
                    <c:v>Insurance</c:v>
                  </c:pt>
                  <c:pt idx="25">
                    <c:v>UPI</c:v>
                  </c:pt>
                </c:lvl>
              </c:multiLvlStrCache>
            </c:multiLvlStrRef>
          </c:cat>
          <c:val>
            <c:numRef>
              <c:f>Pivot_table!$C$92:$C$128</c:f>
              <c:numCache>
                <c:formatCode>General</c:formatCode>
                <c:ptCount val="32"/>
                <c:pt idx="1">
                  <c:v>15000</c:v>
                </c:pt>
                <c:pt idx="2">
                  <c:v>4800</c:v>
                </c:pt>
                <c:pt idx="3">
                  <c:v>144000</c:v>
                </c:pt>
                <c:pt idx="4">
                  <c:v>25500</c:v>
                </c:pt>
                <c:pt idx="5">
                  <c:v>4200</c:v>
                </c:pt>
                <c:pt idx="6">
                  <c:v>7200</c:v>
                </c:pt>
                <c:pt idx="7">
                  <c:v>108600</c:v>
                </c:pt>
                <c:pt idx="8">
                  <c:v>5400</c:v>
                </c:pt>
                <c:pt idx="10">
                  <c:v>12000</c:v>
                </c:pt>
                <c:pt idx="11">
                  <c:v>47700</c:v>
                </c:pt>
                <c:pt idx="12">
                  <c:v>24000</c:v>
                </c:pt>
                <c:pt idx="13">
                  <c:v>20400</c:v>
                </c:pt>
                <c:pt idx="14">
                  <c:v>222600</c:v>
                </c:pt>
                <c:pt idx="15">
                  <c:v>6600</c:v>
                </c:pt>
                <c:pt idx="16">
                  <c:v>9000</c:v>
                </c:pt>
                <c:pt idx="17">
                  <c:v>3000</c:v>
                </c:pt>
                <c:pt idx="19">
                  <c:v>3600</c:v>
                </c:pt>
                <c:pt idx="20">
                  <c:v>18000</c:v>
                </c:pt>
                <c:pt idx="21">
                  <c:v>50700</c:v>
                </c:pt>
                <c:pt idx="22">
                  <c:v>66000</c:v>
                </c:pt>
                <c:pt idx="23">
                  <c:v>2100</c:v>
                </c:pt>
                <c:pt idx="24">
                  <c:v>5400</c:v>
                </c:pt>
                <c:pt idx="26">
                  <c:v>19200</c:v>
                </c:pt>
                <c:pt idx="27">
                  <c:v>16500</c:v>
                </c:pt>
                <c:pt idx="28">
                  <c:v>2250</c:v>
                </c:pt>
                <c:pt idx="29">
                  <c:v>5100</c:v>
                </c:pt>
                <c:pt idx="30">
                  <c:v>37050</c:v>
                </c:pt>
                <c:pt idx="31">
                  <c:v>5400</c:v>
                </c:pt>
              </c:numCache>
            </c:numRef>
          </c:val>
          <c:smooth val="0"/>
          <c:extLst>
            <c:ext xmlns:c16="http://schemas.microsoft.com/office/drawing/2014/chart" uri="{C3380CC4-5D6E-409C-BE32-E72D297353CC}">
              <c16:uniqueId val="{00000001-3F45-4EB8-89BA-F54BBF22163A}"/>
            </c:ext>
          </c:extLst>
        </c:ser>
        <c:ser>
          <c:idx val="2"/>
          <c:order val="2"/>
          <c:tx>
            <c:strRef>
              <c:f>Pivot_table!$D$91</c:f>
              <c:strCache>
                <c:ptCount val="1"/>
                <c:pt idx="0">
                  <c:v>total_amount</c:v>
                </c:pt>
              </c:strCache>
            </c:strRef>
          </c:tx>
          <c:spPr>
            <a:ln w="28575" cap="rnd">
              <a:solidFill>
                <a:schemeClr val="accent3"/>
              </a:solidFill>
              <a:round/>
            </a:ln>
            <a:effectLst/>
          </c:spPr>
          <c:marker>
            <c:symbol val="none"/>
          </c:marker>
          <c:cat>
            <c:multiLvlStrRef>
              <c:f>Pivot_table!$A$92:$A$128</c:f>
              <c:multiLvlStrCache>
                <c:ptCount val="32"/>
                <c:lvl>
                  <c:pt idx="0">
                    <c:v>(blank)</c:v>
                  </c:pt>
                  <c:pt idx="1">
                    <c:v>Cancer Marker Test</c:v>
                  </c:pt>
                  <c:pt idx="2">
                    <c:v>CBC Test</c:v>
                  </c:pt>
                  <c:pt idx="3">
                    <c:v>CT Scan Head</c:v>
                  </c:pt>
                  <c:pt idx="4">
                    <c:v>Doctor Consultation Fee</c:v>
                  </c:pt>
                  <c:pt idx="5">
                    <c:v>HbA1c Test</c:v>
                  </c:pt>
                  <c:pt idx="6">
                    <c:v>Lipid Profile Test</c:v>
                  </c:pt>
                  <c:pt idx="7">
                    <c:v>Medicines</c:v>
                  </c:pt>
                  <c:pt idx="8">
                    <c:v>Vitamin D Test</c:v>
                  </c:pt>
                  <c:pt idx="9">
                    <c:v>(blank)</c:v>
                  </c:pt>
                  <c:pt idx="10">
                    <c:v>Blood Culture</c:v>
                  </c:pt>
                  <c:pt idx="11">
                    <c:v>Doctor Consultation Fee</c:v>
                  </c:pt>
                  <c:pt idx="12">
                    <c:v>ECG Test</c:v>
                  </c:pt>
                  <c:pt idx="13">
                    <c:v>Kidney Function Test</c:v>
                  </c:pt>
                  <c:pt idx="14">
                    <c:v>Medicines</c:v>
                  </c:pt>
                  <c:pt idx="15">
                    <c:v>Pulmonary Function Test</c:v>
                  </c:pt>
                  <c:pt idx="16">
                    <c:v>Ultrasound Abdomen</c:v>
                  </c:pt>
                  <c:pt idx="17">
                    <c:v>Urine Routine Test</c:v>
                  </c:pt>
                  <c:pt idx="18">
                    <c:v>(blank)</c:v>
                  </c:pt>
                  <c:pt idx="19">
                    <c:v>Blood Sugar Test</c:v>
                  </c:pt>
                  <c:pt idx="20">
                    <c:v>Doctor Consultation Fee</c:v>
                  </c:pt>
                  <c:pt idx="21">
                    <c:v>Medicines</c:v>
                  </c:pt>
                  <c:pt idx="22">
                    <c:v>MRI Brain</c:v>
                  </c:pt>
                  <c:pt idx="23">
                    <c:v>Pregnancy Test</c:v>
                  </c:pt>
                  <c:pt idx="24">
                    <c:v>X-Ray Spine</c:v>
                  </c:pt>
                  <c:pt idx="25">
                    <c:v>(blank)</c:v>
                  </c:pt>
                  <c:pt idx="26">
                    <c:v>Chest X-Ray</c:v>
                  </c:pt>
                  <c:pt idx="27">
                    <c:v>Doctor Consultation Fee</c:v>
                  </c:pt>
                  <c:pt idx="28">
                    <c:v>Electrolyte Panel</c:v>
                  </c:pt>
                  <c:pt idx="29">
                    <c:v>Liver Function Test</c:v>
                  </c:pt>
                  <c:pt idx="30">
                    <c:v>Medicines</c:v>
                  </c:pt>
                  <c:pt idx="31">
                    <c:v>Thyroid Function Test</c:v>
                  </c:pt>
                </c:lvl>
                <c:lvl>
                  <c:pt idx="0">
                    <c:v>Card</c:v>
                  </c:pt>
                  <c:pt idx="9">
                    <c:v>Cash</c:v>
                  </c:pt>
                  <c:pt idx="18">
                    <c:v>Insurance</c:v>
                  </c:pt>
                  <c:pt idx="25">
                    <c:v>UPI</c:v>
                  </c:pt>
                </c:lvl>
              </c:multiLvlStrCache>
            </c:multiLvlStrRef>
          </c:cat>
          <c:val>
            <c:numRef>
              <c:f>Pivot_table!$D$92:$D$128</c:f>
              <c:numCache>
                <c:formatCode>General</c:formatCode>
                <c:ptCount val="32"/>
                <c:pt idx="0">
                  <c:v>195900</c:v>
                </c:pt>
                <c:pt idx="1">
                  <c:v>37200</c:v>
                </c:pt>
                <c:pt idx="2">
                  <c:v>38400</c:v>
                </c:pt>
                <c:pt idx="3">
                  <c:v>69600</c:v>
                </c:pt>
                <c:pt idx="4">
                  <c:v>200700</c:v>
                </c:pt>
                <c:pt idx="5">
                  <c:v>18000</c:v>
                </c:pt>
                <c:pt idx="6">
                  <c:v>25200</c:v>
                </c:pt>
                <c:pt idx="7">
                  <c:v>200700</c:v>
                </c:pt>
                <c:pt idx="8">
                  <c:v>12300</c:v>
                </c:pt>
                <c:pt idx="9">
                  <c:v>105300</c:v>
                </c:pt>
                <c:pt idx="10">
                  <c:v>22800</c:v>
                </c:pt>
                <c:pt idx="11">
                  <c:v>345300</c:v>
                </c:pt>
                <c:pt idx="12">
                  <c:v>168000</c:v>
                </c:pt>
                <c:pt idx="13">
                  <c:v>84000</c:v>
                </c:pt>
                <c:pt idx="14">
                  <c:v>345300</c:v>
                </c:pt>
                <c:pt idx="15">
                  <c:v>8100</c:v>
                </c:pt>
                <c:pt idx="16">
                  <c:v>36000</c:v>
                </c:pt>
                <c:pt idx="17">
                  <c:v>26400</c:v>
                </c:pt>
                <c:pt idx="18">
                  <c:v>94200</c:v>
                </c:pt>
                <c:pt idx="19">
                  <c:v>30000</c:v>
                </c:pt>
                <c:pt idx="20">
                  <c:v>144600</c:v>
                </c:pt>
                <c:pt idx="21">
                  <c:v>144600</c:v>
                </c:pt>
                <c:pt idx="22">
                  <c:v>57600</c:v>
                </c:pt>
                <c:pt idx="23">
                  <c:v>27000</c:v>
                </c:pt>
                <c:pt idx="24">
                  <c:v>30000</c:v>
                </c:pt>
                <c:pt idx="25">
                  <c:v>35100</c:v>
                </c:pt>
                <c:pt idx="26">
                  <c:v>43200</c:v>
                </c:pt>
                <c:pt idx="27">
                  <c:v>77700</c:v>
                </c:pt>
                <c:pt idx="28">
                  <c:v>9300</c:v>
                </c:pt>
                <c:pt idx="29">
                  <c:v>16200</c:v>
                </c:pt>
                <c:pt idx="30">
                  <c:v>77700</c:v>
                </c:pt>
                <c:pt idx="31">
                  <c:v>9000</c:v>
                </c:pt>
              </c:numCache>
            </c:numRef>
          </c:val>
          <c:smooth val="0"/>
          <c:extLst>
            <c:ext xmlns:c16="http://schemas.microsoft.com/office/drawing/2014/chart" uri="{C3380CC4-5D6E-409C-BE32-E72D297353CC}">
              <c16:uniqueId val="{00000002-3F45-4EB8-89BA-F54BBF22163A}"/>
            </c:ext>
          </c:extLst>
        </c:ser>
        <c:dLbls>
          <c:showLegendKey val="0"/>
          <c:showVal val="0"/>
          <c:showCatName val="0"/>
          <c:showSerName val="0"/>
          <c:showPercent val="0"/>
          <c:showBubbleSize val="0"/>
        </c:dLbls>
        <c:smooth val="0"/>
        <c:axId val="1373393487"/>
        <c:axId val="1881772255"/>
      </c:lineChart>
      <c:catAx>
        <c:axId val="1373393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81772255"/>
        <c:crosses val="autoZero"/>
        <c:auto val="1"/>
        <c:lblAlgn val="ctr"/>
        <c:lblOffset val="100"/>
        <c:noMultiLvlLbl val="0"/>
      </c:catAx>
      <c:valAx>
        <c:axId val="188177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paid</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339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Pivot_table!$B$6:$B$7</c:f>
              <c:strCache>
                <c:ptCount val="1"/>
                <c:pt idx="0">
                  <c:v>Accident</c:v>
                </c:pt>
              </c:strCache>
            </c:strRef>
          </c:tx>
          <c:spPr>
            <a:solidFill>
              <a:schemeClr val="accent1"/>
            </a:solidFill>
            <a:ln>
              <a:noFill/>
            </a:ln>
            <a:effectLst/>
          </c:spPr>
          <c:invertIfNegative val="0"/>
          <c:cat>
            <c:strRef>
              <c:f>Pivot_table!$A$8:$A$10</c:f>
              <c:strCache>
                <c:ptCount val="2"/>
                <c:pt idx="0">
                  <c:v>Female</c:v>
                </c:pt>
                <c:pt idx="1">
                  <c:v>Male</c:v>
                </c:pt>
              </c:strCache>
            </c:strRef>
          </c:cat>
          <c:val>
            <c:numRef>
              <c:f>Pivot_table!$B$8:$B$10</c:f>
              <c:numCache>
                <c:formatCode>General</c:formatCode>
                <c:ptCount val="2"/>
                <c:pt idx="0">
                  <c:v>5</c:v>
                </c:pt>
                <c:pt idx="1">
                  <c:v>5</c:v>
                </c:pt>
              </c:numCache>
            </c:numRef>
          </c:val>
          <c:extLst>
            <c:ext xmlns:c16="http://schemas.microsoft.com/office/drawing/2014/chart" uri="{C3380CC4-5D6E-409C-BE32-E72D297353CC}">
              <c16:uniqueId val="{0000000A-1590-4A00-A3DD-CD9384F13C62}"/>
            </c:ext>
          </c:extLst>
        </c:ser>
        <c:ser>
          <c:idx val="1"/>
          <c:order val="1"/>
          <c:tx>
            <c:strRef>
              <c:f>Pivot_table!$C$6:$C$7</c:f>
              <c:strCache>
                <c:ptCount val="1"/>
                <c:pt idx="0">
                  <c:v>Emergency</c:v>
                </c:pt>
              </c:strCache>
            </c:strRef>
          </c:tx>
          <c:spPr>
            <a:solidFill>
              <a:schemeClr val="accent2"/>
            </a:solidFill>
            <a:ln>
              <a:noFill/>
            </a:ln>
            <a:effectLst/>
          </c:spPr>
          <c:invertIfNegative val="0"/>
          <c:cat>
            <c:strRef>
              <c:f>Pivot_table!$A$8:$A$10</c:f>
              <c:strCache>
                <c:ptCount val="2"/>
                <c:pt idx="0">
                  <c:v>Female</c:v>
                </c:pt>
                <c:pt idx="1">
                  <c:v>Male</c:v>
                </c:pt>
              </c:strCache>
            </c:strRef>
          </c:cat>
          <c:val>
            <c:numRef>
              <c:f>Pivot_table!$C$8:$C$10</c:f>
              <c:numCache>
                <c:formatCode>General</c:formatCode>
                <c:ptCount val="2"/>
                <c:pt idx="0">
                  <c:v>8</c:v>
                </c:pt>
                <c:pt idx="1">
                  <c:v>4</c:v>
                </c:pt>
              </c:numCache>
            </c:numRef>
          </c:val>
          <c:extLst>
            <c:ext xmlns:c16="http://schemas.microsoft.com/office/drawing/2014/chart" uri="{C3380CC4-5D6E-409C-BE32-E72D297353CC}">
              <c16:uniqueId val="{00000005-8B2A-4CD5-BBD3-E911B2E1BD89}"/>
            </c:ext>
          </c:extLst>
        </c:ser>
        <c:ser>
          <c:idx val="2"/>
          <c:order val="2"/>
          <c:tx>
            <c:strRef>
              <c:f>Pivot_table!$D$6:$D$7</c:f>
              <c:strCache>
                <c:ptCount val="1"/>
                <c:pt idx="0">
                  <c:v>Labour</c:v>
                </c:pt>
              </c:strCache>
            </c:strRef>
          </c:tx>
          <c:spPr>
            <a:solidFill>
              <a:schemeClr val="accent3"/>
            </a:solidFill>
            <a:ln>
              <a:noFill/>
            </a:ln>
            <a:effectLst/>
          </c:spPr>
          <c:invertIfNegative val="0"/>
          <c:cat>
            <c:strRef>
              <c:f>Pivot_table!$A$8:$A$10</c:f>
              <c:strCache>
                <c:ptCount val="2"/>
                <c:pt idx="0">
                  <c:v>Female</c:v>
                </c:pt>
                <c:pt idx="1">
                  <c:v>Male</c:v>
                </c:pt>
              </c:strCache>
            </c:strRef>
          </c:cat>
          <c:val>
            <c:numRef>
              <c:f>Pivot_table!$D$8:$D$10</c:f>
              <c:numCache>
                <c:formatCode>General</c:formatCode>
                <c:ptCount val="2"/>
                <c:pt idx="0">
                  <c:v>3</c:v>
                </c:pt>
                <c:pt idx="1">
                  <c:v>5</c:v>
                </c:pt>
              </c:numCache>
            </c:numRef>
          </c:val>
          <c:extLst>
            <c:ext xmlns:c16="http://schemas.microsoft.com/office/drawing/2014/chart" uri="{C3380CC4-5D6E-409C-BE32-E72D297353CC}">
              <c16:uniqueId val="{00000006-8B2A-4CD5-BBD3-E911B2E1BD89}"/>
            </c:ext>
          </c:extLst>
        </c:ser>
        <c:ser>
          <c:idx val="3"/>
          <c:order val="3"/>
          <c:tx>
            <c:strRef>
              <c:f>Pivot_table!$E$6:$E$7</c:f>
              <c:strCache>
                <c:ptCount val="1"/>
                <c:pt idx="0">
                  <c:v>Normal</c:v>
                </c:pt>
              </c:strCache>
            </c:strRef>
          </c:tx>
          <c:spPr>
            <a:solidFill>
              <a:schemeClr val="accent4"/>
            </a:solidFill>
            <a:ln>
              <a:noFill/>
            </a:ln>
            <a:effectLst/>
          </c:spPr>
          <c:invertIfNegative val="0"/>
          <c:cat>
            <c:strRef>
              <c:f>Pivot_table!$A$8:$A$10</c:f>
              <c:strCache>
                <c:ptCount val="2"/>
                <c:pt idx="0">
                  <c:v>Female</c:v>
                </c:pt>
                <c:pt idx="1">
                  <c:v>Male</c:v>
                </c:pt>
              </c:strCache>
            </c:strRef>
          </c:cat>
          <c:val>
            <c:numRef>
              <c:f>Pivot_table!$E$8:$E$10</c:f>
              <c:numCache>
                <c:formatCode>General</c:formatCode>
                <c:ptCount val="2"/>
                <c:pt idx="0">
                  <c:v>7</c:v>
                </c:pt>
                <c:pt idx="1">
                  <c:v>5</c:v>
                </c:pt>
              </c:numCache>
            </c:numRef>
          </c:val>
          <c:extLst>
            <c:ext xmlns:c16="http://schemas.microsoft.com/office/drawing/2014/chart" uri="{C3380CC4-5D6E-409C-BE32-E72D297353CC}">
              <c16:uniqueId val="{00000007-8B2A-4CD5-BBD3-E911B2E1BD89}"/>
            </c:ext>
          </c:extLst>
        </c:ser>
        <c:ser>
          <c:idx val="4"/>
          <c:order val="4"/>
          <c:tx>
            <c:strRef>
              <c:f>Pivot_table!$F$6:$F$7</c:f>
              <c:strCache>
                <c:ptCount val="1"/>
                <c:pt idx="0">
                  <c:v>Police</c:v>
                </c:pt>
              </c:strCache>
            </c:strRef>
          </c:tx>
          <c:spPr>
            <a:solidFill>
              <a:schemeClr val="accent5"/>
            </a:solidFill>
            <a:ln>
              <a:noFill/>
            </a:ln>
            <a:effectLst/>
          </c:spPr>
          <c:invertIfNegative val="0"/>
          <c:cat>
            <c:strRef>
              <c:f>Pivot_table!$A$8:$A$10</c:f>
              <c:strCache>
                <c:ptCount val="2"/>
                <c:pt idx="0">
                  <c:v>Female</c:v>
                </c:pt>
                <c:pt idx="1">
                  <c:v>Male</c:v>
                </c:pt>
              </c:strCache>
            </c:strRef>
          </c:cat>
          <c:val>
            <c:numRef>
              <c:f>Pivot_table!$F$8:$F$10</c:f>
              <c:numCache>
                <c:formatCode>General</c:formatCode>
                <c:ptCount val="2"/>
                <c:pt idx="0">
                  <c:v>2</c:v>
                </c:pt>
                <c:pt idx="1">
                  <c:v>6</c:v>
                </c:pt>
              </c:numCache>
            </c:numRef>
          </c:val>
          <c:extLst>
            <c:ext xmlns:c16="http://schemas.microsoft.com/office/drawing/2014/chart" uri="{C3380CC4-5D6E-409C-BE32-E72D297353CC}">
              <c16:uniqueId val="{00000008-8B2A-4CD5-BBD3-E911B2E1BD89}"/>
            </c:ext>
          </c:extLst>
        </c:ser>
        <c:dLbls>
          <c:showLegendKey val="0"/>
          <c:showVal val="0"/>
          <c:showCatName val="0"/>
          <c:showSerName val="0"/>
          <c:showPercent val="0"/>
          <c:showBubbleSize val="0"/>
        </c:dLbls>
        <c:gapWidth val="219"/>
        <c:overlap val="-27"/>
        <c:axId val="272503855"/>
        <c:axId val="272501455"/>
      </c:barChart>
      <c:catAx>
        <c:axId val="27250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72501455"/>
        <c:crosses val="autoZero"/>
        <c:auto val="1"/>
        <c:lblAlgn val="ctr"/>
        <c:lblOffset val="100"/>
        <c:noMultiLvlLbl val="0"/>
      </c:catAx>
      <c:valAx>
        <c:axId val="27250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7250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Pivot_table!$B$23</c:f>
              <c:strCache>
                <c:ptCount val="1"/>
                <c:pt idx="0">
                  <c:v>Total</c:v>
                </c:pt>
              </c:strCache>
            </c:strRef>
          </c:tx>
          <c:spPr>
            <a:solidFill>
              <a:schemeClr val="accent1"/>
            </a:solidFill>
            <a:ln>
              <a:noFill/>
            </a:ln>
            <a:effectLst/>
          </c:spPr>
          <c:invertIfNegative val="0"/>
          <c:cat>
            <c:multiLvlStrRef>
              <c:f>Pivot_table!$A$24:$A$44</c:f>
              <c:multiLvlStrCache>
                <c:ptCount val="10"/>
                <c:lvl>
                  <c:pt idx="0">
                    <c:v>Cardiologist</c:v>
                  </c:pt>
                  <c:pt idx="1">
                    <c:v>Dermatologist</c:v>
                  </c:pt>
                  <c:pt idx="2">
                    <c:v>Emergency Physician</c:v>
                  </c:pt>
                  <c:pt idx="3">
                    <c:v>General Surgeon</c:v>
                  </c:pt>
                  <c:pt idx="4">
                    <c:v>Neurologist</c:v>
                  </c:pt>
                  <c:pt idx="5">
                    <c:v>Obstetrician</c:v>
                  </c:pt>
                  <c:pt idx="6">
                    <c:v>Oncologist</c:v>
                  </c:pt>
                  <c:pt idx="7">
                    <c:v>Orthopedic Surgeon</c:v>
                  </c:pt>
                  <c:pt idx="8">
                    <c:v>Pediatrician</c:v>
                  </c:pt>
                  <c:pt idx="9">
                    <c:v>Radiologist</c:v>
                  </c:pt>
                </c:lvl>
                <c:lvl>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lvl>
              </c:multiLvlStrCache>
            </c:multiLvlStrRef>
          </c:cat>
          <c:val>
            <c:numRef>
              <c:f>Pivot_table!$B$24:$B$44</c:f>
              <c:numCache>
                <c:formatCode>General</c:formatCode>
                <c:ptCount val="10"/>
                <c:pt idx="0">
                  <c:v>5</c:v>
                </c:pt>
                <c:pt idx="1">
                  <c:v>5</c:v>
                </c:pt>
                <c:pt idx="2">
                  <c:v>5</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88E0-42D5-B5FD-49A9FA9B6407}"/>
            </c:ext>
          </c:extLst>
        </c:ser>
        <c:dLbls>
          <c:showLegendKey val="0"/>
          <c:showVal val="0"/>
          <c:showCatName val="0"/>
          <c:showSerName val="0"/>
          <c:showPercent val="0"/>
          <c:showBubbleSize val="0"/>
        </c:dLbls>
        <c:gapWidth val="219"/>
        <c:overlap val="-27"/>
        <c:axId val="960633519"/>
        <c:axId val="960650319"/>
      </c:barChart>
      <c:catAx>
        <c:axId val="96063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0650319"/>
        <c:crosses val="autoZero"/>
        <c:auto val="1"/>
        <c:lblAlgn val="ctr"/>
        <c:lblOffset val="100"/>
        <c:noMultiLvlLbl val="0"/>
      </c:catAx>
      <c:valAx>
        <c:axId val="960650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Doctor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063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Doctor</a:t>
            </a:r>
            <a:r>
              <a:rPr lang="en-US" baseline="0"/>
              <a:t> availability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Accident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Pivot_table!$B$47:$B$53</c:f>
              <c:numCache>
                <c:formatCode>General</c:formatCode>
                <c:ptCount val="6"/>
                <c:pt idx="0">
                  <c:v>5</c:v>
                </c:pt>
                <c:pt idx="1">
                  <c:v>5</c:v>
                </c:pt>
                <c:pt idx="2">
                  <c:v>6</c:v>
                </c:pt>
                <c:pt idx="3">
                  <c:v>6</c:v>
                </c:pt>
                <c:pt idx="4">
                  <c:v>6</c:v>
                </c:pt>
                <c:pt idx="5">
                  <c:v>5</c:v>
                </c:pt>
              </c:numCache>
            </c:numRef>
          </c:val>
          <c:smooth val="0"/>
          <c:extLst>
            <c:ext xmlns:c16="http://schemas.microsoft.com/office/drawing/2014/chart" uri="{C3380CC4-5D6E-409C-BE32-E72D297353CC}">
              <c16:uniqueId val="{00000000-2A45-4337-85B1-F5D7E85D7ECA}"/>
            </c:ext>
          </c:extLst>
        </c:ser>
        <c:ser>
          <c:idx val="1"/>
          <c:order val="1"/>
          <c:tx>
            <c:strRef>
              <c:f>Pivot_table!$C$45:$C$46</c:f>
              <c:strCache>
                <c:ptCount val="1"/>
                <c:pt idx="0">
                  <c:v>Emergency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Pivot_table!$C$47:$C$53</c:f>
              <c:numCache>
                <c:formatCode>General</c:formatCode>
                <c:ptCount val="6"/>
                <c:pt idx="0">
                  <c:v>6</c:v>
                </c:pt>
                <c:pt idx="1">
                  <c:v>6</c:v>
                </c:pt>
                <c:pt idx="2">
                  <c:v>10</c:v>
                </c:pt>
                <c:pt idx="3">
                  <c:v>10</c:v>
                </c:pt>
                <c:pt idx="4">
                  <c:v>10</c:v>
                </c:pt>
                <c:pt idx="5">
                  <c:v>6</c:v>
                </c:pt>
              </c:numCache>
            </c:numRef>
          </c:val>
          <c:smooth val="0"/>
          <c:extLst>
            <c:ext xmlns:c16="http://schemas.microsoft.com/office/drawing/2014/chart" uri="{C3380CC4-5D6E-409C-BE32-E72D297353CC}">
              <c16:uniqueId val="{00000005-A57A-46EB-B4EA-A4259792F34B}"/>
            </c:ext>
          </c:extLst>
        </c:ser>
        <c:ser>
          <c:idx val="2"/>
          <c:order val="2"/>
          <c:tx>
            <c:strRef>
              <c:f>Pivot_table!$D$45:$D$46</c:f>
              <c:strCache>
                <c:ptCount val="1"/>
                <c:pt idx="0">
                  <c:v>Labour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Pivot_table!$D$47:$D$53</c:f>
              <c:numCache>
                <c:formatCode>General</c:formatCode>
                <c:ptCount val="6"/>
                <c:pt idx="0">
                  <c:v>5</c:v>
                </c:pt>
                <c:pt idx="1">
                  <c:v>5</c:v>
                </c:pt>
                <c:pt idx="2">
                  <c:v>4</c:v>
                </c:pt>
                <c:pt idx="3">
                  <c:v>4</c:v>
                </c:pt>
                <c:pt idx="4">
                  <c:v>4</c:v>
                </c:pt>
                <c:pt idx="5">
                  <c:v>5</c:v>
                </c:pt>
              </c:numCache>
            </c:numRef>
          </c:val>
          <c:smooth val="0"/>
          <c:extLst>
            <c:ext xmlns:c16="http://schemas.microsoft.com/office/drawing/2014/chart" uri="{C3380CC4-5D6E-409C-BE32-E72D297353CC}">
              <c16:uniqueId val="{00000006-A57A-46EB-B4EA-A4259792F34B}"/>
            </c:ext>
          </c:extLst>
        </c:ser>
        <c:ser>
          <c:idx val="3"/>
          <c:order val="3"/>
          <c:tx>
            <c:strRef>
              <c:f>Pivot_table!$E$45:$E$46</c:f>
              <c:strCache>
                <c:ptCount val="1"/>
                <c:pt idx="0">
                  <c:v>Normal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Pivot_table!$E$47:$E$53</c:f>
              <c:numCache>
                <c:formatCode>General</c:formatCode>
                <c:ptCount val="6"/>
                <c:pt idx="0">
                  <c:v>5</c:v>
                </c:pt>
                <c:pt idx="1">
                  <c:v>5</c:v>
                </c:pt>
                <c:pt idx="2">
                  <c:v>8</c:v>
                </c:pt>
                <c:pt idx="3">
                  <c:v>8</c:v>
                </c:pt>
                <c:pt idx="4">
                  <c:v>8</c:v>
                </c:pt>
                <c:pt idx="5">
                  <c:v>5</c:v>
                </c:pt>
              </c:numCache>
            </c:numRef>
          </c:val>
          <c:smooth val="0"/>
          <c:extLst>
            <c:ext xmlns:c16="http://schemas.microsoft.com/office/drawing/2014/chart" uri="{C3380CC4-5D6E-409C-BE32-E72D297353CC}">
              <c16:uniqueId val="{00000007-A57A-46EB-B4EA-A4259792F34B}"/>
            </c:ext>
          </c:extLst>
        </c:ser>
        <c:ser>
          <c:idx val="4"/>
          <c:order val="4"/>
          <c:tx>
            <c:strRef>
              <c:f>Pivot_table!$F$45:$F$46</c:f>
              <c:strCache>
                <c:ptCount val="1"/>
                <c:pt idx="0">
                  <c:v>Police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Pivot_table!$A$47:$A$53</c:f>
              <c:strCache>
                <c:ptCount val="6"/>
                <c:pt idx="0">
                  <c:v>Friday</c:v>
                </c:pt>
                <c:pt idx="1">
                  <c:v>Monday</c:v>
                </c:pt>
                <c:pt idx="2">
                  <c:v>Saturday</c:v>
                </c:pt>
                <c:pt idx="3">
                  <c:v>Thursday</c:v>
                </c:pt>
                <c:pt idx="4">
                  <c:v>Tuesday</c:v>
                </c:pt>
                <c:pt idx="5">
                  <c:v>Wednesday</c:v>
                </c:pt>
              </c:strCache>
            </c:strRef>
          </c:cat>
          <c:val>
            <c:numRef>
              <c:f>Pivot_table!$F$47:$F$53</c:f>
              <c:numCache>
                <c:formatCode>General</c:formatCode>
                <c:ptCount val="6"/>
                <c:pt idx="0">
                  <c:v>7</c:v>
                </c:pt>
                <c:pt idx="1">
                  <c:v>7</c:v>
                </c:pt>
                <c:pt idx="2">
                  <c:v>4</c:v>
                </c:pt>
                <c:pt idx="3">
                  <c:v>4</c:v>
                </c:pt>
                <c:pt idx="4">
                  <c:v>4</c:v>
                </c:pt>
                <c:pt idx="5">
                  <c:v>7</c:v>
                </c:pt>
              </c:numCache>
            </c:numRef>
          </c:val>
          <c:smooth val="0"/>
          <c:extLst>
            <c:ext xmlns:c16="http://schemas.microsoft.com/office/drawing/2014/chart" uri="{C3380CC4-5D6E-409C-BE32-E72D297353CC}">
              <c16:uniqueId val="{00000008-A57A-46EB-B4EA-A4259792F34B}"/>
            </c:ext>
          </c:extLst>
        </c:ser>
        <c:dLbls>
          <c:showLegendKey val="0"/>
          <c:showVal val="0"/>
          <c:showCatName val="0"/>
          <c:showSerName val="0"/>
          <c:showPercent val="0"/>
          <c:showBubbleSize val="0"/>
        </c:dLbls>
        <c:marker val="1"/>
        <c:smooth val="0"/>
        <c:axId val="960599919"/>
        <c:axId val="960593199"/>
      </c:lineChart>
      <c:catAx>
        <c:axId val="9605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0593199"/>
        <c:crosses val="autoZero"/>
        <c:auto val="1"/>
        <c:lblAlgn val="ctr"/>
        <c:lblOffset val="100"/>
        <c:noMultiLvlLbl val="0"/>
      </c:catAx>
      <c:valAx>
        <c:axId val="96059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doctor</a:t>
                </a:r>
                <a:r>
                  <a:rPr lang="en-US" baseline="0"/>
                  <a:t> available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05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a:t>
            </a:r>
          </a:p>
        </c:rich>
      </c:tx>
      <c:layout>
        <c:manualLayout>
          <c:xMode val="edge"/>
          <c:yMode val="edge"/>
          <c:x val="0.4434512248468941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Pivot_table!$B$62</c:f>
              <c:strCache>
                <c:ptCount val="1"/>
                <c:pt idx="0">
                  <c:v>patient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82-46B4-ABA9-1FFC5C89F5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82-46B4-ABA9-1FFC5C89F5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82-46B4-ABA9-1FFC5C89F5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82-46B4-ABA9-1FFC5C89F5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Pivot_table!$A$63:$A$67</c:f>
              <c:strCache>
                <c:ptCount val="4"/>
                <c:pt idx="0">
                  <c:v>cancelled</c:v>
                </c:pt>
                <c:pt idx="1">
                  <c:v>complete</c:v>
                </c:pt>
                <c:pt idx="2">
                  <c:v>Schedule</c:v>
                </c:pt>
                <c:pt idx="3">
                  <c:v>(blank)</c:v>
                </c:pt>
              </c:strCache>
            </c:strRef>
          </c:cat>
          <c:val>
            <c:numRef>
              <c:f>Pivot_table!$B$63:$B$67</c:f>
              <c:numCache>
                <c:formatCode>General</c:formatCode>
                <c:ptCount val="4"/>
                <c:pt idx="0">
                  <c:v>8</c:v>
                </c:pt>
                <c:pt idx="1">
                  <c:v>31</c:v>
                </c:pt>
                <c:pt idx="2">
                  <c:v>11</c:v>
                </c:pt>
                <c:pt idx="3">
                  <c:v>1</c:v>
                </c:pt>
              </c:numCache>
            </c:numRef>
          </c:val>
          <c:extLst>
            <c:ext xmlns:c16="http://schemas.microsoft.com/office/drawing/2014/chart" uri="{C3380CC4-5D6E-409C-BE32-E72D297353CC}">
              <c16:uniqueId val="{00000008-F682-46B4-ABA9-1FFC5C89F50E}"/>
            </c:ext>
          </c:extLst>
        </c:ser>
        <c:ser>
          <c:idx val="1"/>
          <c:order val="1"/>
          <c:tx>
            <c:strRef>
              <c:f>Pivot_table!$C$62</c:f>
              <c:strCache>
                <c:ptCount val="1"/>
                <c:pt idx="0">
                  <c:v>doctors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682-46B4-ABA9-1FFC5C89F5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F682-46B4-ABA9-1FFC5C89F5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F682-46B4-ABA9-1FFC5C89F5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F682-46B4-ABA9-1FFC5C89F5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Pivot_table!$A$63:$A$67</c:f>
              <c:strCache>
                <c:ptCount val="4"/>
                <c:pt idx="0">
                  <c:v>cancelled</c:v>
                </c:pt>
                <c:pt idx="1">
                  <c:v>complete</c:v>
                </c:pt>
                <c:pt idx="2">
                  <c:v>Schedule</c:v>
                </c:pt>
                <c:pt idx="3">
                  <c:v>(blank)</c:v>
                </c:pt>
              </c:strCache>
            </c:strRef>
          </c:cat>
          <c:val>
            <c:numRef>
              <c:f>Pivot_table!$C$63:$C$67</c:f>
              <c:numCache>
                <c:formatCode>General</c:formatCode>
                <c:ptCount val="4"/>
                <c:pt idx="0">
                  <c:v>10</c:v>
                </c:pt>
                <c:pt idx="1">
                  <c:v>32</c:v>
                </c:pt>
                <c:pt idx="2">
                  <c:v>14</c:v>
                </c:pt>
                <c:pt idx="3">
                  <c:v>2</c:v>
                </c:pt>
              </c:numCache>
            </c:numRef>
          </c:val>
          <c:extLst>
            <c:ext xmlns:c16="http://schemas.microsoft.com/office/drawing/2014/chart" uri="{C3380CC4-5D6E-409C-BE32-E72D297353CC}">
              <c16:uniqueId val="{00000011-F682-46B4-ABA9-1FFC5C89F50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Diagnosis</a:t>
            </a:r>
            <a:r>
              <a:rPr lang="en-US"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Pivot_table!$B$76:$B$77</c:f>
              <c:strCache>
                <c:ptCount val="1"/>
                <c:pt idx="0">
                  <c:v>Abdominal Pain</c:v>
                </c:pt>
              </c:strCache>
            </c:strRef>
          </c:tx>
          <c:spPr>
            <a:solidFill>
              <a:schemeClr val="accent1"/>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Pivot_table!$B$78:$B$88</c:f>
              <c:numCache>
                <c:formatCode>General</c:formatCode>
                <c:ptCount val="10"/>
                <c:pt idx="2">
                  <c:v>1</c:v>
                </c:pt>
              </c:numCache>
            </c:numRef>
          </c:val>
          <c:extLst>
            <c:ext xmlns:c16="http://schemas.microsoft.com/office/drawing/2014/chart" uri="{C3380CC4-5D6E-409C-BE32-E72D297353CC}">
              <c16:uniqueId val="{00000000-7A0F-4259-A19C-4EC07E0437B7}"/>
            </c:ext>
          </c:extLst>
        </c:ser>
        <c:ser>
          <c:idx val="1"/>
          <c:order val="1"/>
          <c:tx>
            <c:strRef>
              <c:f>Pivot_table!$C$76:$C$77</c:f>
              <c:strCache>
                <c:ptCount val="1"/>
                <c:pt idx="0">
                  <c:v>Abnormal Lab Results</c:v>
                </c:pt>
              </c:strCache>
            </c:strRef>
          </c:tx>
          <c:spPr>
            <a:solidFill>
              <a:schemeClr val="accent2"/>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Pivot_table!$C$78:$C$88</c:f>
              <c:numCache>
                <c:formatCode>General</c:formatCode>
                <c:ptCount val="10"/>
                <c:pt idx="3">
                  <c:v>1</c:v>
                </c:pt>
                <c:pt idx="5">
                  <c:v>1</c:v>
                </c:pt>
              </c:numCache>
            </c:numRef>
          </c:val>
          <c:extLst>
            <c:ext xmlns:c16="http://schemas.microsoft.com/office/drawing/2014/chart" uri="{C3380CC4-5D6E-409C-BE32-E72D297353CC}">
              <c16:uniqueId val="{000000C3-7A0F-4259-A19C-4EC07E0437B7}"/>
            </c:ext>
          </c:extLst>
        </c:ser>
        <c:ser>
          <c:idx val="2"/>
          <c:order val="2"/>
          <c:tx>
            <c:strRef>
              <c:f>Pivot_table!$D$76:$D$77</c:f>
              <c:strCache>
                <c:ptCount val="1"/>
                <c:pt idx="0">
                  <c:v>Acute Bronchitis</c:v>
                </c:pt>
              </c:strCache>
            </c:strRef>
          </c:tx>
          <c:spPr>
            <a:solidFill>
              <a:schemeClr val="accent3"/>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Pivot_table!$D$78:$D$88</c:f>
              <c:numCache>
                <c:formatCode>General</c:formatCode>
                <c:ptCount val="10"/>
                <c:pt idx="3">
                  <c:v>1</c:v>
                </c:pt>
              </c:numCache>
            </c:numRef>
          </c:val>
          <c:extLst>
            <c:ext xmlns:c16="http://schemas.microsoft.com/office/drawing/2014/chart" uri="{C3380CC4-5D6E-409C-BE32-E72D297353CC}">
              <c16:uniqueId val="{00000036-F2D4-4A21-A15F-048CD10E2614}"/>
            </c:ext>
          </c:extLst>
        </c:ser>
        <c:ser>
          <c:idx val="3"/>
          <c:order val="3"/>
          <c:tx>
            <c:strRef>
              <c:f>Pivot_table!$E$76:$E$77</c:f>
              <c:strCache>
                <c:ptCount val="1"/>
                <c:pt idx="0">
                  <c:v>Acute Viral Fever</c:v>
                </c:pt>
              </c:strCache>
            </c:strRef>
          </c:tx>
          <c:spPr>
            <a:solidFill>
              <a:schemeClr val="accent4"/>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Pivot_table!$E$78:$E$88</c:f>
              <c:numCache>
                <c:formatCode>General</c:formatCode>
                <c:ptCount val="10"/>
                <c:pt idx="2">
                  <c:v>2</c:v>
                </c:pt>
              </c:numCache>
            </c:numRef>
          </c:val>
          <c:extLst>
            <c:ext xmlns:c16="http://schemas.microsoft.com/office/drawing/2014/chart" uri="{C3380CC4-5D6E-409C-BE32-E72D297353CC}">
              <c16:uniqueId val="{00000037-F2D4-4A21-A15F-048CD10E2614}"/>
            </c:ext>
          </c:extLst>
        </c:ser>
        <c:ser>
          <c:idx val="4"/>
          <c:order val="4"/>
          <c:tx>
            <c:strRef>
              <c:f>Pivot_table!$F$76:$F$77</c:f>
              <c:strCache>
                <c:ptCount val="1"/>
                <c:pt idx="0">
                  <c:v>Allergic Dermatitis</c:v>
                </c:pt>
              </c:strCache>
            </c:strRef>
          </c:tx>
          <c:spPr>
            <a:solidFill>
              <a:schemeClr val="accent5"/>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Pivot_table!$F$78:$F$88</c:f>
              <c:numCache>
                <c:formatCode>General</c:formatCode>
                <c:ptCount val="10"/>
                <c:pt idx="6">
                  <c:v>2</c:v>
                </c:pt>
              </c:numCache>
            </c:numRef>
          </c:val>
          <c:extLst>
            <c:ext xmlns:c16="http://schemas.microsoft.com/office/drawing/2014/chart" uri="{C3380CC4-5D6E-409C-BE32-E72D297353CC}">
              <c16:uniqueId val="{00000038-F2D4-4A21-A15F-048CD10E2614}"/>
            </c:ext>
          </c:extLst>
        </c:ser>
        <c:ser>
          <c:idx val="5"/>
          <c:order val="5"/>
          <c:tx>
            <c:strRef>
              <c:f>Pivot_table!$G$76:$G$77</c:f>
              <c:strCache>
                <c:ptCount val="1"/>
                <c:pt idx="0">
                  <c:v>Allergic Reaction</c:v>
                </c:pt>
              </c:strCache>
            </c:strRef>
          </c:tx>
          <c:spPr>
            <a:solidFill>
              <a:schemeClr val="accent6"/>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Pivot_table!$G$78:$G$88</c:f>
              <c:numCache>
                <c:formatCode>General</c:formatCode>
                <c:ptCount val="10"/>
                <c:pt idx="7">
                  <c:v>1</c:v>
                </c:pt>
              </c:numCache>
            </c:numRef>
          </c:val>
          <c:extLst>
            <c:ext xmlns:c16="http://schemas.microsoft.com/office/drawing/2014/chart" uri="{C3380CC4-5D6E-409C-BE32-E72D297353CC}">
              <c16:uniqueId val="{00000039-F2D4-4A21-A15F-048CD10E2614}"/>
            </c:ext>
          </c:extLst>
        </c:ser>
        <c:ser>
          <c:idx val="6"/>
          <c:order val="6"/>
          <c:tx>
            <c:strRef>
              <c:f>Pivot_table!$H$76:$H$77</c:f>
              <c:strCache>
                <c:ptCount val="1"/>
                <c:pt idx="0">
                  <c:v>Bacterial Skin Infection</c:v>
                </c:pt>
              </c:strCache>
            </c:strRef>
          </c:tx>
          <c:spPr>
            <a:solidFill>
              <a:schemeClr val="accent1">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Pivot_table!$H$78:$H$88</c:f>
              <c:numCache>
                <c:formatCode>General</c:formatCode>
                <c:ptCount val="10"/>
                <c:pt idx="6">
                  <c:v>1</c:v>
                </c:pt>
              </c:numCache>
            </c:numRef>
          </c:val>
          <c:extLst>
            <c:ext xmlns:c16="http://schemas.microsoft.com/office/drawing/2014/chart" uri="{C3380CC4-5D6E-409C-BE32-E72D297353CC}">
              <c16:uniqueId val="{0000003A-F2D4-4A21-A15F-048CD10E2614}"/>
            </c:ext>
          </c:extLst>
        </c:ser>
        <c:ser>
          <c:idx val="7"/>
          <c:order val="7"/>
          <c:tx>
            <c:strRef>
              <c:f>Pivot_table!$I$76:$I$77</c:f>
              <c:strCache>
                <c:ptCount val="1"/>
                <c:pt idx="0">
                  <c:v>Bone Fracture</c:v>
                </c:pt>
              </c:strCache>
            </c:strRef>
          </c:tx>
          <c:spPr>
            <a:solidFill>
              <a:schemeClr val="accent2">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Pivot_table!$I$78:$I$88</c:f>
              <c:numCache>
                <c:formatCode>General</c:formatCode>
                <c:ptCount val="10"/>
                <c:pt idx="4">
                  <c:v>2</c:v>
                </c:pt>
                <c:pt idx="9">
                  <c:v>2</c:v>
                </c:pt>
              </c:numCache>
            </c:numRef>
          </c:val>
          <c:extLst>
            <c:ext xmlns:c16="http://schemas.microsoft.com/office/drawing/2014/chart" uri="{C3380CC4-5D6E-409C-BE32-E72D297353CC}">
              <c16:uniqueId val="{0000003B-F2D4-4A21-A15F-048CD10E2614}"/>
            </c:ext>
          </c:extLst>
        </c:ser>
        <c:ser>
          <c:idx val="8"/>
          <c:order val="8"/>
          <c:tx>
            <c:strRef>
              <c:f>Pivot_table!$J$76:$J$77</c:f>
              <c:strCache>
                <c:ptCount val="1"/>
                <c:pt idx="0">
                  <c:v>Cancer Therapy Follow-up</c:v>
                </c:pt>
              </c:strCache>
            </c:strRef>
          </c:tx>
          <c:spPr>
            <a:solidFill>
              <a:schemeClr val="accent3">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Pivot_table!$J$78:$J$88</c:f>
              <c:numCache>
                <c:formatCode>General</c:formatCode>
                <c:ptCount val="10"/>
                <c:pt idx="5">
                  <c:v>1</c:v>
                </c:pt>
              </c:numCache>
            </c:numRef>
          </c:val>
          <c:extLst>
            <c:ext xmlns:c16="http://schemas.microsoft.com/office/drawing/2014/chart" uri="{C3380CC4-5D6E-409C-BE32-E72D297353CC}">
              <c16:uniqueId val="{0000003C-F2D4-4A21-A15F-048CD10E2614}"/>
            </c:ext>
          </c:extLst>
        </c:ser>
        <c:ser>
          <c:idx val="9"/>
          <c:order val="9"/>
          <c:tx>
            <c:strRef>
              <c:f>Pivot_table!$K$76:$K$77</c:f>
              <c:strCache>
                <c:ptCount val="1"/>
                <c:pt idx="0">
                  <c:v>Cardiac Arrhythmia</c:v>
                </c:pt>
              </c:strCache>
            </c:strRef>
          </c:tx>
          <c:spPr>
            <a:solidFill>
              <a:schemeClr val="accent4">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Pivot_table!$K$78:$K$88</c:f>
              <c:numCache>
                <c:formatCode>General</c:formatCode>
                <c:ptCount val="10"/>
                <c:pt idx="2">
                  <c:v>1</c:v>
                </c:pt>
              </c:numCache>
            </c:numRef>
          </c:val>
          <c:extLst>
            <c:ext xmlns:c16="http://schemas.microsoft.com/office/drawing/2014/chart" uri="{C3380CC4-5D6E-409C-BE32-E72D297353CC}">
              <c16:uniqueId val="{0000003D-F2D4-4A21-A15F-048CD10E2614}"/>
            </c:ext>
          </c:extLst>
        </c:ser>
        <c:ser>
          <c:idx val="10"/>
          <c:order val="10"/>
          <c:tx>
            <c:strRef>
              <c:f>Pivot_table!$L$76:$L$77</c:f>
              <c:strCache>
                <c:ptCount val="1"/>
                <c:pt idx="0">
                  <c:v>Chest Infection</c:v>
                </c:pt>
              </c:strCache>
            </c:strRef>
          </c:tx>
          <c:spPr>
            <a:solidFill>
              <a:schemeClr val="accent5">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Pivot_table!$L$78:$L$88</c:f>
              <c:numCache>
                <c:formatCode>General</c:formatCode>
                <c:ptCount val="10"/>
                <c:pt idx="7">
                  <c:v>1</c:v>
                </c:pt>
              </c:numCache>
            </c:numRef>
          </c:val>
          <c:extLst>
            <c:ext xmlns:c16="http://schemas.microsoft.com/office/drawing/2014/chart" uri="{C3380CC4-5D6E-409C-BE32-E72D297353CC}">
              <c16:uniqueId val="{0000003E-F2D4-4A21-A15F-048CD10E2614}"/>
            </c:ext>
          </c:extLst>
        </c:ser>
        <c:ser>
          <c:idx val="11"/>
          <c:order val="11"/>
          <c:tx>
            <c:strRef>
              <c:f>Pivot_table!$M$76:$M$77</c:f>
              <c:strCache>
                <c:ptCount val="1"/>
                <c:pt idx="0">
                  <c:v>Chest Pain - Suspected Angina</c:v>
                </c:pt>
              </c:strCache>
            </c:strRef>
          </c:tx>
          <c:spPr>
            <a:solidFill>
              <a:schemeClr val="accent6">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Pivot_table!$M$78:$M$88</c:f>
              <c:numCache>
                <c:formatCode>General</c:formatCode>
                <c:ptCount val="10"/>
                <c:pt idx="0">
                  <c:v>2</c:v>
                </c:pt>
                <c:pt idx="5">
                  <c:v>2</c:v>
                </c:pt>
              </c:numCache>
            </c:numRef>
          </c:val>
          <c:extLst>
            <c:ext xmlns:c16="http://schemas.microsoft.com/office/drawing/2014/chart" uri="{C3380CC4-5D6E-409C-BE32-E72D297353CC}">
              <c16:uniqueId val="{0000003F-F2D4-4A21-A15F-048CD10E2614}"/>
            </c:ext>
          </c:extLst>
        </c:ser>
        <c:ser>
          <c:idx val="12"/>
          <c:order val="12"/>
          <c:tx>
            <c:strRef>
              <c:f>Pivot_table!$N$76:$N$77</c:f>
              <c:strCache>
                <c:ptCount val="1"/>
                <c:pt idx="0">
                  <c:v>Chronic Hypertension</c:v>
                </c:pt>
              </c:strCache>
            </c:strRef>
          </c:tx>
          <c:spPr>
            <a:solidFill>
              <a:schemeClr val="accent1">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Pivot_table!$N$78:$N$88</c:f>
              <c:numCache>
                <c:formatCode>General</c:formatCode>
                <c:ptCount val="10"/>
                <c:pt idx="2">
                  <c:v>1</c:v>
                </c:pt>
              </c:numCache>
            </c:numRef>
          </c:val>
          <c:extLst>
            <c:ext xmlns:c16="http://schemas.microsoft.com/office/drawing/2014/chart" uri="{C3380CC4-5D6E-409C-BE32-E72D297353CC}">
              <c16:uniqueId val="{00000040-F2D4-4A21-A15F-048CD10E2614}"/>
            </c:ext>
          </c:extLst>
        </c:ser>
        <c:ser>
          <c:idx val="13"/>
          <c:order val="13"/>
          <c:tx>
            <c:strRef>
              <c:f>Pivot_table!$O$76:$O$77</c:f>
              <c:strCache>
                <c:ptCount val="1"/>
                <c:pt idx="0">
                  <c:v>Chronic Migraine</c:v>
                </c:pt>
              </c:strCache>
            </c:strRef>
          </c:tx>
          <c:spPr>
            <a:solidFill>
              <a:schemeClr val="accent2">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Pivot_table!$O$78:$O$88</c:f>
              <c:numCache>
                <c:formatCode>General</c:formatCode>
                <c:ptCount val="10"/>
                <c:pt idx="1">
                  <c:v>1</c:v>
                </c:pt>
              </c:numCache>
            </c:numRef>
          </c:val>
          <c:extLst>
            <c:ext xmlns:c16="http://schemas.microsoft.com/office/drawing/2014/chart" uri="{C3380CC4-5D6E-409C-BE32-E72D297353CC}">
              <c16:uniqueId val="{00000041-F2D4-4A21-A15F-048CD10E2614}"/>
            </c:ext>
          </c:extLst>
        </c:ser>
        <c:ser>
          <c:idx val="14"/>
          <c:order val="14"/>
          <c:tx>
            <c:strRef>
              <c:f>Pivot_table!$P$76:$P$77</c:f>
              <c:strCache>
                <c:ptCount val="1"/>
                <c:pt idx="0">
                  <c:v>Chronic Pain Syndrome</c:v>
                </c:pt>
              </c:strCache>
            </c:strRef>
          </c:tx>
          <c:spPr>
            <a:solidFill>
              <a:schemeClr val="accent3">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Pivot_table!$P$78:$P$88</c:f>
              <c:numCache>
                <c:formatCode>General</c:formatCode>
                <c:ptCount val="10"/>
                <c:pt idx="5">
                  <c:v>1</c:v>
                </c:pt>
              </c:numCache>
            </c:numRef>
          </c:val>
          <c:extLst>
            <c:ext xmlns:c16="http://schemas.microsoft.com/office/drawing/2014/chart" uri="{C3380CC4-5D6E-409C-BE32-E72D297353CC}">
              <c16:uniqueId val="{00000076-F2D4-4A21-A15F-048CD10E2614}"/>
            </c:ext>
          </c:extLst>
        </c:ser>
        <c:ser>
          <c:idx val="15"/>
          <c:order val="15"/>
          <c:tx>
            <c:strRef>
              <c:f>Pivot_table!$Q$76:$Q$77</c:f>
              <c:strCache>
                <c:ptCount val="1"/>
                <c:pt idx="0">
                  <c:v>Dehydration</c:v>
                </c:pt>
              </c:strCache>
            </c:strRef>
          </c:tx>
          <c:spPr>
            <a:solidFill>
              <a:schemeClr val="accent4">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Pivot_table!$Q$78:$Q$88</c:f>
              <c:numCache>
                <c:formatCode>General</c:formatCode>
                <c:ptCount val="10"/>
                <c:pt idx="0">
                  <c:v>1</c:v>
                </c:pt>
              </c:numCache>
            </c:numRef>
          </c:val>
          <c:extLst>
            <c:ext xmlns:c16="http://schemas.microsoft.com/office/drawing/2014/chart" uri="{C3380CC4-5D6E-409C-BE32-E72D297353CC}">
              <c16:uniqueId val="{00000077-F2D4-4A21-A15F-048CD10E2614}"/>
            </c:ext>
          </c:extLst>
        </c:ser>
        <c:ser>
          <c:idx val="16"/>
          <c:order val="16"/>
          <c:tx>
            <c:strRef>
              <c:f>Pivot_table!$R$76:$R$77</c:f>
              <c:strCache>
                <c:ptCount val="1"/>
                <c:pt idx="0">
                  <c:v>Diabetes Mellitus</c:v>
                </c:pt>
              </c:strCache>
            </c:strRef>
          </c:tx>
          <c:spPr>
            <a:solidFill>
              <a:schemeClr val="accent5">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Pivot_table!$R$78:$R$88</c:f>
              <c:numCache>
                <c:formatCode>General</c:formatCode>
                <c:ptCount val="10"/>
                <c:pt idx="1">
                  <c:v>1</c:v>
                </c:pt>
              </c:numCache>
            </c:numRef>
          </c:val>
          <c:extLst>
            <c:ext xmlns:c16="http://schemas.microsoft.com/office/drawing/2014/chart" uri="{C3380CC4-5D6E-409C-BE32-E72D297353CC}">
              <c16:uniqueId val="{00000078-F2D4-4A21-A15F-048CD10E2614}"/>
            </c:ext>
          </c:extLst>
        </c:ser>
        <c:ser>
          <c:idx val="17"/>
          <c:order val="17"/>
          <c:tx>
            <c:strRef>
              <c:f>Pivot_table!$S$76:$S$77</c:f>
              <c:strCache>
                <c:ptCount val="1"/>
                <c:pt idx="0">
                  <c:v>ENT Infection</c:v>
                </c:pt>
              </c:strCache>
            </c:strRef>
          </c:tx>
          <c:spPr>
            <a:solidFill>
              <a:schemeClr val="accent6">
                <a:lumMod val="80000"/>
                <a:lumOff val="2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Pivot_table!$S$78:$S$88</c:f>
              <c:numCache>
                <c:formatCode>General</c:formatCode>
                <c:ptCount val="10"/>
                <c:pt idx="4">
                  <c:v>1</c:v>
                </c:pt>
              </c:numCache>
            </c:numRef>
          </c:val>
          <c:extLst>
            <c:ext xmlns:c16="http://schemas.microsoft.com/office/drawing/2014/chart" uri="{C3380CC4-5D6E-409C-BE32-E72D297353CC}">
              <c16:uniqueId val="{00000079-F2D4-4A21-A15F-048CD10E2614}"/>
            </c:ext>
          </c:extLst>
        </c:ser>
        <c:ser>
          <c:idx val="18"/>
          <c:order val="18"/>
          <c:tx>
            <c:strRef>
              <c:f>Pivot_table!$T$76:$T$77</c:f>
              <c:strCache>
                <c:ptCount val="1"/>
                <c:pt idx="0">
                  <c:v>Essential Hypertension</c:v>
                </c:pt>
              </c:strCache>
            </c:strRef>
          </c:tx>
          <c:spPr>
            <a:solidFill>
              <a:schemeClr val="accent1">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Pivot_table!$T$78:$T$88</c:f>
              <c:numCache>
                <c:formatCode>General</c:formatCode>
                <c:ptCount val="10"/>
                <c:pt idx="4">
                  <c:v>2</c:v>
                </c:pt>
              </c:numCache>
            </c:numRef>
          </c:val>
          <c:extLst>
            <c:ext xmlns:c16="http://schemas.microsoft.com/office/drawing/2014/chart" uri="{C3380CC4-5D6E-409C-BE32-E72D297353CC}">
              <c16:uniqueId val="{0000007A-F2D4-4A21-A15F-048CD10E2614}"/>
            </c:ext>
          </c:extLst>
        </c:ser>
        <c:ser>
          <c:idx val="19"/>
          <c:order val="19"/>
          <c:tx>
            <c:strRef>
              <c:f>Pivot_table!$U$76:$U$77</c:f>
              <c:strCache>
                <c:ptCount val="1"/>
                <c:pt idx="0">
                  <c:v>Fever - Improving</c:v>
                </c:pt>
              </c:strCache>
            </c:strRef>
          </c:tx>
          <c:spPr>
            <a:solidFill>
              <a:schemeClr val="accent2">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Pivot_table!$U$78:$U$88</c:f>
              <c:numCache>
                <c:formatCode>General</c:formatCode>
                <c:ptCount val="10"/>
                <c:pt idx="0">
                  <c:v>1</c:v>
                </c:pt>
              </c:numCache>
            </c:numRef>
          </c:val>
          <c:extLst>
            <c:ext xmlns:c16="http://schemas.microsoft.com/office/drawing/2014/chart" uri="{C3380CC4-5D6E-409C-BE32-E72D297353CC}">
              <c16:uniqueId val="{0000007B-F2D4-4A21-A15F-048CD10E2614}"/>
            </c:ext>
          </c:extLst>
        </c:ser>
        <c:ser>
          <c:idx val="20"/>
          <c:order val="20"/>
          <c:tx>
            <c:strRef>
              <c:f>Pivot_table!$V$76:$V$77</c:f>
              <c:strCache>
                <c:ptCount val="1"/>
                <c:pt idx="0">
                  <c:v>Gallstones</c:v>
                </c:pt>
              </c:strCache>
            </c:strRef>
          </c:tx>
          <c:spPr>
            <a:solidFill>
              <a:schemeClr val="accent3">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Pivot_table!$V$78:$V$88</c:f>
              <c:numCache>
                <c:formatCode>General</c:formatCode>
                <c:ptCount val="10"/>
                <c:pt idx="2">
                  <c:v>1</c:v>
                </c:pt>
              </c:numCache>
            </c:numRef>
          </c:val>
          <c:extLst>
            <c:ext xmlns:c16="http://schemas.microsoft.com/office/drawing/2014/chart" uri="{C3380CC4-5D6E-409C-BE32-E72D297353CC}">
              <c16:uniqueId val="{0000007C-F2D4-4A21-A15F-048CD10E2614}"/>
            </c:ext>
          </c:extLst>
        </c:ser>
        <c:ser>
          <c:idx val="21"/>
          <c:order val="21"/>
          <c:tx>
            <c:strRef>
              <c:f>Pivot_table!$W$76:$W$77</c:f>
              <c:strCache>
                <c:ptCount val="1"/>
                <c:pt idx="0">
                  <c:v>General Follow-up</c:v>
                </c:pt>
              </c:strCache>
            </c:strRef>
          </c:tx>
          <c:spPr>
            <a:solidFill>
              <a:schemeClr val="accent4">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Pivot_table!$W$78:$W$88</c:f>
              <c:numCache>
                <c:formatCode>General</c:formatCode>
                <c:ptCount val="10"/>
                <c:pt idx="4">
                  <c:v>1</c:v>
                </c:pt>
              </c:numCache>
            </c:numRef>
          </c:val>
          <c:extLst>
            <c:ext xmlns:c16="http://schemas.microsoft.com/office/drawing/2014/chart" uri="{C3380CC4-5D6E-409C-BE32-E72D297353CC}">
              <c16:uniqueId val="{0000007D-F2D4-4A21-A15F-048CD10E2614}"/>
            </c:ext>
          </c:extLst>
        </c:ser>
        <c:ser>
          <c:idx val="22"/>
          <c:order val="22"/>
          <c:tx>
            <c:strRef>
              <c:f>Pivot_table!$X$76:$X$77</c:f>
              <c:strCache>
                <c:ptCount val="1"/>
                <c:pt idx="0">
                  <c:v>General Health Consultation</c:v>
                </c:pt>
              </c:strCache>
            </c:strRef>
          </c:tx>
          <c:spPr>
            <a:solidFill>
              <a:schemeClr val="accent5">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Pivot_table!$X$78:$X$88</c:f>
              <c:numCache>
                <c:formatCode>General</c:formatCode>
                <c:ptCount val="10"/>
                <c:pt idx="3">
                  <c:v>1</c:v>
                </c:pt>
              </c:numCache>
            </c:numRef>
          </c:val>
          <c:extLst>
            <c:ext xmlns:c16="http://schemas.microsoft.com/office/drawing/2014/chart" uri="{C3380CC4-5D6E-409C-BE32-E72D297353CC}">
              <c16:uniqueId val="{0000007E-F2D4-4A21-A15F-048CD10E2614}"/>
            </c:ext>
          </c:extLst>
        </c:ser>
        <c:ser>
          <c:idx val="23"/>
          <c:order val="23"/>
          <c:tx>
            <c:strRef>
              <c:f>Pivot_table!$Y$76:$Y$77</c:f>
              <c:strCache>
                <c:ptCount val="1"/>
                <c:pt idx="0">
                  <c:v>General Weakness</c:v>
                </c:pt>
              </c:strCache>
            </c:strRef>
          </c:tx>
          <c:spPr>
            <a:solidFill>
              <a:schemeClr val="accent6">
                <a:lumMod val="8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Pivot_table!$Y$78:$Y$88</c:f>
              <c:numCache>
                <c:formatCode>General</c:formatCode>
                <c:ptCount val="10"/>
                <c:pt idx="3">
                  <c:v>1</c:v>
                </c:pt>
              </c:numCache>
            </c:numRef>
          </c:val>
          <c:extLst>
            <c:ext xmlns:c16="http://schemas.microsoft.com/office/drawing/2014/chart" uri="{C3380CC4-5D6E-409C-BE32-E72D297353CC}">
              <c16:uniqueId val="{0000007F-F2D4-4A21-A15F-048CD10E2614}"/>
            </c:ext>
          </c:extLst>
        </c:ser>
        <c:ser>
          <c:idx val="24"/>
          <c:order val="24"/>
          <c:tx>
            <c:strRef>
              <c:f>Pivot_table!$Z$76:$Z$77</c:f>
              <c:strCache>
                <c:ptCount val="1"/>
                <c:pt idx="0">
                  <c:v>High-Risk Pregnancy</c:v>
                </c:pt>
              </c:strCache>
            </c:strRef>
          </c:tx>
          <c:spPr>
            <a:solidFill>
              <a:schemeClr val="accent1">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Pivot_table!$Z$78:$Z$88</c:f>
              <c:numCache>
                <c:formatCode>General</c:formatCode>
                <c:ptCount val="10"/>
                <c:pt idx="6">
                  <c:v>1</c:v>
                </c:pt>
                <c:pt idx="8">
                  <c:v>1</c:v>
                </c:pt>
              </c:numCache>
            </c:numRef>
          </c:val>
          <c:extLst>
            <c:ext xmlns:c16="http://schemas.microsoft.com/office/drawing/2014/chart" uri="{C3380CC4-5D6E-409C-BE32-E72D297353CC}">
              <c16:uniqueId val="{00000080-F2D4-4A21-A15F-048CD10E2614}"/>
            </c:ext>
          </c:extLst>
        </c:ser>
        <c:ser>
          <c:idx val="25"/>
          <c:order val="25"/>
          <c:tx>
            <c:strRef>
              <c:f>Pivot_table!$AA$76:$AA$77</c:f>
              <c:strCache>
                <c:ptCount val="1"/>
                <c:pt idx="0">
                  <c:v>Hyperglycemia</c:v>
                </c:pt>
              </c:strCache>
            </c:strRef>
          </c:tx>
          <c:spPr>
            <a:solidFill>
              <a:schemeClr val="accent2">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Pivot_table!$AA$78:$AA$88</c:f>
              <c:numCache>
                <c:formatCode>General</c:formatCode>
                <c:ptCount val="10"/>
                <c:pt idx="1">
                  <c:v>1</c:v>
                </c:pt>
              </c:numCache>
            </c:numRef>
          </c:val>
          <c:extLst>
            <c:ext xmlns:c16="http://schemas.microsoft.com/office/drawing/2014/chart" uri="{C3380CC4-5D6E-409C-BE32-E72D297353CC}">
              <c16:uniqueId val="{00000081-F2D4-4A21-A15F-048CD10E2614}"/>
            </c:ext>
          </c:extLst>
        </c:ser>
        <c:ser>
          <c:idx val="26"/>
          <c:order val="26"/>
          <c:tx>
            <c:strRef>
              <c:f>Pivot_table!$AB$76:$AB$77</c:f>
              <c:strCache>
                <c:ptCount val="1"/>
                <c:pt idx="0">
                  <c:v>Hypertension</c:v>
                </c:pt>
              </c:strCache>
            </c:strRef>
          </c:tx>
          <c:spPr>
            <a:solidFill>
              <a:schemeClr val="accent3">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Pivot_table!$AB$78:$AB$88</c:f>
              <c:numCache>
                <c:formatCode>General</c:formatCode>
                <c:ptCount val="10"/>
                <c:pt idx="0">
                  <c:v>2</c:v>
                </c:pt>
                <c:pt idx="5">
                  <c:v>2</c:v>
                </c:pt>
              </c:numCache>
            </c:numRef>
          </c:val>
          <c:extLst>
            <c:ext xmlns:c16="http://schemas.microsoft.com/office/drawing/2014/chart" uri="{C3380CC4-5D6E-409C-BE32-E72D297353CC}">
              <c16:uniqueId val="{00000082-F2D4-4A21-A15F-048CD10E2614}"/>
            </c:ext>
          </c:extLst>
        </c:ser>
        <c:ser>
          <c:idx val="27"/>
          <c:order val="27"/>
          <c:tx>
            <c:strRef>
              <c:f>Pivot_table!$AC$76:$AC$77</c:f>
              <c:strCache>
                <c:ptCount val="1"/>
                <c:pt idx="0">
                  <c:v>Hypertension Follow-up</c:v>
                </c:pt>
              </c:strCache>
            </c:strRef>
          </c:tx>
          <c:spPr>
            <a:solidFill>
              <a:schemeClr val="accent4">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Pivot_table!$AC$78:$AC$88</c:f>
              <c:numCache>
                <c:formatCode>General</c:formatCode>
                <c:ptCount val="10"/>
                <c:pt idx="0">
                  <c:v>1</c:v>
                </c:pt>
              </c:numCache>
            </c:numRef>
          </c:val>
          <c:extLst>
            <c:ext xmlns:c16="http://schemas.microsoft.com/office/drawing/2014/chart" uri="{C3380CC4-5D6E-409C-BE32-E72D297353CC}">
              <c16:uniqueId val="{00000083-F2D4-4A21-A15F-048CD10E2614}"/>
            </c:ext>
          </c:extLst>
        </c:ser>
        <c:ser>
          <c:idx val="28"/>
          <c:order val="28"/>
          <c:tx>
            <c:strRef>
              <c:f>Pivot_table!$AD$76:$AD$77</c:f>
              <c:strCache>
                <c:ptCount val="1"/>
                <c:pt idx="0">
                  <c:v>Improving Respiratory Infection</c:v>
                </c:pt>
              </c:strCache>
            </c:strRef>
          </c:tx>
          <c:spPr>
            <a:solidFill>
              <a:schemeClr val="accent5">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Pivot_table!$AD$78:$AD$88</c:f>
              <c:numCache>
                <c:formatCode>General</c:formatCode>
                <c:ptCount val="10"/>
                <c:pt idx="6">
                  <c:v>1</c:v>
                </c:pt>
              </c:numCache>
            </c:numRef>
          </c:val>
          <c:extLst>
            <c:ext xmlns:c16="http://schemas.microsoft.com/office/drawing/2014/chart" uri="{C3380CC4-5D6E-409C-BE32-E72D297353CC}">
              <c16:uniqueId val="{00000084-F2D4-4A21-A15F-048CD10E2614}"/>
            </c:ext>
          </c:extLst>
        </c:ser>
        <c:ser>
          <c:idx val="29"/>
          <c:order val="29"/>
          <c:tx>
            <c:strRef>
              <c:f>Pivot_table!$AE$76:$AE$77</c:f>
              <c:strCache>
                <c:ptCount val="1"/>
                <c:pt idx="0">
                  <c:v>Joint Inflammation</c:v>
                </c:pt>
              </c:strCache>
            </c:strRef>
          </c:tx>
          <c:spPr>
            <a:solidFill>
              <a:schemeClr val="accent6">
                <a:lumMod val="60000"/>
                <a:lumOff val="4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Pivot_table!$AE$78:$AE$88</c:f>
              <c:numCache>
                <c:formatCode>General</c:formatCode>
                <c:ptCount val="10"/>
                <c:pt idx="2">
                  <c:v>2</c:v>
                </c:pt>
                <c:pt idx="4">
                  <c:v>2</c:v>
                </c:pt>
              </c:numCache>
            </c:numRef>
          </c:val>
          <c:extLst>
            <c:ext xmlns:c16="http://schemas.microsoft.com/office/drawing/2014/chart" uri="{C3380CC4-5D6E-409C-BE32-E72D297353CC}">
              <c16:uniqueId val="{00000085-F2D4-4A21-A15F-048CD10E2614}"/>
            </c:ext>
          </c:extLst>
        </c:ser>
        <c:ser>
          <c:idx val="30"/>
          <c:order val="30"/>
          <c:tx>
            <c:strRef>
              <c:f>Pivot_table!$AF$76:$AF$77</c:f>
              <c:strCache>
                <c:ptCount val="1"/>
                <c:pt idx="0">
                  <c:v>Joint Stiffness</c:v>
                </c:pt>
              </c:strCache>
            </c:strRef>
          </c:tx>
          <c:spPr>
            <a:solidFill>
              <a:schemeClr val="accent1">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Pivot_table!$AF$78:$AF$88</c:f>
              <c:numCache>
                <c:formatCode>General</c:formatCode>
                <c:ptCount val="10"/>
                <c:pt idx="8">
                  <c:v>1</c:v>
                </c:pt>
              </c:numCache>
            </c:numRef>
          </c:val>
          <c:extLst>
            <c:ext xmlns:c16="http://schemas.microsoft.com/office/drawing/2014/chart" uri="{C3380CC4-5D6E-409C-BE32-E72D297353CC}">
              <c16:uniqueId val="{00000086-F2D4-4A21-A15F-048CD10E2614}"/>
            </c:ext>
          </c:extLst>
        </c:ser>
        <c:ser>
          <c:idx val="31"/>
          <c:order val="31"/>
          <c:tx>
            <c:strRef>
              <c:f>Pivot_table!$AG$76:$AG$77</c:f>
              <c:strCache>
                <c:ptCount val="1"/>
                <c:pt idx="0">
                  <c:v>Laboratory Abnormality</c:v>
                </c:pt>
              </c:strCache>
            </c:strRef>
          </c:tx>
          <c:spPr>
            <a:solidFill>
              <a:schemeClr val="accent2">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Pivot_table!$AG$78:$AG$88</c:f>
              <c:numCache>
                <c:formatCode>General</c:formatCode>
                <c:ptCount val="10"/>
                <c:pt idx="4">
                  <c:v>1</c:v>
                </c:pt>
              </c:numCache>
            </c:numRef>
          </c:val>
          <c:extLst>
            <c:ext xmlns:c16="http://schemas.microsoft.com/office/drawing/2014/chart" uri="{C3380CC4-5D6E-409C-BE32-E72D297353CC}">
              <c16:uniqueId val="{00000087-F2D4-4A21-A15F-048CD10E2614}"/>
            </c:ext>
          </c:extLst>
        </c:ser>
        <c:ser>
          <c:idx val="32"/>
          <c:order val="32"/>
          <c:tx>
            <c:strRef>
              <c:f>Pivot_table!$AH$76:$AH$77</c:f>
              <c:strCache>
                <c:ptCount val="1"/>
                <c:pt idx="0">
                  <c:v>Low Blood Pressure</c:v>
                </c:pt>
              </c:strCache>
            </c:strRef>
          </c:tx>
          <c:spPr>
            <a:solidFill>
              <a:schemeClr val="accent3">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Pivot_table!$AH$78:$AH$88</c:f>
              <c:numCache>
                <c:formatCode>General</c:formatCode>
                <c:ptCount val="10"/>
                <c:pt idx="8">
                  <c:v>1</c:v>
                </c:pt>
              </c:numCache>
            </c:numRef>
          </c:val>
          <c:extLst>
            <c:ext xmlns:c16="http://schemas.microsoft.com/office/drawing/2014/chart" uri="{C3380CC4-5D6E-409C-BE32-E72D297353CC}">
              <c16:uniqueId val="{00000088-F2D4-4A21-A15F-048CD10E2614}"/>
            </c:ext>
          </c:extLst>
        </c:ser>
        <c:ser>
          <c:idx val="33"/>
          <c:order val="33"/>
          <c:tx>
            <c:strRef>
              <c:f>Pivot_table!$AI$76:$AI$77</c:f>
              <c:strCache>
                <c:ptCount val="1"/>
                <c:pt idx="0">
                  <c:v>Lower Back Pain</c:v>
                </c:pt>
              </c:strCache>
            </c:strRef>
          </c:tx>
          <c:spPr>
            <a:solidFill>
              <a:schemeClr val="accent4">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Pivot_table!$AI$78:$AI$88</c:f>
              <c:numCache>
                <c:formatCode>General</c:formatCode>
                <c:ptCount val="10"/>
                <c:pt idx="7">
                  <c:v>1</c:v>
                </c:pt>
              </c:numCache>
            </c:numRef>
          </c:val>
          <c:extLst>
            <c:ext xmlns:c16="http://schemas.microsoft.com/office/drawing/2014/chart" uri="{C3380CC4-5D6E-409C-BE32-E72D297353CC}">
              <c16:uniqueId val="{00000089-F2D4-4A21-A15F-048CD10E2614}"/>
            </c:ext>
          </c:extLst>
        </c:ser>
        <c:ser>
          <c:idx val="34"/>
          <c:order val="34"/>
          <c:tx>
            <c:strRef>
              <c:f>Pivot_table!$AJ$76:$AJ$77</c:f>
              <c:strCache>
                <c:ptCount val="1"/>
                <c:pt idx="0">
                  <c:v>Medico-Legal Observation</c:v>
                </c:pt>
              </c:strCache>
            </c:strRef>
          </c:tx>
          <c:spPr>
            <a:solidFill>
              <a:schemeClr val="accent5">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Pivot_table!$AJ$78:$AJ$88</c:f>
              <c:numCache>
                <c:formatCode>General</c:formatCode>
                <c:ptCount val="10"/>
                <c:pt idx="5">
                  <c:v>1</c:v>
                </c:pt>
              </c:numCache>
            </c:numRef>
          </c:val>
          <c:extLst>
            <c:ext xmlns:c16="http://schemas.microsoft.com/office/drawing/2014/chart" uri="{C3380CC4-5D6E-409C-BE32-E72D297353CC}">
              <c16:uniqueId val="{0000008A-F2D4-4A21-A15F-048CD10E2614}"/>
            </c:ext>
          </c:extLst>
        </c:ser>
        <c:ser>
          <c:idx val="35"/>
          <c:order val="35"/>
          <c:tx>
            <c:strRef>
              <c:f>Pivot_table!$AK$76:$AK$77</c:f>
              <c:strCache>
                <c:ptCount val="1"/>
                <c:pt idx="0">
                  <c:v>Migraine</c:v>
                </c:pt>
              </c:strCache>
            </c:strRef>
          </c:tx>
          <c:spPr>
            <a:solidFill>
              <a:schemeClr val="accent6">
                <a:lumMod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Pivot_table!$AK$78:$AK$88</c:f>
              <c:numCache>
                <c:formatCode>General</c:formatCode>
                <c:ptCount val="10"/>
                <c:pt idx="4">
                  <c:v>2</c:v>
                </c:pt>
                <c:pt idx="7">
                  <c:v>2</c:v>
                </c:pt>
              </c:numCache>
            </c:numRef>
          </c:val>
          <c:extLst>
            <c:ext xmlns:c16="http://schemas.microsoft.com/office/drawing/2014/chart" uri="{C3380CC4-5D6E-409C-BE32-E72D297353CC}">
              <c16:uniqueId val="{0000008B-F2D4-4A21-A15F-048CD10E2614}"/>
            </c:ext>
          </c:extLst>
        </c:ser>
        <c:ser>
          <c:idx val="36"/>
          <c:order val="36"/>
          <c:tx>
            <c:strRef>
              <c:f>Pivot_table!$AL$76:$AL$77</c:f>
              <c:strCache>
                <c:ptCount val="1"/>
                <c:pt idx="0">
                  <c:v>Minor Head Injury</c:v>
                </c:pt>
              </c:strCache>
            </c:strRef>
          </c:tx>
          <c:spPr>
            <a:solidFill>
              <a:schemeClr val="accent1">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Pivot_table!$AL$78:$AL$88</c:f>
              <c:numCache>
                <c:formatCode>General</c:formatCode>
                <c:ptCount val="10"/>
                <c:pt idx="4">
                  <c:v>2</c:v>
                </c:pt>
                <c:pt idx="7">
                  <c:v>2</c:v>
                </c:pt>
              </c:numCache>
            </c:numRef>
          </c:val>
          <c:extLst>
            <c:ext xmlns:c16="http://schemas.microsoft.com/office/drawing/2014/chart" uri="{C3380CC4-5D6E-409C-BE32-E72D297353CC}">
              <c16:uniqueId val="{0000008C-F2D4-4A21-A15F-048CD10E2614}"/>
            </c:ext>
          </c:extLst>
        </c:ser>
        <c:ser>
          <c:idx val="37"/>
          <c:order val="37"/>
          <c:tx>
            <c:strRef>
              <c:f>Pivot_table!$AM$76:$AM$77</c:f>
              <c:strCache>
                <c:ptCount val="1"/>
                <c:pt idx="0">
                  <c:v>Minor Laceration</c:v>
                </c:pt>
              </c:strCache>
            </c:strRef>
          </c:tx>
          <c:spPr>
            <a:solidFill>
              <a:schemeClr val="accent2">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Pivot_table!$AM$78:$AM$88</c:f>
              <c:numCache>
                <c:formatCode>General</c:formatCode>
                <c:ptCount val="10"/>
                <c:pt idx="6">
                  <c:v>1</c:v>
                </c:pt>
              </c:numCache>
            </c:numRef>
          </c:val>
          <c:extLst>
            <c:ext xmlns:c16="http://schemas.microsoft.com/office/drawing/2014/chart" uri="{C3380CC4-5D6E-409C-BE32-E72D297353CC}">
              <c16:uniqueId val="{0000008D-F2D4-4A21-A15F-048CD10E2614}"/>
            </c:ext>
          </c:extLst>
        </c:ser>
        <c:ser>
          <c:idx val="38"/>
          <c:order val="38"/>
          <c:tx>
            <c:strRef>
              <c:f>Pivot_table!$AN$76:$AN$77</c:f>
              <c:strCache>
                <c:ptCount val="1"/>
                <c:pt idx="0">
                  <c:v>Muscle Strain</c:v>
                </c:pt>
              </c:strCache>
            </c:strRef>
          </c:tx>
          <c:spPr>
            <a:solidFill>
              <a:schemeClr val="accent3">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Pivot_table!$AN$78:$AN$88</c:f>
              <c:numCache>
                <c:formatCode>General</c:formatCode>
                <c:ptCount val="10"/>
                <c:pt idx="7">
                  <c:v>1</c:v>
                </c:pt>
              </c:numCache>
            </c:numRef>
          </c:val>
          <c:extLst>
            <c:ext xmlns:c16="http://schemas.microsoft.com/office/drawing/2014/chart" uri="{C3380CC4-5D6E-409C-BE32-E72D297353CC}">
              <c16:uniqueId val="{0000008E-F2D4-4A21-A15F-048CD10E2614}"/>
            </c:ext>
          </c:extLst>
        </c:ser>
        <c:ser>
          <c:idx val="39"/>
          <c:order val="39"/>
          <c:tx>
            <c:strRef>
              <c:f>Pivot_table!$AO$76:$AO$77</c:f>
              <c:strCache>
                <c:ptCount val="1"/>
                <c:pt idx="0">
                  <c:v>Neurological Disorder</c:v>
                </c:pt>
              </c:strCache>
            </c:strRef>
          </c:tx>
          <c:spPr>
            <a:solidFill>
              <a:schemeClr val="accent4">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Pivot_table!$AO$78:$AO$88</c:f>
              <c:numCache>
                <c:formatCode>General</c:formatCode>
                <c:ptCount val="10"/>
                <c:pt idx="0">
                  <c:v>1</c:v>
                </c:pt>
              </c:numCache>
            </c:numRef>
          </c:val>
          <c:extLst>
            <c:ext xmlns:c16="http://schemas.microsoft.com/office/drawing/2014/chart" uri="{C3380CC4-5D6E-409C-BE32-E72D297353CC}">
              <c16:uniqueId val="{0000008F-F2D4-4A21-A15F-048CD10E2614}"/>
            </c:ext>
          </c:extLst>
        </c:ser>
        <c:ser>
          <c:idx val="40"/>
          <c:order val="40"/>
          <c:tx>
            <c:strRef>
              <c:f>Pivot_table!$AP$76:$AP$77</c:f>
              <c:strCache>
                <c:ptCount val="1"/>
                <c:pt idx="0">
                  <c:v>Neurological Follow-up</c:v>
                </c:pt>
              </c:strCache>
            </c:strRef>
          </c:tx>
          <c:spPr>
            <a:solidFill>
              <a:schemeClr val="accent5">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Pivot_table!$AP$78:$AP$88</c:f>
              <c:numCache>
                <c:formatCode>General</c:formatCode>
                <c:ptCount val="10"/>
                <c:pt idx="1">
                  <c:v>1</c:v>
                </c:pt>
              </c:numCache>
            </c:numRef>
          </c:val>
          <c:extLst>
            <c:ext xmlns:c16="http://schemas.microsoft.com/office/drawing/2014/chart" uri="{C3380CC4-5D6E-409C-BE32-E72D297353CC}">
              <c16:uniqueId val="{00000090-F2D4-4A21-A15F-048CD10E2614}"/>
            </c:ext>
          </c:extLst>
        </c:ser>
        <c:ser>
          <c:idx val="41"/>
          <c:order val="41"/>
          <c:tx>
            <c:strRef>
              <c:f>Pivot_table!$AQ$76:$AQ$77</c:f>
              <c:strCache>
                <c:ptCount val="1"/>
                <c:pt idx="0">
                  <c:v>Normal Pregnancy</c:v>
                </c:pt>
              </c:strCache>
            </c:strRef>
          </c:tx>
          <c:spPr>
            <a:solidFill>
              <a:schemeClr val="accent6">
                <a:lumMod val="70000"/>
                <a:lumOff val="3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Pivot_table!$AQ$78:$AQ$88</c:f>
              <c:numCache>
                <c:formatCode>General</c:formatCode>
                <c:ptCount val="10"/>
                <c:pt idx="6">
                  <c:v>1</c:v>
                </c:pt>
                <c:pt idx="8">
                  <c:v>1</c:v>
                </c:pt>
              </c:numCache>
            </c:numRef>
          </c:val>
          <c:extLst>
            <c:ext xmlns:c16="http://schemas.microsoft.com/office/drawing/2014/chart" uri="{C3380CC4-5D6E-409C-BE32-E72D297353CC}">
              <c16:uniqueId val="{00000091-F2D4-4A21-A15F-048CD10E2614}"/>
            </c:ext>
          </c:extLst>
        </c:ser>
        <c:ser>
          <c:idx val="42"/>
          <c:order val="42"/>
          <c:tx>
            <c:strRef>
              <c:f>Pivot_table!$AR$76:$AR$77</c:f>
              <c:strCache>
                <c:ptCount val="1"/>
                <c:pt idx="0">
                  <c:v>Normal Pregnancy Progress</c:v>
                </c:pt>
              </c:strCache>
            </c:strRef>
          </c:tx>
          <c:spPr>
            <a:solidFill>
              <a:schemeClr val="accent1">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Pivot_table!$AR$78:$AR$88</c:f>
              <c:numCache>
                <c:formatCode>General</c:formatCode>
                <c:ptCount val="10"/>
                <c:pt idx="8">
                  <c:v>1</c:v>
                </c:pt>
              </c:numCache>
            </c:numRef>
          </c:val>
          <c:extLst>
            <c:ext xmlns:c16="http://schemas.microsoft.com/office/drawing/2014/chart" uri="{C3380CC4-5D6E-409C-BE32-E72D297353CC}">
              <c16:uniqueId val="{00000092-F2D4-4A21-A15F-048CD10E2614}"/>
            </c:ext>
          </c:extLst>
        </c:ser>
        <c:ser>
          <c:idx val="43"/>
          <c:order val="43"/>
          <c:tx>
            <c:strRef>
              <c:f>Pivot_table!$AS$76:$AS$77</c:f>
              <c:strCache>
                <c:ptCount val="1"/>
                <c:pt idx="0">
                  <c:v>Osteoarthritis</c:v>
                </c:pt>
              </c:strCache>
            </c:strRef>
          </c:tx>
          <c:spPr>
            <a:solidFill>
              <a:schemeClr val="accent2">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Pivot_table!$AS$78:$AS$88</c:f>
              <c:numCache>
                <c:formatCode>General</c:formatCode>
                <c:ptCount val="10"/>
                <c:pt idx="2">
                  <c:v>2</c:v>
                </c:pt>
                <c:pt idx="4">
                  <c:v>2</c:v>
                </c:pt>
              </c:numCache>
            </c:numRef>
          </c:val>
          <c:extLst>
            <c:ext xmlns:c16="http://schemas.microsoft.com/office/drawing/2014/chart" uri="{C3380CC4-5D6E-409C-BE32-E72D297353CC}">
              <c16:uniqueId val="{00000093-F2D4-4A21-A15F-048CD10E2614}"/>
            </c:ext>
          </c:extLst>
        </c:ser>
        <c:ser>
          <c:idx val="44"/>
          <c:order val="44"/>
          <c:tx>
            <c:strRef>
              <c:f>Pivot_table!$AT$76:$AT$77</c:f>
              <c:strCache>
                <c:ptCount val="1"/>
                <c:pt idx="0">
                  <c:v>Peripheral Neuropathy</c:v>
                </c:pt>
              </c:strCache>
            </c:strRef>
          </c:tx>
          <c:spPr>
            <a:solidFill>
              <a:schemeClr val="accent3">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Pivot_table!$AT$78:$AT$88</c:f>
              <c:numCache>
                <c:formatCode>General</c:formatCode>
                <c:ptCount val="10"/>
                <c:pt idx="0">
                  <c:v>1</c:v>
                </c:pt>
              </c:numCache>
            </c:numRef>
          </c:val>
          <c:extLst>
            <c:ext xmlns:c16="http://schemas.microsoft.com/office/drawing/2014/chart" uri="{C3380CC4-5D6E-409C-BE32-E72D297353CC}">
              <c16:uniqueId val="{00000094-F2D4-4A21-A15F-048CD10E2614}"/>
            </c:ext>
          </c:extLst>
        </c:ser>
        <c:ser>
          <c:idx val="45"/>
          <c:order val="45"/>
          <c:tx>
            <c:strRef>
              <c:f>Pivot_table!$AU$76:$AU$77</c:f>
              <c:strCache>
                <c:ptCount val="1"/>
                <c:pt idx="0">
                  <c:v>Pneumonia</c:v>
                </c:pt>
              </c:strCache>
            </c:strRef>
          </c:tx>
          <c:spPr>
            <a:solidFill>
              <a:schemeClr val="accent4">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Pivot_table!$AU$78:$AU$88</c:f>
              <c:numCache>
                <c:formatCode>General</c:formatCode>
                <c:ptCount val="10"/>
                <c:pt idx="7">
                  <c:v>1</c:v>
                </c:pt>
              </c:numCache>
            </c:numRef>
          </c:val>
          <c:extLst>
            <c:ext xmlns:c16="http://schemas.microsoft.com/office/drawing/2014/chart" uri="{C3380CC4-5D6E-409C-BE32-E72D297353CC}">
              <c16:uniqueId val="{00000095-F2D4-4A21-A15F-048CD10E2614}"/>
            </c:ext>
          </c:extLst>
        </c:ser>
        <c:ser>
          <c:idx val="46"/>
          <c:order val="46"/>
          <c:tx>
            <c:strRef>
              <c:f>Pivot_table!$AV$76:$AV$77</c:f>
              <c:strCache>
                <c:ptCount val="1"/>
                <c:pt idx="0">
                  <c:v>Post-Accident Review</c:v>
                </c:pt>
              </c:strCache>
            </c:strRef>
          </c:tx>
          <c:spPr>
            <a:solidFill>
              <a:schemeClr val="accent5">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Pivot_table!$AV$78:$AV$88</c:f>
              <c:numCache>
                <c:formatCode>General</c:formatCode>
                <c:ptCount val="10"/>
                <c:pt idx="9">
                  <c:v>1</c:v>
                </c:pt>
              </c:numCache>
            </c:numRef>
          </c:val>
          <c:extLst>
            <c:ext xmlns:c16="http://schemas.microsoft.com/office/drawing/2014/chart" uri="{C3380CC4-5D6E-409C-BE32-E72D297353CC}">
              <c16:uniqueId val="{00000096-F2D4-4A21-A15F-048CD10E2614}"/>
            </c:ext>
          </c:extLst>
        </c:ser>
        <c:ser>
          <c:idx val="47"/>
          <c:order val="47"/>
          <c:tx>
            <c:strRef>
              <c:f>Pivot_table!$AW$76:$AW$77</c:f>
              <c:strCache>
                <c:ptCount val="1"/>
                <c:pt idx="0">
                  <c:v>Post-Operative Recovery</c:v>
                </c:pt>
              </c:strCache>
            </c:strRef>
          </c:tx>
          <c:spPr>
            <a:solidFill>
              <a:schemeClr val="accent6">
                <a:lumMod val="7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Pivot_table!$AW$78:$AW$88</c:f>
              <c:numCache>
                <c:formatCode>General</c:formatCode>
                <c:ptCount val="10"/>
                <c:pt idx="9">
                  <c:v>1</c:v>
                </c:pt>
              </c:numCache>
            </c:numRef>
          </c:val>
          <c:extLst>
            <c:ext xmlns:c16="http://schemas.microsoft.com/office/drawing/2014/chart" uri="{C3380CC4-5D6E-409C-BE32-E72D297353CC}">
              <c16:uniqueId val="{00000097-F2D4-4A21-A15F-048CD10E2614}"/>
            </c:ext>
          </c:extLst>
        </c:ser>
        <c:ser>
          <c:idx val="48"/>
          <c:order val="48"/>
          <c:tx>
            <c:strRef>
              <c:f>Pivot_table!$AX$76:$AX$77</c:f>
              <c:strCache>
                <c:ptCount val="1"/>
                <c:pt idx="0">
                  <c:v>Post-Surgical Care</c:v>
                </c:pt>
              </c:strCache>
            </c:strRef>
          </c:tx>
          <c:spPr>
            <a:solidFill>
              <a:schemeClr val="accent1">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Pivot_table!$AX$78:$AX$88</c:f>
              <c:numCache>
                <c:formatCode>General</c:formatCode>
                <c:ptCount val="10"/>
                <c:pt idx="9">
                  <c:v>1</c:v>
                </c:pt>
              </c:numCache>
            </c:numRef>
          </c:val>
          <c:extLst>
            <c:ext xmlns:c16="http://schemas.microsoft.com/office/drawing/2014/chart" uri="{C3380CC4-5D6E-409C-BE32-E72D297353CC}">
              <c16:uniqueId val="{00000098-F2D4-4A21-A15F-048CD10E2614}"/>
            </c:ext>
          </c:extLst>
        </c:ser>
        <c:ser>
          <c:idx val="49"/>
          <c:order val="49"/>
          <c:tx>
            <c:strRef>
              <c:f>Pivot_table!$AY$76:$AY$77</c:f>
              <c:strCache>
                <c:ptCount val="1"/>
                <c:pt idx="0">
                  <c:v>Post-Surgical Recovery</c:v>
                </c:pt>
              </c:strCache>
            </c:strRef>
          </c:tx>
          <c:spPr>
            <a:solidFill>
              <a:schemeClr val="accent2">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Pivot_table!$AY$78:$AY$88</c:f>
              <c:numCache>
                <c:formatCode>General</c:formatCode>
                <c:ptCount val="10"/>
                <c:pt idx="7">
                  <c:v>1</c:v>
                </c:pt>
              </c:numCache>
            </c:numRef>
          </c:val>
          <c:extLst>
            <c:ext xmlns:c16="http://schemas.microsoft.com/office/drawing/2014/chart" uri="{C3380CC4-5D6E-409C-BE32-E72D297353CC}">
              <c16:uniqueId val="{00000099-F2D4-4A21-A15F-048CD10E2614}"/>
            </c:ext>
          </c:extLst>
        </c:ser>
        <c:ser>
          <c:idx val="50"/>
          <c:order val="50"/>
          <c:tx>
            <c:strRef>
              <c:f>Pivot_table!$AZ$76:$AZ$77</c:f>
              <c:strCache>
                <c:ptCount val="1"/>
                <c:pt idx="0">
                  <c:v>Post-Trauma Observation</c:v>
                </c:pt>
              </c:strCache>
            </c:strRef>
          </c:tx>
          <c:spPr>
            <a:solidFill>
              <a:schemeClr val="accent3">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Pivot_table!$AZ$78:$AZ$88</c:f>
              <c:numCache>
                <c:formatCode>General</c:formatCode>
                <c:ptCount val="10"/>
                <c:pt idx="6">
                  <c:v>1</c:v>
                </c:pt>
              </c:numCache>
            </c:numRef>
          </c:val>
          <c:extLst>
            <c:ext xmlns:c16="http://schemas.microsoft.com/office/drawing/2014/chart" uri="{C3380CC4-5D6E-409C-BE32-E72D297353CC}">
              <c16:uniqueId val="{0000009A-F2D4-4A21-A15F-048CD10E2614}"/>
            </c:ext>
          </c:extLst>
        </c:ser>
        <c:ser>
          <c:idx val="51"/>
          <c:order val="51"/>
          <c:tx>
            <c:strRef>
              <c:f>Pivot_table!$BA$76:$BA$77</c:f>
              <c:strCache>
                <c:ptCount val="1"/>
                <c:pt idx="0">
                  <c:v>Prenatal Check-up</c:v>
                </c:pt>
              </c:strCache>
            </c:strRef>
          </c:tx>
          <c:spPr>
            <a:solidFill>
              <a:schemeClr val="accent4">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Pivot_table!$BA$78:$BA$88</c:f>
              <c:numCache>
                <c:formatCode>General</c:formatCode>
                <c:ptCount val="10"/>
                <c:pt idx="2">
                  <c:v>1</c:v>
                </c:pt>
              </c:numCache>
            </c:numRef>
          </c:val>
          <c:extLst>
            <c:ext xmlns:c16="http://schemas.microsoft.com/office/drawing/2014/chart" uri="{C3380CC4-5D6E-409C-BE32-E72D297353CC}">
              <c16:uniqueId val="{0000009B-F2D4-4A21-A15F-048CD10E2614}"/>
            </c:ext>
          </c:extLst>
        </c:ser>
        <c:ser>
          <c:idx val="52"/>
          <c:order val="52"/>
          <c:tx>
            <c:strRef>
              <c:f>Pivot_table!$BB$76:$BB$77</c:f>
              <c:strCache>
                <c:ptCount val="1"/>
                <c:pt idx="0">
                  <c:v>Refractive Error</c:v>
                </c:pt>
              </c:strCache>
            </c:strRef>
          </c:tx>
          <c:spPr>
            <a:solidFill>
              <a:schemeClr val="accent5">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Pivot_table!$BB$78:$BB$88</c:f>
              <c:numCache>
                <c:formatCode>General</c:formatCode>
                <c:ptCount val="10"/>
                <c:pt idx="1">
                  <c:v>1</c:v>
                </c:pt>
              </c:numCache>
            </c:numRef>
          </c:val>
          <c:extLst>
            <c:ext xmlns:c16="http://schemas.microsoft.com/office/drawing/2014/chart" uri="{C3380CC4-5D6E-409C-BE32-E72D297353CC}">
              <c16:uniqueId val="{0000009C-F2D4-4A21-A15F-048CD10E2614}"/>
            </c:ext>
          </c:extLst>
        </c:ser>
        <c:ser>
          <c:idx val="53"/>
          <c:order val="53"/>
          <c:tx>
            <c:strRef>
              <c:f>Pivot_table!$BC$76:$BC$77</c:f>
              <c:strCache>
                <c:ptCount val="1"/>
                <c:pt idx="0">
                  <c:v>Routine Health Check</c:v>
                </c:pt>
              </c:strCache>
            </c:strRef>
          </c:tx>
          <c:spPr>
            <a:solidFill>
              <a:schemeClr val="accent6">
                <a:lumMod val="50000"/>
                <a:lumOff val="5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Pivot_table!$BC$78:$BC$88</c:f>
              <c:numCache>
                <c:formatCode>General</c:formatCode>
                <c:ptCount val="10"/>
                <c:pt idx="8">
                  <c:v>1</c:v>
                </c:pt>
                <c:pt idx="9">
                  <c:v>1</c:v>
                </c:pt>
              </c:numCache>
            </c:numRef>
          </c:val>
          <c:extLst>
            <c:ext xmlns:c16="http://schemas.microsoft.com/office/drawing/2014/chart" uri="{C3380CC4-5D6E-409C-BE32-E72D297353CC}">
              <c16:uniqueId val="{0000009D-F2D4-4A21-A15F-048CD10E2614}"/>
            </c:ext>
          </c:extLst>
        </c:ser>
        <c:ser>
          <c:idx val="54"/>
          <c:order val="54"/>
          <c:tx>
            <c:strRef>
              <c:f>Pivot_table!$BD$76:$BD$77</c:f>
              <c:strCache>
                <c:ptCount val="1"/>
                <c:pt idx="0">
                  <c:v>Routine Medical Screening</c:v>
                </c:pt>
              </c:strCache>
            </c:strRef>
          </c:tx>
          <c:spPr>
            <a:solidFill>
              <a:schemeClr val="accent1"/>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Pivot_table!$BD$78:$BD$88</c:f>
              <c:numCache>
                <c:formatCode>General</c:formatCode>
                <c:ptCount val="10"/>
                <c:pt idx="3">
                  <c:v>1</c:v>
                </c:pt>
              </c:numCache>
            </c:numRef>
          </c:val>
          <c:extLst>
            <c:ext xmlns:c16="http://schemas.microsoft.com/office/drawing/2014/chart" uri="{C3380CC4-5D6E-409C-BE32-E72D297353CC}">
              <c16:uniqueId val="{0000009E-F2D4-4A21-A15F-048CD10E2614}"/>
            </c:ext>
          </c:extLst>
        </c:ser>
        <c:ser>
          <c:idx val="55"/>
          <c:order val="55"/>
          <c:tx>
            <c:strRef>
              <c:f>Pivot_table!$BE$76:$BE$77</c:f>
              <c:strCache>
                <c:ptCount val="1"/>
                <c:pt idx="0">
                  <c:v>Routine Pediatric Examination</c:v>
                </c:pt>
              </c:strCache>
            </c:strRef>
          </c:tx>
          <c:spPr>
            <a:solidFill>
              <a:schemeClr val="accent2"/>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Pivot_table!$BE$78:$BE$88</c:f>
              <c:numCache>
                <c:formatCode>General</c:formatCode>
                <c:ptCount val="10"/>
                <c:pt idx="8">
                  <c:v>1</c:v>
                </c:pt>
              </c:numCache>
            </c:numRef>
          </c:val>
          <c:extLst>
            <c:ext xmlns:c16="http://schemas.microsoft.com/office/drawing/2014/chart" uri="{C3380CC4-5D6E-409C-BE32-E72D297353CC}">
              <c16:uniqueId val="{0000009F-F2D4-4A21-A15F-048CD10E2614}"/>
            </c:ext>
          </c:extLst>
        </c:ser>
        <c:ser>
          <c:idx val="56"/>
          <c:order val="56"/>
          <c:tx>
            <c:strRef>
              <c:f>Pivot_table!$BF$76:$BF$77</c:f>
              <c:strCache>
                <c:ptCount val="1"/>
                <c:pt idx="0">
                  <c:v>Rule Out Brain Tumor</c:v>
                </c:pt>
              </c:strCache>
            </c:strRef>
          </c:tx>
          <c:spPr>
            <a:solidFill>
              <a:schemeClr val="accent3"/>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Pivot_table!$BF$78:$BF$88</c:f>
              <c:numCache>
                <c:formatCode>General</c:formatCode>
                <c:ptCount val="10"/>
                <c:pt idx="1">
                  <c:v>1</c:v>
                </c:pt>
                <c:pt idx="7">
                  <c:v>1</c:v>
                </c:pt>
              </c:numCache>
            </c:numRef>
          </c:val>
          <c:extLst>
            <c:ext xmlns:c16="http://schemas.microsoft.com/office/drawing/2014/chart" uri="{C3380CC4-5D6E-409C-BE32-E72D297353CC}">
              <c16:uniqueId val="{000000A0-F2D4-4A21-A15F-048CD10E2614}"/>
            </c:ext>
          </c:extLst>
        </c:ser>
        <c:ser>
          <c:idx val="57"/>
          <c:order val="57"/>
          <c:tx>
            <c:strRef>
              <c:f>Pivot_table!$BG$76:$BG$77</c:f>
              <c:strCache>
                <c:ptCount val="1"/>
                <c:pt idx="0">
                  <c:v>Severe Migraine</c:v>
                </c:pt>
              </c:strCache>
            </c:strRef>
          </c:tx>
          <c:spPr>
            <a:solidFill>
              <a:schemeClr val="accent4"/>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Pivot_table!$BG$78:$BG$88</c:f>
              <c:numCache>
                <c:formatCode>General</c:formatCode>
                <c:ptCount val="10"/>
                <c:pt idx="1">
                  <c:v>1</c:v>
                </c:pt>
                <c:pt idx="7">
                  <c:v>1</c:v>
                </c:pt>
              </c:numCache>
            </c:numRef>
          </c:val>
          <c:extLst>
            <c:ext xmlns:c16="http://schemas.microsoft.com/office/drawing/2014/chart" uri="{C3380CC4-5D6E-409C-BE32-E72D297353CC}">
              <c16:uniqueId val="{000000A1-F2D4-4A21-A15F-048CD10E2614}"/>
            </c:ext>
          </c:extLst>
        </c:ser>
        <c:ser>
          <c:idx val="58"/>
          <c:order val="58"/>
          <c:tx>
            <c:strRef>
              <c:f>Pivot_table!$BH$76:$BH$77</c:f>
              <c:strCache>
                <c:ptCount val="1"/>
                <c:pt idx="0">
                  <c:v>Skin Infection</c:v>
                </c:pt>
              </c:strCache>
            </c:strRef>
          </c:tx>
          <c:spPr>
            <a:solidFill>
              <a:schemeClr val="accent5"/>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Pivot_table!$BH$78:$BH$88</c:f>
              <c:numCache>
                <c:formatCode>General</c:formatCode>
                <c:ptCount val="10"/>
                <c:pt idx="6">
                  <c:v>2</c:v>
                </c:pt>
              </c:numCache>
            </c:numRef>
          </c:val>
          <c:extLst>
            <c:ext xmlns:c16="http://schemas.microsoft.com/office/drawing/2014/chart" uri="{C3380CC4-5D6E-409C-BE32-E72D297353CC}">
              <c16:uniqueId val="{000000A2-F2D4-4A21-A15F-048CD10E2614}"/>
            </c:ext>
          </c:extLst>
        </c:ser>
        <c:ser>
          <c:idx val="59"/>
          <c:order val="59"/>
          <c:tx>
            <c:strRef>
              <c:f>Pivot_table!$BI$76:$BI$77</c:f>
              <c:strCache>
                <c:ptCount val="1"/>
                <c:pt idx="0">
                  <c:v>Soft Tissue Injury</c:v>
                </c:pt>
              </c:strCache>
            </c:strRef>
          </c:tx>
          <c:spPr>
            <a:solidFill>
              <a:schemeClr val="accent6"/>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Pivot_table!$BI$78:$BI$88</c:f>
              <c:numCache>
                <c:formatCode>General</c:formatCode>
                <c:ptCount val="10"/>
                <c:pt idx="4">
                  <c:v>2</c:v>
                </c:pt>
                <c:pt idx="9">
                  <c:v>2</c:v>
                </c:pt>
              </c:numCache>
            </c:numRef>
          </c:val>
          <c:extLst>
            <c:ext xmlns:c16="http://schemas.microsoft.com/office/drawing/2014/chart" uri="{C3380CC4-5D6E-409C-BE32-E72D297353CC}">
              <c16:uniqueId val="{000000A3-F2D4-4A21-A15F-048CD10E2614}"/>
            </c:ext>
          </c:extLst>
        </c:ser>
        <c:ser>
          <c:idx val="60"/>
          <c:order val="60"/>
          <c:tx>
            <c:strRef>
              <c:f>Pivot_table!$BJ$76:$BJ$77</c:f>
              <c:strCache>
                <c:ptCount val="1"/>
                <c:pt idx="0">
                  <c:v>Suspected Malignancy</c:v>
                </c:pt>
              </c:strCache>
            </c:strRef>
          </c:tx>
          <c:spPr>
            <a:solidFill>
              <a:schemeClr val="accent1">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Pivot_table!$BJ$78:$BJ$88</c:f>
              <c:numCache>
                <c:formatCode>General</c:formatCode>
                <c:ptCount val="10"/>
                <c:pt idx="3">
                  <c:v>1</c:v>
                </c:pt>
                <c:pt idx="5">
                  <c:v>1</c:v>
                </c:pt>
              </c:numCache>
            </c:numRef>
          </c:val>
          <c:extLst>
            <c:ext xmlns:c16="http://schemas.microsoft.com/office/drawing/2014/chart" uri="{C3380CC4-5D6E-409C-BE32-E72D297353CC}">
              <c16:uniqueId val="{000000A4-F2D4-4A21-A15F-048CD10E2614}"/>
            </c:ext>
          </c:extLst>
        </c:ser>
        <c:ser>
          <c:idx val="61"/>
          <c:order val="61"/>
          <c:tx>
            <c:strRef>
              <c:f>Pivot_table!$BK$76:$BK$77</c:f>
              <c:strCache>
                <c:ptCount val="1"/>
                <c:pt idx="0">
                  <c:v>Type 2 Diabetes Mellitus</c:v>
                </c:pt>
              </c:strCache>
            </c:strRef>
          </c:tx>
          <c:spPr>
            <a:solidFill>
              <a:schemeClr val="accent2">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Pivot_table!$BK$78:$BK$88</c:f>
              <c:numCache>
                <c:formatCode>General</c:formatCode>
                <c:ptCount val="10"/>
                <c:pt idx="3">
                  <c:v>2</c:v>
                </c:pt>
              </c:numCache>
            </c:numRef>
          </c:val>
          <c:extLst>
            <c:ext xmlns:c16="http://schemas.microsoft.com/office/drawing/2014/chart" uri="{C3380CC4-5D6E-409C-BE32-E72D297353CC}">
              <c16:uniqueId val="{000000A5-F2D4-4A21-A15F-048CD10E2614}"/>
            </c:ext>
          </c:extLst>
        </c:ser>
        <c:ser>
          <c:idx val="62"/>
          <c:order val="62"/>
          <c:tx>
            <c:strRef>
              <c:f>Pivot_table!$BL$76:$BL$77</c:f>
              <c:strCache>
                <c:ptCount val="1"/>
                <c:pt idx="0">
                  <c:v>Upper Respiratory Infection</c:v>
                </c:pt>
              </c:strCache>
            </c:strRef>
          </c:tx>
          <c:spPr>
            <a:solidFill>
              <a:schemeClr val="accent3">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Pivot_table!$BL$78:$BL$88</c:f>
              <c:numCache>
                <c:formatCode>General</c:formatCode>
                <c:ptCount val="10"/>
                <c:pt idx="2">
                  <c:v>2</c:v>
                </c:pt>
              </c:numCache>
            </c:numRef>
          </c:val>
          <c:extLst>
            <c:ext xmlns:c16="http://schemas.microsoft.com/office/drawing/2014/chart" uri="{C3380CC4-5D6E-409C-BE32-E72D297353CC}">
              <c16:uniqueId val="{000000A6-F2D4-4A21-A15F-048CD10E2614}"/>
            </c:ext>
          </c:extLst>
        </c:ser>
        <c:ser>
          <c:idx val="63"/>
          <c:order val="63"/>
          <c:tx>
            <c:strRef>
              <c:f>Pivot_table!$BM$76:$BM$77</c:f>
              <c:strCache>
                <c:ptCount val="1"/>
                <c:pt idx="0">
                  <c:v>Vertigo</c:v>
                </c:pt>
              </c:strCache>
            </c:strRef>
          </c:tx>
          <c:spPr>
            <a:solidFill>
              <a:schemeClr val="accent4">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Pivot_table!$BM$78:$BM$88</c:f>
              <c:numCache>
                <c:formatCode>General</c:formatCode>
                <c:ptCount val="10"/>
                <c:pt idx="8">
                  <c:v>1</c:v>
                </c:pt>
              </c:numCache>
            </c:numRef>
          </c:val>
          <c:extLst>
            <c:ext xmlns:c16="http://schemas.microsoft.com/office/drawing/2014/chart" uri="{C3380CC4-5D6E-409C-BE32-E72D297353CC}">
              <c16:uniqueId val="{000000A7-F2D4-4A21-A15F-048CD10E2614}"/>
            </c:ext>
          </c:extLst>
        </c:ser>
        <c:ser>
          <c:idx val="64"/>
          <c:order val="64"/>
          <c:tx>
            <c:strRef>
              <c:f>Pivot_table!$BN$76:$BN$77</c:f>
              <c:strCache>
                <c:ptCount val="1"/>
                <c:pt idx="0">
                  <c:v>Viral Fever</c:v>
                </c:pt>
              </c:strCache>
            </c:strRef>
          </c:tx>
          <c:spPr>
            <a:solidFill>
              <a:schemeClr val="accent5">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Pivot_table!$BN$78:$BN$88</c:f>
              <c:numCache>
                <c:formatCode>General</c:formatCode>
                <c:ptCount val="10"/>
                <c:pt idx="0">
                  <c:v>1</c:v>
                </c:pt>
              </c:numCache>
            </c:numRef>
          </c:val>
          <c:extLst>
            <c:ext xmlns:c16="http://schemas.microsoft.com/office/drawing/2014/chart" uri="{C3380CC4-5D6E-409C-BE32-E72D297353CC}">
              <c16:uniqueId val="{000000A8-F2D4-4A21-A15F-048CD10E2614}"/>
            </c:ext>
          </c:extLst>
        </c:ser>
        <c:ser>
          <c:idx val="65"/>
          <c:order val="65"/>
          <c:tx>
            <c:strRef>
              <c:f>Pivot_table!$BO$76:$BO$77</c:f>
              <c:strCache>
                <c:ptCount val="1"/>
                <c:pt idx="0">
                  <c:v>Vision Impairment</c:v>
                </c:pt>
              </c:strCache>
            </c:strRef>
          </c:tx>
          <c:spPr>
            <a:solidFill>
              <a:schemeClr val="accent6">
                <a:lumMod val="60000"/>
              </a:schemeClr>
            </a:solidFill>
            <a:ln>
              <a:noFill/>
            </a:ln>
            <a:effectLst/>
          </c:spPr>
          <c:invertIfNegative val="0"/>
          <c:cat>
            <c:strRef>
              <c:f>Pivot_table!$A$78:$A$88</c:f>
              <c:strCache>
                <c:ptCount val="10"/>
                <c:pt idx="0">
                  <c:v>Cardiology</c:v>
                </c:pt>
                <c:pt idx="1">
                  <c:v>Dermatology</c:v>
                </c:pt>
                <c:pt idx="2">
                  <c:v>Emergency</c:v>
                </c:pt>
                <c:pt idx="3">
                  <c:v>General Surgery</c:v>
                </c:pt>
                <c:pt idx="4">
                  <c:v>Neurology</c:v>
                </c:pt>
                <c:pt idx="5">
                  <c:v>Obstetrics &amp; Gynecology</c:v>
                </c:pt>
                <c:pt idx="6">
                  <c:v>Oncology</c:v>
                </c:pt>
                <c:pt idx="7">
                  <c:v>Orthopedics</c:v>
                </c:pt>
                <c:pt idx="8">
                  <c:v>Pediatrics</c:v>
                </c:pt>
                <c:pt idx="9">
                  <c:v>Radiology</c:v>
                </c:pt>
              </c:strCache>
            </c:strRef>
          </c:cat>
          <c:val>
            <c:numRef>
              <c:f>Pivot_table!$BO$78:$BO$88</c:f>
              <c:numCache>
                <c:formatCode>General</c:formatCode>
                <c:ptCount val="10"/>
                <c:pt idx="1">
                  <c:v>1</c:v>
                </c:pt>
              </c:numCache>
            </c:numRef>
          </c:val>
          <c:extLst>
            <c:ext xmlns:c16="http://schemas.microsoft.com/office/drawing/2014/chart" uri="{C3380CC4-5D6E-409C-BE32-E72D297353CC}">
              <c16:uniqueId val="{000000A9-F2D4-4A21-A15F-048CD10E2614}"/>
            </c:ext>
          </c:extLst>
        </c:ser>
        <c:dLbls>
          <c:showLegendKey val="0"/>
          <c:showVal val="0"/>
          <c:showCatName val="0"/>
          <c:showSerName val="0"/>
          <c:showPercent val="0"/>
          <c:showBubbleSize val="0"/>
        </c:dLbls>
        <c:gapWidth val="150"/>
        <c:overlap val="100"/>
        <c:axId val="1872199967"/>
        <c:axId val="1872200927"/>
      </c:barChart>
      <c:catAx>
        <c:axId val="1872199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diagnoses</a:t>
                </a:r>
                <a:r>
                  <a:rPr lang="en-US" baseline="0"/>
                  <a:t> dep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2200927"/>
        <c:crosses val="autoZero"/>
        <c:auto val="1"/>
        <c:lblAlgn val="ctr"/>
        <c:lblOffset val="100"/>
        <c:noMultiLvlLbl val="0"/>
      </c:catAx>
      <c:valAx>
        <c:axId val="1872200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219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[life_care_hospital.xlsx]Pivot_table!PivotTable7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a:t>
            </a:r>
            <a:r>
              <a:rPr lang="en-US" baseline="0"/>
              <a:t>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Pivot_table!$B$91</c:f>
              <c:strCache>
                <c:ptCount val="1"/>
                <c:pt idx="0">
                  <c:v>payments.amount</c:v>
                </c:pt>
              </c:strCache>
            </c:strRef>
          </c:tx>
          <c:spPr>
            <a:ln w="28575" cap="rnd">
              <a:solidFill>
                <a:schemeClr val="accent1"/>
              </a:solidFill>
              <a:round/>
            </a:ln>
            <a:effectLst/>
          </c:spPr>
          <c:marker>
            <c:symbol val="none"/>
          </c:marker>
          <c:cat>
            <c:multiLvlStrRef>
              <c:f>Pivot_table!$A$92:$A$128</c:f>
              <c:multiLvlStrCache>
                <c:ptCount val="32"/>
                <c:lvl>
                  <c:pt idx="0">
                    <c:v>(blank)</c:v>
                  </c:pt>
                  <c:pt idx="1">
                    <c:v>Cancer Marker Test</c:v>
                  </c:pt>
                  <c:pt idx="2">
                    <c:v>CBC Test</c:v>
                  </c:pt>
                  <c:pt idx="3">
                    <c:v>CT Scan Head</c:v>
                  </c:pt>
                  <c:pt idx="4">
                    <c:v>Doctor Consultation Fee</c:v>
                  </c:pt>
                  <c:pt idx="5">
                    <c:v>HbA1c Test</c:v>
                  </c:pt>
                  <c:pt idx="6">
                    <c:v>Lipid Profile Test</c:v>
                  </c:pt>
                  <c:pt idx="7">
                    <c:v>Medicines</c:v>
                  </c:pt>
                  <c:pt idx="8">
                    <c:v>Vitamin D Test</c:v>
                  </c:pt>
                  <c:pt idx="9">
                    <c:v>(blank)</c:v>
                  </c:pt>
                  <c:pt idx="10">
                    <c:v>Blood Culture</c:v>
                  </c:pt>
                  <c:pt idx="11">
                    <c:v>Doctor Consultation Fee</c:v>
                  </c:pt>
                  <c:pt idx="12">
                    <c:v>ECG Test</c:v>
                  </c:pt>
                  <c:pt idx="13">
                    <c:v>Kidney Function Test</c:v>
                  </c:pt>
                  <c:pt idx="14">
                    <c:v>Medicines</c:v>
                  </c:pt>
                  <c:pt idx="15">
                    <c:v>Pulmonary Function Test</c:v>
                  </c:pt>
                  <c:pt idx="16">
                    <c:v>Ultrasound Abdomen</c:v>
                  </c:pt>
                  <c:pt idx="17">
                    <c:v>Urine Routine Test</c:v>
                  </c:pt>
                  <c:pt idx="18">
                    <c:v>(blank)</c:v>
                  </c:pt>
                  <c:pt idx="19">
                    <c:v>Blood Sugar Test</c:v>
                  </c:pt>
                  <c:pt idx="20">
                    <c:v>Doctor Consultation Fee</c:v>
                  </c:pt>
                  <c:pt idx="21">
                    <c:v>Medicines</c:v>
                  </c:pt>
                  <c:pt idx="22">
                    <c:v>MRI Brain</c:v>
                  </c:pt>
                  <c:pt idx="23">
                    <c:v>Pregnancy Test</c:v>
                  </c:pt>
                  <c:pt idx="24">
                    <c:v>X-Ray Spine</c:v>
                  </c:pt>
                  <c:pt idx="25">
                    <c:v>(blank)</c:v>
                  </c:pt>
                  <c:pt idx="26">
                    <c:v>Chest X-Ray</c:v>
                  </c:pt>
                  <c:pt idx="27">
                    <c:v>Doctor Consultation Fee</c:v>
                  </c:pt>
                  <c:pt idx="28">
                    <c:v>Electrolyte Panel</c:v>
                  </c:pt>
                  <c:pt idx="29">
                    <c:v>Liver Function Test</c:v>
                  </c:pt>
                  <c:pt idx="30">
                    <c:v>Medicines</c:v>
                  </c:pt>
                  <c:pt idx="31">
                    <c:v>Thyroid Function Test</c:v>
                  </c:pt>
                </c:lvl>
                <c:lvl>
                  <c:pt idx="0">
                    <c:v>Card</c:v>
                  </c:pt>
                  <c:pt idx="9">
                    <c:v>Cash</c:v>
                  </c:pt>
                  <c:pt idx="18">
                    <c:v>Insurance</c:v>
                  </c:pt>
                  <c:pt idx="25">
                    <c:v>UPI</c:v>
                  </c:pt>
                </c:lvl>
              </c:multiLvlStrCache>
            </c:multiLvlStrRef>
          </c:cat>
          <c:val>
            <c:numRef>
              <c:f>Pivot_table!$B$92:$B$128</c:f>
              <c:numCache>
                <c:formatCode>General</c:formatCode>
                <c:ptCount val="32"/>
                <c:pt idx="0">
                  <c:v>195900</c:v>
                </c:pt>
                <c:pt idx="1">
                  <c:v>37200</c:v>
                </c:pt>
                <c:pt idx="2">
                  <c:v>38400</c:v>
                </c:pt>
                <c:pt idx="3">
                  <c:v>69600</c:v>
                </c:pt>
                <c:pt idx="4">
                  <c:v>200700</c:v>
                </c:pt>
                <c:pt idx="5">
                  <c:v>18000</c:v>
                </c:pt>
                <c:pt idx="6">
                  <c:v>25200</c:v>
                </c:pt>
                <c:pt idx="7">
                  <c:v>200700</c:v>
                </c:pt>
                <c:pt idx="8">
                  <c:v>12300</c:v>
                </c:pt>
                <c:pt idx="9">
                  <c:v>105300</c:v>
                </c:pt>
                <c:pt idx="10">
                  <c:v>22800</c:v>
                </c:pt>
                <c:pt idx="11">
                  <c:v>345300</c:v>
                </c:pt>
                <c:pt idx="12">
                  <c:v>168000</c:v>
                </c:pt>
                <c:pt idx="13">
                  <c:v>84000</c:v>
                </c:pt>
                <c:pt idx="14">
                  <c:v>345300</c:v>
                </c:pt>
                <c:pt idx="15">
                  <c:v>8100</c:v>
                </c:pt>
                <c:pt idx="16">
                  <c:v>36000</c:v>
                </c:pt>
                <c:pt idx="17">
                  <c:v>26400</c:v>
                </c:pt>
                <c:pt idx="18">
                  <c:v>94200</c:v>
                </c:pt>
                <c:pt idx="19">
                  <c:v>30000</c:v>
                </c:pt>
                <c:pt idx="20">
                  <c:v>144600</c:v>
                </c:pt>
                <c:pt idx="21">
                  <c:v>144600</c:v>
                </c:pt>
                <c:pt idx="22">
                  <c:v>57600</c:v>
                </c:pt>
                <c:pt idx="23">
                  <c:v>27000</c:v>
                </c:pt>
                <c:pt idx="24">
                  <c:v>30000</c:v>
                </c:pt>
                <c:pt idx="25">
                  <c:v>35100</c:v>
                </c:pt>
                <c:pt idx="26">
                  <c:v>43200</c:v>
                </c:pt>
                <c:pt idx="27">
                  <c:v>77700</c:v>
                </c:pt>
                <c:pt idx="28">
                  <c:v>9300</c:v>
                </c:pt>
                <c:pt idx="29">
                  <c:v>16200</c:v>
                </c:pt>
                <c:pt idx="30">
                  <c:v>77700</c:v>
                </c:pt>
                <c:pt idx="31">
                  <c:v>9000</c:v>
                </c:pt>
              </c:numCache>
            </c:numRef>
          </c:val>
          <c:smooth val="0"/>
          <c:extLst>
            <c:ext xmlns:c16="http://schemas.microsoft.com/office/drawing/2014/chart" uri="{C3380CC4-5D6E-409C-BE32-E72D297353CC}">
              <c16:uniqueId val="{00000000-A049-4882-A244-D437B16281D7}"/>
            </c:ext>
          </c:extLst>
        </c:ser>
        <c:ser>
          <c:idx val="1"/>
          <c:order val="1"/>
          <c:tx>
            <c:strRef>
              <c:f>Pivot_table!$C$91</c:f>
              <c:strCache>
                <c:ptCount val="1"/>
                <c:pt idx="0">
                  <c:v>invoice_items.amount</c:v>
                </c:pt>
              </c:strCache>
            </c:strRef>
          </c:tx>
          <c:spPr>
            <a:ln w="28575" cap="rnd">
              <a:solidFill>
                <a:schemeClr val="accent2"/>
              </a:solidFill>
              <a:round/>
            </a:ln>
            <a:effectLst/>
          </c:spPr>
          <c:marker>
            <c:symbol val="none"/>
          </c:marker>
          <c:cat>
            <c:multiLvlStrRef>
              <c:f>Pivot_table!$A$92:$A$128</c:f>
              <c:multiLvlStrCache>
                <c:ptCount val="32"/>
                <c:lvl>
                  <c:pt idx="0">
                    <c:v>(blank)</c:v>
                  </c:pt>
                  <c:pt idx="1">
                    <c:v>Cancer Marker Test</c:v>
                  </c:pt>
                  <c:pt idx="2">
                    <c:v>CBC Test</c:v>
                  </c:pt>
                  <c:pt idx="3">
                    <c:v>CT Scan Head</c:v>
                  </c:pt>
                  <c:pt idx="4">
                    <c:v>Doctor Consultation Fee</c:v>
                  </c:pt>
                  <c:pt idx="5">
                    <c:v>HbA1c Test</c:v>
                  </c:pt>
                  <c:pt idx="6">
                    <c:v>Lipid Profile Test</c:v>
                  </c:pt>
                  <c:pt idx="7">
                    <c:v>Medicines</c:v>
                  </c:pt>
                  <c:pt idx="8">
                    <c:v>Vitamin D Test</c:v>
                  </c:pt>
                  <c:pt idx="9">
                    <c:v>(blank)</c:v>
                  </c:pt>
                  <c:pt idx="10">
                    <c:v>Blood Culture</c:v>
                  </c:pt>
                  <c:pt idx="11">
                    <c:v>Doctor Consultation Fee</c:v>
                  </c:pt>
                  <c:pt idx="12">
                    <c:v>ECG Test</c:v>
                  </c:pt>
                  <c:pt idx="13">
                    <c:v>Kidney Function Test</c:v>
                  </c:pt>
                  <c:pt idx="14">
                    <c:v>Medicines</c:v>
                  </c:pt>
                  <c:pt idx="15">
                    <c:v>Pulmonary Function Test</c:v>
                  </c:pt>
                  <c:pt idx="16">
                    <c:v>Ultrasound Abdomen</c:v>
                  </c:pt>
                  <c:pt idx="17">
                    <c:v>Urine Routine Test</c:v>
                  </c:pt>
                  <c:pt idx="18">
                    <c:v>(blank)</c:v>
                  </c:pt>
                  <c:pt idx="19">
                    <c:v>Blood Sugar Test</c:v>
                  </c:pt>
                  <c:pt idx="20">
                    <c:v>Doctor Consultation Fee</c:v>
                  </c:pt>
                  <c:pt idx="21">
                    <c:v>Medicines</c:v>
                  </c:pt>
                  <c:pt idx="22">
                    <c:v>MRI Brain</c:v>
                  </c:pt>
                  <c:pt idx="23">
                    <c:v>Pregnancy Test</c:v>
                  </c:pt>
                  <c:pt idx="24">
                    <c:v>X-Ray Spine</c:v>
                  </c:pt>
                  <c:pt idx="25">
                    <c:v>(blank)</c:v>
                  </c:pt>
                  <c:pt idx="26">
                    <c:v>Chest X-Ray</c:v>
                  </c:pt>
                  <c:pt idx="27">
                    <c:v>Doctor Consultation Fee</c:v>
                  </c:pt>
                  <c:pt idx="28">
                    <c:v>Electrolyte Panel</c:v>
                  </c:pt>
                  <c:pt idx="29">
                    <c:v>Liver Function Test</c:v>
                  </c:pt>
                  <c:pt idx="30">
                    <c:v>Medicines</c:v>
                  </c:pt>
                  <c:pt idx="31">
                    <c:v>Thyroid Function Test</c:v>
                  </c:pt>
                </c:lvl>
                <c:lvl>
                  <c:pt idx="0">
                    <c:v>Card</c:v>
                  </c:pt>
                  <c:pt idx="9">
                    <c:v>Cash</c:v>
                  </c:pt>
                  <c:pt idx="18">
                    <c:v>Insurance</c:v>
                  </c:pt>
                  <c:pt idx="25">
                    <c:v>UPI</c:v>
                  </c:pt>
                </c:lvl>
              </c:multiLvlStrCache>
            </c:multiLvlStrRef>
          </c:cat>
          <c:val>
            <c:numRef>
              <c:f>Pivot_table!$C$92:$C$128</c:f>
              <c:numCache>
                <c:formatCode>General</c:formatCode>
                <c:ptCount val="32"/>
                <c:pt idx="1">
                  <c:v>15000</c:v>
                </c:pt>
                <c:pt idx="2">
                  <c:v>4800</c:v>
                </c:pt>
                <c:pt idx="3">
                  <c:v>144000</c:v>
                </c:pt>
                <c:pt idx="4">
                  <c:v>25500</c:v>
                </c:pt>
                <c:pt idx="5">
                  <c:v>4200</c:v>
                </c:pt>
                <c:pt idx="6">
                  <c:v>7200</c:v>
                </c:pt>
                <c:pt idx="7">
                  <c:v>108600</c:v>
                </c:pt>
                <c:pt idx="8">
                  <c:v>5400</c:v>
                </c:pt>
                <c:pt idx="10">
                  <c:v>12000</c:v>
                </c:pt>
                <c:pt idx="11">
                  <c:v>47700</c:v>
                </c:pt>
                <c:pt idx="12">
                  <c:v>24000</c:v>
                </c:pt>
                <c:pt idx="13">
                  <c:v>20400</c:v>
                </c:pt>
                <c:pt idx="14">
                  <c:v>222600</c:v>
                </c:pt>
                <c:pt idx="15">
                  <c:v>6600</c:v>
                </c:pt>
                <c:pt idx="16">
                  <c:v>9000</c:v>
                </c:pt>
                <c:pt idx="17">
                  <c:v>3000</c:v>
                </c:pt>
                <c:pt idx="19">
                  <c:v>3600</c:v>
                </c:pt>
                <c:pt idx="20">
                  <c:v>18000</c:v>
                </c:pt>
                <c:pt idx="21">
                  <c:v>50700</c:v>
                </c:pt>
                <c:pt idx="22">
                  <c:v>66000</c:v>
                </c:pt>
                <c:pt idx="23">
                  <c:v>2100</c:v>
                </c:pt>
                <c:pt idx="24">
                  <c:v>5400</c:v>
                </c:pt>
                <c:pt idx="26">
                  <c:v>19200</c:v>
                </c:pt>
                <c:pt idx="27">
                  <c:v>16500</c:v>
                </c:pt>
                <c:pt idx="28">
                  <c:v>2250</c:v>
                </c:pt>
                <c:pt idx="29">
                  <c:v>5100</c:v>
                </c:pt>
                <c:pt idx="30">
                  <c:v>37050</c:v>
                </c:pt>
                <c:pt idx="31">
                  <c:v>5400</c:v>
                </c:pt>
              </c:numCache>
            </c:numRef>
          </c:val>
          <c:smooth val="0"/>
          <c:extLst>
            <c:ext xmlns:c16="http://schemas.microsoft.com/office/drawing/2014/chart" uri="{C3380CC4-5D6E-409C-BE32-E72D297353CC}">
              <c16:uniqueId val="{00000001-A049-4882-A244-D437B16281D7}"/>
            </c:ext>
          </c:extLst>
        </c:ser>
        <c:ser>
          <c:idx val="2"/>
          <c:order val="2"/>
          <c:tx>
            <c:strRef>
              <c:f>Pivot_table!$D$91</c:f>
              <c:strCache>
                <c:ptCount val="1"/>
                <c:pt idx="0">
                  <c:v>total_amount</c:v>
                </c:pt>
              </c:strCache>
            </c:strRef>
          </c:tx>
          <c:spPr>
            <a:ln w="28575" cap="rnd">
              <a:solidFill>
                <a:schemeClr val="accent3"/>
              </a:solidFill>
              <a:round/>
            </a:ln>
            <a:effectLst/>
          </c:spPr>
          <c:marker>
            <c:symbol val="none"/>
          </c:marker>
          <c:cat>
            <c:multiLvlStrRef>
              <c:f>Pivot_table!$A$92:$A$128</c:f>
              <c:multiLvlStrCache>
                <c:ptCount val="32"/>
                <c:lvl>
                  <c:pt idx="0">
                    <c:v>(blank)</c:v>
                  </c:pt>
                  <c:pt idx="1">
                    <c:v>Cancer Marker Test</c:v>
                  </c:pt>
                  <c:pt idx="2">
                    <c:v>CBC Test</c:v>
                  </c:pt>
                  <c:pt idx="3">
                    <c:v>CT Scan Head</c:v>
                  </c:pt>
                  <c:pt idx="4">
                    <c:v>Doctor Consultation Fee</c:v>
                  </c:pt>
                  <c:pt idx="5">
                    <c:v>HbA1c Test</c:v>
                  </c:pt>
                  <c:pt idx="6">
                    <c:v>Lipid Profile Test</c:v>
                  </c:pt>
                  <c:pt idx="7">
                    <c:v>Medicines</c:v>
                  </c:pt>
                  <c:pt idx="8">
                    <c:v>Vitamin D Test</c:v>
                  </c:pt>
                  <c:pt idx="9">
                    <c:v>(blank)</c:v>
                  </c:pt>
                  <c:pt idx="10">
                    <c:v>Blood Culture</c:v>
                  </c:pt>
                  <c:pt idx="11">
                    <c:v>Doctor Consultation Fee</c:v>
                  </c:pt>
                  <c:pt idx="12">
                    <c:v>ECG Test</c:v>
                  </c:pt>
                  <c:pt idx="13">
                    <c:v>Kidney Function Test</c:v>
                  </c:pt>
                  <c:pt idx="14">
                    <c:v>Medicines</c:v>
                  </c:pt>
                  <c:pt idx="15">
                    <c:v>Pulmonary Function Test</c:v>
                  </c:pt>
                  <c:pt idx="16">
                    <c:v>Ultrasound Abdomen</c:v>
                  </c:pt>
                  <c:pt idx="17">
                    <c:v>Urine Routine Test</c:v>
                  </c:pt>
                  <c:pt idx="18">
                    <c:v>(blank)</c:v>
                  </c:pt>
                  <c:pt idx="19">
                    <c:v>Blood Sugar Test</c:v>
                  </c:pt>
                  <c:pt idx="20">
                    <c:v>Doctor Consultation Fee</c:v>
                  </c:pt>
                  <c:pt idx="21">
                    <c:v>Medicines</c:v>
                  </c:pt>
                  <c:pt idx="22">
                    <c:v>MRI Brain</c:v>
                  </c:pt>
                  <c:pt idx="23">
                    <c:v>Pregnancy Test</c:v>
                  </c:pt>
                  <c:pt idx="24">
                    <c:v>X-Ray Spine</c:v>
                  </c:pt>
                  <c:pt idx="25">
                    <c:v>(blank)</c:v>
                  </c:pt>
                  <c:pt idx="26">
                    <c:v>Chest X-Ray</c:v>
                  </c:pt>
                  <c:pt idx="27">
                    <c:v>Doctor Consultation Fee</c:v>
                  </c:pt>
                  <c:pt idx="28">
                    <c:v>Electrolyte Panel</c:v>
                  </c:pt>
                  <c:pt idx="29">
                    <c:v>Liver Function Test</c:v>
                  </c:pt>
                  <c:pt idx="30">
                    <c:v>Medicines</c:v>
                  </c:pt>
                  <c:pt idx="31">
                    <c:v>Thyroid Function Test</c:v>
                  </c:pt>
                </c:lvl>
                <c:lvl>
                  <c:pt idx="0">
                    <c:v>Card</c:v>
                  </c:pt>
                  <c:pt idx="9">
                    <c:v>Cash</c:v>
                  </c:pt>
                  <c:pt idx="18">
                    <c:v>Insurance</c:v>
                  </c:pt>
                  <c:pt idx="25">
                    <c:v>UPI</c:v>
                  </c:pt>
                </c:lvl>
              </c:multiLvlStrCache>
            </c:multiLvlStrRef>
          </c:cat>
          <c:val>
            <c:numRef>
              <c:f>Pivot_table!$D$92:$D$128</c:f>
              <c:numCache>
                <c:formatCode>General</c:formatCode>
                <c:ptCount val="32"/>
                <c:pt idx="0">
                  <c:v>195900</c:v>
                </c:pt>
                <c:pt idx="1">
                  <c:v>37200</c:v>
                </c:pt>
                <c:pt idx="2">
                  <c:v>38400</c:v>
                </c:pt>
                <c:pt idx="3">
                  <c:v>69600</c:v>
                </c:pt>
                <c:pt idx="4">
                  <c:v>200700</c:v>
                </c:pt>
                <c:pt idx="5">
                  <c:v>18000</c:v>
                </c:pt>
                <c:pt idx="6">
                  <c:v>25200</c:v>
                </c:pt>
                <c:pt idx="7">
                  <c:v>200700</c:v>
                </c:pt>
                <c:pt idx="8">
                  <c:v>12300</c:v>
                </c:pt>
                <c:pt idx="9">
                  <c:v>105300</c:v>
                </c:pt>
                <c:pt idx="10">
                  <c:v>22800</c:v>
                </c:pt>
                <c:pt idx="11">
                  <c:v>345300</c:v>
                </c:pt>
                <c:pt idx="12">
                  <c:v>168000</c:v>
                </c:pt>
                <c:pt idx="13">
                  <c:v>84000</c:v>
                </c:pt>
                <c:pt idx="14">
                  <c:v>345300</c:v>
                </c:pt>
                <c:pt idx="15">
                  <c:v>8100</c:v>
                </c:pt>
                <c:pt idx="16">
                  <c:v>36000</c:v>
                </c:pt>
                <c:pt idx="17">
                  <c:v>26400</c:v>
                </c:pt>
                <c:pt idx="18">
                  <c:v>94200</c:v>
                </c:pt>
                <c:pt idx="19">
                  <c:v>30000</c:v>
                </c:pt>
                <c:pt idx="20">
                  <c:v>144600</c:v>
                </c:pt>
                <c:pt idx="21">
                  <c:v>144600</c:v>
                </c:pt>
                <c:pt idx="22">
                  <c:v>57600</c:v>
                </c:pt>
                <c:pt idx="23">
                  <c:v>27000</c:v>
                </c:pt>
                <c:pt idx="24">
                  <c:v>30000</c:v>
                </c:pt>
                <c:pt idx="25">
                  <c:v>35100</c:v>
                </c:pt>
                <c:pt idx="26">
                  <c:v>43200</c:v>
                </c:pt>
                <c:pt idx="27">
                  <c:v>77700</c:v>
                </c:pt>
                <c:pt idx="28">
                  <c:v>9300</c:v>
                </c:pt>
                <c:pt idx="29">
                  <c:v>16200</c:v>
                </c:pt>
                <c:pt idx="30">
                  <c:v>77700</c:v>
                </c:pt>
                <c:pt idx="31">
                  <c:v>9000</c:v>
                </c:pt>
              </c:numCache>
            </c:numRef>
          </c:val>
          <c:smooth val="0"/>
          <c:extLst>
            <c:ext xmlns:c16="http://schemas.microsoft.com/office/drawing/2014/chart" uri="{C3380CC4-5D6E-409C-BE32-E72D297353CC}">
              <c16:uniqueId val="{00000002-A049-4882-A244-D437B16281D7}"/>
            </c:ext>
          </c:extLst>
        </c:ser>
        <c:dLbls>
          <c:showLegendKey val="0"/>
          <c:showVal val="0"/>
          <c:showCatName val="0"/>
          <c:showSerName val="0"/>
          <c:showPercent val="0"/>
          <c:showBubbleSize val="0"/>
        </c:dLbls>
        <c:smooth val="0"/>
        <c:axId val="1373393487"/>
        <c:axId val="1881772255"/>
      </c:lineChart>
      <c:catAx>
        <c:axId val="1373393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81772255"/>
        <c:crosses val="autoZero"/>
        <c:auto val="1"/>
        <c:lblAlgn val="ctr"/>
        <c:lblOffset val="100"/>
        <c:noMultiLvlLbl val="0"/>
      </c:catAx>
      <c:valAx>
        <c:axId val="188177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paid</a:t>
                </a:r>
                <a:r>
                  <a:rPr lang="en-US" baseline="0"/>
                  <a:t> amount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339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404813</xdr:colOff>
      <xdr:row>1</xdr:row>
      <xdr:rowOff>66674</xdr:rowOff>
    </xdr:from>
    <xdr:to>
      <xdr:col>10</xdr:col>
      <xdr:colOff>733426</xdr:colOff>
      <xdr:row>19</xdr:row>
      <xdr:rowOff>0</xdr:rowOff>
    </xdr:to>
    <xdr:graphicFrame macro="">
      <xdr:nvGraphicFramePr>
        <xdr:cNvPr id="2" name="Chart 1">
          <a:extLst>
            <a:ext uri="{FF2B5EF4-FFF2-40B4-BE49-F238E27FC236}">
              <a16:creationId xmlns:a16="http://schemas.microsoft.com/office/drawing/2014/main" id="{42E88E66-3EB6-FA60-B18F-8F350F8E8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409575</xdr:colOff>
      <xdr:row>20</xdr:row>
      <xdr:rowOff>109537</xdr:rowOff>
    </xdr:from>
    <xdr:to>
      <xdr:col>9</xdr:col>
      <xdr:colOff>400050</xdr:colOff>
      <xdr:row>34</xdr:row>
      <xdr:rowOff>66675</xdr:rowOff>
    </xdr:to>
    <xdr:graphicFrame macro="">
      <xdr:nvGraphicFramePr>
        <xdr:cNvPr id="3" name="Chart 2">
          <a:extLst>
            <a:ext uri="{FF2B5EF4-FFF2-40B4-BE49-F238E27FC236}">
              <a16:creationId xmlns:a16="http://schemas.microsoft.com/office/drawing/2014/main" id="{A246291D-975F-AF7E-D505-0A4A59818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76200</xdr:colOff>
      <xdr:row>41</xdr:row>
      <xdr:rowOff>42862</xdr:rowOff>
    </xdr:from>
    <xdr:to>
      <xdr:col>10</xdr:col>
      <xdr:colOff>1619250</xdr:colOff>
      <xdr:row>55</xdr:row>
      <xdr:rowOff>119062</xdr:rowOff>
    </xdr:to>
    <xdr:graphicFrame macro="">
      <xdr:nvGraphicFramePr>
        <xdr:cNvPr id="7" name="Chart 6">
          <a:extLst>
            <a:ext uri="{FF2B5EF4-FFF2-40B4-BE49-F238E27FC236}">
              <a16:creationId xmlns:a16="http://schemas.microsoft.com/office/drawing/2014/main" id="{0CBDEDD2-E838-5E45-9B42-D89C4E5AE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133350</xdr:colOff>
      <xdr:row>57</xdr:row>
      <xdr:rowOff>176212</xdr:rowOff>
    </xdr:from>
    <xdr:to>
      <xdr:col>8</xdr:col>
      <xdr:colOff>1533525</xdr:colOff>
      <xdr:row>72</xdr:row>
      <xdr:rowOff>61912</xdr:rowOff>
    </xdr:to>
    <xdr:graphicFrame macro="">
      <xdr:nvGraphicFramePr>
        <xdr:cNvPr id="8" name="Chart 7">
          <a:extLst>
            <a:ext uri="{FF2B5EF4-FFF2-40B4-BE49-F238E27FC236}">
              <a16:creationId xmlns:a16="http://schemas.microsoft.com/office/drawing/2014/main" id="{417FBCA4-B7C3-A417-8DA9-51C580A67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68</xdr:col>
      <xdr:colOff>304799</xdr:colOff>
      <xdr:row>73</xdr:row>
      <xdr:rowOff>33337</xdr:rowOff>
    </xdr:from>
    <xdr:to>
      <xdr:col>79</xdr:col>
      <xdr:colOff>134471</xdr:colOff>
      <xdr:row>99</xdr:row>
      <xdr:rowOff>89647</xdr:rowOff>
    </xdr:to>
    <xdr:graphicFrame macro="">
      <xdr:nvGraphicFramePr>
        <xdr:cNvPr id="5" name="Chart 4">
          <a:extLst>
            <a:ext uri="{FF2B5EF4-FFF2-40B4-BE49-F238E27FC236}">
              <a16:creationId xmlns:a16="http://schemas.microsoft.com/office/drawing/2014/main" id="{FB817124-237D-28FD-A867-D1FACA6E6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1081367</xdr:colOff>
      <xdr:row>89</xdr:row>
      <xdr:rowOff>23532</xdr:rowOff>
    </xdr:from>
    <xdr:to>
      <xdr:col>8</xdr:col>
      <xdr:colOff>879661</xdr:colOff>
      <xdr:row>103</xdr:row>
      <xdr:rowOff>99732</xdr:rowOff>
    </xdr:to>
    <xdr:graphicFrame macro="">
      <xdr:nvGraphicFramePr>
        <xdr:cNvPr id="6" name="Chart 5">
          <a:extLst>
            <a:ext uri="{FF2B5EF4-FFF2-40B4-BE49-F238E27FC236}">
              <a16:creationId xmlns:a16="http://schemas.microsoft.com/office/drawing/2014/main" id="{4C42F2F8-F96E-179C-8A93-CAE09A39D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9523</xdr:colOff>
      <xdr:row>7</xdr:row>
      <xdr:rowOff>19050</xdr:rowOff>
    </xdr:from>
    <xdr:to>
      <xdr:col>21</xdr:col>
      <xdr:colOff>19049</xdr:colOff>
      <xdr:row>87</xdr:row>
      <xdr:rowOff>47625</xdr:rowOff>
    </xdr:to>
    <xdr:grpSp>
      <xdr:nvGrpSpPr>
        <xdr:cNvPr id="10" name="Group 9">
          <a:extLst>
            <a:ext uri="{FF2B5EF4-FFF2-40B4-BE49-F238E27FC236}">
              <a16:creationId xmlns:a16="http://schemas.microsoft.com/office/drawing/2014/main" id="{7CF6FBF1-85E8-90C3-D552-E176AB7C5A67}"/>
            </a:ext>
          </a:extLst>
        </xdr:cNvPr>
        <xdr:cNvGrpSpPr/>
      </xdr:nvGrpSpPr>
      <xdr:grpSpPr>
        <a:xfrm>
          <a:off x="1838323" y="1352550"/>
          <a:ext cx="10982326" cy="15268575"/>
          <a:chOff x="1200148" y="1323975"/>
          <a:chExt cx="10982326" cy="15268575"/>
        </a:xfrm>
      </xdr:grpSpPr>
      <xdr:graphicFrame macro="">
        <xdr:nvGraphicFramePr>
          <xdr:cNvPr id="2" name="Chart 1">
            <a:extLst>
              <a:ext uri="{FF2B5EF4-FFF2-40B4-BE49-F238E27FC236}">
                <a16:creationId xmlns:a16="http://schemas.microsoft.com/office/drawing/2014/main" id="{CCF6EFC1-B127-4E8A-88D9-9B2A2CD2C6DA}"/>
              </a:ext>
            </a:extLst>
          </xdr:cNvPr>
          <xdr:cNvGraphicFramePr>
            <a:graphicFrameLocks/>
          </xdr:cNvGraphicFramePr>
        </xdr:nvGraphicFramePr>
        <xdr:xfrm>
          <a:off x="1209675" y="1323975"/>
          <a:ext cx="6172200" cy="336232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ABCD39C5-84B2-4732-9354-DB7C5C33538D}"/>
              </a:ext>
            </a:extLst>
          </xdr:cNvPr>
          <xdr:cNvGraphicFramePr>
            <a:graphicFrameLocks/>
          </xdr:cNvGraphicFramePr>
        </xdr:nvGraphicFramePr>
        <xdr:xfrm>
          <a:off x="1209673" y="4676775"/>
          <a:ext cx="10972801" cy="26098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BA69388D-0DE8-425F-A9F4-C3C9CAF0706A}"/>
              </a:ext>
            </a:extLst>
          </xdr:cNvPr>
          <xdr:cNvGraphicFramePr>
            <a:graphicFrameLocks/>
          </xdr:cNvGraphicFramePr>
        </xdr:nvGraphicFramePr>
        <xdr:xfrm>
          <a:off x="7658099" y="7305675"/>
          <a:ext cx="4505326"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F986CEA3-F937-4082-BDD9-B8386A6322E5}"/>
              </a:ext>
            </a:extLst>
          </xdr:cNvPr>
          <xdr:cNvGraphicFramePr>
            <a:graphicFrameLocks/>
          </xdr:cNvGraphicFramePr>
        </xdr:nvGraphicFramePr>
        <xdr:xfrm>
          <a:off x="7372350" y="1333500"/>
          <a:ext cx="4800600" cy="330517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8935FFFE-5B22-4F77-B22E-BC4B237E8998}"/>
              </a:ext>
            </a:extLst>
          </xdr:cNvPr>
          <xdr:cNvGraphicFramePr>
            <a:graphicFrameLocks/>
          </xdr:cNvGraphicFramePr>
        </xdr:nvGraphicFramePr>
        <xdr:xfrm>
          <a:off x="1200150" y="7315200"/>
          <a:ext cx="6485966" cy="500931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7B569500-456E-4057-B235-0F9DD0630203}"/>
              </a:ext>
            </a:extLst>
          </xdr:cNvPr>
          <xdr:cNvGraphicFramePr>
            <a:graphicFrameLocks/>
          </xdr:cNvGraphicFramePr>
        </xdr:nvGraphicFramePr>
        <xdr:xfrm>
          <a:off x="1200148" y="12325350"/>
          <a:ext cx="8191502" cy="4267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0</xdr:colOff>
      <xdr:row>13</xdr:row>
      <xdr:rowOff>66675</xdr:rowOff>
    </xdr:from>
    <xdr:to>
      <xdr:col>3</xdr:col>
      <xdr:colOff>0</xdr:colOff>
      <xdr:row>18</xdr:row>
      <xdr:rowOff>57150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711C548-E6E6-EC9D-EE65-807527B74DF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543175"/>
              <a:ext cx="1828800" cy="9429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19050</xdr:rowOff>
    </xdr:from>
    <xdr:to>
      <xdr:col>3</xdr:col>
      <xdr:colOff>0</xdr:colOff>
      <xdr:row>13</xdr:row>
      <xdr:rowOff>76200</xdr:rowOff>
    </xdr:to>
    <mc:AlternateContent xmlns:mc="http://schemas.openxmlformats.org/markup-compatibility/2006" xmlns:a14="http://schemas.microsoft.com/office/drawing/2010/main">
      <mc:Choice Requires="a14">
        <xdr:graphicFrame macro="">
          <xdr:nvGraphicFramePr>
            <xdr:cNvPr id="9" name="patient_id">
              <a:extLst>
                <a:ext uri="{FF2B5EF4-FFF2-40B4-BE49-F238E27FC236}">
                  <a16:creationId xmlns:a16="http://schemas.microsoft.com/office/drawing/2014/main" id="{728067AA-5E51-306C-2C8D-5198E7C3CC9F}"/>
                </a:ext>
              </a:extLst>
            </xdr:cNvPr>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mlns="">
        <xdr:sp macro="" textlink="">
          <xdr:nvSpPr>
            <xdr:cNvPr id="0" name=""/>
            <xdr:cNvSpPr>
              <a:spLocks noTextEdit="1"/>
            </xdr:cNvSpPr>
          </xdr:nvSpPr>
          <xdr:spPr>
            <a:xfrm>
              <a:off x="0" y="1352550"/>
              <a:ext cx="1828800" cy="12001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19051</xdr:rowOff>
    </xdr:from>
    <xdr:to>
      <xdr:col>3</xdr:col>
      <xdr:colOff>0</xdr:colOff>
      <xdr:row>33</xdr:row>
      <xdr:rowOff>66675</xdr:rowOff>
    </xdr:to>
    <mc:AlternateContent xmlns:mc="http://schemas.openxmlformats.org/markup-compatibility/2006" xmlns:a14="http://schemas.microsoft.com/office/drawing/2010/main">
      <mc:Choice Requires="a14">
        <xdr:graphicFrame macro="">
          <xdr:nvGraphicFramePr>
            <xdr:cNvPr id="11" name="doctor_id">
              <a:extLst>
                <a:ext uri="{FF2B5EF4-FFF2-40B4-BE49-F238E27FC236}">
                  <a16:creationId xmlns:a16="http://schemas.microsoft.com/office/drawing/2014/main" id="{1882E6E8-B5A2-73AC-1CCB-740BB76945D7}"/>
                </a:ext>
              </a:extLst>
            </xdr:cNvPr>
            <xdr:cNvGraphicFramePr/>
          </xdr:nvGraphicFramePr>
          <xdr:xfrm>
            <a:off x="0" y="0"/>
            <a:ext cx="0" cy="0"/>
          </xdr:xfrm>
          <a:graphic>
            <a:graphicData uri="http://schemas.microsoft.com/office/drawing/2010/slicer">
              <sle:slicer xmlns:sle="http://schemas.microsoft.com/office/drawing/2010/slicer" name="doctor_id"/>
            </a:graphicData>
          </a:graphic>
        </xdr:graphicFrame>
      </mc:Choice>
      <mc:Fallback xmlns="">
        <xdr:sp macro="" textlink="">
          <xdr:nvSpPr>
            <xdr:cNvPr id="0" name=""/>
            <xdr:cNvSpPr>
              <a:spLocks noTextEdit="1"/>
            </xdr:cNvSpPr>
          </xdr:nvSpPr>
          <xdr:spPr>
            <a:xfrm>
              <a:off x="0" y="5162551"/>
              <a:ext cx="1828800" cy="119062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41</xdr:row>
      <xdr:rowOff>0</xdr:rowOff>
    </xdr:from>
    <xdr:to>
      <xdr:col>3</xdr:col>
      <xdr:colOff>0</xdr:colOff>
      <xdr:row>54</xdr:row>
      <xdr:rowOff>47625</xdr:rowOff>
    </xdr:to>
    <mc:AlternateContent xmlns:mc="http://schemas.openxmlformats.org/markup-compatibility/2006" xmlns:a14="http://schemas.microsoft.com/office/drawing/2010/main">
      <mc:Choice Requires="a14">
        <xdr:graphicFrame macro="">
          <xdr:nvGraphicFramePr>
            <xdr:cNvPr id="12" name="department_name">
              <a:extLst>
                <a:ext uri="{FF2B5EF4-FFF2-40B4-BE49-F238E27FC236}">
                  <a16:creationId xmlns:a16="http://schemas.microsoft.com/office/drawing/2014/main" id="{F59D21E4-5FE1-28E4-0062-F58A854850AF}"/>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mlns="">
        <xdr:sp macro="" textlink="">
          <xdr:nvSpPr>
            <xdr:cNvPr id="0" name=""/>
            <xdr:cNvSpPr>
              <a:spLocks noTextEdit="1"/>
            </xdr:cNvSpPr>
          </xdr:nvSpPr>
          <xdr:spPr>
            <a:xfrm>
              <a:off x="0" y="78105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66676</xdr:rowOff>
    </xdr:from>
    <xdr:to>
      <xdr:col>3</xdr:col>
      <xdr:colOff>0</xdr:colOff>
      <xdr:row>40</xdr:row>
      <xdr:rowOff>180976</xdr:rowOff>
    </xdr:to>
    <mc:AlternateContent xmlns:mc="http://schemas.openxmlformats.org/markup-compatibility/2006" xmlns:a14="http://schemas.microsoft.com/office/drawing/2010/main">
      <mc:Choice Requires="a14">
        <xdr:graphicFrame macro="">
          <xdr:nvGraphicFramePr>
            <xdr:cNvPr id="15" name="cases.case_doctors.doctor_role">
              <a:extLst>
                <a:ext uri="{FF2B5EF4-FFF2-40B4-BE49-F238E27FC236}">
                  <a16:creationId xmlns:a16="http://schemas.microsoft.com/office/drawing/2014/main" id="{8DA95723-57C8-B194-08C1-71A92FEEC3D8}"/>
                </a:ext>
              </a:extLst>
            </xdr:cNvPr>
            <xdr:cNvGraphicFramePr/>
          </xdr:nvGraphicFramePr>
          <xdr:xfrm>
            <a:off x="0" y="0"/>
            <a:ext cx="0" cy="0"/>
          </xdr:xfrm>
          <a:graphic>
            <a:graphicData uri="http://schemas.microsoft.com/office/drawing/2010/slicer">
              <sle:slicer xmlns:sle="http://schemas.microsoft.com/office/drawing/2010/slicer" name="cases.case_doctors.doctor_role"/>
            </a:graphicData>
          </a:graphic>
        </xdr:graphicFrame>
      </mc:Choice>
      <mc:Fallback xmlns="">
        <xdr:sp macro="" textlink="">
          <xdr:nvSpPr>
            <xdr:cNvPr id="0" name=""/>
            <xdr:cNvSpPr>
              <a:spLocks noTextEdit="1"/>
            </xdr:cNvSpPr>
          </xdr:nvSpPr>
          <xdr:spPr>
            <a:xfrm>
              <a:off x="0" y="6353176"/>
              <a:ext cx="1828800" cy="14478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67</xdr:row>
      <xdr:rowOff>95250</xdr:rowOff>
    </xdr:from>
    <xdr:to>
      <xdr:col>3</xdr:col>
      <xdr:colOff>0</xdr:colOff>
      <xdr:row>75</xdr:row>
      <xdr:rowOff>47625</xdr:rowOff>
    </xdr:to>
    <mc:AlternateContent xmlns:mc="http://schemas.openxmlformats.org/markup-compatibility/2006" xmlns:a14="http://schemas.microsoft.com/office/drawing/2010/main">
      <mc:Choice Requires="a14">
        <xdr:graphicFrame macro="">
          <xdr:nvGraphicFramePr>
            <xdr:cNvPr id="16" name="payment_method">
              <a:extLst>
                <a:ext uri="{FF2B5EF4-FFF2-40B4-BE49-F238E27FC236}">
                  <a16:creationId xmlns:a16="http://schemas.microsoft.com/office/drawing/2014/main" id="{87175D12-8354-C097-3513-82F2D571624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12858750"/>
              <a:ext cx="1828800" cy="14763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57150</xdr:rowOff>
    </xdr:from>
    <xdr:to>
      <xdr:col>3</xdr:col>
      <xdr:colOff>0</xdr:colOff>
      <xdr:row>26</xdr:row>
      <xdr:rowOff>180975</xdr:rowOff>
    </xdr:to>
    <mc:AlternateContent xmlns:mc="http://schemas.openxmlformats.org/markup-compatibility/2006" xmlns:a14="http://schemas.microsoft.com/office/drawing/2010/main">
      <mc:Choice Requires="a14">
        <xdr:graphicFrame macro="">
          <xdr:nvGraphicFramePr>
            <xdr:cNvPr id="17" name="case_type">
              <a:extLst>
                <a:ext uri="{FF2B5EF4-FFF2-40B4-BE49-F238E27FC236}">
                  <a16:creationId xmlns:a16="http://schemas.microsoft.com/office/drawing/2014/main" id="{64CD7AED-1E0D-6A69-D86D-90A9D817DDAD}"/>
                </a:ext>
              </a:extLst>
            </xdr:cNvPr>
            <xdr:cNvGraphicFramePr/>
          </xdr:nvGraphicFramePr>
          <xdr:xfrm>
            <a:off x="0" y="0"/>
            <a:ext cx="0" cy="0"/>
          </xdr:xfrm>
          <a:graphic>
            <a:graphicData uri="http://schemas.microsoft.com/office/drawing/2010/slicer">
              <sle:slicer xmlns:sle="http://schemas.microsoft.com/office/drawing/2010/slicer" name="case_type"/>
            </a:graphicData>
          </a:graphic>
        </xdr:graphicFrame>
      </mc:Choice>
      <mc:Fallback xmlns="">
        <xdr:sp macro="" textlink="">
          <xdr:nvSpPr>
            <xdr:cNvPr id="0" name=""/>
            <xdr:cNvSpPr>
              <a:spLocks noTextEdit="1"/>
            </xdr:cNvSpPr>
          </xdr:nvSpPr>
          <xdr:spPr>
            <a:xfrm>
              <a:off x="0" y="3486150"/>
              <a:ext cx="1828800" cy="16478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54</xdr:row>
      <xdr:rowOff>47625</xdr:rowOff>
    </xdr:from>
    <xdr:to>
      <xdr:col>3</xdr:col>
      <xdr:colOff>0</xdr:colOff>
      <xdr:row>67</xdr:row>
      <xdr:rowOff>95250</xdr:rowOff>
    </xdr:to>
    <mc:AlternateContent xmlns:mc="http://schemas.openxmlformats.org/markup-compatibility/2006" xmlns:a14="http://schemas.microsoft.com/office/drawing/2010/main">
      <mc:Choice Requires="a14">
        <xdr:graphicFrame macro="">
          <xdr:nvGraphicFramePr>
            <xdr:cNvPr id="18" name="diagnoses">
              <a:extLst>
                <a:ext uri="{FF2B5EF4-FFF2-40B4-BE49-F238E27FC236}">
                  <a16:creationId xmlns:a16="http://schemas.microsoft.com/office/drawing/2014/main" id="{943EC09B-272B-4548-6E2B-AF89863AE3EE}"/>
                </a:ext>
              </a:extLst>
            </xdr:cNvPr>
            <xdr:cNvGraphicFramePr/>
          </xdr:nvGraphicFramePr>
          <xdr:xfrm>
            <a:off x="0" y="0"/>
            <a:ext cx="0" cy="0"/>
          </xdr:xfrm>
          <a:graphic>
            <a:graphicData uri="http://schemas.microsoft.com/office/drawing/2010/slicer">
              <sle:slicer xmlns:sle="http://schemas.microsoft.com/office/drawing/2010/slicer" name="diagnoses"/>
            </a:graphicData>
          </a:graphic>
        </xdr:graphicFrame>
      </mc:Choice>
      <mc:Fallback xmlns="">
        <xdr:sp macro="" textlink="">
          <xdr:nvSpPr>
            <xdr:cNvPr id="0" name=""/>
            <xdr:cNvSpPr>
              <a:spLocks noTextEdit="1"/>
            </xdr:cNvSpPr>
          </xdr:nvSpPr>
          <xdr:spPr>
            <a:xfrm>
              <a:off x="0" y="10334625"/>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k shadow" refreshedDate="46166.866911921294" backgroundQuery="1" createdVersion="8" refreshedVersion="8" minRefreshableVersion="3" recordCount="0" supportSubquery="1" supportAdvancedDrill="1" xr:uid="{00F75385-5C49-4016-BB2F-A4B6767E9A23}">
  <cacheSource type="external" connectionId="23"/>
  <cacheFields count="3">
    <cacheField name="[Merge1].[gender].[gender]" caption="gender" numFmtId="0" hierarchy="2" level="1">
      <sharedItems count="2">
        <s v="Female"/>
        <s v="Male"/>
      </sharedItems>
    </cacheField>
    <cacheField name="[Merge1].[case_type].[case_type]" caption="case_type" numFmtId="0" hierarchy="9" level="1">
      <sharedItems count="5">
        <s v="Accident"/>
        <s v="Emergency"/>
        <s v="Labour"/>
        <s v="Normal"/>
        <s v="Police"/>
      </sharedItems>
    </cacheField>
    <cacheField name="[Measures].[Distinct Count of patient_id]" caption="Distinct Count of patient_id" numFmtId="0" hierarchy="85" level="32767"/>
  </cacheFields>
  <cacheHierarchies count="86">
    <cacheHierarchy uniqueName="[Merge1].[patient_id]" caption="patient_id" attribute="1" defaultMemberUniqueName="[Merge1].[patient_id].[All]" allUniqueName="[Merge1].[patient_id].[All]" dimensionUniqueName="[Merge1]" displayFolder="" count="2" memberValueDatatype="20" unbalanced="0"/>
    <cacheHierarchy uniqueName="[Merge1].[patient_name]" caption="patient_name" attribute="1" defaultMemberUniqueName="[Merge1].[patient_name].[All]" allUniqueName="[Merge1].[patient_name].[All]" dimensionUniqueName="[Merge1]" displayFolder="" count="2" memberValueDatatype="130" unbalanced="0"/>
    <cacheHierarchy uniqueName="[Merge1].[gender]" caption="gender" attribute="1" defaultMemberUniqueName="[Merge1].[gender].[All]" allUniqueName="[Merge1].[gender].[All]" dimensionUniqueName="[Merge1]" displayFolder="" count="2" memberValueDatatype="130" unbalanced="0">
      <fieldsUsage count="2">
        <fieldUsage x="-1"/>
        <fieldUsage x="0"/>
      </fieldsUsage>
    </cacheHierarchy>
    <cacheHierarchy uniqueName="[Merge1].[date_of_birth]" caption="date_of_birth" attribute="1" time="1" defaultMemberUniqueName="[Merge1].[date_of_birth].[All]" allUniqueName="[Merge1].[date_of_birth].[All]" dimensionUniqueName="[Merge1]" displayFolder="" count="2" memberValueDatatype="7" unbalanced="0"/>
    <cacheHierarchy uniqueName="[Merge1].[phone]" caption="phone" attribute="1" defaultMemberUniqueName="[Merge1].[phone].[All]" allUniqueName="[Merge1].[phone].[All]" dimensionUniqueName="[Merge1]" displayFolder="" count="2" memberValueDatatype="130" unbalanced="0"/>
    <cacheHierarchy uniqueName="[Merge1].[email]" caption="email" attribute="1" defaultMemberUniqueName="[Merge1].[email].[All]" allUniqueName="[Merge1].[email].[All]" dimensionUniqueName="[Merge1]" displayFolder="" count="2" memberValueDatatype="130" unbalanced="0"/>
    <cacheHierarchy uniqueName="[Merge1].[address]" caption="address" attribute="1" defaultMemberUniqueName="[Merge1].[address].[All]" allUniqueName="[Merge1].[address].[All]" dimensionUniqueName="[Merge1]" displayFolder="" count="2" memberValueDatatype="130" unbalanced="0"/>
    <cacheHierarchy uniqueName="[Merge1].[created_at]" caption="created_at" attribute="1" time="1" defaultMemberUniqueName="[Merge1].[created_at].[All]" allUniqueName="[Merge1].[created_at].[All]" dimensionUniqueName="[Merge1]" displayFolder="" count="2" memberValueDatatype="7" unbalanced="0"/>
    <cacheHierarchy uniqueName="[Merge1].[case_id]" caption="case_id" attribute="1" defaultMemberUniqueName="[Merge1].[case_id].[All]" allUniqueName="[Merge1].[case_id].[All]" dimensionUniqueName="[Merge1]" displayFolder="" count="2" memberValueDatatype="20" unbalanced="0"/>
    <cacheHierarchy uniqueName="[Merge1].[case_type]" caption="case_type" attribute="1" defaultMemberUniqueName="[Merge1].[case_type].[All]" allUniqueName="[Merge1].[case_type].[All]" dimensionUniqueName="[Merge1]" displayFolder="" count="2" memberValueDatatype="130" unbalanced="0">
      <fieldsUsage count="2">
        <fieldUsage x="-1"/>
        <fieldUsage x="1"/>
      </fieldsUsage>
    </cacheHierarchy>
    <cacheHierarchy uniqueName="[Merge1].[case_date]" caption="case_date" attribute="1" time="1" defaultMemberUniqueName="[Merge1].[case_date].[All]" allUniqueName="[Merge1].[case_date].[All]" dimensionUniqueName="[Merge1]" displayFolder="" count="2" memberValueDatatype="7" unbalanced="0"/>
    <cacheHierarchy uniqueName="[Merge1].[case_doctor_id]" caption="case_doctor_id" attribute="1" defaultMemberUniqueName="[Merge1].[case_doctor_id].[All]" allUniqueName="[Merge1].[case_doctor_id].[All]" dimensionUniqueName="[Merge1]" displayFolder="" count="2" memberValueDatatype="20" unbalanced="0"/>
    <cacheHierarchy uniqueName="[Merge1].[cases.case_doctors.doctor_role]" caption="cases.case_doctors.doctor_role" attribute="1" defaultMemberUniqueName="[Merge1].[cases.case_doctors.doctor_role].[All]" allUniqueName="[Merge1].[cases.case_doctors.doctor_role].[All]" dimensionUniqueName="[Merge1]" displayFolder="" count="2" memberValueDatatype="130" unbalanced="0"/>
    <cacheHierarchy uniqueName="[Merge1].[assigned_date]" caption="assigned_date" attribute="1" time="1" defaultMemberUniqueName="[Merge1].[assigned_date].[All]" allUniqueName="[Merge1].[assigned_date].[All]" dimensionUniqueName="[Merge1]" displayFolder="" count="2" memberValueDatatype="7" unbalanced="0"/>
    <cacheHierarchy uniqueName="[Merge1].[doctor_id]" caption="doctor_id" attribute="1" defaultMemberUniqueName="[Merge1].[doctor_id].[All]" allUniqueName="[Merge1].[doctor_id].[All]" dimensionUniqueName="[Merge1]" displayFolder="" count="2" memberValueDatatype="20" unbalanced="0"/>
    <cacheHierarchy uniqueName="[Merge1].[Doctor_name]" caption="Doctor_name" attribute="1" defaultMemberUniqueName="[Merge1].[Doctor_name].[All]" allUniqueName="[Merge1].[Doctor_name].[All]" dimensionUniqueName="[Merge1]" displayFolder="" count="2" memberValueDatatype="130" unbalanced="0"/>
    <cacheHierarchy uniqueName="[Merge1].[doctors_specialization]" caption="doctors_specialization" attribute="1" defaultMemberUniqueName="[Merge1].[doctors_specialization].[All]" allUniqueName="[Merge1].[doctors_specialization].[All]" dimensionUniqueName="[Merge1]" displayFolder="" count="2" memberValueDatatype="130" unbalanced="0"/>
    <cacheHierarchy uniqueName="[Merge1].[doctors_phone]" caption="doctors_phone" attribute="1" defaultMemberUniqueName="[Merge1].[doctors_phone].[All]" allUniqueName="[Merge1].[doctors_phone].[All]" dimensionUniqueName="[Merge1]" displayFolder="" count="2" memberValueDatatype="130" unbalanced="0"/>
    <cacheHierarchy uniqueName="[Merge1].[doctors_email]" caption="doctors_email" attribute="1" defaultMemberUniqueName="[Merge1].[doctors_email].[All]" allUniqueName="[Merge1].[doctors_email].[All]" dimensionUniqueName="[Merge1]" displayFolder="" count="2" memberValueDatatype="130" unbalanced="0"/>
    <cacheHierarchy uniqueName="[Merge1].[doctors_department_id]" caption="doctors_department_id" attribute="1" defaultMemberUniqueName="[Merge1].[doctors_department_id].[All]" allUniqueName="[Merge1].[doctors_department_id].[All]" dimensionUniqueName="[Merge1]" displayFolder="" count="2" memberValueDatatype="20" unbalanced="0"/>
    <cacheHierarchy uniqueName="[Merge1].[doctors_created_at]" caption="doctors_created_at" attribute="1" time="1" defaultMemberUniqueName="[Merge1].[doctors_created_at].[All]" allUniqueName="[Merge1].[doctors_created_at].[All]" dimensionUniqueName="[Merge1]" displayFolder="" count="2" memberValueDatatype="7" unbalanced="0"/>
    <cacheHierarchy uniqueName="[Merge1].[department_name]" caption="department_name" attribute="1" defaultMemberUniqueName="[Merge1].[department_name].[All]" allUniqueName="[Merge1].[department_name].[All]" dimensionUniqueName="[Merge1]" displayFolder="" count="2" memberValueDatatype="130" unbalanced="0"/>
    <cacheHierarchy uniqueName="[Merge1].[doctor_description]" caption="doctor_description" attribute="1" defaultMemberUniqueName="[Merge1].[doctor_description].[All]" allUniqueName="[Merge1].[doctor_description].[All]" dimensionUniqueName="[Merge1]" displayFolder="" count="2" memberValueDatatype="130" unbalanced="0"/>
    <cacheHierarchy uniqueName="[Merge1].[doctor_availability_id]" caption="doctor_availability_id" attribute="1" defaultMemberUniqueName="[Merge1].[doctor_availability_id].[All]" allUniqueName="[Merge1].[doctor_availability_id].[All]" dimensionUniqueName="[Merge1]" displayFolder="" count="2" memberValueDatatype="20" unbalanced="0"/>
    <cacheHierarchy uniqueName="[Merge1].[doctor_availability_day]" caption="doctor_availability_day" attribute="1" defaultMemberUniqueName="[Merge1].[doctor_availability_day].[All]" allUniqueName="[Merge1].[doctor_availability_day].[All]" dimensionUniqueName="[Merge1]" displayFolder="" count="2" memberValueDatatype="130" unbalanced="0"/>
    <cacheHierarchy uniqueName="[Merge1].[doctor_availability_start_time]" caption="doctor_availability_start_time" attribute="1" time="1" defaultMemberUniqueName="[Merge1].[doctor_availability_start_time].[All]" allUniqueName="[Merge1].[doctor_availability_start_time].[All]" dimensionUniqueName="[Merge1]" displayFolder="" count="2" memberValueDatatype="7" unbalanced="0"/>
    <cacheHierarchy uniqueName="[Merge1].[doctor_availability_end_time]" caption="doctor_availability_end_time" attribute="1" time="1" defaultMemberUniqueName="[Merge1].[doctor_availability_end_time].[All]" allUniqueName="[Merge1].[doctor_availability_end_time].[All]" dimensionUniqueName="[Merge1]" displayFolder="" count="2" memberValueDatatype="7" unbalanced="0"/>
    <cacheHierarchy uniqueName="[Merge1].[.doctor_availability_is_on_call]" caption=".doctor_availability_is_on_call" attribute="1" defaultMemberUniqueName="[Merge1].[.doctor_availability_is_on_call].[All]" allUniqueName="[Merge1].[.doctor_availability_is_on_call].[All]" dimensionUniqueName="[Merge1]" displayFolder="" count="2" memberValueDatatype="20" unbalanced="0"/>
    <cacheHierarchy uniqueName="[Merge1].[appointment_id]" caption="appointment_id" attribute="1" defaultMemberUniqueName="[Merge1].[appointment_id].[All]" allUniqueName="[Merge1].[appointment_id].[All]" dimensionUniqueName="[Merge1]" displayFolder="" count="2" memberValueDatatype="20" unbalanced="0"/>
    <cacheHierarchy uniqueName="[Merge1].[appointment_date]" caption="appointment_date" attribute="1" time="1" defaultMemberUniqueName="[Merge1].[appointment_date].[All]" allUniqueName="[Merge1].[appointment_date].[All]" dimensionUniqueName="[Merge1]" displayFolder="" count="2" memberValueDatatype="7" unbalanced="0"/>
    <cacheHierarchy uniqueName="[Merge1].[appointments.status]" caption="appointments.status" attribute="1" defaultMemberUniqueName="[Merge1].[appointments.status].[All]" allUniqueName="[Merge1].[appointments.status].[All]" dimensionUniqueName="[Merge1]" displayFolder="" count="2" memberValueDatatype="130" unbalanced="0"/>
    <cacheHierarchy uniqueName="[Merge1].[record_id]" caption="record_id" attribute="1" defaultMemberUniqueName="[Merge1].[record_id].[All]" allUniqueName="[Merge1].[record_id].[All]" dimensionUniqueName="[Merge1]" displayFolder="" count="2" memberValueDatatype="20" unbalanced="0"/>
    <cacheHierarchy uniqueName="[Merge1].[patient_visited_date]" caption="patient_visited_date" attribute="1" time="1" defaultMemberUniqueName="[Merge1].[patient_visited_date].[All]" allUniqueName="[Merge1].[patient_visited_date].[All]" dimensionUniqueName="[Merge1]" displayFolder="" count="2" memberValueDatatype="7" unbalanced="0"/>
    <cacheHierarchy uniqueName="[Merge1].[doctor_note]" caption="doctor_note" attribute="1" defaultMemberUniqueName="[Merge1].[doctor_note].[All]" allUniqueName="[Merge1].[doctor_note].[All]" dimensionUniqueName="[Merge1]" displayFolder="" count="2" memberValueDatatype="130" unbalanced="0"/>
    <cacheHierarchy uniqueName="[Merge1].[diagnoses_id]" caption="diagnoses_id" attribute="1" defaultMemberUniqueName="[Merge1].[diagnoses_id].[All]" allUniqueName="[Merge1].[diagnoses_id].[All]" dimensionUniqueName="[Merge1]" displayFolder="" count="2" memberValueDatatype="20" unbalanced="0"/>
    <cacheHierarchy uniqueName="[Merge1].[diagnoses]" caption="diagnoses" attribute="1" defaultMemberUniqueName="[Merge1].[diagnoses].[All]" allUniqueName="[Merge1].[diagnoses].[All]" dimensionUniqueName="[Merge1]" displayFolder="" count="2" memberValueDatatype="130" unbalanced="0"/>
    <cacheHierarchy uniqueName="[Merge1].[prescription_id]" caption="prescription_id" attribute="1" defaultMemberUniqueName="[Merge1].[prescription_id].[All]" allUniqueName="[Merge1].[prescription_id].[All]" dimensionUniqueName="[Merge1]" displayFolder="" count="2" memberValueDatatype="20" unbalanced="0"/>
    <cacheHierarchy uniqueName="[Merge1].[prescription_date]" caption="prescription_date" attribute="1" time="1" defaultMemberUniqueName="[Merge1].[prescription_date].[All]" allUniqueName="[Merge1].[prescription_date].[All]" dimensionUniqueName="[Merge1]" displayFolder="" count="2" memberValueDatatype="7" unbalanced="0"/>
    <cacheHierarchy uniqueName="[Merge1].[prescription_item_id]" caption="prescription_item_id" attribute="1" defaultMemberUniqueName="[Merge1].[prescription_item_id].[All]" allUniqueName="[Merge1].[prescription_item_id].[All]" dimensionUniqueName="[Merge1]" displayFolder="" count="2" memberValueDatatype="20" unbalanced="0"/>
    <cacheHierarchy uniqueName="[Merge1].[lab_tests.test_id]" caption="lab_tests.test_id" attribute="1" defaultMemberUniqueName="[Merge1].[lab_tests.test_id].[All]" allUniqueName="[Merge1].[lab_tests.test_id].[All]" dimensionUniqueName="[Merge1]" displayFolder="" count="2" memberValueDatatype="20" unbalanced="0"/>
    <cacheHierarchy uniqueName="[Merge1].[test_name]" caption="test_name" attribute="1" defaultMemberUniqueName="[Merge1].[test_name].[All]" allUniqueName="[Merge1].[test_name].[All]" dimensionUniqueName="[Merge1]" displayFolder="" count="2" memberValueDatatype="130" unbalanced="0"/>
    <cacheHierarchy uniqueName="[Merge1].[lab_tests.cost]" caption="lab_tests.cost" attribute="1" defaultMemberUniqueName="[Merge1].[lab_tests.cost].[All]" allUniqueName="[Merge1].[lab_tests.cost].[All]" dimensionUniqueName="[Merge1]" displayFolder="" count="2" memberValueDatatype="20" unbalanced="0"/>
    <cacheHierarchy uniqueName="[Merge1].[test_result_id]" caption="test_result_id" attribute="1" defaultMemberUniqueName="[Merge1].[test_result_id].[All]" allUniqueName="[Merge1].[test_result_id].[All]" dimensionUniqueName="[Merge1]" displayFolder="" count="2" memberValueDatatype="20" unbalanced="0"/>
    <cacheHierarchy uniqueName="[Merge1].[test_result]" caption="test_result" attribute="1" defaultMemberUniqueName="[Merge1].[test_result].[All]" allUniqueName="[Merge1].[test_result].[All]" dimensionUniqueName="[Merge1]" displayFolder="" count="2" memberValueDatatype="130" unbalanced="0"/>
    <cacheHierarchy uniqueName="[Merge1].[test_results_date]" caption="test_results_date" attribute="1" time="1" defaultMemberUniqueName="[Merge1].[test_results_date].[All]" allUniqueName="[Merge1].[test_results_date].[All]" dimensionUniqueName="[Merge1]" displayFolder="" count="2" memberValueDatatype="7" unbalanced="0"/>
    <cacheHierarchy uniqueName="[Merge1].[.medicine_id]" caption=".medicine_id" attribute="1" defaultMemberUniqueName="[Merge1].[.medicine_id].[All]" allUniqueName="[Merge1].[.medicine_id].[All]" dimensionUniqueName="[Merge1]" displayFolder="" count="2" memberValueDatatype="20" unbalanced="0"/>
    <cacheHierarchy uniqueName="[Merge1].[medicine_name]" caption="medicine_name" attribute="1" defaultMemberUniqueName="[Merge1].[medicine_name].[All]" allUniqueName="[Merge1].[medicine_name].[All]" dimensionUniqueName="[Merge1]" displayFolder="" count="2" memberValueDatatype="130" unbalanced="0"/>
    <cacheHierarchy uniqueName="[Merge1].[medicines_formula]" caption="medicines_formula" attribute="1" defaultMemberUniqueName="[Merge1].[medicines_formula].[All]" allUniqueName="[Merge1].[medicines_formula].[All]" dimensionUniqueName="[Merge1]" displayFolder="" count="2" memberValueDatatype="130" unbalanced="0"/>
    <cacheHierarchy uniqueName="[Merge1].[Doses]" caption="Doses" attribute="1" defaultMemberUniqueName="[Merge1].[Doses].[All]" allUniqueName="[Merge1].[Doses].[All]" dimensionUniqueName="[Merge1]" displayFolder="" count="2" memberValueDatatype="130" unbalanced="0"/>
    <cacheHierarchy uniqueName="[Merge1].[duration]" caption="duration" attribute="1" defaultMemberUniqueName="[Merge1].[duration].[All]" allUniqueName="[Merge1].[duration].[All]" dimensionUniqueName="[Merge1]" displayFolder="" count="2" memberValueDatatype="130" unbalanced="0"/>
    <cacheHierarchy uniqueName="[Merge1].[medicines.price]" caption="medicines.price" attribute="1" defaultMemberUniqueName="[Merge1].[medicines.price].[All]" allUniqueName="[Merge1].[medicines.price].[All]" dimensionUniqueName="[Merge1]" displayFolder="" count="2" memberValueDatatype="5" unbalanced="0"/>
    <cacheHierarchy uniqueName="[Merge1].[alternative_medicines_id]" caption="alternative_medicines_id" attribute="1" defaultMemberUniqueName="[Merge1].[alternative_medicines_id].[All]" allUniqueName="[Merge1].[alternative_medicines_id].[All]" dimensionUniqueName="[Merge1]" displayFolder="" count="2" memberValueDatatype="20" unbalanced="0"/>
    <cacheHierarchy uniqueName="[Merge1].[alternative_medicines_name]" caption="alternative_medicines_name" attribute="1" defaultMemberUniqueName="[Merge1].[alternative_medicines_name].[All]" allUniqueName="[Merge1].[alternative_medicines_name].[All]" dimensionUniqueName="[Merge1]" displayFolder="" count="2" memberValueDatatype="130" unbalanced="0"/>
    <cacheHierarchy uniqueName="[Merge1].[alternative_medicines_formula]" caption="alternative_medicines_formula" attribute="1" defaultMemberUniqueName="[Merge1].[alternative_medicines_formula].[All]" allUniqueName="[Merge1].[alternative_medicines_formula].[All]" dimensionUniqueName="[Merge1]" displayFolder="" count="2" memberValueDatatype="130" unbalanced="0"/>
    <cacheHierarchy uniqueName="[Merge1].[alternative_medicines_price]" caption="alternative_medicines_price" attribute="1" defaultMemberUniqueName="[Merge1].[alternative_medicines_price].[All]" allUniqueName="[Merge1].[alternative_medicines_price].[All]" dimensionUniqueName="[Merge1]" displayFolder="" count="2" memberValueDatatype="20" unbalanced="0"/>
    <cacheHierarchy uniqueName="[Merge1].[bill_id]" caption="bill_id" attribute="1" defaultMemberUniqueName="[Merge1].[bill_id].[All]" allUniqueName="[Merge1].[bill_id].[All]" dimensionUniqueName="[Merge1]" displayFolder="" count="2" memberValueDatatype="20" unbalanced="0"/>
    <cacheHierarchy uniqueName="[Merge1].[bill_date]" caption="bill_date" attribute="1" time="1" defaultMemberUniqueName="[Merge1].[bill_date].[All]" allUniqueName="[Merge1].[bill_date].[All]" dimensionUniqueName="[Merge1]" displayFolder="" count="2" memberValueDatatype="7" unbalanced="0"/>
    <cacheHierarchy uniqueName="[Merge1].[total_amount]" caption="total_amount" attribute="1" defaultMemberUniqueName="[Merge1].[total_amount].[All]" allUniqueName="[Merge1].[total_amount].[All]" dimensionUniqueName="[Merge1]" displayFolder="" count="2" memberValueDatatype="20" unbalanced="0"/>
    <cacheHierarchy uniqueName="[Merge1].[invoice_item_id]" caption="invoice_item_id" attribute="1" defaultMemberUniqueName="[Merge1].[invoice_item_id].[All]" allUniqueName="[Merge1].[invoice_item_id].[All]" dimensionUniqueName="[Merge1]" displayFolder="" count="2" memberValueDatatype="20" unbalanced="0"/>
    <cacheHierarchy uniqueName="[Merge1].[invoice_items.description]" caption="invoice_items.description" attribute="1" defaultMemberUniqueName="[Merge1].[invoice_items.description].[All]" allUniqueName="[Merge1].[invoice_items.description].[All]" dimensionUniqueName="[Merge1]" displayFolder="" count="2" memberValueDatatype="130" unbalanced="0"/>
    <cacheHierarchy uniqueName="[Merge1].[invoice_items.amount]" caption="invoice_items.amount" attribute="1" defaultMemberUniqueName="[Merge1].[invoice_items.amount].[All]" allUniqueName="[Merge1].[invoice_items.amount].[All]" dimensionUniqueName="[Merge1]" displayFolder="" count="2" memberValueDatatype="20" unbalanced="0"/>
    <cacheHierarchy uniqueName="[Merge1].[payment_id]" caption="payment_id" attribute="1" defaultMemberUniqueName="[Merge1].[payment_id].[All]" allUniqueName="[Merge1].[payment_id].[All]" dimensionUniqueName="[Merge1]" displayFolder="" count="2" memberValueDatatype="20" unbalanced="0"/>
    <cacheHierarchy uniqueName="[Merge1].[payment_date]" caption="payment_date" attribute="1" time="1" defaultMemberUniqueName="[Merge1].[payment_date].[All]" allUniqueName="[Merge1].[payment_date].[All]" dimensionUniqueName="[Merge1]" displayFolder="" count="2" memberValueDatatype="7" unbalanced="0"/>
    <cacheHierarchy uniqueName="[Merge1].[payment_method]" caption="payment_method" attribute="1" defaultMemberUniqueName="[Merge1].[payment_method].[All]" allUniqueName="[Merge1].[payment_method].[All]" dimensionUniqueName="[Merge1]" displayFolder="" count="2" memberValueDatatype="130" unbalanced="0"/>
    <cacheHierarchy uniqueName="[Merge1].[payments.amount]" caption="payments.amount" attribute="1" defaultMemberUniqueName="[Merge1].[payments.amount].[All]" allUniqueName="[Merge1].[payments.amount].[All]" dimensionUniqueName="[Merge1]" displayFolder="" count="2" memberValueDatatype="2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patient_name]" caption="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Distinct Count of patient_name]" caption="Distinct 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Count of case_type]" caption="Count of case_type" measure="1" displayFolder="" measureGroup="Merge1" count="0" hidden="1">
      <extLst>
        <ext xmlns:x15="http://schemas.microsoft.com/office/spreadsheetml/2010/11/main" uri="{B97F6D7D-B522-45F9-BDA1-12C45D357490}">
          <x15:cacheHierarchy aggregatedColumn="9"/>
        </ext>
      </extLst>
    </cacheHierarchy>
    <cacheHierarchy uniqueName="[Measures].[Count of Doctor_name]" caption="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Distinct Count of Doctor_name]" caption="Distinct 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Count of doctors_specialization]" caption="Count of doctors_specialization" measure="1" displayFolder="" measureGroup="Merge1" count="0" hidden="1">
      <extLst>
        <ext xmlns:x15="http://schemas.microsoft.com/office/spreadsheetml/2010/11/main" uri="{B97F6D7D-B522-45F9-BDA1-12C45D357490}">
          <x15:cacheHierarchy aggregatedColumn="16"/>
        </ext>
      </extLst>
    </cacheHierarchy>
    <cacheHierarchy uniqueName="[Measures].[Count of test_name]" caption="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Distinct Count of test_name]" caption="Distinct 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Count of test_result]" caption="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Distinct Count of test_result]" caption="Distinct 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Sum of payments.amount]" caption="Sum of payments.amount" measure="1" displayFolder="" measureGroup="Merge1" count="0" hidden="1">
      <extLst>
        <ext xmlns:x15="http://schemas.microsoft.com/office/spreadsheetml/2010/11/main" uri="{B97F6D7D-B522-45F9-BDA1-12C45D357490}">
          <x15:cacheHierarchy aggregatedColumn="64"/>
        </ext>
      </extLst>
    </cacheHierarchy>
    <cacheHierarchy uniqueName="[Measures].[Sum of invoice_items.amount]" caption="Sum of invoice_items.amount" measure="1" displayFolder="" measureGroup="Merge1" count="0" hidden="1">
      <extLst>
        <ext xmlns:x15="http://schemas.microsoft.com/office/spreadsheetml/2010/11/main" uri="{B97F6D7D-B522-45F9-BDA1-12C45D357490}">
          <x15:cacheHierarchy aggregatedColumn="60"/>
        </ext>
      </extLst>
    </cacheHierarchy>
    <cacheHierarchy uniqueName="[Measures].[Sum of total_amount]" caption="Sum of total_amount" measure="1" displayFolder="" measureGroup="Merge1" count="0" hidden="1">
      <extLst>
        <ext xmlns:x15="http://schemas.microsoft.com/office/spreadsheetml/2010/11/main" uri="{B97F6D7D-B522-45F9-BDA1-12C45D357490}">
          <x15:cacheHierarchy aggregatedColumn="57"/>
        </ext>
      </extLst>
    </cacheHierarchy>
    <cacheHierarchy uniqueName="[Measures].[Sum of case_doctor_id]" caption="Sum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Distinct Count of case_doctor_id]" caption="Distinct Count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Merge1"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Merge1" count="0" hidden="1">
      <extLst>
        <ext xmlns:x15="http://schemas.microsoft.com/office/spreadsheetml/2010/11/main" uri="{B97F6D7D-B522-45F9-BDA1-12C45D357490}">
          <x15:cacheHierarchy aggregatedColumn="14"/>
        </ext>
      </extLst>
    </cacheHierarchy>
    <cacheHierarchy uniqueName="[Measures].[Sum of patient_id]" caption="Sum of patient_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patient_id]" caption="Distinct Count of patient_id" measure="1" displayFolder="" measureGroup="Merg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k shadow" refreshedDate="46166.866913310187" backgroundQuery="1" createdVersion="8" refreshedVersion="8" minRefreshableVersion="3" recordCount="0" supportSubquery="1" supportAdvancedDrill="1" xr:uid="{3D4AC35B-2E65-4200-B5F0-C8229135720E}">
  <cacheSource type="external" connectionId="23"/>
  <cacheFields count="4">
    <cacheField name="[Merge1].[department_name].[department_name]" caption="department_name" numFmtId="0" hierarchy="21" level="1">
      <sharedItems count="10">
        <s v="Cardiology"/>
        <s v="Dermatology"/>
        <s v="Emergency"/>
        <s v="General Surgery"/>
        <s v="Neurology"/>
        <s v="Obstetrics &amp; Gynecology"/>
        <s v="Oncology"/>
        <s v="Orthopedics"/>
        <s v="Pediatrics"/>
        <s v="Radiology"/>
      </sharedItems>
    </cacheField>
    <cacheField name="[Merge1].[doctors_specialization].[doctors_specialization]" caption="doctors_specialization" numFmtId="0" hierarchy="16" level="1">
      <sharedItems count="10">
        <s v="Cardiologist"/>
        <s v="Dermatologist"/>
        <s v="Emergency Physician"/>
        <s v="General Surgeon"/>
        <s v="Neurologist"/>
        <s v="Obstetrician"/>
        <s v="Oncologist"/>
        <s v="Orthopedic Surgeon"/>
        <s v="Pediatrician"/>
        <s v="Radiologist"/>
      </sharedItems>
    </cacheField>
    <cacheField name="[Measures].[Distinct Count of doctor_id]" caption="Distinct Count of doctor_id" numFmtId="0" hierarchy="83" level="32767"/>
    <cacheField name="[Merge1].[case_type].[case_type]" caption="case_type" numFmtId="0" hierarchy="9" level="1">
      <sharedItems containsSemiMixedTypes="0" containsNonDate="0" containsString="0"/>
    </cacheField>
  </cacheFields>
  <cacheHierarchies count="86">
    <cacheHierarchy uniqueName="[Merge1].[patient_id]" caption="patient_id" attribute="1" defaultMemberUniqueName="[Merge1].[patient_id].[All]" allUniqueName="[Merge1].[patient_id].[All]" dimensionUniqueName="[Merge1]" displayFolder="" count="2" memberValueDatatype="20" unbalanced="0"/>
    <cacheHierarchy uniqueName="[Merge1].[patient_name]" caption="patient_name" attribute="1" defaultMemberUniqueName="[Merge1].[patient_name].[All]" allUniqueName="[Merge1].[patient_name].[All]" dimensionUniqueName="[Merge1]" displayFolder="" count="2"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ate_of_birth]" caption="date_of_birth" attribute="1" time="1" defaultMemberUniqueName="[Merge1].[date_of_birth].[All]" allUniqueName="[Merge1].[date_of_birth].[All]" dimensionUniqueName="[Merge1]" displayFolder="" count="2" memberValueDatatype="7" unbalanced="0"/>
    <cacheHierarchy uniqueName="[Merge1].[phone]" caption="phone" attribute="1" defaultMemberUniqueName="[Merge1].[phone].[All]" allUniqueName="[Merge1].[phone].[All]" dimensionUniqueName="[Merge1]" displayFolder="" count="2" memberValueDatatype="130" unbalanced="0"/>
    <cacheHierarchy uniqueName="[Merge1].[email]" caption="email" attribute="1" defaultMemberUniqueName="[Merge1].[email].[All]" allUniqueName="[Merge1].[email].[All]" dimensionUniqueName="[Merge1]" displayFolder="" count="2" memberValueDatatype="130" unbalanced="0"/>
    <cacheHierarchy uniqueName="[Merge1].[address]" caption="address" attribute="1" defaultMemberUniqueName="[Merge1].[address].[All]" allUniqueName="[Merge1].[address].[All]" dimensionUniqueName="[Merge1]" displayFolder="" count="2" memberValueDatatype="130" unbalanced="0"/>
    <cacheHierarchy uniqueName="[Merge1].[created_at]" caption="created_at" attribute="1" time="1" defaultMemberUniqueName="[Merge1].[created_at].[All]" allUniqueName="[Merge1].[created_at].[All]" dimensionUniqueName="[Merge1]" displayFolder="" count="2" memberValueDatatype="7" unbalanced="0"/>
    <cacheHierarchy uniqueName="[Merge1].[case_id]" caption="case_id" attribute="1" defaultMemberUniqueName="[Merge1].[case_id].[All]" allUniqueName="[Merge1].[case_id].[All]" dimensionUniqueName="[Merge1]" displayFolder="" count="2" memberValueDatatype="20" unbalanced="0"/>
    <cacheHierarchy uniqueName="[Merge1].[case_type]" caption="case_type" attribute="1" defaultMemberUniqueName="[Merge1].[case_type].[All]" allUniqueName="[Merge1].[case_type].[All]" dimensionUniqueName="[Merge1]" displayFolder="" count="2" memberValueDatatype="130" unbalanced="0">
      <fieldsUsage count="2">
        <fieldUsage x="-1"/>
        <fieldUsage x="3"/>
      </fieldsUsage>
    </cacheHierarchy>
    <cacheHierarchy uniqueName="[Merge1].[case_date]" caption="case_date" attribute="1" time="1" defaultMemberUniqueName="[Merge1].[case_date].[All]" allUniqueName="[Merge1].[case_date].[All]" dimensionUniqueName="[Merge1]" displayFolder="" count="2" memberValueDatatype="7" unbalanced="0"/>
    <cacheHierarchy uniqueName="[Merge1].[case_doctor_id]" caption="case_doctor_id" attribute="1" defaultMemberUniqueName="[Merge1].[case_doctor_id].[All]" allUniqueName="[Merge1].[case_doctor_id].[All]" dimensionUniqueName="[Merge1]" displayFolder="" count="2" memberValueDatatype="20" unbalanced="0"/>
    <cacheHierarchy uniqueName="[Merge1].[cases.case_doctors.doctor_role]" caption="cases.case_doctors.doctor_role" attribute="1" defaultMemberUniqueName="[Merge1].[cases.case_doctors.doctor_role].[All]" allUniqueName="[Merge1].[cases.case_doctors.doctor_role].[All]" dimensionUniqueName="[Merge1]" displayFolder="" count="2" memberValueDatatype="130" unbalanced="0"/>
    <cacheHierarchy uniqueName="[Merge1].[assigned_date]" caption="assigned_date" attribute="1" time="1" defaultMemberUniqueName="[Merge1].[assigned_date].[All]" allUniqueName="[Merge1].[assigned_date].[All]" dimensionUniqueName="[Merge1]" displayFolder="" count="2" memberValueDatatype="7" unbalanced="0"/>
    <cacheHierarchy uniqueName="[Merge1].[doctor_id]" caption="doctor_id" attribute="1" defaultMemberUniqueName="[Merge1].[doctor_id].[All]" allUniqueName="[Merge1].[doctor_id].[All]" dimensionUniqueName="[Merge1]" displayFolder="" count="2" memberValueDatatype="20" unbalanced="0"/>
    <cacheHierarchy uniqueName="[Merge1].[Doctor_name]" caption="Doctor_name" attribute="1" defaultMemberUniqueName="[Merge1].[Doctor_name].[All]" allUniqueName="[Merge1].[Doctor_name].[All]" dimensionUniqueName="[Merge1]" displayFolder="" count="2" memberValueDatatype="130" unbalanced="0"/>
    <cacheHierarchy uniqueName="[Merge1].[doctors_specialization]" caption="doctors_specialization" attribute="1" defaultMemberUniqueName="[Merge1].[doctors_specialization].[All]" allUniqueName="[Merge1].[doctors_specialization].[All]" dimensionUniqueName="[Merge1]" displayFolder="" count="2" memberValueDatatype="130" unbalanced="0">
      <fieldsUsage count="2">
        <fieldUsage x="-1"/>
        <fieldUsage x="1"/>
      </fieldsUsage>
    </cacheHierarchy>
    <cacheHierarchy uniqueName="[Merge1].[doctors_phone]" caption="doctors_phone" attribute="1" defaultMemberUniqueName="[Merge1].[doctors_phone].[All]" allUniqueName="[Merge1].[doctors_phone].[All]" dimensionUniqueName="[Merge1]" displayFolder="" count="2" memberValueDatatype="130" unbalanced="0"/>
    <cacheHierarchy uniqueName="[Merge1].[doctors_email]" caption="doctors_email" attribute="1" defaultMemberUniqueName="[Merge1].[doctors_email].[All]" allUniqueName="[Merge1].[doctors_email].[All]" dimensionUniqueName="[Merge1]" displayFolder="" count="2" memberValueDatatype="130" unbalanced="0"/>
    <cacheHierarchy uniqueName="[Merge1].[doctors_department_id]" caption="doctors_department_id" attribute="1" defaultMemberUniqueName="[Merge1].[doctors_department_id].[All]" allUniqueName="[Merge1].[doctors_department_id].[All]" dimensionUniqueName="[Merge1]" displayFolder="" count="2" memberValueDatatype="20" unbalanced="0"/>
    <cacheHierarchy uniqueName="[Merge1].[doctors_created_at]" caption="doctors_created_at" attribute="1" time="1" defaultMemberUniqueName="[Merge1].[doctors_created_at].[All]" allUniqueName="[Merge1].[doctors_created_at].[All]" dimensionUniqueName="[Merge1]" displayFolder="" count="2" memberValueDatatype="7" unbalanced="0"/>
    <cacheHierarchy uniqueName="[Merge1].[department_name]" caption="department_name" attribute="1" defaultMemberUniqueName="[Merge1].[department_name].[All]" allUniqueName="[Merge1].[department_name].[All]" dimensionUniqueName="[Merge1]" displayFolder="" count="2" memberValueDatatype="130" unbalanced="0">
      <fieldsUsage count="2">
        <fieldUsage x="-1"/>
        <fieldUsage x="0"/>
      </fieldsUsage>
    </cacheHierarchy>
    <cacheHierarchy uniqueName="[Merge1].[doctor_description]" caption="doctor_description" attribute="1" defaultMemberUniqueName="[Merge1].[doctor_description].[All]" allUniqueName="[Merge1].[doctor_description].[All]" dimensionUniqueName="[Merge1]" displayFolder="" count="2" memberValueDatatype="130" unbalanced="0"/>
    <cacheHierarchy uniqueName="[Merge1].[doctor_availability_id]" caption="doctor_availability_id" attribute="1" defaultMemberUniqueName="[Merge1].[doctor_availability_id].[All]" allUniqueName="[Merge1].[doctor_availability_id].[All]" dimensionUniqueName="[Merge1]" displayFolder="" count="2" memberValueDatatype="20" unbalanced="0"/>
    <cacheHierarchy uniqueName="[Merge1].[doctor_availability_day]" caption="doctor_availability_day" attribute="1" defaultMemberUniqueName="[Merge1].[doctor_availability_day].[All]" allUniqueName="[Merge1].[doctor_availability_day].[All]" dimensionUniqueName="[Merge1]" displayFolder="" count="2" memberValueDatatype="130" unbalanced="0"/>
    <cacheHierarchy uniqueName="[Merge1].[doctor_availability_start_time]" caption="doctor_availability_start_time" attribute="1" time="1" defaultMemberUniqueName="[Merge1].[doctor_availability_start_time].[All]" allUniqueName="[Merge1].[doctor_availability_start_time].[All]" dimensionUniqueName="[Merge1]" displayFolder="" count="2" memberValueDatatype="7" unbalanced="0"/>
    <cacheHierarchy uniqueName="[Merge1].[doctor_availability_end_time]" caption="doctor_availability_end_time" attribute="1" time="1" defaultMemberUniqueName="[Merge1].[doctor_availability_end_time].[All]" allUniqueName="[Merge1].[doctor_availability_end_time].[All]" dimensionUniqueName="[Merge1]" displayFolder="" count="2" memberValueDatatype="7" unbalanced="0"/>
    <cacheHierarchy uniqueName="[Merge1].[.doctor_availability_is_on_call]" caption=".doctor_availability_is_on_call" attribute="1" defaultMemberUniqueName="[Merge1].[.doctor_availability_is_on_call].[All]" allUniqueName="[Merge1].[.doctor_availability_is_on_call].[All]" dimensionUniqueName="[Merge1]" displayFolder="" count="2" memberValueDatatype="20" unbalanced="0"/>
    <cacheHierarchy uniqueName="[Merge1].[appointment_id]" caption="appointment_id" attribute="1" defaultMemberUniqueName="[Merge1].[appointment_id].[All]" allUniqueName="[Merge1].[appointment_id].[All]" dimensionUniqueName="[Merge1]" displayFolder="" count="2" memberValueDatatype="20" unbalanced="0"/>
    <cacheHierarchy uniqueName="[Merge1].[appointment_date]" caption="appointment_date" attribute="1" time="1" defaultMemberUniqueName="[Merge1].[appointment_date].[All]" allUniqueName="[Merge1].[appointment_date].[All]" dimensionUniqueName="[Merge1]" displayFolder="" count="2" memberValueDatatype="7" unbalanced="0"/>
    <cacheHierarchy uniqueName="[Merge1].[appointments.status]" caption="appointments.status" attribute="1" defaultMemberUniqueName="[Merge1].[appointments.status].[All]" allUniqueName="[Merge1].[appointments.status].[All]" dimensionUniqueName="[Merge1]" displayFolder="" count="2" memberValueDatatype="130" unbalanced="0"/>
    <cacheHierarchy uniqueName="[Merge1].[record_id]" caption="record_id" attribute="1" defaultMemberUniqueName="[Merge1].[record_id].[All]" allUniqueName="[Merge1].[record_id].[All]" dimensionUniqueName="[Merge1]" displayFolder="" count="2" memberValueDatatype="20" unbalanced="0"/>
    <cacheHierarchy uniqueName="[Merge1].[patient_visited_date]" caption="patient_visited_date" attribute="1" time="1" defaultMemberUniqueName="[Merge1].[patient_visited_date].[All]" allUniqueName="[Merge1].[patient_visited_date].[All]" dimensionUniqueName="[Merge1]" displayFolder="" count="2" memberValueDatatype="7" unbalanced="0"/>
    <cacheHierarchy uniqueName="[Merge1].[doctor_note]" caption="doctor_note" attribute="1" defaultMemberUniqueName="[Merge1].[doctor_note].[All]" allUniqueName="[Merge1].[doctor_note].[All]" dimensionUniqueName="[Merge1]" displayFolder="" count="2" memberValueDatatype="130" unbalanced="0"/>
    <cacheHierarchy uniqueName="[Merge1].[diagnoses_id]" caption="diagnoses_id" attribute="1" defaultMemberUniqueName="[Merge1].[diagnoses_id].[All]" allUniqueName="[Merge1].[diagnoses_id].[All]" dimensionUniqueName="[Merge1]" displayFolder="" count="2" memberValueDatatype="20" unbalanced="0"/>
    <cacheHierarchy uniqueName="[Merge1].[diagnoses]" caption="diagnoses" attribute="1" defaultMemberUniqueName="[Merge1].[diagnoses].[All]" allUniqueName="[Merge1].[diagnoses].[All]" dimensionUniqueName="[Merge1]" displayFolder="" count="2" memberValueDatatype="130" unbalanced="0"/>
    <cacheHierarchy uniqueName="[Merge1].[prescription_id]" caption="prescription_id" attribute="1" defaultMemberUniqueName="[Merge1].[prescription_id].[All]" allUniqueName="[Merge1].[prescription_id].[All]" dimensionUniqueName="[Merge1]" displayFolder="" count="2" memberValueDatatype="20" unbalanced="0"/>
    <cacheHierarchy uniqueName="[Merge1].[prescription_date]" caption="prescription_date" attribute="1" time="1" defaultMemberUniqueName="[Merge1].[prescription_date].[All]" allUniqueName="[Merge1].[prescription_date].[All]" dimensionUniqueName="[Merge1]" displayFolder="" count="2" memberValueDatatype="7" unbalanced="0"/>
    <cacheHierarchy uniqueName="[Merge1].[prescription_item_id]" caption="prescription_item_id" attribute="1" defaultMemberUniqueName="[Merge1].[prescription_item_id].[All]" allUniqueName="[Merge1].[prescription_item_id].[All]" dimensionUniqueName="[Merge1]" displayFolder="" count="2" memberValueDatatype="20" unbalanced="0"/>
    <cacheHierarchy uniqueName="[Merge1].[lab_tests.test_id]" caption="lab_tests.test_id" attribute="1" defaultMemberUniqueName="[Merge1].[lab_tests.test_id].[All]" allUniqueName="[Merge1].[lab_tests.test_id].[All]" dimensionUniqueName="[Merge1]" displayFolder="" count="2" memberValueDatatype="20" unbalanced="0"/>
    <cacheHierarchy uniqueName="[Merge1].[test_name]" caption="test_name" attribute="1" defaultMemberUniqueName="[Merge1].[test_name].[All]" allUniqueName="[Merge1].[test_name].[All]" dimensionUniqueName="[Merge1]" displayFolder="" count="2" memberValueDatatype="130" unbalanced="0"/>
    <cacheHierarchy uniqueName="[Merge1].[lab_tests.cost]" caption="lab_tests.cost" attribute="1" defaultMemberUniqueName="[Merge1].[lab_tests.cost].[All]" allUniqueName="[Merge1].[lab_tests.cost].[All]" dimensionUniqueName="[Merge1]" displayFolder="" count="2" memberValueDatatype="20" unbalanced="0"/>
    <cacheHierarchy uniqueName="[Merge1].[test_result_id]" caption="test_result_id" attribute="1" defaultMemberUniqueName="[Merge1].[test_result_id].[All]" allUniqueName="[Merge1].[test_result_id].[All]" dimensionUniqueName="[Merge1]" displayFolder="" count="2" memberValueDatatype="20" unbalanced="0"/>
    <cacheHierarchy uniqueName="[Merge1].[test_result]" caption="test_result" attribute="1" defaultMemberUniqueName="[Merge1].[test_result].[All]" allUniqueName="[Merge1].[test_result].[All]" dimensionUniqueName="[Merge1]" displayFolder="" count="2" memberValueDatatype="130" unbalanced="0"/>
    <cacheHierarchy uniqueName="[Merge1].[test_results_date]" caption="test_results_date" attribute="1" time="1" defaultMemberUniqueName="[Merge1].[test_results_date].[All]" allUniqueName="[Merge1].[test_results_date].[All]" dimensionUniqueName="[Merge1]" displayFolder="" count="2" memberValueDatatype="7" unbalanced="0"/>
    <cacheHierarchy uniqueName="[Merge1].[.medicine_id]" caption=".medicine_id" attribute="1" defaultMemberUniqueName="[Merge1].[.medicine_id].[All]" allUniqueName="[Merge1].[.medicine_id].[All]" dimensionUniqueName="[Merge1]" displayFolder="" count="2" memberValueDatatype="20" unbalanced="0"/>
    <cacheHierarchy uniqueName="[Merge1].[medicine_name]" caption="medicine_name" attribute="1" defaultMemberUniqueName="[Merge1].[medicine_name].[All]" allUniqueName="[Merge1].[medicine_name].[All]" dimensionUniqueName="[Merge1]" displayFolder="" count="2" memberValueDatatype="130" unbalanced="0"/>
    <cacheHierarchy uniqueName="[Merge1].[medicines_formula]" caption="medicines_formula" attribute="1" defaultMemberUniqueName="[Merge1].[medicines_formula].[All]" allUniqueName="[Merge1].[medicines_formula].[All]" dimensionUniqueName="[Merge1]" displayFolder="" count="2" memberValueDatatype="130" unbalanced="0"/>
    <cacheHierarchy uniqueName="[Merge1].[Doses]" caption="Doses" attribute="1" defaultMemberUniqueName="[Merge1].[Doses].[All]" allUniqueName="[Merge1].[Doses].[All]" dimensionUniqueName="[Merge1]" displayFolder="" count="2" memberValueDatatype="130" unbalanced="0"/>
    <cacheHierarchy uniqueName="[Merge1].[duration]" caption="duration" attribute="1" defaultMemberUniqueName="[Merge1].[duration].[All]" allUniqueName="[Merge1].[duration].[All]" dimensionUniqueName="[Merge1]" displayFolder="" count="2" memberValueDatatype="130" unbalanced="0"/>
    <cacheHierarchy uniqueName="[Merge1].[medicines.price]" caption="medicines.price" attribute="1" defaultMemberUniqueName="[Merge1].[medicines.price].[All]" allUniqueName="[Merge1].[medicines.price].[All]" dimensionUniqueName="[Merge1]" displayFolder="" count="2" memberValueDatatype="5" unbalanced="0"/>
    <cacheHierarchy uniqueName="[Merge1].[alternative_medicines_id]" caption="alternative_medicines_id" attribute="1" defaultMemberUniqueName="[Merge1].[alternative_medicines_id].[All]" allUniqueName="[Merge1].[alternative_medicines_id].[All]" dimensionUniqueName="[Merge1]" displayFolder="" count="2" memberValueDatatype="20" unbalanced="0"/>
    <cacheHierarchy uniqueName="[Merge1].[alternative_medicines_name]" caption="alternative_medicines_name" attribute="1" defaultMemberUniqueName="[Merge1].[alternative_medicines_name].[All]" allUniqueName="[Merge1].[alternative_medicines_name].[All]" dimensionUniqueName="[Merge1]" displayFolder="" count="2" memberValueDatatype="130" unbalanced="0"/>
    <cacheHierarchy uniqueName="[Merge1].[alternative_medicines_formula]" caption="alternative_medicines_formula" attribute="1" defaultMemberUniqueName="[Merge1].[alternative_medicines_formula].[All]" allUniqueName="[Merge1].[alternative_medicines_formula].[All]" dimensionUniqueName="[Merge1]" displayFolder="" count="2" memberValueDatatype="130" unbalanced="0"/>
    <cacheHierarchy uniqueName="[Merge1].[alternative_medicines_price]" caption="alternative_medicines_price" attribute="1" defaultMemberUniqueName="[Merge1].[alternative_medicines_price].[All]" allUniqueName="[Merge1].[alternative_medicines_price].[All]" dimensionUniqueName="[Merge1]" displayFolder="" count="2" memberValueDatatype="20" unbalanced="0"/>
    <cacheHierarchy uniqueName="[Merge1].[bill_id]" caption="bill_id" attribute="1" defaultMemberUniqueName="[Merge1].[bill_id].[All]" allUniqueName="[Merge1].[bill_id].[All]" dimensionUniqueName="[Merge1]" displayFolder="" count="2" memberValueDatatype="20" unbalanced="0"/>
    <cacheHierarchy uniqueName="[Merge1].[bill_date]" caption="bill_date" attribute="1" time="1" defaultMemberUniqueName="[Merge1].[bill_date].[All]" allUniqueName="[Merge1].[bill_date].[All]" dimensionUniqueName="[Merge1]" displayFolder="" count="2" memberValueDatatype="7" unbalanced="0"/>
    <cacheHierarchy uniqueName="[Merge1].[total_amount]" caption="total_amount" attribute="1" defaultMemberUniqueName="[Merge1].[total_amount].[All]" allUniqueName="[Merge1].[total_amount].[All]" dimensionUniqueName="[Merge1]" displayFolder="" count="2" memberValueDatatype="20" unbalanced="0"/>
    <cacheHierarchy uniqueName="[Merge1].[invoice_item_id]" caption="invoice_item_id" attribute="1" defaultMemberUniqueName="[Merge1].[invoice_item_id].[All]" allUniqueName="[Merge1].[invoice_item_id].[All]" dimensionUniqueName="[Merge1]" displayFolder="" count="2" memberValueDatatype="20" unbalanced="0"/>
    <cacheHierarchy uniqueName="[Merge1].[invoice_items.description]" caption="invoice_items.description" attribute="1" defaultMemberUniqueName="[Merge1].[invoice_items.description].[All]" allUniqueName="[Merge1].[invoice_items.description].[All]" dimensionUniqueName="[Merge1]" displayFolder="" count="2" memberValueDatatype="130" unbalanced="0"/>
    <cacheHierarchy uniqueName="[Merge1].[invoice_items.amount]" caption="invoice_items.amount" attribute="1" defaultMemberUniqueName="[Merge1].[invoice_items.amount].[All]" allUniqueName="[Merge1].[invoice_items.amount].[All]" dimensionUniqueName="[Merge1]" displayFolder="" count="2" memberValueDatatype="20" unbalanced="0"/>
    <cacheHierarchy uniqueName="[Merge1].[payment_id]" caption="payment_id" attribute="1" defaultMemberUniqueName="[Merge1].[payment_id].[All]" allUniqueName="[Merge1].[payment_id].[All]" dimensionUniqueName="[Merge1]" displayFolder="" count="2" memberValueDatatype="20" unbalanced="0"/>
    <cacheHierarchy uniqueName="[Merge1].[payment_date]" caption="payment_date" attribute="1" time="1" defaultMemberUniqueName="[Merge1].[payment_date].[All]" allUniqueName="[Merge1].[payment_date].[All]" dimensionUniqueName="[Merge1]" displayFolder="" count="2" memberValueDatatype="7" unbalanced="0"/>
    <cacheHierarchy uniqueName="[Merge1].[payment_method]" caption="payment_method" attribute="1" defaultMemberUniqueName="[Merge1].[payment_method].[All]" allUniqueName="[Merge1].[payment_method].[All]" dimensionUniqueName="[Merge1]" displayFolder="" count="2" memberValueDatatype="130" unbalanced="0"/>
    <cacheHierarchy uniqueName="[Merge1].[payments.amount]" caption="payments.amount" attribute="1" defaultMemberUniqueName="[Merge1].[payments.amount].[All]" allUniqueName="[Merge1].[payments.amount].[All]" dimensionUniqueName="[Merge1]" displayFolder="" count="2" memberValueDatatype="2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patient_name]" caption="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Distinct Count of patient_name]" caption="Distinct 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Count of case_type]" caption="Count of case_type" measure="1" displayFolder="" measureGroup="Merge1" count="0" hidden="1">
      <extLst>
        <ext xmlns:x15="http://schemas.microsoft.com/office/spreadsheetml/2010/11/main" uri="{B97F6D7D-B522-45F9-BDA1-12C45D357490}">
          <x15:cacheHierarchy aggregatedColumn="9"/>
        </ext>
      </extLst>
    </cacheHierarchy>
    <cacheHierarchy uniqueName="[Measures].[Count of Doctor_name]" caption="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Distinct Count of Doctor_name]" caption="Distinct 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Count of doctors_specialization]" caption="Count of doctors_specialization" measure="1" displayFolder="" measureGroup="Merge1" count="0" hidden="1">
      <extLst>
        <ext xmlns:x15="http://schemas.microsoft.com/office/spreadsheetml/2010/11/main" uri="{B97F6D7D-B522-45F9-BDA1-12C45D357490}">
          <x15:cacheHierarchy aggregatedColumn="16"/>
        </ext>
      </extLst>
    </cacheHierarchy>
    <cacheHierarchy uniqueName="[Measures].[Count of test_name]" caption="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Distinct Count of test_name]" caption="Distinct 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Count of test_result]" caption="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Distinct Count of test_result]" caption="Distinct 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Sum of payments.amount]" caption="Sum of payments.amount" measure="1" displayFolder="" measureGroup="Merge1" count="0" hidden="1">
      <extLst>
        <ext xmlns:x15="http://schemas.microsoft.com/office/spreadsheetml/2010/11/main" uri="{B97F6D7D-B522-45F9-BDA1-12C45D357490}">
          <x15:cacheHierarchy aggregatedColumn="64"/>
        </ext>
      </extLst>
    </cacheHierarchy>
    <cacheHierarchy uniqueName="[Measures].[Sum of invoice_items.amount]" caption="Sum of invoice_items.amount" measure="1" displayFolder="" measureGroup="Merge1" count="0" hidden="1">
      <extLst>
        <ext xmlns:x15="http://schemas.microsoft.com/office/spreadsheetml/2010/11/main" uri="{B97F6D7D-B522-45F9-BDA1-12C45D357490}">
          <x15:cacheHierarchy aggregatedColumn="60"/>
        </ext>
      </extLst>
    </cacheHierarchy>
    <cacheHierarchy uniqueName="[Measures].[Sum of total_amount]" caption="Sum of total_amount" measure="1" displayFolder="" measureGroup="Merge1" count="0" hidden="1">
      <extLst>
        <ext xmlns:x15="http://schemas.microsoft.com/office/spreadsheetml/2010/11/main" uri="{B97F6D7D-B522-45F9-BDA1-12C45D357490}">
          <x15:cacheHierarchy aggregatedColumn="57"/>
        </ext>
      </extLst>
    </cacheHierarchy>
    <cacheHierarchy uniqueName="[Measures].[Sum of case_doctor_id]" caption="Sum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Distinct Count of case_doctor_id]" caption="Distinct Count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Merge1"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Merg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_id]" caption="Sum of patient_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patient_id]" caption="Distinct Count of patient_id" measure="1" displayFolder="" measureGroup="Merg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k shadow" refreshedDate="46166.866914120372" backgroundQuery="1" createdVersion="8" refreshedVersion="8" minRefreshableVersion="3" recordCount="0" supportSubquery="1" supportAdvancedDrill="1" xr:uid="{B46E1D67-D9BA-46CF-9B7D-A1146E1C6641}">
  <cacheSource type="external" connectionId="23"/>
  <cacheFields count="3">
    <cacheField name="[Merge1].[case_type].[case_type]" caption="case_type" numFmtId="0" hierarchy="9" level="1">
      <sharedItems count="5">
        <s v="Accident"/>
        <s v="Emergency"/>
        <s v="Labour"/>
        <s v="Normal"/>
        <s v="Police"/>
      </sharedItems>
    </cacheField>
    <cacheField name="[Merge1].[doctor_availability_day].[doctor_availability_day]" caption="doctor_availability_day" numFmtId="0" hierarchy="24" level="1">
      <sharedItems count="6">
        <s v="Friday"/>
        <s v="Monday"/>
        <s v="Saturday"/>
        <s v="Thursday"/>
        <s v="Tuesday"/>
        <s v="Wednesday"/>
      </sharedItems>
    </cacheField>
    <cacheField name="[Measures].[Distinct Count of case_doctor_id]" caption="Distinct Count of case_doctor_id" numFmtId="0" hierarchy="81" level="32767"/>
  </cacheFields>
  <cacheHierarchies count="86">
    <cacheHierarchy uniqueName="[Merge1].[patient_id]" caption="patient_id" attribute="1" defaultMemberUniqueName="[Merge1].[patient_id].[All]" allUniqueName="[Merge1].[patient_id].[All]" dimensionUniqueName="[Merge1]" displayFolder="" count="2" memberValueDatatype="20" unbalanced="0"/>
    <cacheHierarchy uniqueName="[Merge1].[patient_name]" caption="patient_name" attribute="1" defaultMemberUniqueName="[Merge1].[patient_name].[All]" allUniqueName="[Merge1].[patient_name].[All]" dimensionUniqueName="[Merge1]" displayFolder="" count="2"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ate_of_birth]" caption="date_of_birth" attribute="1" time="1" defaultMemberUniqueName="[Merge1].[date_of_birth].[All]" allUniqueName="[Merge1].[date_of_birth].[All]" dimensionUniqueName="[Merge1]" displayFolder="" count="2" memberValueDatatype="7" unbalanced="0"/>
    <cacheHierarchy uniqueName="[Merge1].[phone]" caption="phone" attribute="1" defaultMemberUniqueName="[Merge1].[phone].[All]" allUniqueName="[Merge1].[phone].[All]" dimensionUniqueName="[Merge1]" displayFolder="" count="2" memberValueDatatype="130" unbalanced="0"/>
    <cacheHierarchy uniqueName="[Merge1].[email]" caption="email" attribute="1" defaultMemberUniqueName="[Merge1].[email].[All]" allUniqueName="[Merge1].[email].[All]" dimensionUniqueName="[Merge1]" displayFolder="" count="2" memberValueDatatype="130" unbalanced="0"/>
    <cacheHierarchy uniqueName="[Merge1].[address]" caption="address" attribute="1" defaultMemberUniqueName="[Merge1].[address].[All]" allUniqueName="[Merge1].[address].[All]" dimensionUniqueName="[Merge1]" displayFolder="" count="2" memberValueDatatype="130" unbalanced="0"/>
    <cacheHierarchy uniqueName="[Merge1].[created_at]" caption="created_at" attribute="1" time="1" defaultMemberUniqueName="[Merge1].[created_at].[All]" allUniqueName="[Merge1].[created_at].[All]" dimensionUniqueName="[Merge1]" displayFolder="" count="2" memberValueDatatype="7" unbalanced="0"/>
    <cacheHierarchy uniqueName="[Merge1].[case_id]" caption="case_id" attribute="1" defaultMemberUniqueName="[Merge1].[case_id].[All]" allUniqueName="[Merge1].[case_id].[All]" dimensionUniqueName="[Merge1]" displayFolder="" count="2" memberValueDatatype="20" unbalanced="0"/>
    <cacheHierarchy uniqueName="[Merge1].[case_type]" caption="case_type" attribute="1" defaultMemberUniqueName="[Merge1].[case_type].[All]" allUniqueName="[Merge1].[case_type].[All]" dimensionUniqueName="[Merge1]" displayFolder="" count="2" memberValueDatatype="130" unbalanced="0">
      <fieldsUsage count="2">
        <fieldUsage x="-1"/>
        <fieldUsage x="0"/>
      </fieldsUsage>
    </cacheHierarchy>
    <cacheHierarchy uniqueName="[Merge1].[case_date]" caption="case_date" attribute="1" time="1" defaultMemberUniqueName="[Merge1].[case_date].[All]" allUniqueName="[Merge1].[case_date].[All]" dimensionUniqueName="[Merge1]" displayFolder="" count="2" memberValueDatatype="7" unbalanced="0"/>
    <cacheHierarchy uniqueName="[Merge1].[case_doctor_id]" caption="case_doctor_id" attribute="1" defaultMemberUniqueName="[Merge1].[case_doctor_id].[All]" allUniqueName="[Merge1].[case_doctor_id].[All]" dimensionUniqueName="[Merge1]" displayFolder="" count="2" memberValueDatatype="20" unbalanced="0"/>
    <cacheHierarchy uniqueName="[Merge1].[cases.case_doctors.doctor_role]" caption="cases.case_doctors.doctor_role" attribute="1" defaultMemberUniqueName="[Merge1].[cases.case_doctors.doctor_role].[All]" allUniqueName="[Merge1].[cases.case_doctors.doctor_role].[All]" dimensionUniqueName="[Merge1]" displayFolder="" count="2" memberValueDatatype="130" unbalanced="0"/>
    <cacheHierarchy uniqueName="[Merge1].[assigned_date]" caption="assigned_date" attribute="1" time="1" defaultMemberUniqueName="[Merge1].[assigned_date].[All]" allUniqueName="[Merge1].[assigned_date].[All]" dimensionUniqueName="[Merge1]" displayFolder="" count="2" memberValueDatatype="7" unbalanced="0"/>
    <cacheHierarchy uniqueName="[Merge1].[doctor_id]" caption="doctor_id" attribute="1" defaultMemberUniqueName="[Merge1].[doctor_id].[All]" allUniqueName="[Merge1].[doctor_id].[All]" dimensionUniqueName="[Merge1]" displayFolder="" count="2" memberValueDatatype="20" unbalanced="0"/>
    <cacheHierarchy uniqueName="[Merge1].[Doctor_name]" caption="Doctor_name" attribute="1" defaultMemberUniqueName="[Merge1].[Doctor_name].[All]" allUniqueName="[Merge1].[Doctor_name].[All]" dimensionUniqueName="[Merge1]" displayFolder="" count="2" memberValueDatatype="130" unbalanced="0"/>
    <cacheHierarchy uniqueName="[Merge1].[doctors_specialization]" caption="doctors_specialization" attribute="1" defaultMemberUniqueName="[Merge1].[doctors_specialization].[All]" allUniqueName="[Merge1].[doctors_specialization].[All]" dimensionUniqueName="[Merge1]" displayFolder="" count="2" memberValueDatatype="130" unbalanced="0"/>
    <cacheHierarchy uniqueName="[Merge1].[doctors_phone]" caption="doctors_phone" attribute="1" defaultMemberUniqueName="[Merge1].[doctors_phone].[All]" allUniqueName="[Merge1].[doctors_phone].[All]" dimensionUniqueName="[Merge1]" displayFolder="" count="2" memberValueDatatype="130" unbalanced="0"/>
    <cacheHierarchy uniqueName="[Merge1].[doctors_email]" caption="doctors_email" attribute="1" defaultMemberUniqueName="[Merge1].[doctors_email].[All]" allUniqueName="[Merge1].[doctors_email].[All]" dimensionUniqueName="[Merge1]" displayFolder="" count="2" memberValueDatatype="130" unbalanced="0"/>
    <cacheHierarchy uniqueName="[Merge1].[doctors_department_id]" caption="doctors_department_id" attribute="1" defaultMemberUniqueName="[Merge1].[doctors_department_id].[All]" allUniqueName="[Merge1].[doctors_department_id].[All]" dimensionUniqueName="[Merge1]" displayFolder="" count="2" memberValueDatatype="20" unbalanced="0"/>
    <cacheHierarchy uniqueName="[Merge1].[doctors_created_at]" caption="doctors_created_at" attribute="1" time="1" defaultMemberUniqueName="[Merge1].[doctors_created_at].[All]" allUniqueName="[Merge1].[doctors_created_at].[All]" dimensionUniqueName="[Merge1]" displayFolder="" count="2" memberValueDatatype="7" unbalanced="0"/>
    <cacheHierarchy uniqueName="[Merge1].[department_name]" caption="department_name" attribute="1" defaultMemberUniqueName="[Merge1].[department_name].[All]" allUniqueName="[Merge1].[department_name].[All]" dimensionUniqueName="[Merge1]" displayFolder="" count="2" memberValueDatatype="130" unbalanced="0"/>
    <cacheHierarchy uniqueName="[Merge1].[doctor_description]" caption="doctor_description" attribute="1" defaultMemberUniqueName="[Merge1].[doctor_description].[All]" allUniqueName="[Merge1].[doctor_description].[All]" dimensionUniqueName="[Merge1]" displayFolder="" count="2" memberValueDatatype="130" unbalanced="0"/>
    <cacheHierarchy uniqueName="[Merge1].[doctor_availability_id]" caption="doctor_availability_id" attribute="1" defaultMemberUniqueName="[Merge1].[doctor_availability_id].[All]" allUniqueName="[Merge1].[doctor_availability_id].[All]" dimensionUniqueName="[Merge1]" displayFolder="" count="2" memberValueDatatype="20" unbalanced="0"/>
    <cacheHierarchy uniqueName="[Merge1].[doctor_availability_day]" caption="doctor_availability_day" attribute="1" defaultMemberUniqueName="[Merge1].[doctor_availability_day].[All]" allUniqueName="[Merge1].[doctor_availability_day].[All]" dimensionUniqueName="[Merge1]" displayFolder="" count="2" memberValueDatatype="130" unbalanced="0">
      <fieldsUsage count="2">
        <fieldUsage x="-1"/>
        <fieldUsage x="1"/>
      </fieldsUsage>
    </cacheHierarchy>
    <cacheHierarchy uniqueName="[Merge1].[doctor_availability_start_time]" caption="doctor_availability_start_time" attribute="1" time="1" defaultMemberUniqueName="[Merge1].[doctor_availability_start_time].[All]" allUniqueName="[Merge1].[doctor_availability_start_time].[All]" dimensionUniqueName="[Merge1]" displayFolder="" count="2" memberValueDatatype="7" unbalanced="0"/>
    <cacheHierarchy uniqueName="[Merge1].[doctor_availability_end_time]" caption="doctor_availability_end_time" attribute="1" time="1" defaultMemberUniqueName="[Merge1].[doctor_availability_end_time].[All]" allUniqueName="[Merge1].[doctor_availability_end_time].[All]" dimensionUniqueName="[Merge1]" displayFolder="" count="2" memberValueDatatype="7" unbalanced="0"/>
    <cacheHierarchy uniqueName="[Merge1].[.doctor_availability_is_on_call]" caption=".doctor_availability_is_on_call" attribute="1" defaultMemberUniqueName="[Merge1].[.doctor_availability_is_on_call].[All]" allUniqueName="[Merge1].[.doctor_availability_is_on_call].[All]" dimensionUniqueName="[Merge1]" displayFolder="" count="2" memberValueDatatype="20" unbalanced="0"/>
    <cacheHierarchy uniqueName="[Merge1].[appointment_id]" caption="appointment_id" attribute="1" defaultMemberUniqueName="[Merge1].[appointment_id].[All]" allUniqueName="[Merge1].[appointment_id].[All]" dimensionUniqueName="[Merge1]" displayFolder="" count="2" memberValueDatatype="20" unbalanced="0"/>
    <cacheHierarchy uniqueName="[Merge1].[appointment_date]" caption="appointment_date" attribute="1" time="1" defaultMemberUniqueName="[Merge1].[appointment_date].[All]" allUniqueName="[Merge1].[appointment_date].[All]" dimensionUniqueName="[Merge1]" displayFolder="" count="2" memberValueDatatype="7" unbalanced="0"/>
    <cacheHierarchy uniqueName="[Merge1].[appointments.status]" caption="appointments.status" attribute="1" defaultMemberUniqueName="[Merge1].[appointments.status].[All]" allUniqueName="[Merge1].[appointments.status].[All]" dimensionUniqueName="[Merge1]" displayFolder="" count="2" memberValueDatatype="130" unbalanced="0"/>
    <cacheHierarchy uniqueName="[Merge1].[record_id]" caption="record_id" attribute="1" defaultMemberUniqueName="[Merge1].[record_id].[All]" allUniqueName="[Merge1].[record_id].[All]" dimensionUniqueName="[Merge1]" displayFolder="" count="2" memberValueDatatype="20" unbalanced="0"/>
    <cacheHierarchy uniqueName="[Merge1].[patient_visited_date]" caption="patient_visited_date" attribute="1" time="1" defaultMemberUniqueName="[Merge1].[patient_visited_date].[All]" allUniqueName="[Merge1].[patient_visited_date].[All]" dimensionUniqueName="[Merge1]" displayFolder="" count="2" memberValueDatatype="7" unbalanced="0"/>
    <cacheHierarchy uniqueName="[Merge1].[doctor_note]" caption="doctor_note" attribute="1" defaultMemberUniqueName="[Merge1].[doctor_note].[All]" allUniqueName="[Merge1].[doctor_note].[All]" dimensionUniqueName="[Merge1]" displayFolder="" count="2" memberValueDatatype="130" unbalanced="0"/>
    <cacheHierarchy uniqueName="[Merge1].[diagnoses_id]" caption="diagnoses_id" attribute="1" defaultMemberUniqueName="[Merge1].[diagnoses_id].[All]" allUniqueName="[Merge1].[diagnoses_id].[All]" dimensionUniqueName="[Merge1]" displayFolder="" count="2" memberValueDatatype="20" unbalanced="0"/>
    <cacheHierarchy uniqueName="[Merge1].[diagnoses]" caption="diagnoses" attribute="1" defaultMemberUniqueName="[Merge1].[diagnoses].[All]" allUniqueName="[Merge1].[diagnoses].[All]" dimensionUniqueName="[Merge1]" displayFolder="" count="2" memberValueDatatype="130" unbalanced="0"/>
    <cacheHierarchy uniqueName="[Merge1].[prescription_id]" caption="prescription_id" attribute="1" defaultMemberUniqueName="[Merge1].[prescription_id].[All]" allUniqueName="[Merge1].[prescription_id].[All]" dimensionUniqueName="[Merge1]" displayFolder="" count="2" memberValueDatatype="20" unbalanced="0"/>
    <cacheHierarchy uniqueName="[Merge1].[prescription_date]" caption="prescription_date" attribute="1" time="1" defaultMemberUniqueName="[Merge1].[prescription_date].[All]" allUniqueName="[Merge1].[prescription_date].[All]" dimensionUniqueName="[Merge1]" displayFolder="" count="2" memberValueDatatype="7" unbalanced="0"/>
    <cacheHierarchy uniqueName="[Merge1].[prescription_item_id]" caption="prescription_item_id" attribute="1" defaultMemberUniqueName="[Merge1].[prescription_item_id].[All]" allUniqueName="[Merge1].[prescription_item_id].[All]" dimensionUniqueName="[Merge1]" displayFolder="" count="2" memberValueDatatype="20" unbalanced="0"/>
    <cacheHierarchy uniqueName="[Merge1].[lab_tests.test_id]" caption="lab_tests.test_id" attribute="1" defaultMemberUniqueName="[Merge1].[lab_tests.test_id].[All]" allUniqueName="[Merge1].[lab_tests.test_id].[All]" dimensionUniqueName="[Merge1]" displayFolder="" count="2" memberValueDatatype="20" unbalanced="0"/>
    <cacheHierarchy uniqueName="[Merge1].[test_name]" caption="test_name" attribute="1" defaultMemberUniqueName="[Merge1].[test_name].[All]" allUniqueName="[Merge1].[test_name].[All]" dimensionUniqueName="[Merge1]" displayFolder="" count="2" memberValueDatatype="130" unbalanced="0"/>
    <cacheHierarchy uniqueName="[Merge1].[lab_tests.cost]" caption="lab_tests.cost" attribute="1" defaultMemberUniqueName="[Merge1].[lab_tests.cost].[All]" allUniqueName="[Merge1].[lab_tests.cost].[All]" dimensionUniqueName="[Merge1]" displayFolder="" count="2" memberValueDatatype="20" unbalanced="0"/>
    <cacheHierarchy uniqueName="[Merge1].[test_result_id]" caption="test_result_id" attribute="1" defaultMemberUniqueName="[Merge1].[test_result_id].[All]" allUniqueName="[Merge1].[test_result_id].[All]" dimensionUniqueName="[Merge1]" displayFolder="" count="2" memberValueDatatype="20" unbalanced="0"/>
    <cacheHierarchy uniqueName="[Merge1].[test_result]" caption="test_result" attribute="1" defaultMemberUniqueName="[Merge1].[test_result].[All]" allUniqueName="[Merge1].[test_result].[All]" dimensionUniqueName="[Merge1]" displayFolder="" count="2" memberValueDatatype="130" unbalanced="0"/>
    <cacheHierarchy uniqueName="[Merge1].[test_results_date]" caption="test_results_date" attribute="1" time="1" defaultMemberUniqueName="[Merge1].[test_results_date].[All]" allUniqueName="[Merge1].[test_results_date].[All]" dimensionUniqueName="[Merge1]" displayFolder="" count="2" memberValueDatatype="7" unbalanced="0"/>
    <cacheHierarchy uniqueName="[Merge1].[.medicine_id]" caption=".medicine_id" attribute="1" defaultMemberUniqueName="[Merge1].[.medicine_id].[All]" allUniqueName="[Merge1].[.medicine_id].[All]" dimensionUniqueName="[Merge1]" displayFolder="" count="2" memberValueDatatype="20" unbalanced="0"/>
    <cacheHierarchy uniqueName="[Merge1].[medicine_name]" caption="medicine_name" attribute="1" defaultMemberUniqueName="[Merge1].[medicine_name].[All]" allUniqueName="[Merge1].[medicine_name].[All]" dimensionUniqueName="[Merge1]" displayFolder="" count="2" memberValueDatatype="130" unbalanced="0"/>
    <cacheHierarchy uniqueName="[Merge1].[medicines_formula]" caption="medicines_formula" attribute="1" defaultMemberUniqueName="[Merge1].[medicines_formula].[All]" allUniqueName="[Merge1].[medicines_formula].[All]" dimensionUniqueName="[Merge1]" displayFolder="" count="2" memberValueDatatype="130" unbalanced="0"/>
    <cacheHierarchy uniqueName="[Merge1].[Doses]" caption="Doses" attribute="1" defaultMemberUniqueName="[Merge1].[Doses].[All]" allUniqueName="[Merge1].[Doses].[All]" dimensionUniqueName="[Merge1]" displayFolder="" count="2" memberValueDatatype="130" unbalanced="0"/>
    <cacheHierarchy uniqueName="[Merge1].[duration]" caption="duration" attribute="1" defaultMemberUniqueName="[Merge1].[duration].[All]" allUniqueName="[Merge1].[duration].[All]" dimensionUniqueName="[Merge1]" displayFolder="" count="2" memberValueDatatype="130" unbalanced="0"/>
    <cacheHierarchy uniqueName="[Merge1].[medicines.price]" caption="medicines.price" attribute="1" defaultMemberUniqueName="[Merge1].[medicines.price].[All]" allUniqueName="[Merge1].[medicines.price].[All]" dimensionUniqueName="[Merge1]" displayFolder="" count="2" memberValueDatatype="5" unbalanced="0"/>
    <cacheHierarchy uniqueName="[Merge1].[alternative_medicines_id]" caption="alternative_medicines_id" attribute="1" defaultMemberUniqueName="[Merge1].[alternative_medicines_id].[All]" allUniqueName="[Merge1].[alternative_medicines_id].[All]" dimensionUniqueName="[Merge1]" displayFolder="" count="2" memberValueDatatype="20" unbalanced="0"/>
    <cacheHierarchy uniqueName="[Merge1].[alternative_medicines_name]" caption="alternative_medicines_name" attribute="1" defaultMemberUniqueName="[Merge1].[alternative_medicines_name].[All]" allUniqueName="[Merge1].[alternative_medicines_name].[All]" dimensionUniqueName="[Merge1]" displayFolder="" count="2" memberValueDatatype="130" unbalanced="0"/>
    <cacheHierarchy uniqueName="[Merge1].[alternative_medicines_formula]" caption="alternative_medicines_formula" attribute="1" defaultMemberUniqueName="[Merge1].[alternative_medicines_formula].[All]" allUniqueName="[Merge1].[alternative_medicines_formula].[All]" dimensionUniqueName="[Merge1]" displayFolder="" count="2" memberValueDatatype="130" unbalanced="0"/>
    <cacheHierarchy uniqueName="[Merge1].[alternative_medicines_price]" caption="alternative_medicines_price" attribute="1" defaultMemberUniqueName="[Merge1].[alternative_medicines_price].[All]" allUniqueName="[Merge1].[alternative_medicines_price].[All]" dimensionUniqueName="[Merge1]" displayFolder="" count="2" memberValueDatatype="20" unbalanced="0"/>
    <cacheHierarchy uniqueName="[Merge1].[bill_id]" caption="bill_id" attribute="1" defaultMemberUniqueName="[Merge1].[bill_id].[All]" allUniqueName="[Merge1].[bill_id].[All]" dimensionUniqueName="[Merge1]" displayFolder="" count="2" memberValueDatatype="20" unbalanced="0"/>
    <cacheHierarchy uniqueName="[Merge1].[bill_date]" caption="bill_date" attribute="1" time="1" defaultMemberUniqueName="[Merge1].[bill_date].[All]" allUniqueName="[Merge1].[bill_date].[All]" dimensionUniqueName="[Merge1]" displayFolder="" count="2" memberValueDatatype="7" unbalanced="0"/>
    <cacheHierarchy uniqueName="[Merge1].[total_amount]" caption="total_amount" attribute="1" defaultMemberUniqueName="[Merge1].[total_amount].[All]" allUniqueName="[Merge1].[total_amount].[All]" dimensionUniqueName="[Merge1]" displayFolder="" count="2" memberValueDatatype="20" unbalanced="0"/>
    <cacheHierarchy uniqueName="[Merge1].[invoice_item_id]" caption="invoice_item_id" attribute="1" defaultMemberUniqueName="[Merge1].[invoice_item_id].[All]" allUniqueName="[Merge1].[invoice_item_id].[All]" dimensionUniqueName="[Merge1]" displayFolder="" count="2" memberValueDatatype="20" unbalanced="0"/>
    <cacheHierarchy uniqueName="[Merge1].[invoice_items.description]" caption="invoice_items.description" attribute="1" defaultMemberUniqueName="[Merge1].[invoice_items.description].[All]" allUniqueName="[Merge1].[invoice_items.description].[All]" dimensionUniqueName="[Merge1]" displayFolder="" count="2" memberValueDatatype="130" unbalanced="0"/>
    <cacheHierarchy uniqueName="[Merge1].[invoice_items.amount]" caption="invoice_items.amount" attribute="1" defaultMemberUniqueName="[Merge1].[invoice_items.amount].[All]" allUniqueName="[Merge1].[invoice_items.amount].[All]" dimensionUniqueName="[Merge1]" displayFolder="" count="2" memberValueDatatype="20" unbalanced="0"/>
    <cacheHierarchy uniqueName="[Merge1].[payment_id]" caption="payment_id" attribute="1" defaultMemberUniqueName="[Merge1].[payment_id].[All]" allUniqueName="[Merge1].[payment_id].[All]" dimensionUniqueName="[Merge1]" displayFolder="" count="2" memberValueDatatype="20" unbalanced="0"/>
    <cacheHierarchy uniqueName="[Merge1].[payment_date]" caption="payment_date" attribute="1" time="1" defaultMemberUniqueName="[Merge1].[payment_date].[All]" allUniqueName="[Merge1].[payment_date].[All]" dimensionUniqueName="[Merge1]" displayFolder="" count="2" memberValueDatatype="7" unbalanced="0"/>
    <cacheHierarchy uniqueName="[Merge1].[payment_method]" caption="payment_method" attribute="1" defaultMemberUniqueName="[Merge1].[payment_method].[All]" allUniqueName="[Merge1].[payment_method].[All]" dimensionUniqueName="[Merge1]" displayFolder="" count="2" memberValueDatatype="130" unbalanced="0"/>
    <cacheHierarchy uniqueName="[Merge1].[payments.amount]" caption="payments.amount" attribute="1" defaultMemberUniqueName="[Merge1].[payments.amount].[All]" allUniqueName="[Merge1].[payments.amount].[All]" dimensionUniqueName="[Merge1]" displayFolder="" count="2" memberValueDatatype="2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patient_name]" caption="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Distinct Count of patient_name]" caption="Distinct 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Count of case_type]" caption="Count of case_type" measure="1" displayFolder="" measureGroup="Merge1" count="0" hidden="1">
      <extLst>
        <ext xmlns:x15="http://schemas.microsoft.com/office/spreadsheetml/2010/11/main" uri="{B97F6D7D-B522-45F9-BDA1-12C45D357490}">
          <x15:cacheHierarchy aggregatedColumn="9"/>
        </ext>
      </extLst>
    </cacheHierarchy>
    <cacheHierarchy uniqueName="[Measures].[Count of Doctor_name]" caption="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Distinct Count of Doctor_name]" caption="Distinct 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Count of doctors_specialization]" caption="Count of doctors_specialization" measure="1" displayFolder="" measureGroup="Merge1" count="0" hidden="1">
      <extLst>
        <ext xmlns:x15="http://schemas.microsoft.com/office/spreadsheetml/2010/11/main" uri="{B97F6D7D-B522-45F9-BDA1-12C45D357490}">
          <x15:cacheHierarchy aggregatedColumn="16"/>
        </ext>
      </extLst>
    </cacheHierarchy>
    <cacheHierarchy uniqueName="[Measures].[Count of test_name]" caption="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Distinct Count of test_name]" caption="Distinct 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Count of test_result]" caption="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Distinct Count of test_result]" caption="Distinct 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Sum of payments.amount]" caption="Sum of payments.amount" measure="1" displayFolder="" measureGroup="Merge1" count="0" hidden="1">
      <extLst>
        <ext xmlns:x15="http://schemas.microsoft.com/office/spreadsheetml/2010/11/main" uri="{B97F6D7D-B522-45F9-BDA1-12C45D357490}">
          <x15:cacheHierarchy aggregatedColumn="64"/>
        </ext>
      </extLst>
    </cacheHierarchy>
    <cacheHierarchy uniqueName="[Measures].[Sum of invoice_items.amount]" caption="Sum of invoice_items.amount" measure="1" displayFolder="" measureGroup="Merge1" count="0" hidden="1">
      <extLst>
        <ext xmlns:x15="http://schemas.microsoft.com/office/spreadsheetml/2010/11/main" uri="{B97F6D7D-B522-45F9-BDA1-12C45D357490}">
          <x15:cacheHierarchy aggregatedColumn="60"/>
        </ext>
      </extLst>
    </cacheHierarchy>
    <cacheHierarchy uniqueName="[Measures].[Sum of total_amount]" caption="Sum of total_amount" measure="1" displayFolder="" measureGroup="Merge1" count="0" hidden="1">
      <extLst>
        <ext xmlns:x15="http://schemas.microsoft.com/office/spreadsheetml/2010/11/main" uri="{B97F6D7D-B522-45F9-BDA1-12C45D357490}">
          <x15:cacheHierarchy aggregatedColumn="57"/>
        </ext>
      </extLst>
    </cacheHierarchy>
    <cacheHierarchy uniqueName="[Measures].[Sum of case_doctor_id]" caption="Sum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Distinct Count of case_doctor_id]" caption="Distinct Count of case_doctor_id" measure="1" displayFolder="" measureGroup="Merg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Merge1"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Merge1" count="0" hidden="1">
      <extLst>
        <ext xmlns:x15="http://schemas.microsoft.com/office/spreadsheetml/2010/11/main" uri="{B97F6D7D-B522-45F9-BDA1-12C45D357490}">
          <x15:cacheHierarchy aggregatedColumn="14"/>
        </ext>
      </extLst>
    </cacheHierarchy>
    <cacheHierarchy uniqueName="[Measures].[Sum of patient_id]" caption="Sum of patient_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patient_id]" caption="Distinct Count of patient_id" measure="1" displayFolder="" measureGroup="Merg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k shadow" refreshedDate="46166.86691527778" backgroundQuery="1" createdVersion="8" refreshedVersion="8" minRefreshableVersion="3" recordCount="0" supportSubquery="1" supportAdvancedDrill="1" xr:uid="{83149074-DE8E-4B7E-BCB0-7982A15858E5}">
  <cacheSource type="external" connectionId="23"/>
  <cacheFields count="4">
    <cacheField name="[Merge1].[appointments.status].[appointments.status]" caption="appointments.status" numFmtId="0" hierarchy="30" level="1">
      <sharedItems containsBlank="1" count="4">
        <m/>
        <s v="cancelled"/>
        <s v="complete"/>
        <s v="Schedule"/>
      </sharedItems>
    </cacheField>
    <cacheField name="[Measures].[Distinct Count of patient_id]" caption="Distinct Count of patient_id" numFmtId="0" hierarchy="85" level="32767"/>
    <cacheField name="[Measures].[Distinct Count of doctor_id]" caption="Distinct Count of doctor_id" numFmtId="0" hierarchy="83" level="32767"/>
    <cacheField name="[Merge1].[case_type].[case_type]" caption="case_type" numFmtId="0" hierarchy="9" level="1">
      <sharedItems containsSemiMixedTypes="0" containsNonDate="0" containsString="0"/>
    </cacheField>
  </cacheFields>
  <cacheHierarchies count="86">
    <cacheHierarchy uniqueName="[Merge1].[patient_id]" caption="patient_id" attribute="1" defaultMemberUniqueName="[Merge1].[patient_id].[All]" allUniqueName="[Merge1].[patient_id].[All]" dimensionUniqueName="[Merge1]" displayFolder="" count="2" memberValueDatatype="20" unbalanced="0"/>
    <cacheHierarchy uniqueName="[Merge1].[patient_name]" caption="patient_name" attribute="1" defaultMemberUniqueName="[Merge1].[patient_name].[All]" allUniqueName="[Merge1].[patient_name].[All]" dimensionUniqueName="[Merge1]" displayFolder="" count="2"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ate_of_birth]" caption="date_of_birth" attribute="1" time="1" defaultMemberUniqueName="[Merge1].[date_of_birth].[All]" allUniqueName="[Merge1].[date_of_birth].[All]" dimensionUniqueName="[Merge1]" displayFolder="" count="2" memberValueDatatype="7" unbalanced="0"/>
    <cacheHierarchy uniqueName="[Merge1].[phone]" caption="phone" attribute="1" defaultMemberUniqueName="[Merge1].[phone].[All]" allUniqueName="[Merge1].[phone].[All]" dimensionUniqueName="[Merge1]" displayFolder="" count="2" memberValueDatatype="130" unbalanced="0"/>
    <cacheHierarchy uniqueName="[Merge1].[email]" caption="email" attribute="1" defaultMemberUniqueName="[Merge1].[email].[All]" allUniqueName="[Merge1].[email].[All]" dimensionUniqueName="[Merge1]" displayFolder="" count="2" memberValueDatatype="130" unbalanced="0"/>
    <cacheHierarchy uniqueName="[Merge1].[address]" caption="address" attribute="1" defaultMemberUniqueName="[Merge1].[address].[All]" allUniqueName="[Merge1].[address].[All]" dimensionUniqueName="[Merge1]" displayFolder="" count="2" memberValueDatatype="130" unbalanced="0"/>
    <cacheHierarchy uniqueName="[Merge1].[created_at]" caption="created_at" attribute="1" time="1" defaultMemberUniqueName="[Merge1].[created_at].[All]" allUniqueName="[Merge1].[created_at].[All]" dimensionUniqueName="[Merge1]" displayFolder="" count="2" memberValueDatatype="7" unbalanced="0"/>
    <cacheHierarchy uniqueName="[Merge1].[case_id]" caption="case_id" attribute="1" defaultMemberUniqueName="[Merge1].[case_id].[All]" allUniqueName="[Merge1].[case_id].[All]" dimensionUniqueName="[Merge1]" displayFolder="" count="2" memberValueDatatype="20" unbalanced="0"/>
    <cacheHierarchy uniqueName="[Merge1].[case_type]" caption="case_type" attribute="1" defaultMemberUniqueName="[Merge1].[case_type].[All]" allUniqueName="[Merge1].[case_type].[All]" dimensionUniqueName="[Merge1]" displayFolder="" count="2" memberValueDatatype="130" unbalanced="0">
      <fieldsUsage count="2">
        <fieldUsage x="-1"/>
        <fieldUsage x="3"/>
      </fieldsUsage>
    </cacheHierarchy>
    <cacheHierarchy uniqueName="[Merge1].[case_date]" caption="case_date" attribute="1" time="1" defaultMemberUniqueName="[Merge1].[case_date].[All]" allUniqueName="[Merge1].[case_date].[All]" dimensionUniqueName="[Merge1]" displayFolder="" count="2" memberValueDatatype="7" unbalanced="0"/>
    <cacheHierarchy uniqueName="[Merge1].[case_doctor_id]" caption="case_doctor_id" attribute="1" defaultMemberUniqueName="[Merge1].[case_doctor_id].[All]" allUniqueName="[Merge1].[case_doctor_id].[All]" dimensionUniqueName="[Merge1]" displayFolder="" count="2" memberValueDatatype="20" unbalanced="0"/>
    <cacheHierarchy uniqueName="[Merge1].[cases.case_doctors.doctor_role]" caption="cases.case_doctors.doctor_role" attribute="1" defaultMemberUniqueName="[Merge1].[cases.case_doctors.doctor_role].[All]" allUniqueName="[Merge1].[cases.case_doctors.doctor_role].[All]" dimensionUniqueName="[Merge1]" displayFolder="" count="2" memberValueDatatype="130" unbalanced="0"/>
    <cacheHierarchy uniqueName="[Merge1].[assigned_date]" caption="assigned_date" attribute="1" time="1" defaultMemberUniqueName="[Merge1].[assigned_date].[All]" allUniqueName="[Merge1].[assigned_date].[All]" dimensionUniqueName="[Merge1]" displayFolder="" count="2" memberValueDatatype="7" unbalanced="0"/>
    <cacheHierarchy uniqueName="[Merge1].[doctor_id]" caption="doctor_id" attribute="1" defaultMemberUniqueName="[Merge1].[doctor_id].[All]" allUniqueName="[Merge1].[doctor_id].[All]" dimensionUniqueName="[Merge1]" displayFolder="" count="2" memberValueDatatype="20" unbalanced="0"/>
    <cacheHierarchy uniqueName="[Merge1].[Doctor_name]" caption="Doctor_name" attribute="1" defaultMemberUniqueName="[Merge1].[Doctor_name].[All]" allUniqueName="[Merge1].[Doctor_name].[All]" dimensionUniqueName="[Merge1]" displayFolder="" count="2" memberValueDatatype="130" unbalanced="0"/>
    <cacheHierarchy uniqueName="[Merge1].[doctors_specialization]" caption="doctors_specialization" attribute="1" defaultMemberUniqueName="[Merge1].[doctors_specialization].[All]" allUniqueName="[Merge1].[doctors_specialization].[All]" dimensionUniqueName="[Merge1]" displayFolder="" count="2" memberValueDatatype="130" unbalanced="0"/>
    <cacheHierarchy uniqueName="[Merge1].[doctors_phone]" caption="doctors_phone" attribute="1" defaultMemberUniqueName="[Merge1].[doctors_phone].[All]" allUniqueName="[Merge1].[doctors_phone].[All]" dimensionUniqueName="[Merge1]" displayFolder="" count="2" memberValueDatatype="130" unbalanced="0"/>
    <cacheHierarchy uniqueName="[Merge1].[doctors_email]" caption="doctors_email" attribute="1" defaultMemberUniqueName="[Merge1].[doctors_email].[All]" allUniqueName="[Merge1].[doctors_email].[All]" dimensionUniqueName="[Merge1]" displayFolder="" count="2" memberValueDatatype="130" unbalanced="0"/>
    <cacheHierarchy uniqueName="[Merge1].[doctors_department_id]" caption="doctors_department_id" attribute="1" defaultMemberUniqueName="[Merge1].[doctors_department_id].[All]" allUniqueName="[Merge1].[doctors_department_id].[All]" dimensionUniqueName="[Merge1]" displayFolder="" count="2" memberValueDatatype="20" unbalanced="0"/>
    <cacheHierarchy uniqueName="[Merge1].[doctors_created_at]" caption="doctors_created_at" attribute="1" time="1" defaultMemberUniqueName="[Merge1].[doctors_created_at].[All]" allUniqueName="[Merge1].[doctors_created_at].[All]" dimensionUniqueName="[Merge1]" displayFolder="" count="2" memberValueDatatype="7" unbalanced="0"/>
    <cacheHierarchy uniqueName="[Merge1].[department_name]" caption="department_name" attribute="1" defaultMemberUniqueName="[Merge1].[department_name].[All]" allUniqueName="[Merge1].[department_name].[All]" dimensionUniqueName="[Merge1]" displayFolder="" count="2" memberValueDatatype="130" unbalanced="0"/>
    <cacheHierarchy uniqueName="[Merge1].[doctor_description]" caption="doctor_description" attribute="1" defaultMemberUniqueName="[Merge1].[doctor_description].[All]" allUniqueName="[Merge1].[doctor_description].[All]" dimensionUniqueName="[Merge1]" displayFolder="" count="2" memberValueDatatype="130" unbalanced="0"/>
    <cacheHierarchy uniqueName="[Merge1].[doctor_availability_id]" caption="doctor_availability_id" attribute="1" defaultMemberUniqueName="[Merge1].[doctor_availability_id].[All]" allUniqueName="[Merge1].[doctor_availability_id].[All]" dimensionUniqueName="[Merge1]" displayFolder="" count="2" memberValueDatatype="20" unbalanced="0"/>
    <cacheHierarchy uniqueName="[Merge1].[doctor_availability_day]" caption="doctor_availability_day" attribute="1" defaultMemberUniqueName="[Merge1].[doctor_availability_day].[All]" allUniqueName="[Merge1].[doctor_availability_day].[All]" dimensionUniqueName="[Merge1]" displayFolder="" count="2" memberValueDatatype="130" unbalanced="0"/>
    <cacheHierarchy uniqueName="[Merge1].[doctor_availability_start_time]" caption="doctor_availability_start_time" attribute="1" time="1" defaultMemberUniqueName="[Merge1].[doctor_availability_start_time].[All]" allUniqueName="[Merge1].[doctor_availability_start_time].[All]" dimensionUniqueName="[Merge1]" displayFolder="" count="2" memberValueDatatype="7" unbalanced="0"/>
    <cacheHierarchy uniqueName="[Merge1].[doctor_availability_end_time]" caption="doctor_availability_end_time" attribute="1" time="1" defaultMemberUniqueName="[Merge1].[doctor_availability_end_time].[All]" allUniqueName="[Merge1].[doctor_availability_end_time].[All]" dimensionUniqueName="[Merge1]" displayFolder="" count="2" memberValueDatatype="7" unbalanced="0"/>
    <cacheHierarchy uniqueName="[Merge1].[.doctor_availability_is_on_call]" caption=".doctor_availability_is_on_call" attribute="1" defaultMemberUniqueName="[Merge1].[.doctor_availability_is_on_call].[All]" allUniqueName="[Merge1].[.doctor_availability_is_on_call].[All]" dimensionUniqueName="[Merge1]" displayFolder="" count="2" memberValueDatatype="20" unbalanced="0"/>
    <cacheHierarchy uniqueName="[Merge1].[appointment_id]" caption="appointment_id" attribute="1" defaultMemberUniqueName="[Merge1].[appointment_id].[All]" allUniqueName="[Merge1].[appointment_id].[All]" dimensionUniqueName="[Merge1]" displayFolder="" count="2" memberValueDatatype="20" unbalanced="0"/>
    <cacheHierarchy uniqueName="[Merge1].[appointment_date]" caption="appointment_date" attribute="1" time="1" defaultMemberUniqueName="[Merge1].[appointment_date].[All]" allUniqueName="[Merge1].[appointment_date].[All]" dimensionUniqueName="[Merge1]" displayFolder="" count="2" memberValueDatatype="7" unbalanced="0"/>
    <cacheHierarchy uniqueName="[Merge1].[appointments.status]" caption="appointments.status" attribute="1" defaultMemberUniqueName="[Merge1].[appointments.status].[All]" allUniqueName="[Merge1].[appointments.status].[All]" dimensionUniqueName="[Merge1]" displayFolder="" count="2" memberValueDatatype="130" unbalanced="0">
      <fieldsUsage count="2">
        <fieldUsage x="-1"/>
        <fieldUsage x="0"/>
      </fieldsUsage>
    </cacheHierarchy>
    <cacheHierarchy uniqueName="[Merge1].[record_id]" caption="record_id" attribute="1" defaultMemberUniqueName="[Merge1].[record_id].[All]" allUniqueName="[Merge1].[record_id].[All]" dimensionUniqueName="[Merge1]" displayFolder="" count="2" memberValueDatatype="20" unbalanced="0"/>
    <cacheHierarchy uniqueName="[Merge1].[patient_visited_date]" caption="patient_visited_date" attribute="1" time="1" defaultMemberUniqueName="[Merge1].[patient_visited_date].[All]" allUniqueName="[Merge1].[patient_visited_date].[All]" dimensionUniqueName="[Merge1]" displayFolder="" count="2" memberValueDatatype="7" unbalanced="0"/>
    <cacheHierarchy uniqueName="[Merge1].[doctor_note]" caption="doctor_note" attribute="1" defaultMemberUniqueName="[Merge1].[doctor_note].[All]" allUniqueName="[Merge1].[doctor_note].[All]" dimensionUniqueName="[Merge1]" displayFolder="" count="2" memberValueDatatype="130" unbalanced="0"/>
    <cacheHierarchy uniqueName="[Merge1].[diagnoses_id]" caption="diagnoses_id" attribute="1" defaultMemberUniqueName="[Merge1].[diagnoses_id].[All]" allUniqueName="[Merge1].[diagnoses_id].[All]" dimensionUniqueName="[Merge1]" displayFolder="" count="2" memberValueDatatype="20" unbalanced="0"/>
    <cacheHierarchy uniqueName="[Merge1].[diagnoses]" caption="diagnoses" attribute="1" defaultMemberUniqueName="[Merge1].[diagnoses].[All]" allUniqueName="[Merge1].[diagnoses].[All]" dimensionUniqueName="[Merge1]" displayFolder="" count="2" memberValueDatatype="130" unbalanced="0"/>
    <cacheHierarchy uniqueName="[Merge1].[prescription_id]" caption="prescription_id" attribute="1" defaultMemberUniqueName="[Merge1].[prescription_id].[All]" allUniqueName="[Merge1].[prescription_id].[All]" dimensionUniqueName="[Merge1]" displayFolder="" count="2" memberValueDatatype="20" unbalanced="0"/>
    <cacheHierarchy uniqueName="[Merge1].[prescription_date]" caption="prescription_date" attribute="1" time="1" defaultMemberUniqueName="[Merge1].[prescription_date].[All]" allUniqueName="[Merge1].[prescription_date].[All]" dimensionUniqueName="[Merge1]" displayFolder="" count="2" memberValueDatatype="7" unbalanced="0"/>
    <cacheHierarchy uniqueName="[Merge1].[prescription_item_id]" caption="prescription_item_id" attribute="1" defaultMemberUniqueName="[Merge1].[prescription_item_id].[All]" allUniqueName="[Merge1].[prescription_item_id].[All]" dimensionUniqueName="[Merge1]" displayFolder="" count="2" memberValueDatatype="20" unbalanced="0"/>
    <cacheHierarchy uniqueName="[Merge1].[lab_tests.test_id]" caption="lab_tests.test_id" attribute="1" defaultMemberUniqueName="[Merge1].[lab_tests.test_id].[All]" allUniqueName="[Merge1].[lab_tests.test_id].[All]" dimensionUniqueName="[Merge1]" displayFolder="" count="2" memberValueDatatype="20" unbalanced="0"/>
    <cacheHierarchy uniqueName="[Merge1].[test_name]" caption="test_name" attribute="1" defaultMemberUniqueName="[Merge1].[test_name].[All]" allUniqueName="[Merge1].[test_name].[All]" dimensionUniqueName="[Merge1]" displayFolder="" count="2" memberValueDatatype="130" unbalanced="0"/>
    <cacheHierarchy uniqueName="[Merge1].[lab_tests.cost]" caption="lab_tests.cost" attribute="1" defaultMemberUniqueName="[Merge1].[lab_tests.cost].[All]" allUniqueName="[Merge1].[lab_tests.cost].[All]" dimensionUniqueName="[Merge1]" displayFolder="" count="2" memberValueDatatype="20" unbalanced="0"/>
    <cacheHierarchy uniqueName="[Merge1].[test_result_id]" caption="test_result_id" attribute="1" defaultMemberUniqueName="[Merge1].[test_result_id].[All]" allUniqueName="[Merge1].[test_result_id].[All]" dimensionUniqueName="[Merge1]" displayFolder="" count="2" memberValueDatatype="20" unbalanced="0"/>
    <cacheHierarchy uniqueName="[Merge1].[test_result]" caption="test_result" attribute="1" defaultMemberUniqueName="[Merge1].[test_result].[All]" allUniqueName="[Merge1].[test_result].[All]" dimensionUniqueName="[Merge1]" displayFolder="" count="2" memberValueDatatype="130" unbalanced="0"/>
    <cacheHierarchy uniqueName="[Merge1].[test_results_date]" caption="test_results_date" attribute="1" time="1" defaultMemberUniqueName="[Merge1].[test_results_date].[All]" allUniqueName="[Merge1].[test_results_date].[All]" dimensionUniqueName="[Merge1]" displayFolder="" count="2" memberValueDatatype="7" unbalanced="0"/>
    <cacheHierarchy uniqueName="[Merge1].[.medicine_id]" caption=".medicine_id" attribute="1" defaultMemberUniqueName="[Merge1].[.medicine_id].[All]" allUniqueName="[Merge1].[.medicine_id].[All]" dimensionUniqueName="[Merge1]" displayFolder="" count="2" memberValueDatatype="20" unbalanced="0"/>
    <cacheHierarchy uniqueName="[Merge1].[medicine_name]" caption="medicine_name" attribute="1" defaultMemberUniqueName="[Merge1].[medicine_name].[All]" allUniqueName="[Merge1].[medicine_name].[All]" dimensionUniqueName="[Merge1]" displayFolder="" count="2" memberValueDatatype="130" unbalanced="0"/>
    <cacheHierarchy uniqueName="[Merge1].[medicines_formula]" caption="medicines_formula" attribute="1" defaultMemberUniqueName="[Merge1].[medicines_formula].[All]" allUniqueName="[Merge1].[medicines_formula].[All]" dimensionUniqueName="[Merge1]" displayFolder="" count="2" memberValueDatatype="130" unbalanced="0"/>
    <cacheHierarchy uniqueName="[Merge1].[Doses]" caption="Doses" attribute="1" defaultMemberUniqueName="[Merge1].[Doses].[All]" allUniqueName="[Merge1].[Doses].[All]" dimensionUniqueName="[Merge1]" displayFolder="" count="2" memberValueDatatype="130" unbalanced="0"/>
    <cacheHierarchy uniqueName="[Merge1].[duration]" caption="duration" attribute="1" defaultMemberUniqueName="[Merge1].[duration].[All]" allUniqueName="[Merge1].[duration].[All]" dimensionUniqueName="[Merge1]" displayFolder="" count="2" memberValueDatatype="130" unbalanced="0"/>
    <cacheHierarchy uniqueName="[Merge1].[medicines.price]" caption="medicines.price" attribute="1" defaultMemberUniqueName="[Merge1].[medicines.price].[All]" allUniqueName="[Merge1].[medicines.price].[All]" dimensionUniqueName="[Merge1]" displayFolder="" count="2" memberValueDatatype="5" unbalanced="0"/>
    <cacheHierarchy uniqueName="[Merge1].[alternative_medicines_id]" caption="alternative_medicines_id" attribute="1" defaultMemberUniqueName="[Merge1].[alternative_medicines_id].[All]" allUniqueName="[Merge1].[alternative_medicines_id].[All]" dimensionUniqueName="[Merge1]" displayFolder="" count="2" memberValueDatatype="20" unbalanced="0"/>
    <cacheHierarchy uniqueName="[Merge1].[alternative_medicines_name]" caption="alternative_medicines_name" attribute="1" defaultMemberUniqueName="[Merge1].[alternative_medicines_name].[All]" allUniqueName="[Merge1].[alternative_medicines_name].[All]" dimensionUniqueName="[Merge1]" displayFolder="" count="2" memberValueDatatype="130" unbalanced="0"/>
    <cacheHierarchy uniqueName="[Merge1].[alternative_medicines_formula]" caption="alternative_medicines_formula" attribute="1" defaultMemberUniqueName="[Merge1].[alternative_medicines_formula].[All]" allUniqueName="[Merge1].[alternative_medicines_formula].[All]" dimensionUniqueName="[Merge1]" displayFolder="" count="2" memberValueDatatype="130" unbalanced="0"/>
    <cacheHierarchy uniqueName="[Merge1].[alternative_medicines_price]" caption="alternative_medicines_price" attribute="1" defaultMemberUniqueName="[Merge1].[alternative_medicines_price].[All]" allUniqueName="[Merge1].[alternative_medicines_price].[All]" dimensionUniqueName="[Merge1]" displayFolder="" count="2" memberValueDatatype="20" unbalanced="0"/>
    <cacheHierarchy uniqueName="[Merge1].[bill_id]" caption="bill_id" attribute="1" defaultMemberUniqueName="[Merge1].[bill_id].[All]" allUniqueName="[Merge1].[bill_id].[All]" dimensionUniqueName="[Merge1]" displayFolder="" count="2" memberValueDatatype="20" unbalanced="0"/>
    <cacheHierarchy uniqueName="[Merge1].[bill_date]" caption="bill_date" attribute="1" time="1" defaultMemberUniqueName="[Merge1].[bill_date].[All]" allUniqueName="[Merge1].[bill_date].[All]" dimensionUniqueName="[Merge1]" displayFolder="" count="2" memberValueDatatype="7" unbalanced="0"/>
    <cacheHierarchy uniqueName="[Merge1].[total_amount]" caption="total_amount" attribute="1" defaultMemberUniqueName="[Merge1].[total_amount].[All]" allUniqueName="[Merge1].[total_amount].[All]" dimensionUniqueName="[Merge1]" displayFolder="" count="2" memberValueDatatype="20" unbalanced="0"/>
    <cacheHierarchy uniqueName="[Merge1].[invoice_item_id]" caption="invoice_item_id" attribute="1" defaultMemberUniqueName="[Merge1].[invoice_item_id].[All]" allUniqueName="[Merge1].[invoice_item_id].[All]" dimensionUniqueName="[Merge1]" displayFolder="" count="2" memberValueDatatype="20" unbalanced="0"/>
    <cacheHierarchy uniqueName="[Merge1].[invoice_items.description]" caption="invoice_items.description" attribute="1" defaultMemberUniqueName="[Merge1].[invoice_items.description].[All]" allUniqueName="[Merge1].[invoice_items.description].[All]" dimensionUniqueName="[Merge1]" displayFolder="" count="2" memberValueDatatype="130" unbalanced="0"/>
    <cacheHierarchy uniqueName="[Merge1].[invoice_items.amount]" caption="invoice_items.amount" attribute="1" defaultMemberUniqueName="[Merge1].[invoice_items.amount].[All]" allUniqueName="[Merge1].[invoice_items.amount].[All]" dimensionUniqueName="[Merge1]" displayFolder="" count="2" memberValueDatatype="20" unbalanced="0"/>
    <cacheHierarchy uniqueName="[Merge1].[payment_id]" caption="payment_id" attribute="1" defaultMemberUniqueName="[Merge1].[payment_id].[All]" allUniqueName="[Merge1].[payment_id].[All]" dimensionUniqueName="[Merge1]" displayFolder="" count="2" memberValueDatatype="20" unbalanced="0"/>
    <cacheHierarchy uniqueName="[Merge1].[payment_date]" caption="payment_date" attribute="1" time="1" defaultMemberUniqueName="[Merge1].[payment_date].[All]" allUniqueName="[Merge1].[payment_date].[All]" dimensionUniqueName="[Merge1]" displayFolder="" count="2" memberValueDatatype="7" unbalanced="0"/>
    <cacheHierarchy uniqueName="[Merge1].[payment_method]" caption="payment_method" attribute="1" defaultMemberUniqueName="[Merge1].[payment_method].[All]" allUniqueName="[Merge1].[payment_method].[All]" dimensionUniqueName="[Merge1]" displayFolder="" count="2" memberValueDatatype="130" unbalanced="0"/>
    <cacheHierarchy uniqueName="[Merge1].[payments.amount]" caption="payments.amount" attribute="1" defaultMemberUniqueName="[Merge1].[payments.amount].[All]" allUniqueName="[Merge1].[payments.amount].[All]" dimensionUniqueName="[Merge1]" displayFolder="" count="2" memberValueDatatype="2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patient_name]" caption="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Distinct Count of patient_name]" caption="Distinct 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Count of case_type]" caption="Count of case_type" measure="1" displayFolder="" measureGroup="Merge1" count="0" hidden="1">
      <extLst>
        <ext xmlns:x15="http://schemas.microsoft.com/office/spreadsheetml/2010/11/main" uri="{B97F6D7D-B522-45F9-BDA1-12C45D357490}">
          <x15:cacheHierarchy aggregatedColumn="9"/>
        </ext>
      </extLst>
    </cacheHierarchy>
    <cacheHierarchy uniqueName="[Measures].[Count of Doctor_name]" caption="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Distinct Count of Doctor_name]" caption="Distinct 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Count of doctors_specialization]" caption="Count of doctors_specialization" measure="1" displayFolder="" measureGroup="Merge1" count="0" hidden="1">
      <extLst>
        <ext xmlns:x15="http://schemas.microsoft.com/office/spreadsheetml/2010/11/main" uri="{B97F6D7D-B522-45F9-BDA1-12C45D357490}">
          <x15:cacheHierarchy aggregatedColumn="16"/>
        </ext>
      </extLst>
    </cacheHierarchy>
    <cacheHierarchy uniqueName="[Measures].[Count of test_name]" caption="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Distinct Count of test_name]" caption="Distinct 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Count of test_result]" caption="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Distinct Count of test_result]" caption="Distinct 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Sum of payments.amount]" caption="Sum of payments.amount" measure="1" displayFolder="" measureGroup="Merge1" count="0" hidden="1">
      <extLst>
        <ext xmlns:x15="http://schemas.microsoft.com/office/spreadsheetml/2010/11/main" uri="{B97F6D7D-B522-45F9-BDA1-12C45D357490}">
          <x15:cacheHierarchy aggregatedColumn="64"/>
        </ext>
      </extLst>
    </cacheHierarchy>
    <cacheHierarchy uniqueName="[Measures].[Sum of invoice_items.amount]" caption="Sum of invoice_items.amount" measure="1" displayFolder="" measureGroup="Merge1" count="0" hidden="1">
      <extLst>
        <ext xmlns:x15="http://schemas.microsoft.com/office/spreadsheetml/2010/11/main" uri="{B97F6D7D-B522-45F9-BDA1-12C45D357490}">
          <x15:cacheHierarchy aggregatedColumn="60"/>
        </ext>
      </extLst>
    </cacheHierarchy>
    <cacheHierarchy uniqueName="[Measures].[Sum of total_amount]" caption="Sum of total_amount" measure="1" displayFolder="" measureGroup="Merge1" count="0" hidden="1">
      <extLst>
        <ext xmlns:x15="http://schemas.microsoft.com/office/spreadsheetml/2010/11/main" uri="{B97F6D7D-B522-45F9-BDA1-12C45D357490}">
          <x15:cacheHierarchy aggregatedColumn="57"/>
        </ext>
      </extLst>
    </cacheHierarchy>
    <cacheHierarchy uniqueName="[Measures].[Sum of case_doctor_id]" caption="Sum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Distinct Count of case_doctor_id]" caption="Distinct Count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Merge1"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Merg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_id]" caption="Sum of patient_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patient_id]" caption="Distinct Count of patient_id" measure="1" displayFolder="" measureGroup="Merg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k shadow" refreshedDate="46166.866916435189" backgroundQuery="1" createdVersion="8" refreshedVersion="8" minRefreshableVersion="3" recordCount="0" supportSubquery="1" supportAdvancedDrill="1" xr:uid="{138E1B06-BB14-4AD6-AF4F-AAE07438A223}">
  <cacheSource type="external" connectionId="23"/>
  <cacheFields count="5">
    <cacheField name="[Merge1].[appointments.status].[appointments.status]" caption="appointments.status" numFmtId="0" hierarchy="30" level="1">
      <sharedItems containsBlank="1" count="4">
        <m/>
        <s v="cancelled"/>
        <s v="complete"/>
        <s v="Schedule"/>
      </sharedItems>
    </cacheField>
    <cacheField name="[Merge1].[department_name].[department_name]" caption="department_name" numFmtId="0" hierarchy="21" level="1">
      <sharedItems count="10">
        <s v="Cardiology"/>
        <s v="Dermatology"/>
        <s v="Emergency"/>
        <s v="General Surgery"/>
        <s v="Neurology"/>
        <s v="Obstetrics &amp; Gynecology"/>
        <s v="Oncology"/>
        <s v="Orthopedics"/>
        <s v="Pediatrics"/>
        <s v="Radiology"/>
      </sharedItems>
    </cacheField>
    <cacheField name="[Measures].[Distinct Count of test_name]" caption="Distinct Count of test_name" numFmtId="0" hierarchy="74" level="32767"/>
    <cacheField name="[Merge1].[diagnoses].[diagnoses]" caption="diagnoses" numFmtId="0" hierarchy="35" level="1">
      <sharedItems count="66">
        <s v="Abdominal Pain"/>
        <s v="Abnormal Lab Results"/>
        <s v="Acute Bronchitis"/>
        <s v="Acute Viral Fever"/>
        <s v="Allergic Dermatitis"/>
        <s v="Allergic Reaction"/>
        <s v="Bacterial Skin Infection"/>
        <s v="Bone Fracture"/>
        <s v="Cancer Therapy Follow-up"/>
        <s v="Cardiac Arrhythmia"/>
        <s v="Chest Infection"/>
        <s v="Chest Pain - Suspected Angina"/>
        <s v="Chronic Hypertension"/>
        <s v="Chronic Migraine"/>
        <s v="Chronic Pain Syndrome"/>
        <s v="Dehydration"/>
        <s v="Diabetes Mellitus"/>
        <s v="ENT Infection"/>
        <s v="Essential Hypertension"/>
        <s v="Fever - Improving"/>
        <s v="Gallstones"/>
        <s v="General Follow-up"/>
        <s v="General Health Consultation"/>
        <s v="General Weakness"/>
        <s v="High-Risk Pregnancy"/>
        <s v="Hyperglycemia"/>
        <s v="Hypertension"/>
        <s v="Hypertension Follow-up"/>
        <s v="Improving Respiratory Infection"/>
        <s v="Joint Inflammation"/>
        <s v="Joint Stiffness"/>
        <s v="Laboratory Abnormality"/>
        <s v="Low Blood Pressure"/>
        <s v="Lower Back Pain"/>
        <s v="Medico-Legal Observation"/>
        <s v="Migraine"/>
        <s v="Minor Head Injury"/>
        <s v="Minor Laceration"/>
        <s v="Muscle Strain"/>
        <s v="Neurological Disorder"/>
        <s v="Neurological Follow-up"/>
        <s v="Normal Pregnancy"/>
        <s v="Normal Pregnancy Progress"/>
        <s v="Osteoarthritis"/>
        <s v="Peripheral Neuropathy"/>
        <s v="Pneumonia"/>
        <s v="Post-Accident Review"/>
        <s v="Post-Operative Recovery"/>
        <s v="Post-Surgical Care"/>
        <s v="Post-Surgical Recovery"/>
        <s v="Post-Trauma Observation"/>
        <s v="Prenatal Check-up"/>
        <s v="Refractive Error"/>
        <s v="Routine Health Check"/>
        <s v="Routine Medical Screening"/>
        <s v="Routine Pediatric Examination"/>
        <s v="Rule Out Brain Tumor"/>
        <s v="Severe Migraine"/>
        <s v="Skin Infection"/>
        <s v="Soft Tissue Injury"/>
        <s v="Suspected Malignancy"/>
        <s v="Type 2 Diabetes Mellitus"/>
        <s v="Upper Respiratory Infection"/>
        <s v="Vertigo"/>
        <s v="Viral Fever"/>
        <s v="Vision Impairment"/>
      </sharedItems>
    </cacheField>
    <cacheField name="[Merge1].[case_type].[case_type]" caption="case_type" numFmtId="0" hierarchy="9" level="1">
      <sharedItems containsSemiMixedTypes="0" containsNonDate="0" containsString="0"/>
    </cacheField>
  </cacheFields>
  <cacheHierarchies count="86">
    <cacheHierarchy uniqueName="[Merge1].[patient_id]" caption="patient_id" attribute="1" defaultMemberUniqueName="[Merge1].[patient_id].[All]" allUniqueName="[Merge1].[patient_id].[All]" dimensionUniqueName="[Merge1]" displayFolder="" count="2" memberValueDatatype="20" unbalanced="0"/>
    <cacheHierarchy uniqueName="[Merge1].[patient_name]" caption="patient_name" attribute="1" defaultMemberUniqueName="[Merge1].[patient_name].[All]" allUniqueName="[Merge1].[patient_name].[All]" dimensionUniqueName="[Merge1]" displayFolder="" count="2"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ate_of_birth]" caption="date_of_birth" attribute="1" time="1" defaultMemberUniqueName="[Merge1].[date_of_birth].[All]" allUniqueName="[Merge1].[date_of_birth].[All]" dimensionUniqueName="[Merge1]" displayFolder="" count="2" memberValueDatatype="7" unbalanced="0"/>
    <cacheHierarchy uniqueName="[Merge1].[phone]" caption="phone" attribute="1" defaultMemberUniqueName="[Merge1].[phone].[All]" allUniqueName="[Merge1].[phone].[All]" dimensionUniqueName="[Merge1]" displayFolder="" count="2" memberValueDatatype="130" unbalanced="0"/>
    <cacheHierarchy uniqueName="[Merge1].[email]" caption="email" attribute="1" defaultMemberUniqueName="[Merge1].[email].[All]" allUniqueName="[Merge1].[email].[All]" dimensionUniqueName="[Merge1]" displayFolder="" count="2" memberValueDatatype="130" unbalanced="0"/>
    <cacheHierarchy uniqueName="[Merge1].[address]" caption="address" attribute="1" defaultMemberUniqueName="[Merge1].[address].[All]" allUniqueName="[Merge1].[address].[All]" dimensionUniqueName="[Merge1]" displayFolder="" count="2" memberValueDatatype="130" unbalanced="0"/>
    <cacheHierarchy uniqueName="[Merge1].[created_at]" caption="created_at" attribute="1" time="1" defaultMemberUniqueName="[Merge1].[created_at].[All]" allUniqueName="[Merge1].[created_at].[All]" dimensionUniqueName="[Merge1]" displayFolder="" count="2" memberValueDatatype="7" unbalanced="0"/>
    <cacheHierarchy uniqueName="[Merge1].[case_id]" caption="case_id" attribute="1" defaultMemberUniqueName="[Merge1].[case_id].[All]" allUniqueName="[Merge1].[case_id].[All]" dimensionUniqueName="[Merge1]" displayFolder="" count="2" memberValueDatatype="20" unbalanced="0"/>
    <cacheHierarchy uniqueName="[Merge1].[case_type]" caption="case_type" attribute="1" defaultMemberUniqueName="[Merge1].[case_type].[All]" allUniqueName="[Merge1].[case_type].[All]" dimensionUniqueName="[Merge1]" displayFolder="" count="2" memberValueDatatype="130" unbalanced="0">
      <fieldsUsage count="2">
        <fieldUsage x="-1"/>
        <fieldUsage x="4"/>
      </fieldsUsage>
    </cacheHierarchy>
    <cacheHierarchy uniqueName="[Merge1].[case_date]" caption="case_date" attribute="1" time="1" defaultMemberUniqueName="[Merge1].[case_date].[All]" allUniqueName="[Merge1].[case_date].[All]" dimensionUniqueName="[Merge1]" displayFolder="" count="2" memberValueDatatype="7" unbalanced="0"/>
    <cacheHierarchy uniqueName="[Merge1].[case_doctor_id]" caption="case_doctor_id" attribute="1" defaultMemberUniqueName="[Merge1].[case_doctor_id].[All]" allUniqueName="[Merge1].[case_doctor_id].[All]" dimensionUniqueName="[Merge1]" displayFolder="" count="2" memberValueDatatype="20" unbalanced="0"/>
    <cacheHierarchy uniqueName="[Merge1].[cases.case_doctors.doctor_role]" caption="cases.case_doctors.doctor_role" attribute="1" defaultMemberUniqueName="[Merge1].[cases.case_doctors.doctor_role].[All]" allUniqueName="[Merge1].[cases.case_doctors.doctor_role].[All]" dimensionUniqueName="[Merge1]" displayFolder="" count="2" memberValueDatatype="130" unbalanced="0"/>
    <cacheHierarchy uniqueName="[Merge1].[assigned_date]" caption="assigned_date" attribute="1" time="1" defaultMemberUniqueName="[Merge1].[assigned_date].[All]" allUniqueName="[Merge1].[assigned_date].[All]" dimensionUniqueName="[Merge1]" displayFolder="" count="2" memberValueDatatype="7" unbalanced="0"/>
    <cacheHierarchy uniqueName="[Merge1].[doctor_id]" caption="doctor_id" attribute="1" defaultMemberUniqueName="[Merge1].[doctor_id].[All]" allUniqueName="[Merge1].[doctor_id].[All]" dimensionUniqueName="[Merge1]" displayFolder="" count="2" memberValueDatatype="20" unbalanced="0"/>
    <cacheHierarchy uniqueName="[Merge1].[Doctor_name]" caption="Doctor_name" attribute="1" defaultMemberUniqueName="[Merge1].[Doctor_name].[All]" allUniqueName="[Merge1].[Doctor_name].[All]" dimensionUniqueName="[Merge1]" displayFolder="" count="2" memberValueDatatype="130" unbalanced="0"/>
    <cacheHierarchy uniqueName="[Merge1].[doctors_specialization]" caption="doctors_specialization" attribute="1" defaultMemberUniqueName="[Merge1].[doctors_specialization].[All]" allUniqueName="[Merge1].[doctors_specialization].[All]" dimensionUniqueName="[Merge1]" displayFolder="" count="2" memberValueDatatype="130" unbalanced="0"/>
    <cacheHierarchy uniqueName="[Merge1].[doctors_phone]" caption="doctors_phone" attribute="1" defaultMemberUniqueName="[Merge1].[doctors_phone].[All]" allUniqueName="[Merge1].[doctors_phone].[All]" dimensionUniqueName="[Merge1]" displayFolder="" count="2" memberValueDatatype="130" unbalanced="0"/>
    <cacheHierarchy uniqueName="[Merge1].[doctors_email]" caption="doctors_email" attribute="1" defaultMemberUniqueName="[Merge1].[doctors_email].[All]" allUniqueName="[Merge1].[doctors_email].[All]" dimensionUniqueName="[Merge1]" displayFolder="" count="2" memberValueDatatype="130" unbalanced="0"/>
    <cacheHierarchy uniqueName="[Merge1].[doctors_department_id]" caption="doctors_department_id" attribute="1" defaultMemberUniqueName="[Merge1].[doctors_department_id].[All]" allUniqueName="[Merge1].[doctors_department_id].[All]" dimensionUniqueName="[Merge1]" displayFolder="" count="2" memberValueDatatype="20" unbalanced="0"/>
    <cacheHierarchy uniqueName="[Merge1].[doctors_created_at]" caption="doctors_created_at" attribute="1" time="1" defaultMemberUniqueName="[Merge1].[doctors_created_at].[All]" allUniqueName="[Merge1].[doctors_created_at].[All]" dimensionUniqueName="[Merge1]" displayFolder="" count="2" memberValueDatatype="7" unbalanced="0"/>
    <cacheHierarchy uniqueName="[Merge1].[department_name]" caption="department_name" attribute="1" defaultMemberUniqueName="[Merge1].[department_name].[All]" allUniqueName="[Merge1].[department_name].[All]" dimensionUniqueName="[Merge1]" displayFolder="" count="2" memberValueDatatype="130" unbalanced="0">
      <fieldsUsage count="2">
        <fieldUsage x="-1"/>
        <fieldUsage x="1"/>
      </fieldsUsage>
    </cacheHierarchy>
    <cacheHierarchy uniqueName="[Merge1].[doctor_description]" caption="doctor_description" attribute="1" defaultMemberUniqueName="[Merge1].[doctor_description].[All]" allUniqueName="[Merge1].[doctor_description].[All]" dimensionUniqueName="[Merge1]" displayFolder="" count="2" memberValueDatatype="130" unbalanced="0"/>
    <cacheHierarchy uniqueName="[Merge1].[doctor_availability_id]" caption="doctor_availability_id" attribute="1" defaultMemberUniqueName="[Merge1].[doctor_availability_id].[All]" allUniqueName="[Merge1].[doctor_availability_id].[All]" dimensionUniqueName="[Merge1]" displayFolder="" count="2" memberValueDatatype="20" unbalanced="0"/>
    <cacheHierarchy uniqueName="[Merge1].[doctor_availability_day]" caption="doctor_availability_day" attribute="1" defaultMemberUniqueName="[Merge1].[doctor_availability_day].[All]" allUniqueName="[Merge1].[doctor_availability_day].[All]" dimensionUniqueName="[Merge1]" displayFolder="" count="2" memberValueDatatype="130" unbalanced="0"/>
    <cacheHierarchy uniqueName="[Merge1].[doctor_availability_start_time]" caption="doctor_availability_start_time" attribute="1" time="1" defaultMemberUniqueName="[Merge1].[doctor_availability_start_time].[All]" allUniqueName="[Merge1].[doctor_availability_start_time].[All]" dimensionUniqueName="[Merge1]" displayFolder="" count="2" memberValueDatatype="7" unbalanced="0"/>
    <cacheHierarchy uniqueName="[Merge1].[doctor_availability_end_time]" caption="doctor_availability_end_time" attribute="1" time="1" defaultMemberUniqueName="[Merge1].[doctor_availability_end_time].[All]" allUniqueName="[Merge1].[doctor_availability_end_time].[All]" dimensionUniqueName="[Merge1]" displayFolder="" count="2" memberValueDatatype="7" unbalanced="0"/>
    <cacheHierarchy uniqueName="[Merge1].[.doctor_availability_is_on_call]" caption=".doctor_availability_is_on_call" attribute="1" defaultMemberUniqueName="[Merge1].[.doctor_availability_is_on_call].[All]" allUniqueName="[Merge1].[.doctor_availability_is_on_call].[All]" dimensionUniqueName="[Merge1]" displayFolder="" count="2" memberValueDatatype="20" unbalanced="0"/>
    <cacheHierarchy uniqueName="[Merge1].[appointment_id]" caption="appointment_id" attribute="1" defaultMemberUniqueName="[Merge1].[appointment_id].[All]" allUniqueName="[Merge1].[appointment_id].[All]" dimensionUniqueName="[Merge1]" displayFolder="" count="2" memberValueDatatype="20" unbalanced="0"/>
    <cacheHierarchy uniqueName="[Merge1].[appointment_date]" caption="appointment_date" attribute="1" time="1" defaultMemberUniqueName="[Merge1].[appointment_date].[All]" allUniqueName="[Merge1].[appointment_date].[All]" dimensionUniqueName="[Merge1]" displayFolder="" count="2" memberValueDatatype="7" unbalanced="0"/>
    <cacheHierarchy uniqueName="[Merge1].[appointments.status]" caption="appointments.status" attribute="1" defaultMemberUniqueName="[Merge1].[appointments.status].[All]" allUniqueName="[Merge1].[appointments.status].[All]" dimensionUniqueName="[Merge1]" displayFolder="" count="2" memberValueDatatype="130" unbalanced="0">
      <fieldsUsage count="2">
        <fieldUsage x="-1"/>
        <fieldUsage x="0"/>
      </fieldsUsage>
    </cacheHierarchy>
    <cacheHierarchy uniqueName="[Merge1].[record_id]" caption="record_id" attribute="1" defaultMemberUniqueName="[Merge1].[record_id].[All]" allUniqueName="[Merge1].[record_id].[All]" dimensionUniqueName="[Merge1]" displayFolder="" count="2" memberValueDatatype="20" unbalanced="0"/>
    <cacheHierarchy uniqueName="[Merge1].[patient_visited_date]" caption="patient_visited_date" attribute="1" time="1" defaultMemberUniqueName="[Merge1].[patient_visited_date].[All]" allUniqueName="[Merge1].[patient_visited_date].[All]" dimensionUniqueName="[Merge1]" displayFolder="" count="2" memberValueDatatype="7" unbalanced="0"/>
    <cacheHierarchy uniqueName="[Merge1].[doctor_note]" caption="doctor_note" attribute="1" defaultMemberUniqueName="[Merge1].[doctor_note].[All]" allUniqueName="[Merge1].[doctor_note].[All]" dimensionUniqueName="[Merge1]" displayFolder="" count="2" memberValueDatatype="130" unbalanced="0"/>
    <cacheHierarchy uniqueName="[Merge1].[diagnoses_id]" caption="diagnoses_id" attribute="1" defaultMemberUniqueName="[Merge1].[diagnoses_id].[All]" allUniqueName="[Merge1].[diagnoses_id].[All]" dimensionUniqueName="[Merge1]" displayFolder="" count="2" memberValueDatatype="20" unbalanced="0"/>
    <cacheHierarchy uniqueName="[Merge1].[diagnoses]" caption="diagnoses" attribute="1" defaultMemberUniqueName="[Merge1].[diagnoses].[All]" allUniqueName="[Merge1].[diagnoses].[All]" dimensionUniqueName="[Merge1]" displayFolder="" count="2" memberValueDatatype="130" unbalanced="0">
      <fieldsUsage count="2">
        <fieldUsage x="-1"/>
        <fieldUsage x="3"/>
      </fieldsUsage>
    </cacheHierarchy>
    <cacheHierarchy uniqueName="[Merge1].[prescription_id]" caption="prescription_id" attribute="1" defaultMemberUniqueName="[Merge1].[prescription_id].[All]" allUniqueName="[Merge1].[prescription_id].[All]" dimensionUniqueName="[Merge1]" displayFolder="" count="2" memberValueDatatype="20" unbalanced="0"/>
    <cacheHierarchy uniqueName="[Merge1].[prescription_date]" caption="prescription_date" attribute="1" time="1" defaultMemberUniqueName="[Merge1].[prescription_date].[All]" allUniqueName="[Merge1].[prescription_date].[All]" dimensionUniqueName="[Merge1]" displayFolder="" count="2" memberValueDatatype="7" unbalanced="0"/>
    <cacheHierarchy uniqueName="[Merge1].[prescription_item_id]" caption="prescription_item_id" attribute="1" defaultMemberUniqueName="[Merge1].[prescription_item_id].[All]" allUniqueName="[Merge1].[prescription_item_id].[All]" dimensionUniqueName="[Merge1]" displayFolder="" count="2" memberValueDatatype="20" unbalanced="0"/>
    <cacheHierarchy uniqueName="[Merge1].[lab_tests.test_id]" caption="lab_tests.test_id" attribute="1" defaultMemberUniqueName="[Merge1].[lab_tests.test_id].[All]" allUniqueName="[Merge1].[lab_tests.test_id].[All]" dimensionUniqueName="[Merge1]" displayFolder="" count="2" memberValueDatatype="20" unbalanced="0"/>
    <cacheHierarchy uniqueName="[Merge1].[test_name]" caption="test_name" attribute="1" defaultMemberUniqueName="[Merge1].[test_name].[All]" allUniqueName="[Merge1].[test_name].[All]" dimensionUniqueName="[Merge1]" displayFolder="" count="2" memberValueDatatype="130" unbalanced="0"/>
    <cacheHierarchy uniqueName="[Merge1].[lab_tests.cost]" caption="lab_tests.cost" attribute="1" defaultMemberUniqueName="[Merge1].[lab_tests.cost].[All]" allUniqueName="[Merge1].[lab_tests.cost].[All]" dimensionUniqueName="[Merge1]" displayFolder="" count="2" memberValueDatatype="20" unbalanced="0"/>
    <cacheHierarchy uniqueName="[Merge1].[test_result_id]" caption="test_result_id" attribute="1" defaultMemberUniqueName="[Merge1].[test_result_id].[All]" allUniqueName="[Merge1].[test_result_id].[All]" dimensionUniqueName="[Merge1]" displayFolder="" count="2" memberValueDatatype="20" unbalanced="0"/>
    <cacheHierarchy uniqueName="[Merge1].[test_result]" caption="test_result" attribute="1" defaultMemberUniqueName="[Merge1].[test_result].[All]" allUniqueName="[Merge1].[test_result].[All]" dimensionUniqueName="[Merge1]" displayFolder="" count="2" memberValueDatatype="130" unbalanced="0"/>
    <cacheHierarchy uniqueName="[Merge1].[test_results_date]" caption="test_results_date" attribute="1" time="1" defaultMemberUniqueName="[Merge1].[test_results_date].[All]" allUniqueName="[Merge1].[test_results_date].[All]" dimensionUniqueName="[Merge1]" displayFolder="" count="2" memberValueDatatype="7" unbalanced="0"/>
    <cacheHierarchy uniqueName="[Merge1].[.medicine_id]" caption=".medicine_id" attribute="1" defaultMemberUniqueName="[Merge1].[.medicine_id].[All]" allUniqueName="[Merge1].[.medicine_id].[All]" dimensionUniqueName="[Merge1]" displayFolder="" count="2" memberValueDatatype="20" unbalanced="0"/>
    <cacheHierarchy uniqueName="[Merge1].[medicine_name]" caption="medicine_name" attribute="1" defaultMemberUniqueName="[Merge1].[medicine_name].[All]" allUniqueName="[Merge1].[medicine_name].[All]" dimensionUniqueName="[Merge1]" displayFolder="" count="2" memberValueDatatype="130" unbalanced="0"/>
    <cacheHierarchy uniqueName="[Merge1].[medicines_formula]" caption="medicines_formula" attribute="1" defaultMemberUniqueName="[Merge1].[medicines_formula].[All]" allUniqueName="[Merge1].[medicines_formula].[All]" dimensionUniqueName="[Merge1]" displayFolder="" count="2" memberValueDatatype="130" unbalanced="0"/>
    <cacheHierarchy uniqueName="[Merge1].[Doses]" caption="Doses" attribute="1" defaultMemberUniqueName="[Merge1].[Doses].[All]" allUniqueName="[Merge1].[Doses].[All]" dimensionUniqueName="[Merge1]" displayFolder="" count="2" memberValueDatatype="130" unbalanced="0"/>
    <cacheHierarchy uniqueName="[Merge1].[duration]" caption="duration" attribute="1" defaultMemberUniqueName="[Merge1].[duration].[All]" allUniqueName="[Merge1].[duration].[All]" dimensionUniqueName="[Merge1]" displayFolder="" count="2" memberValueDatatype="130" unbalanced="0"/>
    <cacheHierarchy uniqueName="[Merge1].[medicines.price]" caption="medicines.price" attribute="1" defaultMemberUniqueName="[Merge1].[medicines.price].[All]" allUniqueName="[Merge1].[medicines.price].[All]" dimensionUniqueName="[Merge1]" displayFolder="" count="2" memberValueDatatype="5" unbalanced="0"/>
    <cacheHierarchy uniqueName="[Merge1].[alternative_medicines_id]" caption="alternative_medicines_id" attribute="1" defaultMemberUniqueName="[Merge1].[alternative_medicines_id].[All]" allUniqueName="[Merge1].[alternative_medicines_id].[All]" dimensionUniqueName="[Merge1]" displayFolder="" count="2" memberValueDatatype="20" unbalanced="0"/>
    <cacheHierarchy uniqueName="[Merge1].[alternative_medicines_name]" caption="alternative_medicines_name" attribute="1" defaultMemberUniqueName="[Merge1].[alternative_medicines_name].[All]" allUniqueName="[Merge1].[alternative_medicines_name].[All]" dimensionUniqueName="[Merge1]" displayFolder="" count="2" memberValueDatatype="130" unbalanced="0"/>
    <cacheHierarchy uniqueName="[Merge1].[alternative_medicines_formula]" caption="alternative_medicines_formula" attribute="1" defaultMemberUniqueName="[Merge1].[alternative_medicines_formula].[All]" allUniqueName="[Merge1].[alternative_medicines_formula].[All]" dimensionUniqueName="[Merge1]" displayFolder="" count="2" memberValueDatatype="130" unbalanced="0"/>
    <cacheHierarchy uniqueName="[Merge1].[alternative_medicines_price]" caption="alternative_medicines_price" attribute="1" defaultMemberUniqueName="[Merge1].[alternative_medicines_price].[All]" allUniqueName="[Merge1].[alternative_medicines_price].[All]" dimensionUniqueName="[Merge1]" displayFolder="" count="2" memberValueDatatype="20" unbalanced="0"/>
    <cacheHierarchy uniqueName="[Merge1].[bill_id]" caption="bill_id" attribute="1" defaultMemberUniqueName="[Merge1].[bill_id].[All]" allUniqueName="[Merge1].[bill_id].[All]" dimensionUniqueName="[Merge1]" displayFolder="" count="2" memberValueDatatype="20" unbalanced="0"/>
    <cacheHierarchy uniqueName="[Merge1].[bill_date]" caption="bill_date" attribute="1" time="1" defaultMemberUniqueName="[Merge1].[bill_date].[All]" allUniqueName="[Merge1].[bill_date].[All]" dimensionUniqueName="[Merge1]" displayFolder="" count="2" memberValueDatatype="7" unbalanced="0"/>
    <cacheHierarchy uniqueName="[Merge1].[total_amount]" caption="total_amount" attribute="1" defaultMemberUniqueName="[Merge1].[total_amount].[All]" allUniqueName="[Merge1].[total_amount].[All]" dimensionUniqueName="[Merge1]" displayFolder="" count="2" memberValueDatatype="20" unbalanced="0"/>
    <cacheHierarchy uniqueName="[Merge1].[invoice_item_id]" caption="invoice_item_id" attribute="1" defaultMemberUniqueName="[Merge1].[invoice_item_id].[All]" allUniqueName="[Merge1].[invoice_item_id].[All]" dimensionUniqueName="[Merge1]" displayFolder="" count="2" memberValueDatatype="20" unbalanced="0"/>
    <cacheHierarchy uniqueName="[Merge1].[invoice_items.description]" caption="invoice_items.description" attribute="1" defaultMemberUniqueName="[Merge1].[invoice_items.description].[All]" allUniqueName="[Merge1].[invoice_items.description].[All]" dimensionUniqueName="[Merge1]" displayFolder="" count="2" memberValueDatatype="130" unbalanced="0"/>
    <cacheHierarchy uniqueName="[Merge1].[invoice_items.amount]" caption="invoice_items.amount" attribute="1" defaultMemberUniqueName="[Merge1].[invoice_items.amount].[All]" allUniqueName="[Merge1].[invoice_items.amount].[All]" dimensionUniqueName="[Merge1]" displayFolder="" count="2" memberValueDatatype="20" unbalanced="0"/>
    <cacheHierarchy uniqueName="[Merge1].[payment_id]" caption="payment_id" attribute="1" defaultMemberUniqueName="[Merge1].[payment_id].[All]" allUniqueName="[Merge1].[payment_id].[All]" dimensionUniqueName="[Merge1]" displayFolder="" count="2" memberValueDatatype="20" unbalanced="0"/>
    <cacheHierarchy uniqueName="[Merge1].[payment_date]" caption="payment_date" attribute="1" time="1" defaultMemberUniqueName="[Merge1].[payment_date].[All]" allUniqueName="[Merge1].[payment_date].[All]" dimensionUniqueName="[Merge1]" displayFolder="" count="2" memberValueDatatype="7" unbalanced="0"/>
    <cacheHierarchy uniqueName="[Merge1].[payment_method]" caption="payment_method" attribute="1" defaultMemberUniqueName="[Merge1].[payment_method].[All]" allUniqueName="[Merge1].[payment_method].[All]" dimensionUniqueName="[Merge1]" displayFolder="" count="2" memberValueDatatype="130" unbalanced="0"/>
    <cacheHierarchy uniqueName="[Merge1].[payments.amount]" caption="payments.amount" attribute="1" defaultMemberUniqueName="[Merge1].[payments.amount].[All]" allUniqueName="[Merge1].[payments.amount].[All]" dimensionUniqueName="[Merge1]" displayFolder="" count="2" memberValueDatatype="2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patient_name]" caption="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Distinct Count of patient_name]" caption="Distinct 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Count of case_type]" caption="Count of case_type" measure="1" displayFolder="" measureGroup="Merge1" count="0" hidden="1">
      <extLst>
        <ext xmlns:x15="http://schemas.microsoft.com/office/spreadsheetml/2010/11/main" uri="{B97F6D7D-B522-45F9-BDA1-12C45D357490}">
          <x15:cacheHierarchy aggregatedColumn="9"/>
        </ext>
      </extLst>
    </cacheHierarchy>
    <cacheHierarchy uniqueName="[Measures].[Count of Doctor_name]" caption="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Distinct Count of Doctor_name]" caption="Distinct 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Count of doctors_specialization]" caption="Count of doctors_specialization" measure="1" displayFolder="" measureGroup="Merge1" count="0" hidden="1">
      <extLst>
        <ext xmlns:x15="http://schemas.microsoft.com/office/spreadsheetml/2010/11/main" uri="{B97F6D7D-B522-45F9-BDA1-12C45D357490}">
          <x15:cacheHierarchy aggregatedColumn="16"/>
        </ext>
      </extLst>
    </cacheHierarchy>
    <cacheHierarchy uniqueName="[Measures].[Count of test_name]" caption="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Distinct Count of test_name]" caption="Distinct Count of test_name" measure="1" displayFolder="" measureGroup="Merge1"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test_result]" caption="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Distinct Count of test_result]" caption="Distinct 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Sum of payments.amount]" caption="Sum of payments.amount" measure="1" displayFolder="" measureGroup="Merge1" count="0" hidden="1">
      <extLst>
        <ext xmlns:x15="http://schemas.microsoft.com/office/spreadsheetml/2010/11/main" uri="{B97F6D7D-B522-45F9-BDA1-12C45D357490}">
          <x15:cacheHierarchy aggregatedColumn="64"/>
        </ext>
      </extLst>
    </cacheHierarchy>
    <cacheHierarchy uniqueName="[Measures].[Sum of invoice_items.amount]" caption="Sum of invoice_items.amount" measure="1" displayFolder="" measureGroup="Merge1" count="0" hidden="1">
      <extLst>
        <ext xmlns:x15="http://schemas.microsoft.com/office/spreadsheetml/2010/11/main" uri="{B97F6D7D-B522-45F9-BDA1-12C45D357490}">
          <x15:cacheHierarchy aggregatedColumn="60"/>
        </ext>
      </extLst>
    </cacheHierarchy>
    <cacheHierarchy uniqueName="[Measures].[Sum of total_amount]" caption="Sum of total_amount" measure="1" displayFolder="" measureGroup="Merge1" count="0" hidden="1">
      <extLst>
        <ext xmlns:x15="http://schemas.microsoft.com/office/spreadsheetml/2010/11/main" uri="{B97F6D7D-B522-45F9-BDA1-12C45D357490}">
          <x15:cacheHierarchy aggregatedColumn="57"/>
        </ext>
      </extLst>
    </cacheHierarchy>
    <cacheHierarchy uniqueName="[Measures].[Sum of case_doctor_id]" caption="Sum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Distinct Count of case_doctor_id]" caption="Distinct Count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Merge1"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Merge1" count="0" hidden="1">
      <extLst>
        <ext xmlns:x15="http://schemas.microsoft.com/office/spreadsheetml/2010/11/main" uri="{B97F6D7D-B522-45F9-BDA1-12C45D357490}">
          <x15:cacheHierarchy aggregatedColumn="14"/>
        </ext>
      </extLst>
    </cacheHierarchy>
    <cacheHierarchy uniqueName="[Measures].[Sum of patient_id]" caption="Sum of patient_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patient_id]" caption="Distinct Count of patient_id" measure="1" displayFolder="" measureGroup="Merg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k shadow" refreshedDate="46166.866921527777" backgroundQuery="1" createdVersion="8" refreshedVersion="8" minRefreshableVersion="3" recordCount="0" supportSubquery="1" supportAdvancedDrill="1" xr:uid="{037C4EAB-7601-40AB-9825-D1D23D687EBF}">
  <cacheSource type="external" connectionId="23"/>
  <cacheFields count="7">
    <cacheField name="[Merge1].[appointments.status].[appointments.status]" caption="appointments.status" numFmtId="0" hierarchy="30" level="1">
      <sharedItems containsBlank="1" count="4">
        <m/>
        <s v="cancelled"/>
        <s v="complete"/>
        <s v="Schedule"/>
      </sharedItems>
    </cacheField>
    <cacheField name="[Merge1].[payment_method].[payment_method]" caption="payment_method" numFmtId="0" hierarchy="63" level="1">
      <sharedItems count="4">
        <s v="Card"/>
        <s v="Cash"/>
        <s v="Insurance"/>
        <s v="UPI"/>
      </sharedItems>
    </cacheField>
    <cacheField name="[Measures].[Sum of payments.amount]" caption="Sum of payments.amount" numFmtId="0" hierarchy="77" level="32767"/>
    <cacheField name="[Measures].[Sum of invoice_items.amount]" caption="Sum of invoice_items.amount" numFmtId="0" hierarchy="78" level="32767"/>
    <cacheField name="[Measures].[Sum of total_amount]" caption="Sum of total_amount" numFmtId="0" hierarchy="79" level="32767"/>
    <cacheField name="[Merge1].[invoice_items.description].[invoice_items.description]" caption="invoice_items.description" numFmtId="0" hierarchy="59" level="1">
      <sharedItems containsBlank="1" count="23">
        <m/>
        <s v="Cancer Marker Test"/>
        <s v="CBC Test"/>
        <s v="CT Scan Head"/>
        <s v="Doctor Consultation Fee"/>
        <s v="HbA1c Test"/>
        <s v="Lipid Profile Test"/>
        <s v="Medicines"/>
        <s v="Vitamin D Test"/>
        <s v="Blood Culture"/>
        <s v="ECG Test"/>
        <s v="Kidney Function Test"/>
        <s v="Pulmonary Function Test"/>
        <s v="Ultrasound Abdomen"/>
        <s v="Urine Routine Test"/>
        <s v="Blood Sugar Test"/>
        <s v="MRI Brain"/>
        <s v="Pregnancy Test"/>
        <s v="X-Ray Spine"/>
        <s v="Chest X-Ray"/>
        <s v="Electrolyte Panel"/>
        <s v="Liver Function Test"/>
        <s v="Thyroid Function Test"/>
      </sharedItems>
    </cacheField>
    <cacheField name="[Merge1].[case_type].[case_type]" caption="case_type" numFmtId="0" hierarchy="9" level="1">
      <sharedItems containsSemiMixedTypes="0" containsNonDate="0" containsString="0"/>
    </cacheField>
  </cacheFields>
  <cacheHierarchies count="86">
    <cacheHierarchy uniqueName="[Merge1].[patient_id]" caption="patient_id" attribute="1" defaultMemberUniqueName="[Merge1].[patient_id].[All]" allUniqueName="[Merge1].[patient_id].[All]" dimensionUniqueName="[Merge1]" displayFolder="" count="2" memberValueDatatype="20" unbalanced="0"/>
    <cacheHierarchy uniqueName="[Merge1].[patient_name]" caption="patient_name" attribute="1" defaultMemberUniqueName="[Merge1].[patient_name].[All]" allUniqueName="[Merge1].[patient_name].[All]" dimensionUniqueName="[Merge1]" displayFolder="" count="2"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ate_of_birth]" caption="date_of_birth" attribute="1" time="1" defaultMemberUniqueName="[Merge1].[date_of_birth].[All]" allUniqueName="[Merge1].[date_of_birth].[All]" dimensionUniqueName="[Merge1]" displayFolder="" count="2" memberValueDatatype="7" unbalanced="0"/>
    <cacheHierarchy uniqueName="[Merge1].[phone]" caption="phone" attribute="1" defaultMemberUniqueName="[Merge1].[phone].[All]" allUniqueName="[Merge1].[phone].[All]" dimensionUniqueName="[Merge1]" displayFolder="" count="2" memberValueDatatype="130" unbalanced="0"/>
    <cacheHierarchy uniqueName="[Merge1].[email]" caption="email" attribute="1" defaultMemberUniqueName="[Merge1].[email].[All]" allUniqueName="[Merge1].[email].[All]" dimensionUniqueName="[Merge1]" displayFolder="" count="2" memberValueDatatype="130" unbalanced="0"/>
    <cacheHierarchy uniqueName="[Merge1].[address]" caption="address" attribute="1" defaultMemberUniqueName="[Merge1].[address].[All]" allUniqueName="[Merge1].[address].[All]" dimensionUniqueName="[Merge1]" displayFolder="" count="2" memberValueDatatype="130" unbalanced="0"/>
    <cacheHierarchy uniqueName="[Merge1].[created_at]" caption="created_at" attribute="1" time="1" defaultMemberUniqueName="[Merge1].[created_at].[All]" allUniqueName="[Merge1].[created_at].[All]" dimensionUniqueName="[Merge1]" displayFolder="" count="2" memberValueDatatype="7" unbalanced="0"/>
    <cacheHierarchy uniqueName="[Merge1].[case_id]" caption="case_id" attribute="1" defaultMemberUniqueName="[Merge1].[case_id].[All]" allUniqueName="[Merge1].[case_id].[All]" dimensionUniqueName="[Merge1]" displayFolder="" count="2" memberValueDatatype="20" unbalanced="0"/>
    <cacheHierarchy uniqueName="[Merge1].[case_type]" caption="case_type" attribute="1" defaultMemberUniqueName="[Merge1].[case_type].[All]" allUniqueName="[Merge1].[case_type].[All]" dimensionUniqueName="[Merge1]" displayFolder="" count="2" memberValueDatatype="130" unbalanced="0">
      <fieldsUsage count="2">
        <fieldUsage x="-1"/>
        <fieldUsage x="6"/>
      </fieldsUsage>
    </cacheHierarchy>
    <cacheHierarchy uniqueName="[Merge1].[case_date]" caption="case_date" attribute="1" time="1" defaultMemberUniqueName="[Merge1].[case_date].[All]" allUniqueName="[Merge1].[case_date].[All]" dimensionUniqueName="[Merge1]" displayFolder="" count="2" memberValueDatatype="7" unbalanced="0"/>
    <cacheHierarchy uniqueName="[Merge1].[case_doctor_id]" caption="case_doctor_id" attribute="1" defaultMemberUniqueName="[Merge1].[case_doctor_id].[All]" allUniqueName="[Merge1].[case_doctor_id].[All]" dimensionUniqueName="[Merge1]" displayFolder="" count="2" memberValueDatatype="20" unbalanced="0"/>
    <cacheHierarchy uniqueName="[Merge1].[cases.case_doctors.doctor_role]" caption="cases.case_doctors.doctor_role" attribute="1" defaultMemberUniqueName="[Merge1].[cases.case_doctors.doctor_role].[All]" allUniqueName="[Merge1].[cases.case_doctors.doctor_role].[All]" dimensionUniqueName="[Merge1]" displayFolder="" count="2" memberValueDatatype="130" unbalanced="0"/>
    <cacheHierarchy uniqueName="[Merge1].[assigned_date]" caption="assigned_date" attribute="1" time="1" defaultMemberUniqueName="[Merge1].[assigned_date].[All]" allUniqueName="[Merge1].[assigned_date].[All]" dimensionUniqueName="[Merge1]" displayFolder="" count="2" memberValueDatatype="7" unbalanced="0"/>
    <cacheHierarchy uniqueName="[Merge1].[doctor_id]" caption="doctor_id" attribute="1" defaultMemberUniqueName="[Merge1].[doctor_id].[All]" allUniqueName="[Merge1].[doctor_id].[All]" dimensionUniqueName="[Merge1]" displayFolder="" count="2" memberValueDatatype="20" unbalanced="0"/>
    <cacheHierarchy uniqueName="[Merge1].[Doctor_name]" caption="Doctor_name" attribute="1" defaultMemberUniqueName="[Merge1].[Doctor_name].[All]" allUniqueName="[Merge1].[Doctor_name].[All]" dimensionUniqueName="[Merge1]" displayFolder="" count="2" memberValueDatatype="130" unbalanced="0"/>
    <cacheHierarchy uniqueName="[Merge1].[doctors_specialization]" caption="doctors_specialization" attribute="1" defaultMemberUniqueName="[Merge1].[doctors_specialization].[All]" allUniqueName="[Merge1].[doctors_specialization].[All]" dimensionUniqueName="[Merge1]" displayFolder="" count="2" memberValueDatatype="130" unbalanced="0"/>
    <cacheHierarchy uniqueName="[Merge1].[doctors_phone]" caption="doctors_phone" attribute="1" defaultMemberUniqueName="[Merge1].[doctors_phone].[All]" allUniqueName="[Merge1].[doctors_phone].[All]" dimensionUniqueName="[Merge1]" displayFolder="" count="2" memberValueDatatype="130" unbalanced="0"/>
    <cacheHierarchy uniqueName="[Merge1].[doctors_email]" caption="doctors_email" attribute="1" defaultMemberUniqueName="[Merge1].[doctors_email].[All]" allUniqueName="[Merge1].[doctors_email].[All]" dimensionUniqueName="[Merge1]" displayFolder="" count="2" memberValueDatatype="130" unbalanced="0"/>
    <cacheHierarchy uniqueName="[Merge1].[doctors_department_id]" caption="doctors_department_id" attribute="1" defaultMemberUniqueName="[Merge1].[doctors_department_id].[All]" allUniqueName="[Merge1].[doctors_department_id].[All]" dimensionUniqueName="[Merge1]" displayFolder="" count="2" memberValueDatatype="20" unbalanced="0"/>
    <cacheHierarchy uniqueName="[Merge1].[doctors_created_at]" caption="doctors_created_at" attribute="1" time="1" defaultMemberUniqueName="[Merge1].[doctors_created_at].[All]" allUniqueName="[Merge1].[doctors_created_at].[All]" dimensionUniqueName="[Merge1]" displayFolder="" count="2" memberValueDatatype="7" unbalanced="0"/>
    <cacheHierarchy uniqueName="[Merge1].[department_name]" caption="department_name" attribute="1" defaultMemberUniqueName="[Merge1].[department_name].[All]" allUniqueName="[Merge1].[department_name].[All]" dimensionUniqueName="[Merge1]" displayFolder="" count="2" memberValueDatatype="130" unbalanced="0"/>
    <cacheHierarchy uniqueName="[Merge1].[doctor_description]" caption="doctor_description" attribute="1" defaultMemberUniqueName="[Merge1].[doctor_description].[All]" allUniqueName="[Merge1].[doctor_description].[All]" dimensionUniqueName="[Merge1]" displayFolder="" count="2" memberValueDatatype="130" unbalanced="0"/>
    <cacheHierarchy uniqueName="[Merge1].[doctor_availability_id]" caption="doctor_availability_id" attribute="1" defaultMemberUniqueName="[Merge1].[doctor_availability_id].[All]" allUniqueName="[Merge1].[doctor_availability_id].[All]" dimensionUniqueName="[Merge1]" displayFolder="" count="2" memberValueDatatype="20" unbalanced="0"/>
    <cacheHierarchy uniqueName="[Merge1].[doctor_availability_day]" caption="doctor_availability_day" attribute="1" defaultMemberUniqueName="[Merge1].[doctor_availability_day].[All]" allUniqueName="[Merge1].[doctor_availability_day].[All]" dimensionUniqueName="[Merge1]" displayFolder="" count="2" memberValueDatatype="130" unbalanced="0"/>
    <cacheHierarchy uniqueName="[Merge1].[doctor_availability_start_time]" caption="doctor_availability_start_time" attribute="1" time="1" defaultMemberUniqueName="[Merge1].[doctor_availability_start_time].[All]" allUniqueName="[Merge1].[doctor_availability_start_time].[All]" dimensionUniqueName="[Merge1]" displayFolder="" count="2" memberValueDatatype="7" unbalanced="0"/>
    <cacheHierarchy uniqueName="[Merge1].[doctor_availability_end_time]" caption="doctor_availability_end_time" attribute="1" time="1" defaultMemberUniqueName="[Merge1].[doctor_availability_end_time].[All]" allUniqueName="[Merge1].[doctor_availability_end_time].[All]" dimensionUniqueName="[Merge1]" displayFolder="" count="2" memberValueDatatype="7" unbalanced="0"/>
    <cacheHierarchy uniqueName="[Merge1].[.doctor_availability_is_on_call]" caption=".doctor_availability_is_on_call" attribute="1" defaultMemberUniqueName="[Merge1].[.doctor_availability_is_on_call].[All]" allUniqueName="[Merge1].[.doctor_availability_is_on_call].[All]" dimensionUniqueName="[Merge1]" displayFolder="" count="2" memberValueDatatype="20" unbalanced="0"/>
    <cacheHierarchy uniqueName="[Merge1].[appointment_id]" caption="appointment_id" attribute="1" defaultMemberUniqueName="[Merge1].[appointment_id].[All]" allUniqueName="[Merge1].[appointment_id].[All]" dimensionUniqueName="[Merge1]" displayFolder="" count="2" memberValueDatatype="20" unbalanced="0"/>
    <cacheHierarchy uniqueName="[Merge1].[appointment_date]" caption="appointment_date" attribute="1" time="1" defaultMemberUniqueName="[Merge1].[appointment_date].[All]" allUniqueName="[Merge1].[appointment_date].[All]" dimensionUniqueName="[Merge1]" displayFolder="" count="2" memberValueDatatype="7" unbalanced="0"/>
    <cacheHierarchy uniqueName="[Merge1].[appointments.status]" caption="appointments.status" attribute="1" defaultMemberUniqueName="[Merge1].[appointments.status].[All]" allUniqueName="[Merge1].[appointments.status].[All]" dimensionUniqueName="[Merge1]" displayFolder="" count="2" memberValueDatatype="130" unbalanced="0">
      <fieldsUsage count="2">
        <fieldUsage x="-1"/>
        <fieldUsage x="0"/>
      </fieldsUsage>
    </cacheHierarchy>
    <cacheHierarchy uniqueName="[Merge1].[record_id]" caption="record_id" attribute="1" defaultMemberUniqueName="[Merge1].[record_id].[All]" allUniqueName="[Merge1].[record_id].[All]" dimensionUniqueName="[Merge1]" displayFolder="" count="2" memberValueDatatype="20" unbalanced="0"/>
    <cacheHierarchy uniqueName="[Merge1].[patient_visited_date]" caption="patient_visited_date" attribute="1" time="1" defaultMemberUniqueName="[Merge1].[patient_visited_date].[All]" allUniqueName="[Merge1].[patient_visited_date].[All]" dimensionUniqueName="[Merge1]" displayFolder="" count="2" memberValueDatatype="7" unbalanced="0"/>
    <cacheHierarchy uniqueName="[Merge1].[doctor_note]" caption="doctor_note" attribute="1" defaultMemberUniqueName="[Merge1].[doctor_note].[All]" allUniqueName="[Merge1].[doctor_note].[All]" dimensionUniqueName="[Merge1]" displayFolder="" count="2" memberValueDatatype="130" unbalanced="0"/>
    <cacheHierarchy uniqueName="[Merge1].[diagnoses_id]" caption="diagnoses_id" attribute="1" defaultMemberUniqueName="[Merge1].[diagnoses_id].[All]" allUniqueName="[Merge1].[diagnoses_id].[All]" dimensionUniqueName="[Merge1]" displayFolder="" count="2" memberValueDatatype="20" unbalanced="0"/>
    <cacheHierarchy uniqueName="[Merge1].[diagnoses]" caption="diagnoses" attribute="1" defaultMemberUniqueName="[Merge1].[diagnoses].[All]" allUniqueName="[Merge1].[diagnoses].[All]" dimensionUniqueName="[Merge1]" displayFolder="" count="2" memberValueDatatype="130" unbalanced="0"/>
    <cacheHierarchy uniqueName="[Merge1].[prescription_id]" caption="prescription_id" attribute="1" defaultMemberUniqueName="[Merge1].[prescription_id].[All]" allUniqueName="[Merge1].[prescription_id].[All]" dimensionUniqueName="[Merge1]" displayFolder="" count="2" memberValueDatatype="20" unbalanced="0"/>
    <cacheHierarchy uniqueName="[Merge1].[prescription_date]" caption="prescription_date" attribute="1" time="1" defaultMemberUniqueName="[Merge1].[prescription_date].[All]" allUniqueName="[Merge1].[prescription_date].[All]" dimensionUniqueName="[Merge1]" displayFolder="" count="2" memberValueDatatype="7" unbalanced="0"/>
    <cacheHierarchy uniqueName="[Merge1].[prescription_item_id]" caption="prescription_item_id" attribute="1" defaultMemberUniqueName="[Merge1].[prescription_item_id].[All]" allUniqueName="[Merge1].[prescription_item_id].[All]" dimensionUniqueName="[Merge1]" displayFolder="" count="2" memberValueDatatype="20" unbalanced="0"/>
    <cacheHierarchy uniqueName="[Merge1].[lab_tests.test_id]" caption="lab_tests.test_id" attribute="1" defaultMemberUniqueName="[Merge1].[lab_tests.test_id].[All]" allUniqueName="[Merge1].[lab_tests.test_id].[All]" dimensionUniqueName="[Merge1]" displayFolder="" count="2" memberValueDatatype="20" unbalanced="0"/>
    <cacheHierarchy uniqueName="[Merge1].[test_name]" caption="test_name" attribute="1" defaultMemberUniqueName="[Merge1].[test_name].[All]" allUniqueName="[Merge1].[test_name].[All]" dimensionUniqueName="[Merge1]" displayFolder="" count="2" memberValueDatatype="130" unbalanced="0"/>
    <cacheHierarchy uniqueName="[Merge1].[lab_tests.cost]" caption="lab_tests.cost" attribute="1" defaultMemberUniqueName="[Merge1].[lab_tests.cost].[All]" allUniqueName="[Merge1].[lab_tests.cost].[All]" dimensionUniqueName="[Merge1]" displayFolder="" count="2" memberValueDatatype="20" unbalanced="0"/>
    <cacheHierarchy uniqueName="[Merge1].[test_result_id]" caption="test_result_id" attribute="1" defaultMemberUniqueName="[Merge1].[test_result_id].[All]" allUniqueName="[Merge1].[test_result_id].[All]" dimensionUniqueName="[Merge1]" displayFolder="" count="2" memberValueDatatype="20" unbalanced="0"/>
    <cacheHierarchy uniqueName="[Merge1].[test_result]" caption="test_result" attribute="1" defaultMemberUniqueName="[Merge1].[test_result].[All]" allUniqueName="[Merge1].[test_result].[All]" dimensionUniqueName="[Merge1]" displayFolder="" count="2" memberValueDatatype="130" unbalanced="0"/>
    <cacheHierarchy uniqueName="[Merge1].[test_results_date]" caption="test_results_date" attribute="1" time="1" defaultMemberUniqueName="[Merge1].[test_results_date].[All]" allUniqueName="[Merge1].[test_results_date].[All]" dimensionUniqueName="[Merge1]" displayFolder="" count="2" memberValueDatatype="7" unbalanced="0"/>
    <cacheHierarchy uniqueName="[Merge1].[.medicine_id]" caption=".medicine_id" attribute="1" defaultMemberUniqueName="[Merge1].[.medicine_id].[All]" allUniqueName="[Merge1].[.medicine_id].[All]" dimensionUniqueName="[Merge1]" displayFolder="" count="2" memberValueDatatype="20" unbalanced="0"/>
    <cacheHierarchy uniqueName="[Merge1].[medicine_name]" caption="medicine_name" attribute="1" defaultMemberUniqueName="[Merge1].[medicine_name].[All]" allUniqueName="[Merge1].[medicine_name].[All]" dimensionUniqueName="[Merge1]" displayFolder="" count="2" memberValueDatatype="130" unbalanced="0"/>
    <cacheHierarchy uniqueName="[Merge1].[medicines_formula]" caption="medicines_formula" attribute="1" defaultMemberUniqueName="[Merge1].[medicines_formula].[All]" allUniqueName="[Merge1].[medicines_formula].[All]" dimensionUniqueName="[Merge1]" displayFolder="" count="2" memberValueDatatype="130" unbalanced="0"/>
    <cacheHierarchy uniqueName="[Merge1].[Doses]" caption="Doses" attribute="1" defaultMemberUniqueName="[Merge1].[Doses].[All]" allUniqueName="[Merge1].[Doses].[All]" dimensionUniqueName="[Merge1]" displayFolder="" count="2" memberValueDatatype="130" unbalanced="0"/>
    <cacheHierarchy uniqueName="[Merge1].[duration]" caption="duration" attribute="1" defaultMemberUniqueName="[Merge1].[duration].[All]" allUniqueName="[Merge1].[duration].[All]" dimensionUniqueName="[Merge1]" displayFolder="" count="2" memberValueDatatype="130" unbalanced="0"/>
    <cacheHierarchy uniqueName="[Merge1].[medicines.price]" caption="medicines.price" attribute="1" defaultMemberUniqueName="[Merge1].[medicines.price].[All]" allUniqueName="[Merge1].[medicines.price].[All]" dimensionUniqueName="[Merge1]" displayFolder="" count="2" memberValueDatatype="5" unbalanced="0"/>
    <cacheHierarchy uniqueName="[Merge1].[alternative_medicines_id]" caption="alternative_medicines_id" attribute="1" defaultMemberUniqueName="[Merge1].[alternative_medicines_id].[All]" allUniqueName="[Merge1].[alternative_medicines_id].[All]" dimensionUniqueName="[Merge1]" displayFolder="" count="2" memberValueDatatype="20" unbalanced="0"/>
    <cacheHierarchy uniqueName="[Merge1].[alternative_medicines_name]" caption="alternative_medicines_name" attribute="1" defaultMemberUniqueName="[Merge1].[alternative_medicines_name].[All]" allUniqueName="[Merge1].[alternative_medicines_name].[All]" dimensionUniqueName="[Merge1]" displayFolder="" count="2" memberValueDatatype="130" unbalanced="0"/>
    <cacheHierarchy uniqueName="[Merge1].[alternative_medicines_formula]" caption="alternative_medicines_formula" attribute="1" defaultMemberUniqueName="[Merge1].[alternative_medicines_formula].[All]" allUniqueName="[Merge1].[alternative_medicines_formula].[All]" dimensionUniqueName="[Merge1]" displayFolder="" count="2" memberValueDatatype="130" unbalanced="0"/>
    <cacheHierarchy uniqueName="[Merge1].[alternative_medicines_price]" caption="alternative_medicines_price" attribute="1" defaultMemberUniqueName="[Merge1].[alternative_medicines_price].[All]" allUniqueName="[Merge1].[alternative_medicines_price].[All]" dimensionUniqueName="[Merge1]" displayFolder="" count="2" memberValueDatatype="20" unbalanced="0"/>
    <cacheHierarchy uniqueName="[Merge1].[bill_id]" caption="bill_id" attribute="1" defaultMemberUniqueName="[Merge1].[bill_id].[All]" allUniqueName="[Merge1].[bill_id].[All]" dimensionUniqueName="[Merge1]" displayFolder="" count="2" memberValueDatatype="20" unbalanced="0"/>
    <cacheHierarchy uniqueName="[Merge1].[bill_date]" caption="bill_date" attribute="1" time="1" defaultMemberUniqueName="[Merge1].[bill_date].[All]" allUniqueName="[Merge1].[bill_date].[All]" dimensionUniqueName="[Merge1]" displayFolder="" count="2" memberValueDatatype="7" unbalanced="0"/>
    <cacheHierarchy uniqueName="[Merge1].[total_amount]" caption="total_amount" attribute="1" defaultMemberUniqueName="[Merge1].[total_amount].[All]" allUniqueName="[Merge1].[total_amount].[All]" dimensionUniqueName="[Merge1]" displayFolder="" count="2" memberValueDatatype="20" unbalanced="0"/>
    <cacheHierarchy uniqueName="[Merge1].[invoice_item_id]" caption="invoice_item_id" attribute="1" defaultMemberUniqueName="[Merge1].[invoice_item_id].[All]" allUniqueName="[Merge1].[invoice_item_id].[All]" dimensionUniqueName="[Merge1]" displayFolder="" count="2" memberValueDatatype="20" unbalanced="0"/>
    <cacheHierarchy uniqueName="[Merge1].[invoice_items.description]" caption="invoice_items.description" attribute="1" defaultMemberUniqueName="[Merge1].[invoice_items.description].[All]" allUniqueName="[Merge1].[invoice_items.description].[All]" dimensionUniqueName="[Merge1]" displayFolder="" count="2" memberValueDatatype="130" unbalanced="0">
      <fieldsUsage count="2">
        <fieldUsage x="-1"/>
        <fieldUsage x="5"/>
      </fieldsUsage>
    </cacheHierarchy>
    <cacheHierarchy uniqueName="[Merge1].[invoice_items.amount]" caption="invoice_items.amount" attribute="1" defaultMemberUniqueName="[Merge1].[invoice_items.amount].[All]" allUniqueName="[Merge1].[invoice_items.amount].[All]" dimensionUniqueName="[Merge1]" displayFolder="" count="2" memberValueDatatype="20" unbalanced="0"/>
    <cacheHierarchy uniqueName="[Merge1].[payment_id]" caption="payment_id" attribute="1" defaultMemberUniqueName="[Merge1].[payment_id].[All]" allUniqueName="[Merge1].[payment_id].[All]" dimensionUniqueName="[Merge1]" displayFolder="" count="2" memberValueDatatype="20" unbalanced="0"/>
    <cacheHierarchy uniqueName="[Merge1].[payment_date]" caption="payment_date" attribute="1" time="1" defaultMemberUniqueName="[Merge1].[payment_date].[All]" allUniqueName="[Merge1].[payment_date].[All]" dimensionUniqueName="[Merge1]" displayFolder="" count="2" memberValueDatatype="7" unbalanced="0"/>
    <cacheHierarchy uniqueName="[Merge1].[payment_method]" caption="payment_method" attribute="1" defaultMemberUniqueName="[Merge1].[payment_method].[All]" allUniqueName="[Merge1].[payment_method].[All]" dimensionUniqueName="[Merge1]" displayFolder="" count="2" memberValueDatatype="130" unbalanced="0">
      <fieldsUsage count="2">
        <fieldUsage x="-1"/>
        <fieldUsage x="1"/>
      </fieldsUsage>
    </cacheHierarchy>
    <cacheHierarchy uniqueName="[Merge1].[payments.amount]" caption="payments.amount" attribute="1" defaultMemberUniqueName="[Merge1].[payments.amount].[All]" allUniqueName="[Merge1].[payments.amount].[All]" dimensionUniqueName="[Merge1]" displayFolder="" count="2" memberValueDatatype="2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patient_name]" caption="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Distinct Count of patient_name]" caption="Distinct 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Count of case_type]" caption="Count of case_type" measure="1" displayFolder="" measureGroup="Merge1" count="0" hidden="1">
      <extLst>
        <ext xmlns:x15="http://schemas.microsoft.com/office/spreadsheetml/2010/11/main" uri="{B97F6D7D-B522-45F9-BDA1-12C45D357490}">
          <x15:cacheHierarchy aggregatedColumn="9"/>
        </ext>
      </extLst>
    </cacheHierarchy>
    <cacheHierarchy uniqueName="[Measures].[Count of Doctor_name]" caption="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Distinct Count of Doctor_name]" caption="Distinct 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Count of doctors_specialization]" caption="Count of doctors_specialization" measure="1" displayFolder="" measureGroup="Merge1" count="0" hidden="1">
      <extLst>
        <ext xmlns:x15="http://schemas.microsoft.com/office/spreadsheetml/2010/11/main" uri="{B97F6D7D-B522-45F9-BDA1-12C45D357490}">
          <x15:cacheHierarchy aggregatedColumn="16"/>
        </ext>
      </extLst>
    </cacheHierarchy>
    <cacheHierarchy uniqueName="[Measures].[Count of test_name]" caption="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Distinct Count of test_name]" caption="Distinct 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Count of test_result]" caption="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Distinct Count of test_result]" caption="Distinct 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Sum of payments.amount]" caption="Sum of payments.amount" measure="1" displayFolder="" measureGroup="Merge1" count="0" oneField="1" hidden="1">
      <fieldsUsage count="1">
        <fieldUsage x="2"/>
      </fieldsUsage>
      <extLst>
        <ext xmlns:x15="http://schemas.microsoft.com/office/spreadsheetml/2010/11/main" uri="{B97F6D7D-B522-45F9-BDA1-12C45D357490}">
          <x15:cacheHierarchy aggregatedColumn="64"/>
        </ext>
      </extLst>
    </cacheHierarchy>
    <cacheHierarchy uniqueName="[Measures].[Sum of invoice_items.amount]" caption="Sum of invoice_items.amount" measure="1" displayFolder="" measureGroup="Merge1" count="0" oneField="1" hidden="1">
      <fieldsUsage count="1">
        <fieldUsage x="3"/>
      </fieldsUsage>
      <extLst>
        <ext xmlns:x15="http://schemas.microsoft.com/office/spreadsheetml/2010/11/main" uri="{B97F6D7D-B522-45F9-BDA1-12C45D357490}">
          <x15:cacheHierarchy aggregatedColumn="60"/>
        </ext>
      </extLst>
    </cacheHierarchy>
    <cacheHierarchy uniqueName="[Measures].[Sum of total_amount]" caption="Sum of total_amount" measure="1" displayFolder="" measureGroup="Merge1" count="0" oneField="1" hidden="1">
      <fieldsUsage count="1">
        <fieldUsage x="4"/>
      </fieldsUsage>
      <extLst>
        <ext xmlns:x15="http://schemas.microsoft.com/office/spreadsheetml/2010/11/main" uri="{B97F6D7D-B522-45F9-BDA1-12C45D357490}">
          <x15:cacheHierarchy aggregatedColumn="57"/>
        </ext>
      </extLst>
    </cacheHierarchy>
    <cacheHierarchy uniqueName="[Measures].[Sum of case_doctor_id]" caption="Sum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Distinct Count of case_doctor_id]" caption="Distinct Count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Merge1"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Merge1" count="0" hidden="1">
      <extLst>
        <ext xmlns:x15="http://schemas.microsoft.com/office/spreadsheetml/2010/11/main" uri="{B97F6D7D-B522-45F9-BDA1-12C45D357490}">
          <x15:cacheHierarchy aggregatedColumn="14"/>
        </ext>
      </extLst>
    </cacheHierarchy>
    <cacheHierarchy uniqueName="[Measures].[Sum of patient_id]" caption="Sum of patient_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patient_id]" caption="Distinct Count of patient_id" measure="1" displayFolder="" measureGroup="Merg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k shadow" refreshedDate="46166.62779027778" backgroundQuery="1" createdVersion="3" refreshedVersion="8" minRefreshableVersion="3" recordCount="0" supportSubquery="1" supportAdvancedDrill="1" xr:uid="{4D4E176C-B008-4B0F-A6CD-D302BFA43619}">
  <cacheSource type="external" connectionId="23">
    <extLst>
      <ext xmlns:x14="http://schemas.microsoft.com/office/spreadsheetml/2009/9/main" uri="{F057638F-6D5F-4e77-A914-E7F072B9BCA8}">
        <x14:sourceConnection name="ThisWorkbookDataModel"/>
      </ext>
    </extLst>
  </cacheSource>
  <cacheFields count="0"/>
  <cacheHierarchies count="86">
    <cacheHierarchy uniqueName="[Merge1].[patient_id]" caption="patient_id" attribute="1" defaultMemberUniqueName="[Merge1].[patient_id].[All]" allUniqueName="[Merge1].[patient_id].[All]" dimensionUniqueName="[Merge1]" displayFolder="" count="2" memberValueDatatype="20" unbalanced="0"/>
    <cacheHierarchy uniqueName="[Merge1].[patient_name]" caption="patient_name" attribute="1" defaultMemberUniqueName="[Merge1].[patient_name].[All]" allUniqueName="[Merge1].[patient_name].[All]" dimensionUniqueName="[Merge1]" displayFolder="" count="0" memberValueDatatype="130" unbalanced="0"/>
    <cacheHierarchy uniqueName="[Merge1].[gender]" caption="gender" attribute="1" defaultMemberUniqueName="[Merge1].[gender].[All]" allUniqueName="[Merge1].[gender].[All]" dimensionUniqueName="[Merge1]" displayFolder="" count="2" memberValueDatatype="130" unbalanced="0"/>
    <cacheHierarchy uniqueName="[Merge1].[date_of_birth]" caption="date_of_birth" attribute="1" time="1" defaultMemberUniqueName="[Merge1].[date_of_birth].[All]" allUniqueName="[Merge1].[date_of_birth].[All]" dimensionUniqueName="[Merge1]" displayFolder="" count="0" memberValueDatatype="7" unbalanced="0"/>
    <cacheHierarchy uniqueName="[Merge1].[phone]" caption="phone" attribute="1" defaultMemberUniqueName="[Merge1].[phone].[All]" allUniqueName="[Merge1].[phone].[All]" dimensionUniqueName="[Merge1]" displayFolder="" count="0" memberValueDatatype="130" unbalanced="0"/>
    <cacheHierarchy uniqueName="[Merge1].[email]" caption="email" attribute="1" defaultMemberUniqueName="[Merge1].[email].[All]" allUniqueName="[Merge1].[email].[All]" dimensionUniqueName="[Merge1]" displayFolder="" count="0" memberValueDatatype="130" unbalanced="0"/>
    <cacheHierarchy uniqueName="[Merge1].[address]" caption="address" attribute="1" defaultMemberUniqueName="[Merge1].[address].[All]" allUniqueName="[Merge1].[address].[All]" dimensionUniqueName="[Merge1]" displayFolder="" count="0" memberValueDatatype="130" unbalanced="0"/>
    <cacheHierarchy uniqueName="[Merge1].[created_at]" caption="created_at" attribute="1" time="1" defaultMemberUniqueName="[Merge1].[created_at].[All]" allUniqueName="[Merge1].[created_at].[All]" dimensionUniqueName="[Merge1]" displayFolder="" count="0" memberValueDatatype="7" unbalanced="0"/>
    <cacheHierarchy uniqueName="[Merge1].[case_id]" caption="case_id" attribute="1" defaultMemberUniqueName="[Merge1].[case_id].[All]" allUniqueName="[Merge1].[case_id].[All]" dimensionUniqueName="[Merge1]" displayFolder="" count="0" memberValueDatatype="20" unbalanced="0"/>
    <cacheHierarchy uniqueName="[Merge1].[case_type]" caption="case_type" attribute="1" defaultMemberUniqueName="[Merge1].[case_type].[All]" allUniqueName="[Merge1].[case_type].[All]" dimensionUniqueName="[Merge1]" displayFolder="" count="2" memberValueDatatype="130" unbalanced="0"/>
    <cacheHierarchy uniqueName="[Merge1].[case_date]" caption="case_date" attribute="1" time="1" defaultMemberUniqueName="[Merge1].[case_date].[All]" allUniqueName="[Merge1].[case_date].[All]" dimensionUniqueName="[Merge1]" displayFolder="" count="0" memberValueDatatype="7" unbalanced="0"/>
    <cacheHierarchy uniqueName="[Merge1].[case_doctor_id]" caption="case_doctor_id" attribute="1" defaultMemberUniqueName="[Merge1].[case_doctor_id].[All]" allUniqueName="[Merge1].[case_doctor_id].[All]" dimensionUniqueName="[Merge1]" displayFolder="" count="0" memberValueDatatype="20" unbalanced="0"/>
    <cacheHierarchy uniqueName="[Merge1].[cases.case_doctors.doctor_role]" caption="cases.case_doctors.doctor_role" attribute="1" defaultMemberUniqueName="[Merge1].[cases.case_doctors.doctor_role].[All]" allUniqueName="[Merge1].[cases.case_doctors.doctor_role].[All]" dimensionUniqueName="[Merge1]" displayFolder="" count="2" memberValueDatatype="130" unbalanced="0"/>
    <cacheHierarchy uniqueName="[Merge1].[assigned_date]" caption="assigned_date" attribute="1" time="1" defaultMemberUniqueName="[Merge1].[assigned_date].[All]" allUniqueName="[Merge1].[assigned_date].[All]" dimensionUniqueName="[Merge1]" displayFolder="" count="0" memberValueDatatype="7" unbalanced="0"/>
    <cacheHierarchy uniqueName="[Merge1].[doctor_id]" caption="doctor_id" attribute="1" defaultMemberUniqueName="[Merge1].[doctor_id].[All]" allUniqueName="[Merge1].[doctor_id].[All]" dimensionUniqueName="[Merge1]" displayFolder="" count="2" memberValueDatatype="20" unbalanced="0"/>
    <cacheHierarchy uniqueName="[Merge1].[Doctor_name]" caption="Doctor_name" attribute="1" defaultMemberUniqueName="[Merge1].[Doctor_name].[All]" allUniqueName="[Merge1].[Doctor_name].[All]" dimensionUniqueName="[Merge1]" displayFolder="" count="0" memberValueDatatype="130" unbalanced="0"/>
    <cacheHierarchy uniqueName="[Merge1].[doctors_specialization]" caption="doctors_specialization" attribute="1" defaultMemberUniqueName="[Merge1].[doctors_specialization].[All]" allUniqueName="[Merge1].[doctors_specialization].[All]" dimensionUniqueName="[Merge1]" displayFolder="" count="0" memberValueDatatype="130" unbalanced="0"/>
    <cacheHierarchy uniqueName="[Merge1].[doctors_phone]" caption="doctors_phone" attribute="1" defaultMemberUniqueName="[Merge1].[doctors_phone].[All]" allUniqueName="[Merge1].[doctors_phone].[All]" dimensionUniqueName="[Merge1]" displayFolder="" count="0" memberValueDatatype="130" unbalanced="0"/>
    <cacheHierarchy uniqueName="[Merge1].[doctors_email]" caption="doctors_email" attribute="1" defaultMemberUniqueName="[Merge1].[doctors_email].[All]" allUniqueName="[Merge1].[doctors_email].[All]" dimensionUniqueName="[Merge1]" displayFolder="" count="0" memberValueDatatype="130" unbalanced="0"/>
    <cacheHierarchy uniqueName="[Merge1].[doctors_department_id]" caption="doctors_department_id" attribute="1" defaultMemberUniqueName="[Merge1].[doctors_department_id].[All]" allUniqueName="[Merge1].[doctors_department_id].[All]" dimensionUniqueName="[Merge1]" displayFolder="" count="0" memberValueDatatype="20" unbalanced="0"/>
    <cacheHierarchy uniqueName="[Merge1].[doctors_created_at]" caption="doctors_created_at" attribute="1" time="1" defaultMemberUniqueName="[Merge1].[doctors_created_at].[All]" allUniqueName="[Merge1].[doctors_created_at].[All]" dimensionUniqueName="[Merge1]" displayFolder="" count="0" memberValueDatatype="7" unbalanced="0"/>
    <cacheHierarchy uniqueName="[Merge1].[department_name]" caption="department_name" attribute="1" defaultMemberUniqueName="[Merge1].[department_name].[All]" allUniqueName="[Merge1].[department_name].[All]" dimensionUniqueName="[Merge1]" displayFolder="" count="2" memberValueDatatype="130" unbalanced="0"/>
    <cacheHierarchy uniqueName="[Merge1].[doctor_description]" caption="doctor_description" attribute="1" defaultMemberUniqueName="[Merge1].[doctor_description].[All]" allUniqueName="[Merge1].[doctor_description].[All]" dimensionUniqueName="[Merge1]" displayFolder="" count="0" memberValueDatatype="130" unbalanced="0"/>
    <cacheHierarchy uniqueName="[Merge1].[doctor_availability_id]" caption="doctor_availability_id" attribute="1" defaultMemberUniqueName="[Merge1].[doctor_availability_id].[All]" allUniqueName="[Merge1].[doctor_availability_id].[All]" dimensionUniqueName="[Merge1]" displayFolder="" count="0" memberValueDatatype="20" unbalanced="0"/>
    <cacheHierarchy uniqueName="[Merge1].[doctor_availability_day]" caption="doctor_availability_day" attribute="1" defaultMemberUniqueName="[Merge1].[doctor_availability_day].[All]" allUniqueName="[Merge1].[doctor_availability_day].[All]" dimensionUniqueName="[Merge1]" displayFolder="" count="0" memberValueDatatype="130" unbalanced="0"/>
    <cacheHierarchy uniqueName="[Merge1].[doctor_availability_start_time]" caption="doctor_availability_start_time" attribute="1" time="1" defaultMemberUniqueName="[Merge1].[doctor_availability_start_time].[All]" allUniqueName="[Merge1].[doctor_availability_start_time].[All]" dimensionUniqueName="[Merge1]" displayFolder="" count="0" memberValueDatatype="7" unbalanced="0"/>
    <cacheHierarchy uniqueName="[Merge1].[doctor_availability_end_time]" caption="doctor_availability_end_time" attribute="1" time="1" defaultMemberUniqueName="[Merge1].[doctor_availability_end_time].[All]" allUniqueName="[Merge1].[doctor_availability_end_time].[All]" dimensionUniqueName="[Merge1]" displayFolder="" count="0" memberValueDatatype="7" unbalanced="0"/>
    <cacheHierarchy uniqueName="[Merge1].[.doctor_availability_is_on_call]" caption=".doctor_availability_is_on_call" attribute="1" defaultMemberUniqueName="[Merge1].[.doctor_availability_is_on_call].[All]" allUniqueName="[Merge1].[.doctor_availability_is_on_call].[All]" dimensionUniqueName="[Merge1]" displayFolder="" count="2" memberValueDatatype="20" unbalanced="0"/>
    <cacheHierarchy uniqueName="[Merge1].[appointment_id]" caption="appointment_id" attribute="1" defaultMemberUniqueName="[Merge1].[appointment_id].[All]" allUniqueName="[Merge1].[appointment_id].[All]" dimensionUniqueName="[Merge1]" displayFolder="" count="0" memberValueDatatype="20" unbalanced="0"/>
    <cacheHierarchy uniqueName="[Merge1].[appointment_date]" caption="appointment_date" attribute="1" time="1" defaultMemberUniqueName="[Merge1].[appointment_date].[All]" allUniqueName="[Merge1].[appointment_date].[All]" dimensionUniqueName="[Merge1]" displayFolder="" count="0" memberValueDatatype="7" unbalanced="0"/>
    <cacheHierarchy uniqueName="[Merge1].[appointments.status]" caption="appointments.status" attribute="1" defaultMemberUniqueName="[Merge1].[appointments.status].[All]" allUniqueName="[Merge1].[appointments.status].[All]" dimensionUniqueName="[Merge1]" displayFolder="" count="0" memberValueDatatype="130" unbalanced="0"/>
    <cacheHierarchy uniqueName="[Merge1].[record_id]" caption="record_id" attribute="1" defaultMemberUniqueName="[Merge1].[record_id].[All]" allUniqueName="[Merge1].[record_id].[All]" dimensionUniqueName="[Merge1]" displayFolder="" count="0" memberValueDatatype="20" unbalanced="0"/>
    <cacheHierarchy uniqueName="[Merge1].[patient_visited_date]" caption="patient_visited_date" attribute="1" time="1" defaultMemberUniqueName="[Merge1].[patient_visited_date].[All]" allUniqueName="[Merge1].[patient_visited_date].[All]" dimensionUniqueName="[Merge1]" displayFolder="" count="0" memberValueDatatype="7" unbalanced="0"/>
    <cacheHierarchy uniqueName="[Merge1].[doctor_note]" caption="doctor_note" attribute="1" defaultMemberUniqueName="[Merge1].[doctor_note].[All]" allUniqueName="[Merge1].[doctor_note].[All]" dimensionUniqueName="[Merge1]" displayFolder="" count="0" memberValueDatatype="130" unbalanced="0"/>
    <cacheHierarchy uniqueName="[Merge1].[diagnoses_id]" caption="diagnoses_id" attribute="1" defaultMemberUniqueName="[Merge1].[diagnoses_id].[All]" allUniqueName="[Merge1].[diagnoses_id].[All]" dimensionUniqueName="[Merge1]" displayFolder="" count="0" memberValueDatatype="20" unbalanced="0"/>
    <cacheHierarchy uniqueName="[Merge1].[diagnoses]" caption="diagnoses" attribute="1" defaultMemberUniqueName="[Merge1].[diagnoses].[All]" allUniqueName="[Merge1].[diagnoses].[All]" dimensionUniqueName="[Merge1]" displayFolder="" count="2" memberValueDatatype="130" unbalanced="0"/>
    <cacheHierarchy uniqueName="[Merge1].[prescription_id]" caption="prescription_id" attribute="1" defaultMemberUniqueName="[Merge1].[prescription_id].[All]" allUniqueName="[Merge1].[prescription_id].[All]" dimensionUniqueName="[Merge1]" displayFolder="" count="0" memberValueDatatype="20" unbalanced="0"/>
    <cacheHierarchy uniqueName="[Merge1].[prescription_date]" caption="prescription_date" attribute="1" time="1" defaultMemberUniqueName="[Merge1].[prescription_date].[All]" allUniqueName="[Merge1].[prescription_date].[All]" dimensionUniqueName="[Merge1]" displayFolder="" count="0" memberValueDatatype="7" unbalanced="0"/>
    <cacheHierarchy uniqueName="[Merge1].[prescription_item_id]" caption="prescription_item_id" attribute="1" defaultMemberUniqueName="[Merge1].[prescription_item_id].[All]" allUniqueName="[Merge1].[prescription_item_id].[All]" dimensionUniqueName="[Merge1]" displayFolder="" count="0" memberValueDatatype="20" unbalanced="0"/>
    <cacheHierarchy uniqueName="[Merge1].[lab_tests.test_id]" caption="lab_tests.test_id" attribute="1" defaultMemberUniqueName="[Merge1].[lab_tests.test_id].[All]" allUniqueName="[Merge1].[lab_tests.test_id].[All]" dimensionUniqueName="[Merge1]" displayFolder="" count="0" memberValueDatatype="20" unbalanced="0"/>
    <cacheHierarchy uniqueName="[Merge1].[test_name]" caption="test_name" attribute="1" defaultMemberUniqueName="[Merge1].[test_name].[All]" allUniqueName="[Merge1].[test_name].[All]" dimensionUniqueName="[Merge1]" displayFolder="" count="0" memberValueDatatype="130" unbalanced="0"/>
    <cacheHierarchy uniqueName="[Merge1].[lab_tests.cost]" caption="lab_tests.cost" attribute="1" defaultMemberUniqueName="[Merge1].[lab_tests.cost].[All]" allUniqueName="[Merge1].[lab_tests.cost].[All]" dimensionUniqueName="[Merge1]" displayFolder="" count="0" memberValueDatatype="20" unbalanced="0"/>
    <cacheHierarchy uniqueName="[Merge1].[test_result_id]" caption="test_result_id" attribute="1" defaultMemberUniqueName="[Merge1].[test_result_id].[All]" allUniqueName="[Merge1].[test_result_id].[All]" dimensionUniqueName="[Merge1]" displayFolder="" count="0" memberValueDatatype="20" unbalanced="0"/>
    <cacheHierarchy uniqueName="[Merge1].[test_result]" caption="test_result" attribute="1" defaultMemberUniqueName="[Merge1].[test_result].[All]" allUniqueName="[Merge1].[test_result].[All]" dimensionUniqueName="[Merge1]" displayFolder="" count="0" memberValueDatatype="130" unbalanced="0"/>
    <cacheHierarchy uniqueName="[Merge1].[test_results_date]" caption="test_results_date" attribute="1" time="1" defaultMemberUniqueName="[Merge1].[test_results_date].[All]" allUniqueName="[Merge1].[test_results_date].[All]" dimensionUniqueName="[Merge1]" displayFolder="" count="0" memberValueDatatype="7" unbalanced="0"/>
    <cacheHierarchy uniqueName="[Merge1].[.medicine_id]" caption=".medicine_id" attribute="1" defaultMemberUniqueName="[Merge1].[.medicine_id].[All]" allUniqueName="[Merge1].[.medicine_id].[All]" dimensionUniqueName="[Merge1]" displayFolder="" count="0" memberValueDatatype="20" unbalanced="0"/>
    <cacheHierarchy uniqueName="[Merge1].[medicine_name]" caption="medicine_name" attribute="1" defaultMemberUniqueName="[Merge1].[medicine_name].[All]" allUniqueName="[Merge1].[medicine_name].[All]" dimensionUniqueName="[Merge1]" displayFolder="" count="0" memberValueDatatype="130" unbalanced="0"/>
    <cacheHierarchy uniqueName="[Merge1].[medicines_formula]" caption="medicines_formula" attribute="1" defaultMemberUniqueName="[Merge1].[medicines_formula].[All]" allUniqueName="[Merge1].[medicines_formula].[All]" dimensionUniqueName="[Merge1]" displayFolder="" count="0" memberValueDatatype="130" unbalanced="0"/>
    <cacheHierarchy uniqueName="[Merge1].[Doses]" caption="Doses" attribute="1" defaultMemberUniqueName="[Merge1].[Doses].[All]" allUniqueName="[Merge1].[Doses].[All]" dimensionUniqueName="[Merge1]" displayFolder="" count="0" memberValueDatatype="130" unbalanced="0"/>
    <cacheHierarchy uniqueName="[Merge1].[duration]" caption="duration" attribute="1" defaultMemberUniqueName="[Merge1].[duration].[All]" allUniqueName="[Merge1].[duration].[All]" dimensionUniqueName="[Merge1]" displayFolder="" count="0" memberValueDatatype="130" unbalanced="0"/>
    <cacheHierarchy uniqueName="[Merge1].[medicines.price]" caption="medicines.price" attribute="1" defaultMemberUniqueName="[Merge1].[medicines.price].[All]" allUniqueName="[Merge1].[medicines.price].[All]" dimensionUniqueName="[Merge1]" displayFolder="" count="0" memberValueDatatype="5" unbalanced="0"/>
    <cacheHierarchy uniqueName="[Merge1].[alternative_medicines_id]" caption="alternative_medicines_id" attribute="1" defaultMemberUniqueName="[Merge1].[alternative_medicines_id].[All]" allUniqueName="[Merge1].[alternative_medicines_id].[All]" dimensionUniqueName="[Merge1]" displayFolder="" count="0" memberValueDatatype="20" unbalanced="0"/>
    <cacheHierarchy uniqueName="[Merge1].[alternative_medicines_name]" caption="alternative_medicines_name" attribute="1" defaultMemberUniqueName="[Merge1].[alternative_medicines_name].[All]" allUniqueName="[Merge1].[alternative_medicines_name].[All]" dimensionUniqueName="[Merge1]" displayFolder="" count="0" memberValueDatatype="130" unbalanced="0"/>
    <cacheHierarchy uniqueName="[Merge1].[alternative_medicines_formula]" caption="alternative_medicines_formula" attribute="1" defaultMemberUniqueName="[Merge1].[alternative_medicines_formula].[All]" allUniqueName="[Merge1].[alternative_medicines_formula].[All]" dimensionUniqueName="[Merge1]" displayFolder="" count="0" memberValueDatatype="130" unbalanced="0"/>
    <cacheHierarchy uniqueName="[Merge1].[alternative_medicines_price]" caption="alternative_medicines_price" attribute="1" defaultMemberUniqueName="[Merge1].[alternative_medicines_price].[All]" allUniqueName="[Merge1].[alternative_medicines_price].[All]" dimensionUniqueName="[Merge1]" displayFolder="" count="0" memberValueDatatype="20" unbalanced="0"/>
    <cacheHierarchy uniqueName="[Merge1].[bill_id]" caption="bill_id" attribute="1" defaultMemberUniqueName="[Merge1].[bill_id].[All]" allUniqueName="[Merge1].[bill_id].[All]" dimensionUniqueName="[Merge1]" displayFolder="" count="0" memberValueDatatype="20" unbalanced="0"/>
    <cacheHierarchy uniqueName="[Merge1].[bill_date]" caption="bill_date" attribute="1" time="1" defaultMemberUniqueName="[Merge1].[bill_date].[All]" allUniqueName="[Merge1].[bill_date].[All]" dimensionUniqueName="[Merge1]" displayFolder="" count="0" memberValueDatatype="7" unbalanced="0"/>
    <cacheHierarchy uniqueName="[Merge1].[total_amount]" caption="total_amount" attribute="1" defaultMemberUniqueName="[Merge1].[total_amount].[All]" allUniqueName="[Merge1].[total_amount].[All]" dimensionUniqueName="[Merge1]" displayFolder="" count="0" memberValueDatatype="20" unbalanced="0"/>
    <cacheHierarchy uniqueName="[Merge1].[invoice_item_id]" caption="invoice_item_id" attribute="1" defaultMemberUniqueName="[Merge1].[invoice_item_id].[All]" allUniqueName="[Merge1].[invoice_item_id].[All]" dimensionUniqueName="[Merge1]" displayFolder="" count="0" memberValueDatatype="20" unbalanced="0"/>
    <cacheHierarchy uniqueName="[Merge1].[invoice_items.description]" caption="invoice_items.description" attribute="1" defaultMemberUniqueName="[Merge1].[invoice_items.description].[All]" allUniqueName="[Merge1].[invoice_items.description].[All]" dimensionUniqueName="[Merge1]" displayFolder="" count="0" memberValueDatatype="130" unbalanced="0"/>
    <cacheHierarchy uniqueName="[Merge1].[invoice_items.amount]" caption="invoice_items.amount" attribute="1" defaultMemberUniqueName="[Merge1].[invoice_items.amount].[All]" allUniqueName="[Merge1].[invoice_items.amount].[All]" dimensionUniqueName="[Merge1]" displayFolder="" count="0" memberValueDatatype="20" unbalanced="0"/>
    <cacheHierarchy uniqueName="[Merge1].[payment_id]" caption="payment_id" attribute="1" defaultMemberUniqueName="[Merge1].[payment_id].[All]" allUniqueName="[Merge1].[payment_id].[All]" dimensionUniqueName="[Merge1]" displayFolder="" count="0" memberValueDatatype="20" unbalanced="0"/>
    <cacheHierarchy uniqueName="[Merge1].[payment_date]" caption="payment_date" attribute="1" time="1" defaultMemberUniqueName="[Merge1].[payment_date].[All]" allUniqueName="[Merge1].[payment_date].[All]" dimensionUniqueName="[Merge1]" displayFolder="" count="0" memberValueDatatype="7" unbalanced="0"/>
    <cacheHierarchy uniqueName="[Merge1].[payment_method]" caption="payment_method" attribute="1" defaultMemberUniqueName="[Merge1].[payment_method].[All]" allUniqueName="[Merge1].[payment_method].[All]" dimensionUniqueName="[Merge1]" displayFolder="" count="2" memberValueDatatype="130" unbalanced="0"/>
    <cacheHierarchy uniqueName="[Merge1].[payments.amount]" caption="payments.amount" attribute="1" defaultMemberUniqueName="[Merge1].[payments.amount].[All]" allUniqueName="[Merge1].[payments.amount].[All]" dimensionUniqueName="[Merge1]" displayFolder="" count="0" memberValueDatatype="2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patient_name]" caption="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Distinct Count of patient_name]" caption="Distinct Count of patient_name" measure="1" displayFolder="" measureGroup="Merge1" count="0" hidden="1">
      <extLst>
        <ext xmlns:x15="http://schemas.microsoft.com/office/spreadsheetml/2010/11/main" uri="{B97F6D7D-B522-45F9-BDA1-12C45D357490}">
          <x15:cacheHierarchy aggregatedColumn="1"/>
        </ext>
      </extLst>
    </cacheHierarchy>
    <cacheHierarchy uniqueName="[Measures].[Count of case_type]" caption="Count of case_type" measure="1" displayFolder="" measureGroup="Merge1" count="0" hidden="1">
      <extLst>
        <ext xmlns:x15="http://schemas.microsoft.com/office/spreadsheetml/2010/11/main" uri="{B97F6D7D-B522-45F9-BDA1-12C45D357490}">
          <x15:cacheHierarchy aggregatedColumn="9"/>
        </ext>
      </extLst>
    </cacheHierarchy>
    <cacheHierarchy uniqueName="[Measures].[Count of Doctor_name]" caption="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Distinct Count of Doctor_name]" caption="Distinct Count of Doctor_name" measure="1" displayFolder="" measureGroup="Merge1" count="0" hidden="1">
      <extLst>
        <ext xmlns:x15="http://schemas.microsoft.com/office/spreadsheetml/2010/11/main" uri="{B97F6D7D-B522-45F9-BDA1-12C45D357490}">
          <x15:cacheHierarchy aggregatedColumn="15"/>
        </ext>
      </extLst>
    </cacheHierarchy>
    <cacheHierarchy uniqueName="[Measures].[Count of doctors_specialization]" caption="Count of doctors_specialization" measure="1" displayFolder="" measureGroup="Merge1" count="0" hidden="1">
      <extLst>
        <ext xmlns:x15="http://schemas.microsoft.com/office/spreadsheetml/2010/11/main" uri="{B97F6D7D-B522-45F9-BDA1-12C45D357490}">
          <x15:cacheHierarchy aggregatedColumn="16"/>
        </ext>
      </extLst>
    </cacheHierarchy>
    <cacheHierarchy uniqueName="[Measures].[Count of test_name]" caption="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Distinct Count of test_name]" caption="Distinct Count of test_name" measure="1" displayFolder="" measureGroup="Merge1" count="0" hidden="1">
      <extLst>
        <ext xmlns:x15="http://schemas.microsoft.com/office/spreadsheetml/2010/11/main" uri="{B97F6D7D-B522-45F9-BDA1-12C45D357490}">
          <x15:cacheHierarchy aggregatedColumn="40"/>
        </ext>
      </extLst>
    </cacheHierarchy>
    <cacheHierarchy uniqueName="[Measures].[Count of test_result]" caption="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Distinct Count of test_result]" caption="Distinct Count of test_result" measure="1" displayFolder="" measureGroup="Merge1" count="0" hidden="1">
      <extLst>
        <ext xmlns:x15="http://schemas.microsoft.com/office/spreadsheetml/2010/11/main" uri="{B97F6D7D-B522-45F9-BDA1-12C45D357490}">
          <x15:cacheHierarchy aggregatedColumn="43"/>
        </ext>
      </extLst>
    </cacheHierarchy>
    <cacheHierarchy uniqueName="[Measures].[Sum of payments.amount]" caption="Sum of payments.amount" measure="1" displayFolder="" measureGroup="Merge1" count="0" hidden="1">
      <extLst>
        <ext xmlns:x15="http://schemas.microsoft.com/office/spreadsheetml/2010/11/main" uri="{B97F6D7D-B522-45F9-BDA1-12C45D357490}">
          <x15:cacheHierarchy aggregatedColumn="64"/>
        </ext>
      </extLst>
    </cacheHierarchy>
    <cacheHierarchy uniqueName="[Measures].[Sum of invoice_items.amount]" caption="Sum of invoice_items.amount" measure="1" displayFolder="" measureGroup="Merge1" count="0" hidden="1">
      <extLst>
        <ext xmlns:x15="http://schemas.microsoft.com/office/spreadsheetml/2010/11/main" uri="{B97F6D7D-B522-45F9-BDA1-12C45D357490}">
          <x15:cacheHierarchy aggregatedColumn="60"/>
        </ext>
      </extLst>
    </cacheHierarchy>
    <cacheHierarchy uniqueName="[Measures].[Sum of total_amount]" caption="Sum of total_amount" measure="1" displayFolder="" measureGroup="Merge1" count="0" hidden="1">
      <extLst>
        <ext xmlns:x15="http://schemas.microsoft.com/office/spreadsheetml/2010/11/main" uri="{B97F6D7D-B522-45F9-BDA1-12C45D357490}">
          <x15:cacheHierarchy aggregatedColumn="57"/>
        </ext>
      </extLst>
    </cacheHierarchy>
    <cacheHierarchy uniqueName="[Measures].[Sum of case_doctor_id]" caption="Sum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Distinct Count of case_doctor_id]" caption="Distinct Count of case_doctor_id" measure="1" displayFolder="" measureGroup="Merge1" count="0" hidden="1">
      <extLst>
        <ext xmlns:x15="http://schemas.microsoft.com/office/spreadsheetml/2010/11/main" uri="{B97F6D7D-B522-45F9-BDA1-12C45D357490}">
          <x15:cacheHierarchy aggregatedColumn="11"/>
        </ext>
      </extLst>
    </cacheHierarchy>
    <cacheHierarchy uniqueName="[Measures].[Sum of doctor_id]" caption="Sum of doctor_id" measure="1" displayFolder="" measureGroup="Merge1" count="0" hidden="1">
      <extLst>
        <ext xmlns:x15="http://schemas.microsoft.com/office/spreadsheetml/2010/11/main" uri="{B97F6D7D-B522-45F9-BDA1-12C45D357490}">
          <x15:cacheHierarchy aggregatedColumn="14"/>
        </ext>
      </extLst>
    </cacheHierarchy>
    <cacheHierarchy uniqueName="[Measures].[Distinct Count of doctor_id]" caption="Distinct Count of doctor_id" measure="1" displayFolder="" measureGroup="Merge1" count="0" hidden="1">
      <extLst>
        <ext xmlns:x15="http://schemas.microsoft.com/office/spreadsheetml/2010/11/main" uri="{B97F6D7D-B522-45F9-BDA1-12C45D357490}">
          <x15:cacheHierarchy aggregatedColumn="14"/>
        </ext>
      </extLst>
    </cacheHierarchy>
    <cacheHierarchy uniqueName="[Measures].[Sum of patient_id]" caption="Sum of patient_id" measure="1" displayFolder="" measureGroup="Merge1" count="0" hidden="1">
      <extLst>
        <ext xmlns:x15="http://schemas.microsoft.com/office/spreadsheetml/2010/11/main" uri="{B97F6D7D-B522-45F9-BDA1-12C45D357490}">
          <x15:cacheHierarchy aggregatedColumn="0"/>
        </ext>
      </extLst>
    </cacheHierarchy>
    <cacheHierarchy uniqueName="[Measures].[Distinct Count of patient_id]" caption="Distinct Count of patient_id" measure="1" displayFolder="" measureGroup="Merg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8444707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BBF05-9704-4A1B-8704-8C1B200EEC99}"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department/speclization" colHeaderCaption="doctor_availablity">
  <location ref="A23:B44"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2">
    <field x="0"/>
    <field x="1"/>
  </rowFields>
  <rowItems count="21">
    <i>
      <x/>
    </i>
    <i r="1">
      <x/>
    </i>
    <i>
      <x v="1"/>
    </i>
    <i r="1">
      <x v="1"/>
    </i>
    <i>
      <x v="2"/>
    </i>
    <i r="1">
      <x v="2"/>
    </i>
    <i>
      <x v="3"/>
    </i>
    <i r="1">
      <x v="3"/>
    </i>
    <i>
      <x v="4"/>
    </i>
    <i r="1">
      <x v="4"/>
    </i>
    <i>
      <x v="5"/>
    </i>
    <i r="1">
      <x v="5"/>
    </i>
    <i>
      <x v="6"/>
    </i>
    <i r="1">
      <x v="6"/>
    </i>
    <i>
      <x v="7"/>
    </i>
    <i r="1">
      <x v="7"/>
    </i>
    <i>
      <x v="8"/>
    </i>
    <i r="1">
      <x v="8"/>
    </i>
    <i>
      <x v="9"/>
    </i>
    <i r="1">
      <x v="9"/>
    </i>
    <i t="grand">
      <x/>
    </i>
  </rowItems>
  <colItems count="1">
    <i/>
  </colItems>
  <dataFields count="1">
    <dataField name="Distinct Count of doctor_id" fld="2" subtotal="count" baseField="0" baseItem="0">
      <extLst>
        <ext xmlns:x15="http://schemas.microsoft.com/office/spreadsheetml/2010/11/main" uri="{FABC7310-3BB5-11E1-824E-6D434824019B}">
          <x15:dataField isCountDistinct="1"/>
        </ext>
      </extLst>
    </dataField>
  </dataFields>
  <chartFormats count="2">
    <chartFormat chart="0"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Hierarchies count="8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atient"/>
    <pivotHierarchy dragToData="1"/>
    <pivotHierarchy dragToData="1"/>
    <pivotHierarchy dragToData="1" caption="DOCTO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doctor_id"/>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fe_care_hospital.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46EECB-8F6C-49FA-A275-19688AE018B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gender" colHeaderCaption="case_types">
  <location ref="A6:G10"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3">
    <i>
      <x/>
    </i>
    <i>
      <x v="1"/>
    </i>
    <i t="grand">
      <x/>
    </i>
  </rowItems>
  <colFields count="1">
    <field x="1"/>
  </colFields>
  <colItems count="6">
    <i>
      <x/>
    </i>
    <i>
      <x v="1"/>
    </i>
    <i>
      <x v="2"/>
    </i>
    <i>
      <x v="3"/>
    </i>
    <i>
      <x v="4"/>
    </i>
    <i t="grand">
      <x/>
    </i>
  </colItems>
  <dataFields count="1">
    <dataField name="Distinct Count of patient_id" fld="2" subtotal="count" baseField="0" baseItem="1">
      <extLst>
        <ext xmlns:x15="http://schemas.microsoft.com/office/spreadsheetml/2010/11/main" uri="{FABC7310-3BB5-11E1-824E-6D434824019B}">
          <x15:dataField isCountDistinct="1"/>
        </ext>
      </extLst>
    </dataField>
  </dataFields>
  <chartFormats count="15">
    <chartFormat chart="0" format="5" series="1">
      <pivotArea type="data" outline="0" fieldPosition="0">
        <references count="1">
          <reference field="1" count="1" selected="0">
            <x v="0"/>
          </reference>
        </references>
      </pivotArea>
    </chartFormat>
    <chartFormat chart="0" format="6" series="1">
      <pivotArea type="data" outline="0" fieldPosition="0">
        <references count="1">
          <reference field="1" count="1" selected="0">
            <x v="1"/>
          </reference>
        </references>
      </pivotArea>
    </chartFormat>
    <chartFormat chart="0" format="7" series="1">
      <pivotArea type="data" outline="0" fieldPosition="0">
        <references count="1">
          <reference field="1" count="1" selected="0">
            <x v="2"/>
          </reference>
        </references>
      </pivotArea>
    </chartFormat>
    <chartFormat chart="0" format="8" series="1">
      <pivotArea type="data" outline="0" fieldPosition="0">
        <references count="1">
          <reference field="1" count="1" selected="0">
            <x v="3"/>
          </reference>
        </references>
      </pivotArea>
    </chartFormat>
    <chartFormat chart="0" format="9" series="1">
      <pivotArea type="data" outline="0" fieldPosition="0">
        <references count="1">
          <reference field="1" count="1" selected="0">
            <x v="4"/>
          </reference>
        </references>
      </pivotArea>
    </chartFormat>
    <chartFormat chart="0" format="10" series="1">
      <pivotArea type="data" outline="0" fieldPosition="0">
        <references count="2">
          <reference field="4294967294" count="1" selected="0">
            <x v="0"/>
          </reference>
          <reference field="1" count="1" selected="0">
            <x v="0"/>
          </reference>
        </references>
      </pivotArea>
    </chartFormat>
    <chartFormat chart="0" format="11" series="1">
      <pivotArea type="data" outline="0" fieldPosition="0">
        <references count="2">
          <reference field="4294967294" count="1" selected="0">
            <x v="0"/>
          </reference>
          <reference field="1" count="1" selected="0">
            <x v="1"/>
          </reference>
        </references>
      </pivotArea>
    </chartFormat>
    <chartFormat chart="0" format="12" series="1">
      <pivotArea type="data" outline="0" fieldPosition="0">
        <references count="2">
          <reference field="4294967294" count="1" selected="0">
            <x v="0"/>
          </reference>
          <reference field="1" count="1" selected="0">
            <x v="2"/>
          </reference>
        </references>
      </pivotArea>
    </chartFormat>
    <chartFormat chart="0" format="13" series="1">
      <pivotArea type="data" outline="0" fieldPosition="0">
        <references count="2">
          <reference field="4294967294" count="1" selected="0">
            <x v="0"/>
          </reference>
          <reference field="1" count="1" selected="0">
            <x v="3"/>
          </reference>
        </references>
      </pivotArea>
    </chartFormat>
    <chartFormat chart="0" format="14" series="1">
      <pivotArea type="data" outline="0" fieldPosition="0">
        <references count="2">
          <reference field="4294967294" count="1" selected="0">
            <x v="0"/>
          </reference>
          <reference field="1" count="1" selected="0">
            <x v="4"/>
          </reference>
        </references>
      </pivotArea>
    </chartFormat>
    <chartFormat chart="4" format="20" series="1">
      <pivotArea type="data" outline="0" fieldPosition="0">
        <references count="2">
          <reference field="4294967294" count="1" selected="0">
            <x v="0"/>
          </reference>
          <reference field="1" count="1" selected="0">
            <x v="0"/>
          </reference>
        </references>
      </pivotArea>
    </chartFormat>
    <chartFormat chart="4" format="21" series="1">
      <pivotArea type="data" outline="0" fieldPosition="0">
        <references count="2">
          <reference field="4294967294" count="1" selected="0">
            <x v="0"/>
          </reference>
          <reference field="1" count="1" selected="0">
            <x v="1"/>
          </reference>
        </references>
      </pivotArea>
    </chartFormat>
    <chartFormat chart="4" format="22" series="1">
      <pivotArea type="data" outline="0" fieldPosition="0">
        <references count="2">
          <reference field="4294967294" count="1" selected="0">
            <x v="0"/>
          </reference>
          <reference field="1" count="1" selected="0">
            <x v="2"/>
          </reference>
        </references>
      </pivotArea>
    </chartFormat>
    <chartFormat chart="4" format="23" series="1">
      <pivotArea type="data" outline="0" fieldPosition="0">
        <references count="2">
          <reference field="4294967294" count="1" selected="0">
            <x v="0"/>
          </reference>
          <reference field="1" count="1" selected="0">
            <x v="3"/>
          </reference>
        </references>
      </pivotArea>
    </chartFormat>
    <chartFormat chart="4" format="24" series="1">
      <pivotArea type="data" outline="0" fieldPosition="0">
        <references count="2">
          <reference field="4294967294" count="1" selected="0">
            <x v="0"/>
          </reference>
          <reference field="1" count="1" selected="0">
            <x v="4"/>
          </reference>
        </references>
      </pivotArea>
    </chartFormat>
  </chartFormats>
  <pivotHierarchies count="8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PAT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_id"/>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fe_care_hospital.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10C234-A9EB-4003-BB32-00551F3A944F}" name="PivotTable7"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payment Status" colHeaderCaption="case_types">
  <location ref="A91:D128" firstHeaderRow="0" firstDataRow="1" firstDataCol="1"/>
  <pivotFields count="7">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llDrilled="1" subtotalTop="0" showAll="0" dataSourceSort="1" defaultSubtotal="0" defaultAttributeDrillState="1"/>
  </pivotFields>
  <rowFields count="2">
    <field x="1"/>
    <field x="5"/>
  </rowFields>
  <rowItems count="37">
    <i>
      <x/>
    </i>
    <i r="1">
      <x/>
    </i>
    <i r="1">
      <x v="1"/>
    </i>
    <i r="1">
      <x v="2"/>
    </i>
    <i r="1">
      <x v="3"/>
    </i>
    <i r="1">
      <x v="4"/>
    </i>
    <i r="1">
      <x v="5"/>
    </i>
    <i r="1">
      <x v="6"/>
    </i>
    <i r="1">
      <x v="7"/>
    </i>
    <i r="1">
      <x v="8"/>
    </i>
    <i>
      <x v="1"/>
    </i>
    <i r="1">
      <x/>
    </i>
    <i r="1">
      <x v="9"/>
    </i>
    <i r="1">
      <x v="4"/>
    </i>
    <i r="1">
      <x v="10"/>
    </i>
    <i r="1">
      <x v="11"/>
    </i>
    <i r="1">
      <x v="7"/>
    </i>
    <i r="1">
      <x v="12"/>
    </i>
    <i r="1">
      <x v="13"/>
    </i>
    <i r="1">
      <x v="14"/>
    </i>
    <i>
      <x v="2"/>
    </i>
    <i r="1">
      <x/>
    </i>
    <i r="1">
      <x v="15"/>
    </i>
    <i r="1">
      <x v="4"/>
    </i>
    <i r="1">
      <x v="7"/>
    </i>
    <i r="1">
      <x v="16"/>
    </i>
    <i r="1">
      <x v="17"/>
    </i>
    <i r="1">
      <x v="18"/>
    </i>
    <i>
      <x v="3"/>
    </i>
    <i r="1">
      <x/>
    </i>
    <i r="1">
      <x v="19"/>
    </i>
    <i r="1">
      <x v="4"/>
    </i>
    <i r="1">
      <x v="20"/>
    </i>
    <i r="1">
      <x v="21"/>
    </i>
    <i r="1">
      <x v="7"/>
    </i>
    <i r="1">
      <x v="22"/>
    </i>
    <i t="grand">
      <x/>
    </i>
  </rowItems>
  <colFields count="1">
    <field x="-2"/>
  </colFields>
  <colItems count="3">
    <i>
      <x/>
    </i>
    <i i="1">
      <x v="1"/>
    </i>
    <i i="2">
      <x v="2"/>
    </i>
  </colItems>
  <dataFields count="3">
    <dataField name="payments.amount" fld="2" baseField="1" baseItem="0"/>
    <dataField name="invoice_items.amount" fld="3" baseField="1" baseItem="0"/>
    <dataField name="total_amount" fld="4"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8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patient"/>
    <pivotHierarchy dragToData="1"/>
    <pivotHierarchy dragToData="1"/>
    <pivotHierarchy dragToData="1" caption="Doctors"/>
    <pivotHierarchy dragToData="1"/>
    <pivotHierarchy dragToData="1"/>
    <pivotHierarchy dragToData="1" caption="tests "/>
    <pivotHierarchy dragToData="1"/>
    <pivotHierarchy dragToData="1" caption="Distinct Count of test_result"/>
    <pivotHierarchy dragToData="1" caption="payments.amount"/>
    <pivotHierarchy dragToData="1" caption="invoice_items.amount"/>
    <pivotHierarchy dragToData="1" caption="total_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3"/>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fe_care_hospital.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F01869-7E29-4531-8414-717AC5E37295}"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appointment_status" colHeaderCaption="case_types">
  <location ref="A76:BP88" firstHeaderRow="1" firstDataRow="2" firstDataCol="1"/>
  <pivotFields count="5">
    <pivotField allDrilled="1" subtotalTop="0" showAll="0" sortType="ascending" defaultSubtotal="0" defaultAttributeDrillState="1">
      <items count="4">
        <item x="1"/>
        <item x="2"/>
        <item x="3"/>
        <item x="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3"/>
  </colFields>
  <col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colItems>
  <dataFields count="1">
    <dataField name="tests " fld="2" subtotal="count" baseField="1" baseItem="0">
      <extLst>
        <ext xmlns:x15="http://schemas.microsoft.com/office/spreadsheetml/2010/11/main" uri="{FABC7310-3BB5-11E1-824E-6D434824019B}">
          <x15:dataField isCountDistinct="1"/>
        </ext>
      </extLst>
    </dataField>
  </dataFields>
  <chartFormats count="132">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2">
          <reference field="4294967294" count="1" selected="0">
            <x v="0"/>
          </reference>
          <reference field="3" count="1" selected="0">
            <x v="7"/>
          </reference>
        </references>
      </pivotArea>
    </chartFormat>
    <chartFormat chart="1" format="8" series="1">
      <pivotArea type="data" outline="0" fieldPosition="0">
        <references count="2">
          <reference field="4294967294" count="1" selected="0">
            <x v="0"/>
          </reference>
          <reference field="3" count="1" selected="0">
            <x v="8"/>
          </reference>
        </references>
      </pivotArea>
    </chartFormat>
    <chartFormat chart="1" format="9" series="1">
      <pivotArea type="data" outline="0" fieldPosition="0">
        <references count="2">
          <reference field="4294967294" count="1" selected="0">
            <x v="0"/>
          </reference>
          <reference field="3" count="1" selected="0">
            <x v="9"/>
          </reference>
        </references>
      </pivotArea>
    </chartFormat>
    <chartFormat chart="1" format="10" series="1">
      <pivotArea type="data" outline="0" fieldPosition="0">
        <references count="2">
          <reference field="4294967294" count="1" selected="0">
            <x v="0"/>
          </reference>
          <reference field="3" count="1" selected="0">
            <x v="10"/>
          </reference>
        </references>
      </pivotArea>
    </chartFormat>
    <chartFormat chart="1" format="11" series="1">
      <pivotArea type="data" outline="0" fieldPosition="0">
        <references count="2">
          <reference field="4294967294" count="1" selected="0">
            <x v="0"/>
          </reference>
          <reference field="3" count="1" selected="0">
            <x v="11"/>
          </reference>
        </references>
      </pivotArea>
    </chartFormat>
    <chartFormat chart="1" format="12" series="1">
      <pivotArea type="data" outline="0" fieldPosition="0">
        <references count="2">
          <reference field="4294967294" count="1" selected="0">
            <x v="0"/>
          </reference>
          <reference field="3" count="1" selected="0">
            <x v="12"/>
          </reference>
        </references>
      </pivotArea>
    </chartFormat>
    <chartFormat chart="1" format="13" series="1">
      <pivotArea type="data" outline="0" fieldPosition="0">
        <references count="2">
          <reference field="4294967294" count="1" selected="0">
            <x v="0"/>
          </reference>
          <reference field="3" count="1" selected="0">
            <x v="13"/>
          </reference>
        </references>
      </pivotArea>
    </chartFormat>
    <chartFormat chart="1" format="14" series="1">
      <pivotArea type="data" outline="0" fieldPosition="0">
        <references count="2">
          <reference field="4294967294" count="1" selected="0">
            <x v="0"/>
          </reference>
          <reference field="3" count="1" selected="0">
            <x v="14"/>
          </reference>
        </references>
      </pivotArea>
    </chartFormat>
    <chartFormat chart="1" format="15" series="1">
      <pivotArea type="data" outline="0" fieldPosition="0">
        <references count="2">
          <reference field="4294967294" count="1" selected="0">
            <x v="0"/>
          </reference>
          <reference field="3" count="1" selected="0">
            <x v="15"/>
          </reference>
        </references>
      </pivotArea>
    </chartFormat>
    <chartFormat chart="1" format="16" series="1">
      <pivotArea type="data" outline="0" fieldPosition="0">
        <references count="2">
          <reference field="4294967294" count="1" selected="0">
            <x v="0"/>
          </reference>
          <reference field="3" count="1" selected="0">
            <x v="16"/>
          </reference>
        </references>
      </pivotArea>
    </chartFormat>
    <chartFormat chart="1" format="17" series="1">
      <pivotArea type="data" outline="0" fieldPosition="0">
        <references count="2">
          <reference field="4294967294" count="1" selected="0">
            <x v="0"/>
          </reference>
          <reference field="3" count="1" selected="0">
            <x v="17"/>
          </reference>
        </references>
      </pivotArea>
    </chartFormat>
    <chartFormat chart="1" format="18" series="1">
      <pivotArea type="data" outline="0" fieldPosition="0">
        <references count="2">
          <reference field="4294967294" count="1" selected="0">
            <x v="0"/>
          </reference>
          <reference field="3" count="1" selected="0">
            <x v="18"/>
          </reference>
        </references>
      </pivotArea>
    </chartFormat>
    <chartFormat chart="1" format="19" series="1">
      <pivotArea type="data" outline="0" fieldPosition="0">
        <references count="2">
          <reference field="4294967294" count="1" selected="0">
            <x v="0"/>
          </reference>
          <reference field="3" count="1" selected="0">
            <x v="19"/>
          </reference>
        </references>
      </pivotArea>
    </chartFormat>
    <chartFormat chart="1" format="20" series="1">
      <pivotArea type="data" outline="0" fieldPosition="0">
        <references count="2">
          <reference field="4294967294" count="1" selected="0">
            <x v="0"/>
          </reference>
          <reference field="3" count="1" selected="0">
            <x v="20"/>
          </reference>
        </references>
      </pivotArea>
    </chartFormat>
    <chartFormat chart="1" format="21" series="1">
      <pivotArea type="data" outline="0" fieldPosition="0">
        <references count="2">
          <reference field="4294967294" count="1" selected="0">
            <x v="0"/>
          </reference>
          <reference field="3" count="1" selected="0">
            <x v="21"/>
          </reference>
        </references>
      </pivotArea>
    </chartFormat>
    <chartFormat chart="1" format="22" series="1">
      <pivotArea type="data" outline="0" fieldPosition="0">
        <references count="2">
          <reference field="4294967294" count="1" selected="0">
            <x v="0"/>
          </reference>
          <reference field="3" count="1" selected="0">
            <x v="22"/>
          </reference>
        </references>
      </pivotArea>
    </chartFormat>
    <chartFormat chart="1" format="23" series="1">
      <pivotArea type="data" outline="0" fieldPosition="0">
        <references count="2">
          <reference field="4294967294" count="1" selected="0">
            <x v="0"/>
          </reference>
          <reference field="3" count="1" selected="0">
            <x v="23"/>
          </reference>
        </references>
      </pivotArea>
    </chartFormat>
    <chartFormat chart="1" format="24" series="1">
      <pivotArea type="data" outline="0" fieldPosition="0">
        <references count="2">
          <reference field="4294967294" count="1" selected="0">
            <x v="0"/>
          </reference>
          <reference field="3" count="1" selected="0">
            <x v="24"/>
          </reference>
        </references>
      </pivotArea>
    </chartFormat>
    <chartFormat chart="1" format="25" series="1">
      <pivotArea type="data" outline="0" fieldPosition="0">
        <references count="2">
          <reference field="4294967294" count="1" selected="0">
            <x v="0"/>
          </reference>
          <reference field="3" count="1" selected="0">
            <x v="25"/>
          </reference>
        </references>
      </pivotArea>
    </chartFormat>
    <chartFormat chart="1" format="26" series="1">
      <pivotArea type="data" outline="0" fieldPosition="0">
        <references count="2">
          <reference field="4294967294" count="1" selected="0">
            <x v="0"/>
          </reference>
          <reference field="3" count="1" selected="0">
            <x v="26"/>
          </reference>
        </references>
      </pivotArea>
    </chartFormat>
    <chartFormat chart="1" format="27" series="1">
      <pivotArea type="data" outline="0" fieldPosition="0">
        <references count="2">
          <reference field="4294967294" count="1" selected="0">
            <x v="0"/>
          </reference>
          <reference field="3" count="1" selected="0">
            <x v="27"/>
          </reference>
        </references>
      </pivotArea>
    </chartFormat>
    <chartFormat chart="1" format="28" series="1">
      <pivotArea type="data" outline="0" fieldPosition="0">
        <references count="2">
          <reference field="4294967294" count="1" selected="0">
            <x v="0"/>
          </reference>
          <reference field="3" count="1" selected="0">
            <x v="28"/>
          </reference>
        </references>
      </pivotArea>
    </chartFormat>
    <chartFormat chart="1" format="29" series="1">
      <pivotArea type="data" outline="0" fieldPosition="0">
        <references count="2">
          <reference field="4294967294" count="1" selected="0">
            <x v="0"/>
          </reference>
          <reference field="3" count="1" selected="0">
            <x v="29"/>
          </reference>
        </references>
      </pivotArea>
    </chartFormat>
    <chartFormat chart="1" format="30" series="1">
      <pivotArea type="data" outline="0" fieldPosition="0">
        <references count="2">
          <reference field="4294967294" count="1" selected="0">
            <x v="0"/>
          </reference>
          <reference field="3" count="1" selected="0">
            <x v="30"/>
          </reference>
        </references>
      </pivotArea>
    </chartFormat>
    <chartFormat chart="1" format="31" series="1">
      <pivotArea type="data" outline="0" fieldPosition="0">
        <references count="2">
          <reference field="4294967294" count="1" selected="0">
            <x v="0"/>
          </reference>
          <reference field="3" count="1" selected="0">
            <x v="31"/>
          </reference>
        </references>
      </pivotArea>
    </chartFormat>
    <chartFormat chart="1" format="32" series="1">
      <pivotArea type="data" outline="0" fieldPosition="0">
        <references count="2">
          <reference field="4294967294" count="1" selected="0">
            <x v="0"/>
          </reference>
          <reference field="3" count="1" selected="0">
            <x v="32"/>
          </reference>
        </references>
      </pivotArea>
    </chartFormat>
    <chartFormat chart="1" format="33" series="1">
      <pivotArea type="data" outline="0" fieldPosition="0">
        <references count="2">
          <reference field="4294967294" count="1" selected="0">
            <x v="0"/>
          </reference>
          <reference field="3" count="1" selected="0">
            <x v="33"/>
          </reference>
        </references>
      </pivotArea>
    </chartFormat>
    <chartFormat chart="1" format="34" series="1">
      <pivotArea type="data" outline="0" fieldPosition="0">
        <references count="2">
          <reference field="4294967294" count="1" selected="0">
            <x v="0"/>
          </reference>
          <reference field="3" count="1" selected="0">
            <x v="34"/>
          </reference>
        </references>
      </pivotArea>
    </chartFormat>
    <chartFormat chart="1" format="35" series="1">
      <pivotArea type="data" outline="0" fieldPosition="0">
        <references count="2">
          <reference field="4294967294" count="1" selected="0">
            <x v="0"/>
          </reference>
          <reference field="3" count="1" selected="0">
            <x v="35"/>
          </reference>
        </references>
      </pivotArea>
    </chartFormat>
    <chartFormat chart="1" format="36" series="1">
      <pivotArea type="data" outline="0" fieldPosition="0">
        <references count="2">
          <reference field="4294967294" count="1" selected="0">
            <x v="0"/>
          </reference>
          <reference field="3" count="1" selected="0">
            <x v="36"/>
          </reference>
        </references>
      </pivotArea>
    </chartFormat>
    <chartFormat chart="1" format="37" series="1">
      <pivotArea type="data" outline="0" fieldPosition="0">
        <references count="2">
          <reference field="4294967294" count="1" selected="0">
            <x v="0"/>
          </reference>
          <reference field="3" count="1" selected="0">
            <x v="37"/>
          </reference>
        </references>
      </pivotArea>
    </chartFormat>
    <chartFormat chart="1" format="38" series="1">
      <pivotArea type="data" outline="0" fieldPosition="0">
        <references count="2">
          <reference field="4294967294" count="1" selected="0">
            <x v="0"/>
          </reference>
          <reference field="3" count="1" selected="0">
            <x v="38"/>
          </reference>
        </references>
      </pivotArea>
    </chartFormat>
    <chartFormat chart="1" format="39" series="1">
      <pivotArea type="data" outline="0" fieldPosition="0">
        <references count="2">
          <reference field="4294967294" count="1" selected="0">
            <x v="0"/>
          </reference>
          <reference field="3" count="1" selected="0">
            <x v="39"/>
          </reference>
        </references>
      </pivotArea>
    </chartFormat>
    <chartFormat chart="1" format="40" series="1">
      <pivotArea type="data" outline="0" fieldPosition="0">
        <references count="2">
          <reference field="4294967294" count="1" selected="0">
            <x v="0"/>
          </reference>
          <reference field="3" count="1" selected="0">
            <x v="40"/>
          </reference>
        </references>
      </pivotArea>
    </chartFormat>
    <chartFormat chart="1" format="41" series="1">
      <pivotArea type="data" outline="0" fieldPosition="0">
        <references count="2">
          <reference field="4294967294" count="1" selected="0">
            <x v="0"/>
          </reference>
          <reference field="3" count="1" selected="0">
            <x v="41"/>
          </reference>
        </references>
      </pivotArea>
    </chartFormat>
    <chartFormat chart="1" format="42" series="1">
      <pivotArea type="data" outline="0" fieldPosition="0">
        <references count="2">
          <reference field="4294967294" count="1" selected="0">
            <x v="0"/>
          </reference>
          <reference field="3" count="1" selected="0">
            <x v="42"/>
          </reference>
        </references>
      </pivotArea>
    </chartFormat>
    <chartFormat chart="1" format="43" series="1">
      <pivotArea type="data" outline="0" fieldPosition="0">
        <references count="2">
          <reference field="4294967294" count="1" selected="0">
            <x v="0"/>
          </reference>
          <reference field="3" count="1" selected="0">
            <x v="43"/>
          </reference>
        </references>
      </pivotArea>
    </chartFormat>
    <chartFormat chart="1" format="44" series="1">
      <pivotArea type="data" outline="0" fieldPosition="0">
        <references count="2">
          <reference field="4294967294" count="1" selected="0">
            <x v="0"/>
          </reference>
          <reference field="3" count="1" selected="0">
            <x v="44"/>
          </reference>
        </references>
      </pivotArea>
    </chartFormat>
    <chartFormat chart="1" format="45" series="1">
      <pivotArea type="data" outline="0" fieldPosition="0">
        <references count="2">
          <reference field="4294967294" count="1" selected="0">
            <x v="0"/>
          </reference>
          <reference field="3" count="1" selected="0">
            <x v="45"/>
          </reference>
        </references>
      </pivotArea>
    </chartFormat>
    <chartFormat chart="1" format="46" series="1">
      <pivotArea type="data" outline="0" fieldPosition="0">
        <references count="2">
          <reference field="4294967294" count="1" selected="0">
            <x v="0"/>
          </reference>
          <reference field="3" count="1" selected="0">
            <x v="46"/>
          </reference>
        </references>
      </pivotArea>
    </chartFormat>
    <chartFormat chart="1" format="47" series="1">
      <pivotArea type="data" outline="0" fieldPosition="0">
        <references count="2">
          <reference field="4294967294" count="1" selected="0">
            <x v="0"/>
          </reference>
          <reference field="3" count="1" selected="0">
            <x v="47"/>
          </reference>
        </references>
      </pivotArea>
    </chartFormat>
    <chartFormat chart="1" format="48" series="1">
      <pivotArea type="data" outline="0" fieldPosition="0">
        <references count="2">
          <reference field="4294967294" count="1" selected="0">
            <x v="0"/>
          </reference>
          <reference field="3" count="1" selected="0">
            <x v="48"/>
          </reference>
        </references>
      </pivotArea>
    </chartFormat>
    <chartFormat chart="1" format="49" series="1">
      <pivotArea type="data" outline="0" fieldPosition="0">
        <references count="2">
          <reference field="4294967294" count="1" selected="0">
            <x v="0"/>
          </reference>
          <reference field="3" count="1" selected="0">
            <x v="49"/>
          </reference>
        </references>
      </pivotArea>
    </chartFormat>
    <chartFormat chart="1" format="50" series="1">
      <pivotArea type="data" outline="0" fieldPosition="0">
        <references count="2">
          <reference field="4294967294" count="1" selected="0">
            <x v="0"/>
          </reference>
          <reference field="3" count="1" selected="0">
            <x v="50"/>
          </reference>
        </references>
      </pivotArea>
    </chartFormat>
    <chartFormat chart="1" format="51" series="1">
      <pivotArea type="data" outline="0" fieldPosition="0">
        <references count="2">
          <reference field="4294967294" count="1" selected="0">
            <x v="0"/>
          </reference>
          <reference field="3" count="1" selected="0">
            <x v="51"/>
          </reference>
        </references>
      </pivotArea>
    </chartFormat>
    <chartFormat chart="1" format="52" series="1">
      <pivotArea type="data" outline="0" fieldPosition="0">
        <references count="2">
          <reference field="4294967294" count="1" selected="0">
            <x v="0"/>
          </reference>
          <reference field="3" count="1" selected="0">
            <x v="52"/>
          </reference>
        </references>
      </pivotArea>
    </chartFormat>
    <chartFormat chart="1" format="53" series="1">
      <pivotArea type="data" outline="0" fieldPosition="0">
        <references count="2">
          <reference field="4294967294" count="1" selected="0">
            <x v="0"/>
          </reference>
          <reference field="3" count="1" selected="0">
            <x v="53"/>
          </reference>
        </references>
      </pivotArea>
    </chartFormat>
    <chartFormat chart="1" format="54" series="1">
      <pivotArea type="data" outline="0" fieldPosition="0">
        <references count="2">
          <reference field="4294967294" count="1" selected="0">
            <x v="0"/>
          </reference>
          <reference field="3" count="1" selected="0">
            <x v="54"/>
          </reference>
        </references>
      </pivotArea>
    </chartFormat>
    <chartFormat chart="1" format="55" series="1">
      <pivotArea type="data" outline="0" fieldPosition="0">
        <references count="2">
          <reference field="4294967294" count="1" selected="0">
            <x v="0"/>
          </reference>
          <reference field="3" count="1" selected="0">
            <x v="55"/>
          </reference>
        </references>
      </pivotArea>
    </chartFormat>
    <chartFormat chart="1" format="56" series="1">
      <pivotArea type="data" outline="0" fieldPosition="0">
        <references count="2">
          <reference field="4294967294" count="1" selected="0">
            <x v="0"/>
          </reference>
          <reference field="3" count="1" selected="0">
            <x v="56"/>
          </reference>
        </references>
      </pivotArea>
    </chartFormat>
    <chartFormat chart="1" format="57" series="1">
      <pivotArea type="data" outline="0" fieldPosition="0">
        <references count="2">
          <reference field="4294967294" count="1" selected="0">
            <x v="0"/>
          </reference>
          <reference field="3" count="1" selected="0">
            <x v="57"/>
          </reference>
        </references>
      </pivotArea>
    </chartFormat>
    <chartFormat chart="1" format="58" series="1">
      <pivotArea type="data" outline="0" fieldPosition="0">
        <references count="2">
          <reference field="4294967294" count="1" selected="0">
            <x v="0"/>
          </reference>
          <reference field="3" count="1" selected="0">
            <x v="58"/>
          </reference>
        </references>
      </pivotArea>
    </chartFormat>
    <chartFormat chart="1" format="59" series="1">
      <pivotArea type="data" outline="0" fieldPosition="0">
        <references count="2">
          <reference field="4294967294" count="1" selected="0">
            <x v="0"/>
          </reference>
          <reference field="3" count="1" selected="0">
            <x v="59"/>
          </reference>
        </references>
      </pivotArea>
    </chartFormat>
    <chartFormat chart="1" format="60" series="1">
      <pivotArea type="data" outline="0" fieldPosition="0">
        <references count="2">
          <reference field="4294967294" count="1" selected="0">
            <x v="0"/>
          </reference>
          <reference field="3" count="1" selected="0">
            <x v="60"/>
          </reference>
        </references>
      </pivotArea>
    </chartFormat>
    <chartFormat chart="1" format="61" series="1">
      <pivotArea type="data" outline="0" fieldPosition="0">
        <references count="2">
          <reference field="4294967294" count="1" selected="0">
            <x v="0"/>
          </reference>
          <reference field="3" count="1" selected="0">
            <x v="61"/>
          </reference>
        </references>
      </pivotArea>
    </chartFormat>
    <chartFormat chart="1" format="62" series="1">
      <pivotArea type="data" outline="0" fieldPosition="0">
        <references count="2">
          <reference field="4294967294" count="1" selected="0">
            <x v="0"/>
          </reference>
          <reference field="3" count="1" selected="0">
            <x v="62"/>
          </reference>
        </references>
      </pivotArea>
    </chartFormat>
    <chartFormat chart="1" format="63" series="1">
      <pivotArea type="data" outline="0" fieldPosition="0">
        <references count="2">
          <reference field="4294967294" count="1" selected="0">
            <x v="0"/>
          </reference>
          <reference field="3" count="1" selected="0">
            <x v="63"/>
          </reference>
        </references>
      </pivotArea>
    </chartFormat>
    <chartFormat chart="1" format="64" series="1">
      <pivotArea type="data" outline="0" fieldPosition="0">
        <references count="2">
          <reference field="4294967294" count="1" selected="0">
            <x v="0"/>
          </reference>
          <reference field="3" count="1" selected="0">
            <x v="64"/>
          </reference>
        </references>
      </pivotArea>
    </chartFormat>
    <chartFormat chart="1" format="65" series="1">
      <pivotArea type="data" outline="0" fieldPosition="0">
        <references count="2">
          <reference field="4294967294" count="1" selected="0">
            <x v="0"/>
          </reference>
          <reference field="3" count="1" selected="0">
            <x v="65"/>
          </reference>
        </references>
      </pivotArea>
    </chartFormat>
    <chartFormat chart="3" format="132" series="1">
      <pivotArea type="data" outline="0" fieldPosition="0">
        <references count="2">
          <reference field="4294967294" count="1" selected="0">
            <x v="0"/>
          </reference>
          <reference field="3" count="1" selected="0">
            <x v="0"/>
          </reference>
        </references>
      </pivotArea>
    </chartFormat>
    <chartFormat chart="3" format="133" series="1">
      <pivotArea type="data" outline="0" fieldPosition="0">
        <references count="2">
          <reference field="4294967294" count="1" selected="0">
            <x v="0"/>
          </reference>
          <reference field="3" count="1" selected="0">
            <x v="1"/>
          </reference>
        </references>
      </pivotArea>
    </chartFormat>
    <chartFormat chart="3" format="134" series="1">
      <pivotArea type="data" outline="0" fieldPosition="0">
        <references count="2">
          <reference field="4294967294" count="1" selected="0">
            <x v="0"/>
          </reference>
          <reference field="3" count="1" selected="0">
            <x v="2"/>
          </reference>
        </references>
      </pivotArea>
    </chartFormat>
    <chartFormat chart="3" format="135" series="1">
      <pivotArea type="data" outline="0" fieldPosition="0">
        <references count="2">
          <reference field="4294967294" count="1" selected="0">
            <x v="0"/>
          </reference>
          <reference field="3" count="1" selected="0">
            <x v="3"/>
          </reference>
        </references>
      </pivotArea>
    </chartFormat>
    <chartFormat chart="3" format="136" series="1">
      <pivotArea type="data" outline="0" fieldPosition="0">
        <references count="2">
          <reference field="4294967294" count="1" selected="0">
            <x v="0"/>
          </reference>
          <reference field="3" count="1" selected="0">
            <x v="4"/>
          </reference>
        </references>
      </pivotArea>
    </chartFormat>
    <chartFormat chart="3" format="137" series="1">
      <pivotArea type="data" outline="0" fieldPosition="0">
        <references count="2">
          <reference field="4294967294" count="1" selected="0">
            <x v="0"/>
          </reference>
          <reference field="3" count="1" selected="0">
            <x v="5"/>
          </reference>
        </references>
      </pivotArea>
    </chartFormat>
    <chartFormat chart="3" format="138" series="1">
      <pivotArea type="data" outline="0" fieldPosition="0">
        <references count="2">
          <reference field="4294967294" count="1" selected="0">
            <x v="0"/>
          </reference>
          <reference field="3" count="1" selected="0">
            <x v="6"/>
          </reference>
        </references>
      </pivotArea>
    </chartFormat>
    <chartFormat chart="3" format="139" series="1">
      <pivotArea type="data" outline="0" fieldPosition="0">
        <references count="2">
          <reference field="4294967294" count="1" selected="0">
            <x v="0"/>
          </reference>
          <reference field="3" count="1" selected="0">
            <x v="7"/>
          </reference>
        </references>
      </pivotArea>
    </chartFormat>
    <chartFormat chart="3" format="140" series="1">
      <pivotArea type="data" outline="0" fieldPosition="0">
        <references count="2">
          <reference field="4294967294" count="1" selected="0">
            <x v="0"/>
          </reference>
          <reference field="3" count="1" selected="0">
            <x v="8"/>
          </reference>
        </references>
      </pivotArea>
    </chartFormat>
    <chartFormat chart="3" format="141" series="1">
      <pivotArea type="data" outline="0" fieldPosition="0">
        <references count="2">
          <reference field="4294967294" count="1" selected="0">
            <x v="0"/>
          </reference>
          <reference field="3" count="1" selected="0">
            <x v="9"/>
          </reference>
        </references>
      </pivotArea>
    </chartFormat>
    <chartFormat chart="3" format="142" series="1">
      <pivotArea type="data" outline="0" fieldPosition="0">
        <references count="2">
          <reference field="4294967294" count="1" selected="0">
            <x v="0"/>
          </reference>
          <reference field="3" count="1" selected="0">
            <x v="10"/>
          </reference>
        </references>
      </pivotArea>
    </chartFormat>
    <chartFormat chart="3" format="143" series="1">
      <pivotArea type="data" outline="0" fieldPosition="0">
        <references count="2">
          <reference field="4294967294" count="1" selected="0">
            <x v="0"/>
          </reference>
          <reference field="3" count="1" selected="0">
            <x v="11"/>
          </reference>
        </references>
      </pivotArea>
    </chartFormat>
    <chartFormat chart="3" format="144" series="1">
      <pivotArea type="data" outline="0" fieldPosition="0">
        <references count="2">
          <reference field="4294967294" count="1" selected="0">
            <x v="0"/>
          </reference>
          <reference field="3" count="1" selected="0">
            <x v="12"/>
          </reference>
        </references>
      </pivotArea>
    </chartFormat>
    <chartFormat chart="3" format="145" series="1">
      <pivotArea type="data" outline="0" fieldPosition="0">
        <references count="2">
          <reference field="4294967294" count="1" selected="0">
            <x v="0"/>
          </reference>
          <reference field="3" count="1" selected="0">
            <x v="13"/>
          </reference>
        </references>
      </pivotArea>
    </chartFormat>
    <chartFormat chart="3" format="146" series="1">
      <pivotArea type="data" outline="0" fieldPosition="0">
        <references count="2">
          <reference field="4294967294" count="1" selected="0">
            <x v="0"/>
          </reference>
          <reference field="3" count="1" selected="0">
            <x v="14"/>
          </reference>
        </references>
      </pivotArea>
    </chartFormat>
    <chartFormat chart="3" format="147" series="1">
      <pivotArea type="data" outline="0" fieldPosition="0">
        <references count="2">
          <reference field="4294967294" count="1" selected="0">
            <x v="0"/>
          </reference>
          <reference field="3" count="1" selected="0">
            <x v="15"/>
          </reference>
        </references>
      </pivotArea>
    </chartFormat>
    <chartFormat chart="3" format="148" series="1">
      <pivotArea type="data" outline="0" fieldPosition="0">
        <references count="2">
          <reference field="4294967294" count="1" selected="0">
            <x v="0"/>
          </reference>
          <reference field="3" count="1" selected="0">
            <x v="16"/>
          </reference>
        </references>
      </pivotArea>
    </chartFormat>
    <chartFormat chart="3" format="149" series="1">
      <pivotArea type="data" outline="0" fieldPosition="0">
        <references count="2">
          <reference field="4294967294" count="1" selected="0">
            <x v="0"/>
          </reference>
          <reference field="3" count="1" selected="0">
            <x v="17"/>
          </reference>
        </references>
      </pivotArea>
    </chartFormat>
    <chartFormat chart="3" format="150" series="1">
      <pivotArea type="data" outline="0" fieldPosition="0">
        <references count="2">
          <reference field="4294967294" count="1" selected="0">
            <x v="0"/>
          </reference>
          <reference field="3" count="1" selected="0">
            <x v="18"/>
          </reference>
        </references>
      </pivotArea>
    </chartFormat>
    <chartFormat chart="3" format="151" series="1">
      <pivotArea type="data" outline="0" fieldPosition="0">
        <references count="2">
          <reference field="4294967294" count="1" selected="0">
            <x v="0"/>
          </reference>
          <reference field="3" count="1" selected="0">
            <x v="19"/>
          </reference>
        </references>
      </pivotArea>
    </chartFormat>
    <chartFormat chart="3" format="152" series="1">
      <pivotArea type="data" outline="0" fieldPosition="0">
        <references count="2">
          <reference field="4294967294" count="1" selected="0">
            <x v="0"/>
          </reference>
          <reference field="3" count="1" selected="0">
            <x v="20"/>
          </reference>
        </references>
      </pivotArea>
    </chartFormat>
    <chartFormat chart="3" format="153" series="1">
      <pivotArea type="data" outline="0" fieldPosition="0">
        <references count="2">
          <reference field="4294967294" count="1" selected="0">
            <x v="0"/>
          </reference>
          <reference field="3" count="1" selected="0">
            <x v="21"/>
          </reference>
        </references>
      </pivotArea>
    </chartFormat>
    <chartFormat chart="3" format="154" series="1">
      <pivotArea type="data" outline="0" fieldPosition="0">
        <references count="2">
          <reference field="4294967294" count="1" selected="0">
            <x v="0"/>
          </reference>
          <reference field="3" count="1" selected="0">
            <x v="22"/>
          </reference>
        </references>
      </pivotArea>
    </chartFormat>
    <chartFormat chart="3" format="155" series="1">
      <pivotArea type="data" outline="0" fieldPosition="0">
        <references count="2">
          <reference field="4294967294" count="1" selected="0">
            <x v="0"/>
          </reference>
          <reference field="3" count="1" selected="0">
            <x v="23"/>
          </reference>
        </references>
      </pivotArea>
    </chartFormat>
    <chartFormat chart="3" format="156" series="1">
      <pivotArea type="data" outline="0" fieldPosition="0">
        <references count="2">
          <reference field="4294967294" count="1" selected="0">
            <x v="0"/>
          </reference>
          <reference field="3" count="1" selected="0">
            <x v="24"/>
          </reference>
        </references>
      </pivotArea>
    </chartFormat>
    <chartFormat chart="3" format="157" series="1">
      <pivotArea type="data" outline="0" fieldPosition="0">
        <references count="2">
          <reference field="4294967294" count="1" selected="0">
            <x v="0"/>
          </reference>
          <reference field="3" count="1" selected="0">
            <x v="25"/>
          </reference>
        </references>
      </pivotArea>
    </chartFormat>
    <chartFormat chart="3" format="158" series="1">
      <pivotArea type="data" outline="0" fieldPosition="0">
        <references count="2">
          <reference field="4294967294" count="1" selected="0">
            <x v="0"/>
          </reference>
          <reference field="3" count="1" selected="0">
            <x v="26"/>
          </reference>
        </references>
      </pivotArea>
    </chartFormat>
    <chartFormat chart="3" format="159" series="1">
      <pivotArea type="data" outline="0" fieldPosition="0">
        <references count="2">
          <reference field="4294967294" count="1" selected="0">
            <x v="0"/>
          </reference>
          <reference field="3" count="1" selected="0">
            <x v="27"/>
          </reference>
        </references>
      </pivotArea>
    </chartFormat>
    <chartFormat chart="3" format="160" series="1">
      <pivotArea type="data" outline="0" fieldPosition="0">
        <references count="2">
          <reference field="4294967294" count="1" selected="0">
            <x v="0"/>
          </reference>
          <reference field="3" count="1" selected="0">
            <x v="28"/>
          </reference>
        </references>
      </pivotArea>
    </chartFormat>
    <chartFormat chart="3" format="161" series="1">
      <pivotArea type="data" outline="0" fieldPosition="0">
        <references count="2">
          <reference field="4294967294" count="1" selected="0">
            <x v="0"/>
          </reference>
          <reference field="3" count="1" selected="0">
            <x v="29"/>
          </reference>
        </references>
      </pivotArea>
    </chartFormat>
    <chartFormat chart="3" format="162" series="1">
      <pivotArea type="data" outline="0" fieldPosition="0">
        <references count="2">
          <reference field="4294967294" count="1" selected="0">
            <x v="0"/>
          </reference>
          <reference field="3" count="1" selected="0">
            <x v="30"/>
          </reference>
        </references>
      </pivotArea>
    </chartFormat>
    <chartFormat chart="3" format="163" series="1">
      <pivotArea type="data" outline="0" fieldPosition="0">
        <references count="2">
          <reference field="4294967294" count="1" selected="0">
            <x v="0"/>
          </reference>
          <reference field="3" count="1" selected="0">
            <x v="31"/>
          </reference>
        </references>
      </pivotArea>
    </chartFormat>
    <chartFormat chart="3" format="164" series="1">
      <pivotArea type="data" outline="0" fieldPosition="0">
        <references count="2">
          <reference field="4294967294" count="1" selected="0">
            <x v="0"/>
          </reference>
          <reference field="3" count="1" selected="0">
            <x v="32"/>
          </reference>
        </references>
      </pivotArea>
    </chartFormat>
    <chartFormat chart="3" format="165" series="1">
      <pivotArea type="data" outline="0" fieldPosition="0">
        <references count="2">
          <reference field="4294967294" count="1" selected="0">
            <x v="0"/>
          </reference>
          <reference field="3" count="1" selected="0">
            <x v="33"/>
          </reference>
        </references>
      </pivotArea>
    </chartFormat>
    <chartFormat chart="3" format="166" series="1">
      <pivotArea type="data" outline="0" fieldPosition="0">
        <references count="2">
          <reference field="4294967294" count="1" selected="0">
            <x v="0"/>
          </reference>
          <reference field="3" count="1" selected="0">
            <x v="34"/>
          </reference>
        </references>
      </pivotArea>
    </chartFormat>
    <chartFormat chart="3" format="167" series="1">
      <pivotArea type="data" outline="0" fieldPosition="0">
        <references count="2">
          <reference field="4294967294" count="1" selected="0">
            <x v="0"/>
          </reference>
          <reference field="3" count="1" selected="0">
            <x v="35"/>
          </reference>
        </references>
      </pivotArea>
    </chartFormat>
    <chartFormat chart="3" format="168" series="1">
      <pivotArea type="data" outline="0" fieldPosition="0">
        <references count="2">
          <reference field="4294967294" count="1" selected="0">
            <x v="0"/>
          </reference>
          <reference field="3" count="1" selected="0">
            <x v="36"/>
          </reference>
        </references>
      </pivotArea>
    </chartFormat>
    <chartFormat chart="3" format="169" series="1">
      <pivotArea type="data" outline="0" fieldPosition="0">
        <references count="2">
          <reference field="4294967294" count="1" selected="0">
            <x v="0"/>
          </reference>
          <reference field="3" count="1" selected="0">
            <x v="37"/>
          </reference>
        </references>
      </pivotArea>
    </chartFormat>
    <chartFormat chart="3" format="170" series="1">
      <pivotArea type="data" outline="0" fieldPosition="0">
        <references count="2">
          <reference field="4294967294" count="1" selected="0">
            <x v="0"/>
          </reference>
          <reference field="3" count="1" selected="0">
            <x v="38"/>
          </reference>
        </references>
      </pivotArea>
    </chartFormat>
    <chartFormat chart="3" format="171" series="1">
      <pivotArea type="data" outline="0" fieldPosition="0">
        <references count="2">
          <reference field="4294967294" count="1" selected="0">
            <x v="0"/>
          </reference>
          <reference field="3" count="1" selected="0">
            <x v="39"/>
          </reference>
        </references>
      </pivotArea>
    </chartFormat>
    <chartFormat chart="3" format="172" series="1">
      <pivotArea type="data" outline="0" fieldPosition="0">
        <references count="2">
          <reference field="4294967294" count="1" selected="0">
            <x v="0"/>
          </reference>
          <reference field="3" count="1" selected="0">
            <x v="40"/>
          </reference>
        </references>
      </pivotArea>
    </chartFormat>
    <chartFormat chart="3" format="173" series="1">
      <pivotArea type="data" outline="0" fieldPosition="0">
        <references count="2">
          <reference field="4294967294" count="1" selected="0">
            <x v="0"/>
          </reference>
          <reference field="3" count="1" selected="0">
            <x v="41"/>
          </reference>
        </references>
      </pivotArea>
    </chartFormat>
    <chartFormat chart="3" format="174" series="1">
      <pivotArea type="data" outline="0" fieldPosition="0">
        <references count="2">
          <reference field="4294967294" count="1" selected="0">
            <x v="0"/>
          </reference>
          <reference field="3" count="1" selected="0">
            <x v="42"/>
          </reference>
        </references>
      </pivotArea>
    </chartFormat>
    <chartFormat chart="3" format="175" series="1">
      <pivotArea type="data" outline="0" fieldPosition="0">
        <references count="2">
          <reference field="4294967294" count="1" selected="0">
            <x v="0"/>
          </reference>
          <reference field="3" count="1" selected="0">
            <x v="43"/>
          </reference>
        </references>
      </pivotArea>
    </chartFormat>
    <chartFormat chart="3" format="176" series="1">
      <pivotArea type="data" outline="0" fieldPosition="0">
        <references count="2">
          <reference field="4294967294" count="1" selected="0">
            <x v="0"/>
          </reference>
          <reference field="3" count="1" selected="0">
            <x v="44"/>
          </reference>
        </references>
      </pivotArea>
    </chartFormat>
    <chartFormat chart="3" format="177" series="1">
      <pivotArea type="data" outline="0" fieldPosition="0">
        <references count="2">
          <reference field="4294967294" count="1" selected="0">
            <x v="0"/>
          </reference>
          <reference field="3" count="1" selected="0">
            <x v="45"/>
          </reference>
        </references>
      </pivotArea>
    </chartFormat>
    <chartFormat chart="3" format="178" series="1">
      <pivotArea type="data" outline="0" fieldPosition="0">
        <references count="2">
          <reference field="4294967294" count="1" selected="0">
            <x v="0"/>
          </reference>
          <reference field="3" count="1" selected="0">
            <x v="46"/>
          </reference>
        </references>
      </pivotArea>
    </chartFormat>
    <chartFormat chart="3" format="179" series="1">
      <pivotArea type="data" outline="0" fieldPosition="0">
        <references count="2">
          <reference field="4294967294" count="1" selected="0">
            <x v="0"/>
          </reference>
          <reference field="3" count="1" selected="0">
            <x v="47"/>
          </reference>
        </references>
      </pivotArea>
    </chartFormat>
    <chartFormat chart="3" format="180" series="1">
      <pivotArea type="data" outline="0" fieldPosition="0">
        <references count="2">
          <reference field="4294967294" count="1" selected="0">
            <x v="0"/>
          </reference>
          <reference field="3" count="1" selected="0">
            <x v="48"/>
          </reference>
        </references>
      </pivotArea>
    </chartFormat>
    <chartFormat chart="3" format="181" series="1">
      <pivotArea type="data" outline="0" fieldPosition="0">
        <references count="2">
          <reference field="4294967294" count="1" selected="0">
            <x v="0"/>
          </reference>
          <reference field="3" count="1" selected="0">
            <x v="49"/>
          </reference>
        </references>
      </pivotArea>
    </chartFormat>
    <chartFormat chart="3" format="182" series="1">
      <pivotArea type="data" outline="0" fieldPosition="0">
        <references count="2">
          <reference field="4294967294" count="1" selected="0">
            <x v="0"/>
          </reference>
          <reference field="3" count="1" selected="0">
            <x v="50"/>
          </reference>
        </references>
      </pivotArea>
    </chartFormat>
    <chartFormat chart="3" format="183" series="1">
      <pivotArea type="data" outline="0" fieldPosition="0">
        <references count="2">
          <reference field="4294967294" count="1" selected="0">
            <x v="0"/>
          </reference>
          <reference field="3" count="1" selected="0">
            <x v="51"/>
          </reference>
        </references>
      </pivotArea>
    </chartFormat>
    <chartFormat chart="3" format="184" series="1">
      <pivotArea type="data" outline="0" fieldPosition="0">
        <references count="2">
          <reference field="4294967294" count="1" selected="0">
            <x v="0"/>
          </reference>
          <reference field="3" count="1" selected="0">
            <x v="52"/>
          </reference>
        </references>
      </pivotArea>
    </chartFormat>
    <chartFormat chart="3" format="185" series="1">
      <pivotArea type="data" outline="0" fieldPosition="0">
        <references count="2">
          <reference field="4294967294" count="1" selected="0">
            <x v="0"/>
          </reference>
          <reference field="3" count="1" selected="0">
            <x v="53"/>
          </reference>
        </references>
      </pivotArea>
    </chartFormat>
    <chartFormat chart="3" format="186" series="1">
      <pivotArea type="data" outline="0" fieldPosition="0">
        <references count="2">
          <reference field="4294967294" count="1" selected="0">
            <x v="0"/>
          </reference>
          <reference field="3" count="1" selected="0">
            <x v="54"/>
          </reference>
        </references>
      </pivotArea>
    </chartFormat>
    <chartFormat chart="3" format="187" series="1">
      <pivotArea type="data" outline="0" fieldPosition="0">
        <references count="2">
          <reference field="4294967294" count="1" selected="0">
            <x v="0"/>
          </reference>
          <reference field="3" count="1" selected="0">
            <x v="55"/>
          </reference>
        </references>
      </pivotArea>
    </chartFormat>
    <chartFormat chart="3" format="188" series="1">
      <pivotArea type="data" outline="0" fieldPosition="0">
        <references count="2">
          <reference field="4294967294" count="1" selected="0">
            <x v="0"/>
          </reference>
          <reference field="3" count="1" selected="0">
            <x v="56"/>
          </reference>
        </references>
      </pivotArea>
    </chartFormat>
    <chartFormat chart="3" format="189" series="1">
      <pivotArea type="data" outline="0" fieldPosition="0">
        <references count="2">
          <reference field="4294967294" count="1" selected="0">
            <x v="0"/>
          </reference>
          <reference field="3" count="1" selected="0">
            <x v="57"/>
          </reference>
        </references>
      </pivotArea>
    </chartFormat>
    <chartFormat chart="3" format="190" series="1">
      <pivotArea type="data" outline="0" fieldPosition="0">
        <references count="2">
          <reference field="4294967294" count="1" selected="0">
            <x v="0"/>
          </reference>
          <reference field="3" count="1" selected="0">
            <x v="58"/>
          </reference>
        </references>
      </pivotArea>
    </chartFormat>
    <chartFormat chart="3" format="191" series="1">
      <pivotArea type="data" outline="0" fieldPosition="0">
        <references count="2">
          <reference field="4294967294" count="1" selected="0">
            <x v="0"/>
          </reference>
          <reference field="3" count="1" selected="0">
            <x v="59"/>
          </reference>
        </references>
      </pivotArea>
    </chartFormat>
    <chartFormat chart="3" format="192" series="1">
      <pivotArea type="data" outline="0" fieldPosition="0">
        <references count="2">
          <reference field="4294967294" count="1" selected="0">
            <x v="0"/>
          </reference>
          <reference field="3" count="1" selected="0">
            <x v="60"/>
          </reference>
        </references>
      </pivotArea>
    </chartFormat>
    <chartFormat chart="3" format="193" series="1">
      <pivotArea type="data" outline="0" fieldPosition="0">
        <references count="2">
          <reference field="4294967294" count="1" selected="0">
            <x v="0"/>
          </reference>
          <reference field="3" count="1" selected="0">
            <x v="61"/>
          </reference>
        </references>
      </pivotArea>
    </chartFormat>
    <chartFormat chart="3" format="194" series="1">
      <pivotArea type="data" outline="0" fieldPosition="0">
        <references count="2">
          <reference field="4294967294" count="1" selected="0">
            <x v="0"/>
          </reference>
          <reference field="3" count="1" selected="0">
            <x v="62"/>
          </reference>
        </references>
      </pivotArea>
    </chartFormat>
    <chartFormat chart="3" format="195" series="1">
      <pivotArea type="data" outline="0" fieldPosition="0">
        <references count="2">
          <reference field="4294967294" count="1" selected="0">
            <x v="0"/>
          </reference>
          <reference field="3" count="1" selected="0">
            <x v="63"/>
          </reference>
        </references>
      </pivotArea>
    </chartFormat>
    <chartFormat chart="3" format="196" series="1">
      <pivotArea type="data" outline="0" fieldPosition="0">
        <references count="2">
          <reference field="4294967294" count="1" selected="0">
            <x v="0"/>
          </reference>
          <reference field="3" count="1" selected="0">
            <x v="64"/>
          </reference>
        </references>
      </pivotArea>
    </chartFormat>
    <chartFormat chart="3" format="197" series="1">
      <pivotArea type="data" outline="0" fieldPosition="0">
        <references count="2">
          <reference field="4294967294" count="1" selected="0">
            <x v="0"/>
          </reference>
          <reference field="3" count="1" selected="0">
            <x v="65"/>
          </reference>
        </references>
      </pivotArea>
    </chartFormat>
  </chartFormats>
  <pivotHierarchies count="8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patient"/>
    <pivotHierarchy dragToData="1"/>
    <pivotHierarchy dragToData="1"/>
    <pivotHierarchy dragToData="1" caption="Doctors"/>
    <pivotHierarchy dragToData="1"/>
    <pivotHierarchy dragToData="1"/>
    <pivotHierarchy dragToData="1" caption="tests "/>
    <pivotHierarchy dragToData="1"/>
    <pivotHierarchy dragToData="1" caption="Distinct Count of test_resul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fe_care_hospital.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CB754E-60CA-4F6B-AB85-99CBB7CEB375}" name="PivotTable5"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appointment_status" colHeaderCaption="case_types">
  <location ref="A62:C67" firstHeaderRow="0" firstDataRow="1" firstDataCol="1"/>
  <pivotFields count="4">
    <pivotField axis="axisRow" allDrilled="1" subtotalTop="0" showAll="0" sortType="ascending" defaultSubtotal="0" defaultAttributeDrillState="1">
      <items count="4">
        <item x="1"/>
        <item x="2"/>
        <item x="3"/>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patient" fld="1" subtotal="count" baseField="0" baseItem="0">
      <extLst>
        <ext xmlns:x15="http://schemas.microsoft.com/office/spreadsheetml/2010/11/main" uri="{FABC7310-3BB5-11E1-824E-6D434824019B}">
          <x15:dataField isCountDistinct="1"/>
        </ext>
      </extLst>
    </dataField>
    <dataField name="doctors" fld="2" subtotal="count" baseField="0" baseItem="0">
      <extLst>
        <ext xmlns:x15="http://schemas.microsoft.com/office/spreadsheetml/2010/11/main" uri="{FABC7310-3BB5-11E1-824E-6D434824019B}">
          <x15:dataField isCountDistinct="1"/>
        </ext>
      </extLst>
    </dataField>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1"/>
          </reference>
          <reference field="0" count="1" selected="0">
            <x v="1"/>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3"/>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0" count="1" selected="0">
            <x v="0"/>
          </reference>
        </references>
      </pivotArea>
    </chartFormat>
    <chartFormat chart="2" format="22">
      <pivotArea type="data" outline="0" fieldPosition="0">
        <references count="2">
          <reference field="4294967294" count="1" selected="0">
            <x v="0"/>
          </reference>
          <reference field="0" count="1" selected="0">
            <x v="1"/>
          </reference>
        </references>
      </pivotArea>
    </chartFormat>
    <chartFormat chart="2" format="23">
      <pivotArea type="data" outline="0" fieldPosition="0">
        <references count="2">
          <reference field="4294967294" count="1" selected="0">
            <x v="0"/>
          </reference>
          <reference field="0" count="1" selected="0">
            <x v="2"/>
          </reference>
        </references>
      </pivotArea>
    </chartFormat>
    <chartFormat chart="2" format="24">
      <pivotArea type="data" outline="0" fieldPosition="0">
        <references count="2">
          <reference field="4294967294" count="1" selected="0">
            <x v="0"/>
          </reference>
          <reference field="0" count="1" selected="0">
            <x v="3"/>
          </reference>
        </references>
      </pivotArea>
    </chartFormat>
    <chartFormat chart="2" format="25" series="1">
      <pivotArea type="data" outline="0" fieldPosition="0">
        <references count="1">
          <reference field="4294967294" count="1" selected="0">
            <x v="1"/>
          </reference>
        </references>
      </pivotArea>
    </chartFormat>
    <chartFormat chart="2" format="26">
      <pivotArea type="data" outline="0" fieldPosition="0">
        <references count="2">
          <reference field="4294967294" count="1" selected="0">
            <x v="1"/>
          </reference>
          <reference field="0" count="1" selected="0">
            <x v="0"/>
          </reference>
        </references>
      </pivotArea>
    </chartFormat>
    <chartFormat chart="2" format="27">
      <pivotArea type="data" outline="0" fieldPosition="0">
        <references count="2">
          <reference field="4294967294" count="1" selected="0">
            <x v="1"/>
          </reference>
          <reference field="0" count="1" selected="0">
            <x v="1"/>
          </reference>
        </references>
      </pivotArea>
    </chartFormat>
    <chartFormat chart="2" format="28">
      <pivotArea type="data" outline="0" fieldPosition="0">
        <references count="2">
          <reference field="4294967294" count="1" selected="0">
            <x v="1"/>
          </reference>
          <reference field="0" count="1" selected="0">
            <x v="2"/>
          </reference>
        </references>
      </pivotArea>
    </chartFormat>
    <chartFormat chart="2" format="29">
      <pivotArea type="data" outline="0" fieldPosition="0">
        <references count="2">
          <reference field="4294967294" count="1" selected="0">
            <x v="1"/>
          </reference>
          <reference field="0" count="1" selected="0">
            <x v="3"/>
          </reference>
        </references>
      </pivotArea>
    </chartFormat>
  </chartFormats>
  <pivotHierarchies count="8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patient"/>
    <pivotHierarchy dragToData="1"/>
    <pivotHierarchy dragToData="1"/>
    <pivotHierarchy dragToData="1" caption="Docto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octors"/>
    <pivotHierarchy dragToData="1"/>
    <pivotHierarchy dragToData="1" caption="patient"/>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fe_care_hospital.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FA8AB7-6E1F-4ECB-8054-57182E13DF88}"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case/doc_roles" colHeaderCaption="doctor_availablity">
  <location ref="A45:G53"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name="Distinct Count of case_doctor_id" fld="2" subtotal="count" baseField="1" baseItem="0">
      <extLst>
        <ext xmlns:x15="http://schemas.microsoft.com/office/spreadsheetml/2010/11/main" uri="{FABC7310-3BB5-11E1-824E-6D434824019B}">
          <x15:dataField isCountDistinct="1"/>
        </ext>
      </extLst>
    </dataField>
  </dataFields>
  <chartFormats count="25">
    <chartFormat chart="4" format="5" series="1">
      <pivotArea type="data" outline="0" fieldPosition="0">
        <references count="2">
          <reference field="4294967294" count="1" selected="0">
            <x v="0"/>
          </reference>
          <reference field="0" count="1" selected="0">
            <x v="2"/>
          </reference>
        </references>
      </pivotArea>
    </chartFormat>
    <chartFormat chart="4" format="6" series="1">
      <pivotArea type="data" outline="0" fieldPosition="0">
        <references count="2">
          <reference field="4294967294" count="1" selected="0">
            <x v="0"/>
          </reference>
          <reference field="0" count="1" selected="0">
            <x v="3"/>
          </reference>
        </references>
      </pivotArea>
    </chartFormat>
    <chartFormat chart="4" format="7" series="1">
      <pivotArea type="data" outline="0" fieldPosition="0">
        <references count="2">
          <reference field="4294967294" count="1" selected="0">
            <x v="0"/>
          </reference>
          <reference field="0" count="1" selected="0">
            <x v="4"/>
          </reference>
        </references>
      </pivotArea>
    </chartFormat>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 chart="3" format="15" series="1">
      <pivotArea type="data" outline="0" fieldPosition="0">
        <references count="2">
          <reference field="4294967294" count="1" selected="0">
            <x v="0"/>
          </reference>
          <reference field="0" count="1" selected="0">
            <x v="0"/>
          </reference>
        </references>
      </pivotArea>
    </chartFormat>
    <chartFormat chart="3" format="16" series="1">
      <pivotArea type="data" outline="0" fieldPosition="0">
        <references count="2">
          <reference field="4294967294" count="1" selected="0">
            <x v="0"/>
          </reference>
          <reference field="0" count="1" selected="0">
            <x v="1"/>
          </reference>
        </references>
      </pivotArea>
    </chartFormat>
    <chartFormat chart="0" format="12" series="1">
      <pivotArea type="data" outline="0" fieldPosition="0">
        <references count="2">
          <reference field="4294967294" count="1" selected="0">
            <x v="0"/>
          </reference>
          <reference field="0" count="1" selected="0">
            <x v="2"/>
          </reference>
        </references>
      </pivotArea>
    </chartFormat>
    <chartFormat chart="0" format="13" series="1">
      <pivotArea type="data" outline="0" fieldPosition="0">
        <references count="2">
          <reference field="4294967294" count="1" selected="0">
            <x v="0"/>
          </reference>
          <reference field="0" count="1" selected="0">
            <x v="3"/>
          </reference>
        </references>
      </pivotArea>
    </chartFormat>
    <chartFormat chart="0" format="14" series="1">
      <pivotArea type="data" outline="0" fieldPosition="0">
        <references count="2">
          <reference field="4294967294" count="1" selected="0">
            <x v="0"/>
          </reference>
          <reference field="0" count="1" selected="0">
            <x v="4"/>
          </reference>
        </references>
      </pivotArea>
    </chartFormat>
    <chartFormat chart="0" format="15" series="1">
      <pivotArea type="data" outline="0" fieldPosition="0">
        <references count="2">
          <reference field="4294967294" count="1" selected="0">
            <x v="0"/>
          </reference>
          <reference field="0" count="1" selected="0">
            <x v="0"/>
          </reference>
        </references>
      </pivotArea>
    </chartFormat>
    <chartFormat chart="0" format="16" series="1">
      <pivotArea type="data" outline="0" fieldPosition="0">
        <references count="2">
          <reference field="4294967294" count="1" selected="0">
            <x v="0"/>
          </reference>
          <reference field="0" count="1" selected="0">
            <x v="1"/>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 chart="5" format="3" series="1">
      <pivotArea type="data" outline="0" fieldPosition="0">
        <references count="2">
          <reference field="4294967294" count="1" selected="0">
            <x v="0"/>
          </reference>
          <reference field="0" count="1" selected="0">
            <x v="3"/>
          </reference>
        </references>
      </pivotArea>
    </chartFormat>
    <chartFormat chart="5" format="4" series="1">
      <pivotArea type="data" outline="0" fieldPosition="0">
        <references count="2">
          <reference field="4294967294" count="1" selected="0">
            <x v="0"/>
          </reference>
          <reference field="0" count="1" selected="0">
            <x v="4"/>
          </reference>
        </references>
      </pivotArea>
    </chartFormat>
    <chartFormat chart="7" format="10" series="1">
      <pivotArea type="data" outline="0" fieldPosition="0">
        <references count="2">
          <reference field="4294967294" count="1" selected="0">
            <x v="0"/>
          </reference>
          <reference field="0" count="1" selected="0">
            <x v="0"/>
          </reference>
        </references>
      </pivotArea>
    </chartFormat>
    <chartFormat chart="7" format="11" series="1">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2">
          <reference field="4294967294" count="1" selected="0">
            <x v="0"/>
          </reference>
          <reference field="0" count="1" selected="0">
            <x v="2"/>
          </reference>
        </references>
      </pivotArea>
    </chartFormat>
    <chartFormat chart="7" format="13" series="1">
      <pivotArea type="data" outline="0" fieldPosition="0">
        <references count="2">
          <reference field="4294967294" count="1" selected="0">
            <x v="0"/>
          </reference>
          <reference field="0" count="1" selected="0">
            <x v="3"/>
          </reference>
        </references>
      </pivotArea>
    </chartFormat>
    <chartFormat chart="7" format="14" series="1">
      <pivotArea type="data" outline="0" fieldPosition="0">
        <references count="2">
          <reference field="4294967294" count="1" selected="0">
            <x v="0"/>
          </reference>
          <reference field="0" count="1" selected="0">
            <x v="4"/>
          </reference>
        </references>
      </pivotArea>
    </chartFormat>
  </chartFormats>
  <pivotHierarchies count="8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atient"/>
    <pivotHierarchy dragToData="1"/>
    <pivotHierarchy dragToData="1"/>
    <pivotHierarchy dragToData="1" caption="doctor_for_case"/>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ase_doctor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fe_care_hospital.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0" connectionId="22" xr16:uid="{F4FDB13A-F4E0-44EE-B29D-3CDD33BC48FA}" autoFormatId="16" applyNumberFormats="0" applyBorderFormats="0" applyFontFormats="0" applyPatternFormats="0" applyAlignmentFormats="0" applyWidthHeightFormats="0">
  <queryTableRefresh nextId="6">
    <queryTableFields count="5">
      <queryTableField id="1" name="user_id" tableColumnId="1"/>
      <queryTableField id="2" name="username" tableColumnId="2"/>
      <queryTableField id="3" name="password" tableColumnId="3"/>
      <queryTableField id="4" name="role" tableColumnId="4"/>
      <queryTableField id="5" name="staff_i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9" connectionId="21" xr16:uid="{EA9F9396-8DB9-4022-9928-C3B3A8C72331}" autoFormatId="16" applyNumberFormats="0" applyBorderFormats="0" applyFontFormats="0" applyPatternFormats="0" applyAlignmentFormats="0" applyWidthHeightFormats="0">
  <queryTableRefresh nextId="6">
    <queryTableFields count="5">
      <queryTableField id="1" name="result_id" tableColumnId="1"/>
      <queryTableField id="2" name="record_id" tableColumnId="2"/>
      <queryTableField id="3" name="test_id" tableColumnId="3"/>
      <queryTableField id="4" name="result" tableColumnId="4"/>
      <queryTableField id="5" name="test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8" connectionId="20" xr16:uid="{F26F449C-7566-4B2F-B408-CF62EDA99D46}" autoFormatId="16" applyNumberFormats="0" applyBorderFormats="0" applyFontFormats="0" applyPatternFormats="0" applyAlignmentFormats="0" applyWidthHeightFormats="0">
  <queryTableRefresh nextId="6">
    <queryTableFields count="5">
      <queryTableField id="1" name="staff_id" tableColumnId="1"/>
      <queryTableField id="2" name="name" tableColumnId="2"/>
      <queryTableField id="3" name="role" tableColumnId="3"/>
      <queryTableField id="4" name="phone" tableColumnId="4"/>
      <queryTableField id="5" name="email"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7" connectionId="19" xr16:uid="{CC7630D9-176E-48A8-B5AA-999170A48FF0}" autoFormatId="16" applyNumberFormats="0" applyBorderFormats="0" applyFontFormats="0" applyPatternFormats="0" applyAlignmentFormats="0" applyWidthHeightFormats="0">
  <queryTableRefresh nextId="6">
    <queryTableFields count="5">
      <queryTableField id="1" name="record_id" tableColumnId="1"/>
      <queryTableField id="2" name="patient_id" tableColumnId="2"/>
      <queryTableField id="3" name="doctor_id" tableColumnId="3"/>
      <queryTableField id="4" name="visited_date" tableColumnId="4"/>
      <queryTableField id="5" name="no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6" connectionId="18" xr16:uid="{78C15527-8921-43E9-9A8C-21A9B9A36959}" autoFormatId="16" applyNumberFormats="0" applyBorderFormats="0" applyFontFormats="0" applyPatternFormats="0" applyAlignmentFormats="0" applyWidthHeightFormats="0">
  <queryTableRefresh nextId="7">
    <queryTableFields count="6">
      <queryTableField id="1" name="prescription_item_id" tableColumnId="1"/>
      <queryTableField id="2" name="prescription_id" tableColumnId="2"/>
      <queryTableField id="3" name="medicine_id" tableColumnId="3"/>
      <queryTableField id="4" name="lab_test" tableColumnId="4"/>
      <queryTableField id="5" name="dosage" tableColumnId="5"/>
      <queryTableField id="6" name="duration"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5" connectionId="17" xr16:uid="{3959F842-D12C-44AE-85BF-4DD2B379312F}" autoFormatId="16" applyNumberFormats="0" applyBorderFormats="0" applyFontFormats="0" applyPatternFormats="0" applyAlignmentFormats="0" applyWidthHeightFormats="0">
  <queryTableRefresh nextId="4">
    <queryTableFields count="3">
      <queryTableField id="1" name="prescription_id" tableColumnId="1"/>
      <queryTableField id="2" name="record_id" tableColumnId="2"/>
      <queryTableField id="3" name="prescription_date"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4" connectionId="16" xr16:uid="{1B16C237-CDA3-41D5-89F3-C4982CB973D3}" autoFormatId="16" applyNumberFormats="0" applyBorderFormats="0" applyFontFormats="0" applyPatternFormats="0" applyAlignmentFormats="0" applyWidthHeightFormats="0">
  <queryTableRefresh nextId="6">
    <queryTableFields count="5">
      <queryTableField id="1" name="payment_id" tableColumnId="1"/>
      <queryTableField id="2" name="bill_id" tableColumnId="2"/>
      <queryTableField id="3" name="payment_date" tableColumnId="3"/>
      <queryTableField id="4" name="payment_method" tableColumnId="4"/>
      <queryTableField id="5" name="amount"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4" connectionId="14" xr16:uid="{BB02CB65-171C-4F32-BF53-9B47168B1390}" autoFormatId="16" applyNumberFormats="0" applyBorderFormats="0" applyFontFormats="0" applyPatternFormats="0" applyAlignmentFormats="0" applyWidthHeightFormats="0">
  <queryTableRefresh nextId="96">
    <queryTableFields count="65">
      <queryTableField id="1" name="patient_id" tableColumnId="1"/>
      <queryTableField id="91" dataBound="0" tableColumnId="91"/>
      <queryTableField id="4" name="gender" tableColumnId="4"/>
      <queryTableField id="5" name="date_of_birth" tableColumnId="5"/>
      <queryTableField id="6" name="phone" tableColumnId="6"/>
      <queryTableField id="7" name="email" tableColumnId="7"/>
      <queryTableField id="8" name="address" tableColumnId="8"/>
      <queryTableField id="9" name="created_at" tableColumnId="9"/>
      <queryTableField id="10" name="cases.case_id" tableColumnId="10"/>
      <queryTableField id="12" name="cases.case_type" tableColumnId="12"/>
      <queryTableField id="13" name="cases.case_date" tableColumnId="13"/>
      <queryTableField id="14" name="cases.case_doctors.case_doctor_id" tableColumnId="14"/>
      <queryTableField id="17" name="cases.case_doctors.doctor_role" tableColumnId="17"/>
      <queryTableField id="18" name="cases.case_doctors.assigned_date" tableColumnId="18"/>
      <queryTableField id="19" name="cases.case_doctors.doctors.doctor_id" tableColumnId="19"/>
      <queryTableField id="93" dataBound="0" tableColumnId="93"/>
      <queryTableField id="22" name="cases.case_doctors.doctors.specialization" tableColumnId="22"/>
      <queryTableField id="23" name="cases.case_doctors.doctors.phone" tableColumnId="23"/>
      <queryTableField id="24" name="cases.case_doctors.doctors.email" tableColumnId="24"/>
      <queryTableField id="25" name="cases.case_doctors.doctors.department_id" tableColumnId="25"/>
      <queryTableField id="26" name="cases.case_doctors.doctors.created_at" tableColumnId="26"/>
      <queryTableField id="28" name="cases.case_doctors.doctors.departments.department_name" tableColumnId="28"/>
      <queryTableField id="29" name="cases.case_doctors.doctors.departments.description" tableColumnId="29"/>
      <queryTableField id="30" name="cases.case_doctors.doctors.doctor_availability.availability_id" tableColumnId="30"/>
      <queryTableField id="32" name="cases.case_doctors.doctors.doctor_availability.day_of_week" tableColumnId="32"/>
      <queryTableField id="33" name="cases.case_doctors.doctors.doctor_availability.start_time" tableColumnId="33"/>
      <queryTableField id="34" name="cases.case_doctors.doctors.doctor_availability.end_time" tableColumnId="34"/>
      <queryTableField id="35" name="cases.case_doctors.doctors.doctor_availability.is_on_call" tableColumnId="35"/>
      <queryTableField id="36" name="appointments.appointment_id" tableColumnId="36"/>
      <queryTableField id="39" name="appointments.appointment_date" tableColumnId="39"/>
      <queryTableField id="40" name="appointments.status" tableColumnId="40"/>
      <queryTableField id="41" name="records.record_id" tableColumnId="41"/>
      <queryTableField id="44" name="records.visited_date" tableColumnId="44"/>
      <queryTableField id="45" name="records.note" tableColumnId="45"/>
      <queryTableField id="46" name="records.diagnoses.diagnoses_id" tableColumnId="46"/>
      <queryTableField id="47" name="records.diagnoses.diagnoses" tableColumnId="47"/>
      <queryTableField id="49" name="records.prescription.prescription_id" tableColumnId="49"/>
      <queryTableField id="51" name="records.prescription.prescription_date" tableColumnId="51"/>
      <queryTableField id="52" name="records.prescription.prescription_items.prescription_item_id" tableColumnId="52"/>
      <queryTableField id="58" name="records.prescription.prescription_items.lab_tests.test_id" tableColumnId="58"/>
      <queryTableField id="59" name="records.prescription.prescription_items.lab_tests.test_name" tableColumnId="59"/>
      <queryTableField id="60" name="records.prescription.prescription_items.lab_tests.cost" tableColumnId="60"/>
      <queryTableField id="62" name="records.test_results.result_id" tableColumnId="62"/>
      <queryTableField id="65" name="records.test_results.result" tableColumnId="65"/>
      <queryTableField id="66" name="records.test_results.test_date" tableColumnId="66"/>
      <queryTableField id="67" name="records.prescription.prescription_items.medicines.medicine_id" tableColumnId="67"/>
      <queryTableField id="68" name="records.prescription.prescription_items.medicines.medicine_name" tableColumnId="68"/>
      <queryTableField id="69" name="records.prescription.prescription_items.medicines.formula" tableColumnId="69"/>
      <queryTableField id="94" dataBound="0" tableColumnId="94"/>
      <queryTableField id="95" dataBound="0" tableColumnId="95"/>
      <queryTableField id="70" name="records.prescription.prescription_items.medicines.price" tableColumnId="70"/>
      <queryTableField id="71" name="records.prescription.prescription_items.medicines.alternative_medicines.alt_medi" tableColumnId="71"/>
      <queryTableField id="72" name="records.prescription.prescription_items.medicines.alternative_medicines.alt_me.1" tableColumnId="72"/>
      <queryTableField id="73" name="records.prescription.prescription_items.medicines.alternative_medicines.formula" tableColumnId="73"/>
      <queryTableField id="75" name="records.prescription.prescription_items.medicines.alternative_medicines.price" tableColumnId="75"/>
      <queryTableField id="76" name="billing.bill_id" tableColumnId="76"/>
      <queryTableField id="78" name="billing.bill_date" tableColumnId="78"/>
      <queryTableField id="79" name="billing.total_amount" tableColumnId="79"/>
      <queryTableField id="81" name="billing.invoice_items.invoice_item_id" tableColumnId="81"/>
      <queryTableField id="83" name="billing.invoice_items.description" tableColumnId="83"/>
      <queryTableField id="84" name="billing.invoice_items.amount" tableColumnId="84"/>
      <queryTableField id="85" name="billing.payments.payment_id" tableColumnId="85"/>
      <queryTableField id="87" name="billing.payments.payment_date" tableColumnId="87"/>
      <queryTableField id="88" name="billing.payments.payment_method" tableColumnId="88"/>
      <queryTableField id="89" name="billing.payments.amount" tableColumnId="89"/>
    </queryTableFields>
    <queryTableDeletedFields count="28">
      <deletedField name="first_name"/>
      <deletedField name="last_name"/>
      <deletedField name="cases.patient_id"/>
      <deletedField name="cases.case_doctors.case_id"/>
      <deletedField name="cases.case_doctors.doctor_id"/>
      <deletedField name="cases.case_doctors.doctors.first_name"/>
      <deletedField name="cases.case_doctors.doctors.last_name"/>
      <deletedField name="cases.case_doctors.doctors.departments.department_id"/>
      <deletedField name="cases.case_doctors.doctors.doctor_availability.doctor_id"/>
      <deletedField name="appointments.patient_id"/>
      <deletedField name="appointments.doctor_id"/>
      <deletedField name="records.patient_id"/>
      <deletedField name="records.doctor_id"/>
      <deletedField name="records.diagnoses.record_id"/>
      <deletedField name="records.prescription.record_id"/>
      <deletedField name="records.prescription.prescription_items.prescription_id"/>
      <deletedField name="records.prescription.prescription_items.medicine_id"/>
      <deletedField name="records.prescription.prescription_items.lab_test"/>
      <deletedField name="records.prescription.prescription_items.lab_tests.prescription_item_id"/>
      <deletedField name="records.test_results.record_id"/>
      <deletedField name="records.test_results.test_id"/>
      <deletedField name="records.prescription.prescription_items.dosage"/>
      <deletedField name="records.prescription.prescription_items.duration"/>
      <deletedField name="records.prescription.prescription_items.medicines.alternative_medicines.medicine"/>
      <deletedField name="billing.patient_id"/>
      <deletedField name="billing.bill_status"/>
      <deletedField name="billing.invoice_items.bill_id"/>
      <deletedField name="billing.payments.bill_id"/>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3" connectionId="15" xr16:uid="{A93696AF-0DAC-45E8-BD51-2F795DF7EE04}" autoFormatId="16" applyNumberFormats="0" applyBorderFormats="0" applyFontFormats="0" applyPatternFormats="0" applyAlignmentFormats="0" applyWidthHeightFormats="0">
  <queryTableRefresh nextId="10">
    <queryTableFields count="9">
      <queryTableField id="1" name="patient_id" tableColumnId="1"/>
      <queryTableField id="2" name="first_name" tableColumnId="2"/>
      <queryTableField id="3" name="last_name" tableColumnId="3"/>
      <queryTableField id="4" name="gender" tableColumnId="4"/>
      <queryTableField id="5" name="date_of_birth" tableColumnId="5"/>
      <queryTableField id="6" name="phone" tableColumnId="6"/>
      <queryTableField id="7" name="email" tableColumnId="7"/>
      <queryTableField id="8" name="address" tableColumnId="8"/>
      <queryTableField id="9" name="created_at" tableColumnId="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2" connectionId="13" xr16:uid="{497392DE-B553-4E9F-B57E-548C3481C992}" autoFormatId="16" applyNumberFormats="0" applyBorderFormats="0" applyFontFormats="0" applyPatternFormats="0" applyAlignmentFormats="0" applyWidthHeightFormats="0">
  <queryTableRefresh nextId="5">
    <queryTableFields count="4">
      <queryTableField id="1" name="medicine_id" tableColumnId="1"/>
      <queryTableField id="2" name="medicine_name" tableColumnId="2"/>
      <queryTableField id="3" name="formula" tableColumnId="3"/>
      <queryTableField id="4" name="price"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connectionId="12" xr16:uid="{36102482-F2EE-4B85-AF63-8CB3CE96080A}" autoFormatId="16" applyNumberFormats="0" applyBorderFormats="0" applyFontFormats="0" applyPatternFormats="0" applyAlignmentFormats="0" applyWidthHeightFormats="0">
  <queryTableRefresh nextId="5">
    <queryTableFields count="4">
      <queryTableField id="1" name="test_id" tableColumnId="1"/>
      <queryTableField id="2" name="test_name" tableColumnId="2"/>
      <queryTableField id="3" name="cost" tableColumnId="3"/>
      <queryTableField id="4" name="prescription_item_id"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0" connectionId="11" xr16:uid="{A5B8B8AA-17EA-4BC7-AAE2-1672C8D4EEAB}" autoFormatId="16" applyNumberFormats="0" applyBorderFormats="0" applyFontFormats="0" applyPatternFormats="0" applyAlignmentFormats="0" applyWidthHeightFormats="0">
  <queryTableRefresh nextId="5">
    <queryTableFields count="4">
      <queryTableField id="1" name="invoice_item_id" tableColumnId="1"/>
      <queryTableField id="2" name="bill_id" tableColumnId="2"/>
      <queryTableField id="3" name="description" tableColumnId="3"/>
      <queryTableField id="4" name="amount"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9" connectionId="10" xr16:uid="{87375191-D47C-4357-9F9A-C737F87DA0E9}" autoFormatId="16" applyNumberFormats="0" applyBorderFormats="0" applyFontFormats="0" applyPatternFormats="0" applyAlignmentFormats="0" applyWidthHeightFormats="0">
  <queryTableRefresh nextId="9">
    <queryTableFields count="8">
      <queryTableField id="1" name="doctor_id" tableColumnId="1"/>
      <queryTableField id="2" name="first_name" tableColumnId="2"/>
      <queryTableField id="3" name="last_name" tableColumnId="3"/>
      <queryTableField id="4" name="specialization" tableColumnId="4"/>
      <queryTableField id="5" name="phone" tableColumnId="5"/>
      <queryTableField id="6" name="email" tableColumnId="6"/>
      <queryTableField id="7" name="department_id" tableColumnId="7"/>
      <queryTableField id="8" name="created_at" tableColumn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8" connectionId="9" xr16:uid="{E07A7B93-7056-4878-8CB4-A252D640F2A9}" autoFormatId="16" applyNumberFormats="0" applyBorderFormats="0" applyFontFormats="0" applyPatternFormats="0" applyAlignmentFormats="0" applyWidthHeightFormats="0">
  <queryTableRefresh nextId="7">
    <queryTableFields count="6">
      <queryTableField id="1" name="availability_id" tableColumnId="1"/>
      <queryTableField id="2" name="doctor_id" tableColumnId="2"/>
      <queryTableField id="3" name="day_of_week" tableColumnId="3"/>
      <queryTableField id="4" name="start_time" tableColumnId="4"/>
      <queryTableField id="5" name="end_time" tableColumnId="5"/>
      <queryTableField id="6" name="is_on_call" tableColumnId="6"/>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7" connectionId="8" xr16:uid="{E437427C-0751-45B7-B7D9-57D6476E73F9}" autoFormatId="16" applyNumberFormats="0" applyBorderFormats="0" applyFontFormats="0" applyPatternFormats="0" applyAlignmentFormats="0" applyWidthHeightFormats="0">
  <queryTableRefresh nextId="4">
    <queryTableFields count="3">
      <queryTableField id="1" name="diagnoses_id" tableColumnId="1"/>
      <queryTableField id="2" name="diagnoses" tableColumnId="2"/>
      <queryTableField id="3" name="record_id" tableColumnId="3"/>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6" connectionId="7" xr16:uid="{69AA3E74-756D-4DCB-86C2-EEEBF15278C0}" autoFormatId="16" applyNumberFormats="0" applyBorderFormats="0" applyFontFormats="0" applyPatternFormats="0" applyAlignmentFormats="0" applyWidthHeightFormats="0">
  <queryTableRefresh nextId="4">
    <queryTableFields count="3">
      <queryTableField id="1" name="department_id" tableColumnId="1"/>
      <queryTableField id="2" name="department_name" tableColumnId="2"/>
      <queryTableField id="3" name="description" tableColumnId="3"/>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5" connectionId="6" xr16:uid="{A0EE563C-D4DD-4204-866E-F78709B5E208}" autoFormatId="16" applyNumberFormats="0" applyBorderFormats="0" applyFontFormats="0" applyPatternFormats="0" applyAlignmentFormats="0" applyWidthHeightFormats="0">
  <queryTableRefresh nextId="5">
    <queryTableFields count="4">
      <queryTableField id="1" name="case_id" tableColumnId="1"/>
      <queryTableField id="2" name="patient_id" tableColumnId="2"/>
      <queryTableField id="3" name="case_type" tableColumnId="3"/>
      <queryTableField id="4" name="case_date" tableColumnId="4"/>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4" connectionId="5" xr16:uid="{E9A93CA7-C6C1-405E-A769-D7F8015D4985}" autoFormatId="16" applyNumberFormats="0" applyBorderFormats="0" applyFontFormats="0" applyPatternFormats="0" applyAlignmentFormats="0" applyWidthHeightFormats="0">
  <queryTableRefresh nextId="6">
    <queryTableFields count="5">
      <queryTableField id="1" name="case_doctor_id" tableColumnId="1"/>
      <queryTableField id="2" name="case_id" tableColumnId="2"/>
      <queryTableField id="3" name="doctor_id" tableColumnId="3"/>
      <queryTableField id="4" name="doctor_role" tableColumnId="4"/>
      <queryTableField id="5" name="assigned_date" tableColumnId="5"/>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3" connectionId="4" xr16:uid="{BC76421E-DBAB-4F0F-9FD6-443BD639902D}" autoFormatId="16" applyNumberFormats="0" applyBorderFormats="0" applyFontFormats="0" applyPatternFormats="0" applyAlignmentFormats="0" applyWidthHeightFormats="0">
  <queryTableRefresh nextId="6">
    <queryTableFields count="5">
      <queryTableField id="1" name="bill_id" tableColumnId="1"/>
      <queryTableField id="2" name="patient_id" tableColumnId="2"/>
      <queryTableField id="3" name="bill_date" tableColumnId="3"/>
      <queryTableField id="4" name="total_amount" tableColumnId="4"/>
      <queryTableField id="5" name="bill_status" tableColumnId="5"/>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2" connectionId="3" xr16:uid="{B3DB997A-0EC8-4350-8FF6-C9A112AE5C50}" autoFormatId="16" applyNumberFormats="0" applyBorderFormats="0" applyFontFormats="0" applyPatternFormats="0" applyAlignmentFormats="0" applyWidthHeightFormats="0">
  <queryTableRefresh nextId="6">
    <queryTableFields count="5">
      <queryTableField id="1" name="appointment_id" tableColumnId="1"/>
      <queryTableField id="2" name="patient_id" tableColumnId="2"/>
      <queryTableField id="3" name="doctor_id" tableColumnId="3"/>
      <queryTableField id="4" name="appointment_date" tableColumnId="4"/>
      <queryTableField id="5" name="status" tableColumnId="5"/>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2" xr16:uid="{08016672-280E-4586-97C6-5023F97F1EB4}" autoFormatId="16" applyNumberFormats="0" applyBorderFormats="0" applyFontFormats="0" applyPatternFormats="0" applyAlignmentFormats="0" applyWidthHeightFormats="0">
  <queryTableRefresh nextId="6">
    <queryTableFields count="5">
      <queryTableField id="1" name="alt_medicine_id" tableColumnId="1"/>
      <queryTableField id="2" name="alt_medicine_name" tableColumnId="2"/>
      <queryTableField id="3" name="formula" tableColumnId="3"/>
      <queryTableField id="4" name="medicine_id" tableColumnId="4"/>
      <queryTableField id="5" name="price" tableColumnId="5"/>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2B9BAF3-02D7-45D6-B386-C6257E7C5270}" autoFormatId="16" applyNumberFormats="0" applyBorderFormats="0" applyFontFormats="0" applyPatternFormats="0" applyAlignmentFormats="0" applyWidthHeightFormats="0">
  <queryTableRefresh nextId="66">
    <queryTableFields count="65">
      <queryTableField id="1" name="Merge1[patient_id]" tableColumnId="1"/>
      <queryTableField id="2" name="Merge1[patient_name]" tableColumnId="2"/>
      <queryTableField id="3" name="Merge1[gender]" tableColumnId="3"/>
      <queryTableField id="4" name="Merge1[date_of_birth]" tableColumnId="4"/>
      <queryTableField id="5" name="Merge1[phone]" tableColumnId="5"/>
      <queryTableField id="6" name="Merge1[email]" tableColumnId="6"/>
      <queryTableField id="7" name="Merge1[address]" tableColumnId="7"/>
      <queryTableField id="8" name="Merge1[created_at]" tableColumnId="8"/>
      <queryTableField id="9" name="Merge1[case_id]" tableColumnId="9"/>
      <queryTableField id="10" name="Merge1[case_type]" tableColumnId="10"/>
      <queryTableField id="11" name="Merge1[case_date]" tableColumnId="11"/>
      <queryTableField id="12" name="Merge1[case_doctor_id]" tableColumnId="12"/>
      <queryTableField id="13" name="Merge1[cases.case_doctors.doctor_role]" tableColumnId="13"/>
      <queryTableField id="14" name="Merge1[assigned_date]" tableColumnId="14"/>
      <queryTableField id="15" name="Merge1[doctor_id]" tableColumnId="15"/>
      <queryTableField id="16" name="Merge1[Doctor_name]" tableColumnId="16"/>
      <queryTableField id="17" name="Merge1[doctors_specialization]" tableColumnId="17"/>
      <queryTableField id="18" name="Merge1[doctors_phone]" tableColumnId="18"/>
      <queryTableField id="19" name="Merge1[doctors_email]" tableColumnId="19"/>
      <queryTableField id="20" name="Merge1[doctors_department_id]" tableColumnId="20"/>
      <queryTableField id="21" name="Merge1[doctors_created_at]" tableColumnId="21"/>
      <queryTableField id="22" name="Merge1[department_name]" tableColumnId="22"/>
      <queryTableField id="23" name="Merge1[doctor_description]" tableColumnId="23"/>
      <queryTableField id="24" name="Merge1[doctor_availability_id]" tableColumnId="24"/>
      <queryTableField id="25" name="Merge1[doctor_availability_day]" tableColumnId="25"/>
      <queryTableField id="26" name="Merge1[doctor_availability_start_time]" tableColumnId="26"/>
      <queryTableField id="27" name="Merge1[doctor_availability_end_time]" tableColumnId="27"/>
      <queryTableField id="28" name="Merge1[.doctor_availability_is_on_call]" tableColumnId="28"/>
      <queryTableField id="29" name="Merge1[appointment_id]" tableColumnId="29"/>
      <queryTableField id="30" name="Merge1[appointment_date]" tableColumnId="30"/>
      <queryTableField id="31" name="Merge1[appointments.status]" tableColumnId="31"/>
      <queryTableField id="32" name="Merge1[record_id]" tableColumnId="32"/>
      <queryTableField id="33" name="Merge1[patient_visited_date]" tableColumnId="33"/>
      <queryTableField id="34" name="Merge1[doctor_note]" tableColumnId="34"/>
      <queryTableField id="35" name="Merge1[diagnoses_id]" tableColumnId="35"/>
      <queryTableField id="36" name="Merge1[diagnoses]" tableColumnId="36"/>
      <queryTableField id="37" name="Merge1[prescription_id]" tableColumnId="37"/>
      <queryTableField id="38" name="Merge1[prescription_date]" tableColumnId="38"/>
      <queryTableField id="39" name="Merge1[prescription_item_id]" tableColumnId="39"/>
      <queryTableField id="40" name="Merge1[lab_tests.test_id]" tableColumnId="40"/>
      <queryTableField id="41" name="Merge1[test_name]" tableColumnId="41"/>
      <queryTableField id="42" name="Merge1[lab_tests.cost]" tableColumnId="42"/>
      <queryTableField id="43" name="Merge1[test_result_id]" tableColumnId="43"/>
      <queryTableField id="44" name="Merge1[test_result]" tableColumnId="44"/>
      <queryTableField id="45" name="Merge1[test_results_date]" tableColumnId="45"/>
      <queryTableField id="46" name="Merge1[.medicine_id]" tableColumnId="46"/>
      <queryTableField id="47" name="Merge1[medicine_name]" tableColumnId="47"/>
      <queryTableField id="48" name="Merge1[medicines_formula]" tableColumnId="48"/>
      <queryTableField id="49" name="Merge1[Doses]" tableColumnId="49"/>
      <queryTableField id="50" name="Merge1[duration]" tableColumnId="50"/>
      <queryTableField id="51" name="Merge1[medicines.price]" tableColumnId="51"/>
      <queryTableField id="52" name="Merge1[alternative_medicines_id]" tableColumnId="52"/>
      <queryTableField id="53" name="Merge1[alternative_medicines_name]" tableColumnId="53"/>
      <queryTableField id="54" name="Merge1[alternative_medicines_formula]" tableColumnId="54"/>
      <queryTableField id="55" name="Merge1[alternative_medicines_price]" tableColumnId="55"/>
      <queryTableField id="56" name="Merge1[bill_id]" tableColumnId="56"/>
      <queryTableField id="57" name="Merge1[bill_date]" tableColumnId="57"/>
      <queryTableField id="58" name="Merge1[total_amount]" tableColumnId="58"/>
      <queryTableField id="59" name="Merge1[invoice_item_id]" tableColumnId="59"/>
      <queryTableField id="60" name="Merge1[invoice_items.description]" tableColumnId="60"/>
      <queryTableField id="61" name="Merge1[invoice_items.amount]" tableColumnId="61"/>
      <queryTableField id="62" name="Merge1[payment_id]" tableColumnId="62"/>
      <queryTableField id="63" name="Merge1[payment_date]" tableColumnId="63"/>
      <queryTableField id="64" name="Merge1[payment_method]" tableColumnId="64"/>
      <queryTableField id="65" name="Merge1[payments.amount]" tableColumnId="6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322E2C1-648B-4D6C-A94A-CD89143D6BE4}" sourceName="[Merge1].[gender]">
  <pivotTables>
    <pivotTable tabId="1" name="PivotTable2"/>
    <pivotTable tabId="1" name="PivotTable3"/>
    <pivotTable tabId="1" name="PivotTable4"/>
    <pivotTable tabId="1" name="PivotTable5"/>
    <pivotTable tabId="1" name="PivotTable6"/>
    <pivotTable tabId="1" name="PivotTable7"/>
  </pivotTables>
  <data>
    <olap pivotCacheId="844470789">
      <levels count="2">
        <level uniqueName="[Merge1].[gender].[(All)]" sourceCaption="(All)" count="0"/>
        <level uniqueName="[Merge1].[gender].[gender]" sourceCaption="gender" count="2">
          <ranges>
            <range startItem="0">
              <i n="[Merge1].[gender].&amp;[Female]" c="Female"/>
              <i n="[Merge1].[gender].&amp;[Male]" c="Male"/>
            </range>
          </ranges>
        </level>
      </levels>
      <selections count="1">
        <selection n="[Merg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0D12335F-79FF-46C5-962C-9C2D86EF0CEE}" sourceName="[Merge1].[patient_id]">
  <pivotTables>
    <pivotTable tabId="1" name="PivotTable2"/>
    <pivotTable tabId="1" name="PivotTable3"/>
    <pivotTable tabId="1" name="PivotTable4"/>
    <pivotTable tabId="1" name="PivotTable5"/>
    <pivotTable tabId="1" name="PivotTable6"/>
    <pivotTable tabId="1" name="PivotTable7"/>
  </pivotTables>
  <data>
    <olap pivotCacheId="844470789">
      <levels count="2">
        <level uniqueName="[Merge1].[patient_id].[(All)]" sourceCaption="(All)" count="0"/>
        <level uniqueName="[Merge1].[patient_id].[patient_id]" sourceCaption="patient_id" count="50">
          <ranges>
            <range startItem="0">
              <i n="[Merge1].[patient_id].&amp;[1]" c="1"/>
              <i n="[Merge1].[patient_id].&amp;[2]" c="2"/>
              <i n="[Merge1].[patient_id].&amp;[3]" c="3"/>
              <i n="[Merge1].[patient_id].&amp;[4]" c="4"/>
              <i n="[Merge1].[patient_id].&amp;[5]" c="5"/>
              <i n="[Merge1].[patient_id].&amp;[6]" c="6"/>
              <i n="[Merge1].[patient_id].&amp;[7]" c="7"/>
              <i n="[Merge1].[patient_id].&amp;[8]" c="8"/>
              <i n="[Merge1].[patient_id].&amp;[9]" c="9"/>
              <i n="[Merge1].[patient_id].&amp;[10]" c="10"/>
              <i n="[Merge1].[patient_id].&amp;[11]" c="11"/>
              <i n="[Merge1].[patient_id].&amp;[12]" c="12"/>
              <i n="[Merge1].[patient_id].&amp;[13]" c="13"/>
              <i n="[Merge1].[patient_id].&amp;[14]" c="14"/>
              <i n="[Merge1].[patient_id].&amp;[15]" c="15"/>
              <i n="[Merge1].[patient_id].&amp;[16]" c="16"/>
              <i n="[Merge1].[patient_id].&amp;[17]" c="17"/>
              <i n="[Merge1].[patient_id].&amp;[18]" c="18"/>
              <i n="[Merge1].[patient_id].&amp;[19]" c="19"/>
              <i n="[Merge1].[patient_id].&amp;[20]" c="20"/>
              <i n="[Merge1].[patient_id].&amp;[21]" c="21"/>
              <i n="[Merge1].[patient_id].&amp;[22]" c="22"/>
              <i n="[Merge1].[patient_id].&amp;[23]" c="23"/>
              <i n="[Merge1].[patient_id].&amp;[24]" c="24"/>
              <i n="[Merge1].[patient_id].&amp;[25]" c="25"/>
              <i n="[Merge1].[patient_id].&amp;[26]" c="26"/>
              <i n="[Merge1].[patient_id].&amp;[27]" c="27"/>
              <i n="[Merge1].[patient_id].&amp;[28]" c="28"/>
              <i n="[Merge1].[patient_id].&amp;[29]" c="29"/>
              <i n="[Merge1].[patient_id].&amp;[30]" c="30"/>
              <i n="[Merge1].[patient_id].&amp;[31]" c="31"/>
              <i n="[Merge1].[patient_id].&amp;[32]" c="32"/>
              <i n="[Merge1].[patient_id].&amp;[33]" c="33"/>
              <i n="[Merge1].[patient_id].&amp;[34]" c="34"/>
              <i n="[Merge1].[patient_id].&amp;[35]" c="35"/>
              <i n="[Merge1].[patient_id].&amp;[36]" c="36"/>
              <i n="[Merge1].[patient_id].&amp;[37]" c="37"/>
              <i n="[Merge1].[patient_id].&amp;[38]" c="38"/>
              <i n="[Merge1].[patient_id].&amp;[39]" c="39"/>
              <i n="[Merge1].[patient_id].&amp;[40]" c="40"/>
              <i n="[Merge1].[patient_id].&amp;[41]" c="41"/>
              <i n="[Merge1].[patient_id].&amp;[42]" c="42"/>
              <i n="[Merge1].[patient_id].&amp;[43]" c="43"/>
              <i n="[Merge1].[patient_id].&amp;[44]" c="44"/>
              <i n="[Merge1].[patient_id].&amp;[45]" c="45"/>
              <i n="[Merge1].[patient_id].&amp;[46]" c="46"/>
              <i n="[Merge1].[patient_id].&amp;[47]" c="47"/>
              <i n="[Merge1].[patient_id].&amp;[48]" c="48"/>
              <i n="[Merge1].[patient_id].&amp;[49]" c="49"/>
              <i n="[Merge1].[patient_id].&amp;[50]" c="50"/>
            </range>
          </ranges>
        </level>
      </levels>
      <selections count="1">
        <selection n="[Merge1].[patient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id" xr10:uid="{F51FE204-645F-4361-A855-8C8FCF75C02D}" sourceName="[Merge1].[doctor_id]">
  <pivotTables>
    <pivotTable tabId="1" name="PivotTable3"/>
    <pivotTable tabId="1" name="PivotTable2"/>
    <pivotTable tabId="1" name="PivotTable4"/>
    <pivotTable tabId="1" name="PivotTable5"/>
    <pivotTable tabId="1" name="PivotTable6"/>
    <pivotTable tabId="1" name="PivotTable7"/>
  </pivotTables>
  <data>
    <olap pivotCacheId="844470789">
      <levels count="2">
        <level uniqueName="[Merge1].[doctor_id].[(All)]" sourceCaption="(All)" count="0"/>
        <level uniqueName="[Merge1].[doctor_id].[doctor_id]" sourceCaption="doctor_id" count="50">
          <ranges>
            <range startItem="0">
              <i n="[Merge1].[doctor_id].&amp;[1]" c="1"/>
              <i n="[Merge1].[doctor_id].&amp;[2]" c="2"/>
              <i n="[Merge1].[doctor_id].&amp;[3]" c="3"/>
              <i n="[Merge1].[doctor_id].&amp;[4]" c="4"/>
              <i n="[Merge1].[doctor_id].&amp;[5]" c="5"/>
              <i n="[Merge1].[doctor_id].&amp;[6]" c="6"/>
              <i n="[Merge1].[doctor_id].&amp;[7]" c="7"/>
              <i n="[Merge1].[doctor_id].&amp;[8]" c="8"/>
              <i n="[Merge1].[doctor_id].&amp;[9]" c="9"/>
              <i n="[Merge1].[doctor_id].&amp;[10]" c="10"/>
              <i n="[Merge1].[doctor_id].&amp;[11]" c="11"/>
              <i n="[Merge1].[doctor_id].&amp;[12]" c="12"/>
              <i n="[Merge1].[doctor_id].&amp;[13]" c="13"/>
              <i n="[Merge1].[doctor_id].&amp;[14]" c="14"/>
              <i n="[Merge1].[doctor_id].&amp;[15]" c="15"/>
              <i n="[Merge1].[doctor_id].&amp;[16]" c="16"/>
              <i n="[Merge1].[doctor_id].&amp;[17]" c="17"/>
              <i n="[Merge1].[doctor_id].&amp;[18]" c="18"/>
              <i n="[Merge1].[doctor_id].&amp;[19]" c="19"/>
              <i n="[Merge1].[doctor_id].&amp;[20]" c="20"/>
              <i n="[Merge1].[doctor_id].&amp;[21]" c="21"/>
              <i n="[Merge1].[doctor_id].&amp;[22]" c="22"/>
              <i n="[Merge1].[doctor_id].&amp;[23]" c="23"/>
              <i n="[Merge1].[doctor_id].&amp;[24]" c="24"/>
              <i n="[Merge1].[doctor_id].&amp;[25]" c="25"/>
              <i n="[Merge1].[doctor_id].&amp;[26]" c="26"/>
              <i n="[Merge1].[doctor_id].&amp;[27]" c="27"/>
              <i n="[Merge1].[doctor_id].&amp;[28]" c="28"/>
              <i n="[Merge1].[doctor_id].&amp;[29]" c="29"/>
              <i n="[Merge1].[doctor_id].&amp;[30]" c="30"/>
              <i n="[Merge1].[doctor_id].&amp;[31]" c="31"/>
              <i n="[Merge1].[doctor_id].&amp;[32]" c="32"/>
              <i n="[Merge1].[doctor_id].&amp;[33]" c="33"/>
              <i n="[Merge1].[doctor_id].&amp;[34]" c="34"/>
              <i n="[Merge1].[doctor_id].&amp;[35]" c="35"/>
              <i n="[Merge1].[doctor_id].&amp;[36]" c="36"/>
              <i n="[Merge1].[doctor_id].&amp;[37]" c="37"/>
              <i n="[Merge1].[doctor_id].&amp;[38]" c="38"/>
              <i n="[Merge1].[doctor_id].&amp;[39]" c="39"/>
              <i n="[Merge1].[doctor_id].&amp;[40]" c="40"/>
              <i n="[Merge1].[doctor_id].&amp;[41]" c="41"/>
              <i n="[Merge1].[doctor_id].&amp;[42]" c="42"/>
              <i n="[Merge1].[doctor_id].&amp;[43]" c="43"/>
              <i n="[Merge1].[doctor_id].&amp;[44]" c="44"/>
              <i n="[Merge1].[doctor_id].&amp;[45]" c="45"/>
              <i n="[Merge1].[doctor_id].&amp;[46]" c="46"/>
              <i n="[Merge1].[doctor_id].&amp;[47]" c="47"/>
              <i n="[Merge1].[doctor_id].&amp;[48]" c="48"/>
              <i n="[Merge1].[doctor_id].&amp;[49]" c="49"/>
              <i n="[Merge1].[doctor_id].&amp;[50]" c="50"/>
            </range>
          </ranges>
        </level>
      </levels>
      <selections count="1">
        <selection n="[Merge1].[doctor_i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632D835E-D816-4CA3-8793-22D185F3F609}" sourceName="[Merge1].[department_name]">
  <pivotTables>
    <pivotTable tabId="1" name="PivotTable3"/>
    <pivotTable tabId="1" name="PivotTable2"/>
    <pivotTable tabId="1" name="PivotTable4"/>
    <pivotTable tabId="1" name="PivotTable5"/>
    <pivotTable tabId="1" name="PivotTable6"/>
    <pivotTable tabId="1" name="PivotTable7"/>
  </pivotTables>
  <data>
    <olap pivotCacheId="844470789">
      <levels count="2">
        <level uniqueName="[Merge1].[department_name].[(All)]" sourceCaption="(All)" count="0"/>
        <level uniqueName="[Merge1].[department_name].[department_name]" sourceCaption="department_name" count="10">
          <ranges>
            <range startItem="0">
              <i n="[Merge1].[department_name].&amp;[Cardiology]" c="Cardiology"/>
              <i n="[Merge1].[department_name].&amp;[Dermatology]" c="Dermatology"/>
              <i n="[Merge1].[department_name].&amp;[Emergency]" c="Emergency"/>
              <i n="[Merge1].[department_name].&amp;[General Surgery]" c="General Surgery"/>
              <i n="[Merge1].[department_name].&amp;[Neurology]" c="Neurology"/>
              <i n="[Merge1].[department_name].&amp;[Obstetrics &amp; Gynecology]" c="Obstetrics &amp; Gynecology"/>
              <i n="[Merge1].[department_name].&amp;[Oncology]" c="Oncology"/>
              <i n="[Merge1].[department_name].&amp;[Orthopedics]" c="Orthopedics"/>
              <i n="[Merge1].[department_name].&amp;[Pediatrics]" c="Pediatrics"/>
              <i n="[Merge1].[department_name].&amp;[Radiology]" c="Radiology"/>
            </range>
          </ranges>
        </level>
      </levels>
      <selections count="1">
        <selection n="[Merge1].[departmen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s.case_doctors.doctor_role" xr10:uid="{C04D4777-767F-4000-A303-5A6CB7FBC9E2}" sourceName="[Merge1].[cases.case_doctors.doctor_role]">
  <pivotTables>
    <pivotTable tabId="1" name="PivotTable4"/>
    <pivotTable tabId="1" name="PivotTable2"/>
    <pivotTable tabId="1" name="PivotTable3"/>
    <pivotTable tabId="1" name="PivotTable5"/>
    <pivotTable tabId="1" name="PivotTable6"/>
    <pivotTable tabId="1" name="PivotTable7"/>
  </pivotTables>
  <data>
    <olap pivotCacheId="844470789">
      <levels count="2">
        <level uniqueName="[Merge1].[cases.case_doctors.doctor_role].[(All)]" sourceCaption="(All)" count="0"/>
        <level uniqueName="[Merge1].[cases.case_doctors.doctor_role].[cases.case_doctors.doctor_role]" sourceCaption="cases.case_doctors.doctor_role" count="4">
          <ranges>
            <range startItem="0">
              <i n="[Merge1].[cases.case_doctors.doctor_role].&amp;[Attending]" c="Attending"/>
              <i n="[Merge1].[cases.case_doctors.doctor_role].&amp;[Consultant]" c="Consultant"/>
              <i n="[Merge1].[cases.case_doctors.doctor_role].&amp;[OnCall]" c="OnCall"/>
              <i n="[Merge1].[cases.case_doctors.doctor_role].&amp;[Surgeon]" c="Surgeon"/>
            </range>
          </ranges>
        </level>
      </levels>
      <selections count="1">
        <selection n="[Merge1].[cases.case_doctors.doctor_rol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7D3AFD6-E7FF-4507-91CB-E95980073FBB}" sourceName="[Merge1].[payment_method]">
  <pivotTables>
    <pivotTable tabId="1" name="PivotTable7"/>
    <pivotTable tabId="1" name="PivotTable2"/>
    <pivotTable tabId="1" name="PivotTable3"/>
    <pivotTable tabId="1" name="PivotTable4"/>
    <pivotTable tabId="1" name="PivotTable5"/>
    <pivotTable tabId="1" name="PivotTable6"/>
  </pivotTables>
  <data>
    <olap pivotCacheId="844470789">
      <levels count="2">
        <level uniqueName="[Merge1].[payment_method].[(All)]" sourceCaption="(All)" count="0"/>
        <level uniqueName="[Merge1].[payment_method].[payment_method]" sourceCaption="payment_method" count="4">
          <ranges>
            <range startItem="0">
              <i n="[Merge1].[payment_method].&amp;[Card]" c="Card"/>
              <i n="[Merge1].[payment_method].&amp;[Cash]" c="Cash"/>
              <i n="[Merge1].[payment_method].&amp;[Insurance]" c="Insurance"/>
              <i n="[Merge1].[payment_method].&amp;[UPI]" c="UPI"/>
            </range>
          </ranges>
        </level>
      </levels>
      <selections count="1">
        <selection n="[Merge1].[payment_metho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type" xr10:uid="{4CDDDF30-6E00-4D0D-BAC2-0762AD43DF85}" sourceName="[Merge1].[case_type]">
  <pivotTables>
    <pivotTable tabId="1" name="PivotTable2"/>
    <pivotTable tabId="1" name="PivotTable3"/>
    <pivotTable tabId="1" name="PivotTable4"/>
    <pivotTable tabId="1" name="PivotTable5"/>
    <pivotTable tabId="1" name="PivotTable6"/>
    <pivotTable tabId="1" name="PivotTable7"/>
  </pivotTables>
  <data>
    <olap pivotCacheId="844470789">
      <levels count="2">
        <level uniqueName="[Merge1].[case_type].[(All)]" sourceCaption="(All)" count="0"/>
        <level uniqueName="[Merge1].[case_type].[case_type]" sourceCaption="case_type" count="5">
          <ranges>
            <range startItem="0">
              <i n="[Merge1].[case_type].&amp;[Accident]" c="Accident"/>
              <i n="[Merge1].[case_type].&amp;[Emergency]" c="Emergency"/>
              <i n="[Merge1].[case_type].&amp;[Labour]" c="Labour"/>
              <i n="[Merge1].[case_type].&amp;[Normal]" c="Normal"/>
              <i n="[Merge1].[case_type].&amp;[Police]" c="Police"/>
            </range>
          </ranges>
        </level>
      </levels>
      <selections count="1">
        <selection n="[Merge1].[case_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es" xr10:uid="{82454F11-5F58-4DAC-B71C-5CEB677D4E10}" sourceName="[Merge1].[diagnoses]">
  <pivotTables>
    <pivotTable tabId="1" name="PivotTable6"/>
    <pivotTable tabId="1" name="PivotTable2"/>
    <pivotTable tabId="1" name="PivotTable3"/>
    <pivotTable tabId="1" name="PivotTable4"/>
    <pivotTable tabId="1" name="PivotTable5"/>
    <pivotTable tabId="1" name="PivotTable7"/>
  </pivotTables>
  <data>
    <olap pivotCacheId="844470789">
      <levels count="2">
        <level uniqueName="[Merge1].[diagnoses].[(All)]" sourceCaption="(All)" count="0"/>
        <level uniqueName="[Merge1].[diagnoses].[diagnoses]" sourceCaption="diagnoses" count="66">
          <ranges>
            <range startItem="0">
              <i n="[Merge1].[diagnoses].&amp;[Abdominal Pain]" c="Abdominal Pain"/>
              <i n="[Merge1].[diagnoses].&amp;[Abnormal Lab Results]" c="Abnormal Lab Results"/>
              <i n="[Merge1].[diagnoses].&amp;[Acute Bronchitis]" c="Acute Bronchitis"/>
              <i n="[Merge1].[diagnoses].&amp;[Acute Viral Fever]" c="Acute Viral Fever"/>
              <i n="[Merge1].[diagnoses].&amp;[Allergic Dermatitis]" c="Allergic Dermatitis"/>
              <i n="[Merge1].[diagnoses].&amp;[Allergic Reaction]" c="Allergic Reaction"/>
              <i n="[Merge1].[diagnoses].&amp;[Bacterial Skin Infection]" c="Bacterial Skin Infection"/>
              <i n="[Merge1].[diagnoses].&amp;[Bone Fracture]" c="Bone Fracture"/>
              <i n="[Merge1].[diagnoses].&amp;[Cancer Therapy Follow-up]" c="Cancer Therapy Follow-up"/>
              <i n="[Merge1].[diagnoses].&amp;[Cardiac Arrhythmia]" c="Cardiac Arrhythmia"/>
              <i n="[Merge1].[diagnoses].&amp;[Chest Infection]" c="Chest Infection"/>
              <i n="[Merge1].[diagnoses].&amp;[Chest Pain - Suspected Angina]" c="Chest Pain - Suspected Angina"/>
              <i n="[Merge1].[diagnoses].&amp;[Chronic Hypertension]" c="Chronic Hypertension"/>
              <i n="[Merge1].[diagnoses].&amp;[Chronic Migraine]" c="Chronic Migraine"/>
              <i n="[Merge1].[diagnoses].&amp;[Chronic Pain Syndrome]" c="Chronic Pain Syndrome"/>
              <i n="[Merge1].[diagnoses].&amp;[Dehydration]" c="Dehydration"/>
              <i n="[Merge1].[diagnoses].&amp;[Diabetes Mellitus]" c="Diabetes Mellitus"/>
              <i n="[Merge1].[diagnoses].&amp;[ENT Infection]" c="ENT Infection"/>
              <i n="[Merge1].[diagnoses].&amp;[Essential Hypertension]" c="Essential Hypertension"/>
              <i n="[Merge1].[diagnoses].&amp;[Fever - Improving]" c="Fever - Improving"/>
              <i n="[Merge1].[diagnoses].&amp;[Gallstones]" c="Gallstones"/>
              <i n="[Merge1].[diagnoses].&amp;[General Follow-up]" c="General Follow-up"/>
              <i n="[Merge1].[diagnoses].&amp;[General Health Consultation]" c="General Health Consultation"/>
              <i n="[Merge1].[diagnoses].&amp;[General Weakness]" c="General Weakness"/>
              <i n="[Merge1].[diagnoses].&amp;[High-Risk Pregnancy]" c="High-Risk Pregnancy"/>
              <i n="[Merge1].[diagnoses].&amp;[Hyperglycemia]" c="Hyperglycemia"/>
              <i n="[Merge1].[diagnoses].&amp;[Hypertension]" c="Hypertension"/>
              <i n="[Merge1].[diagnoses].&amp;[Hypertension Follow-up]" c="Hypertension Follow-up"/>
              <i n="[Merge1].[diagnoses].&amp;[Improving Respiratory Infection]" c="Improving Respiratory Infection"/>
              <i n="[Merge1].[diagnoses].&amp;[Joint Inflammation]" c="Joint Inflammation"/>
              <i n="[Merge1].[diagnoses].&amp;[Joint Stiffness]" c="Joint Stiffness"/>
              <i n="[Merge1].[diagnoses].&amp;[Laboratory Abnormality]" c="Laboratory Abnormality"/>
              <i n="[Merge1].[diagnoses].&amp;[Low Blood Pressure]" c="Low Blood Pressure"/>
              <i n="[Merge1].[diagnoses].&amp;[Lower Back Pain]" c="Lower Back Pain"/>
              <i n="[Merge1].[diagnoses].&amp;[Medico-Legal Observation]" c="Medico-Legal Observation"/>
              <i n="[Merge1].[diagnoses].&amp;[Migraine]" c="Migraine"/>
              <i n="[Merge1].[diagnoses].&amp;[Minor Head Injury]" c="Minor Head Injury"/>
              <i n="[Merge1].[diagnoses].&amp;[Minor Laceration]" c="Minor Laceration"/>
              <i n="[Merge1].[diagnoses].&amp;[Muscle Strain]" c="Muscle Strain"/>
              <i n="[Merge1].[diagnoses].&amp;[Neurological Disorder]" c="Neurological Disorder"/>
              <i n="[Merge1].[diagnoses].&amp;[Neurological Follow-up]" c="Neurological Follow-up"/>
              <i n="[Merge1].[diagnoses].&amp;[Normal Pregnancy]" c="Normal Pregnancy"/>
              <i n="[Merge1].[diagnoses].&amp;[Normal Pregnancy Progress]" c="Normal Pregnancy Progress"/>
              <i n="[Merge1].[diagnoses].&amp;[Osteoarthritis]" c="Osteoarthritis"/>
              <i n="[Merge1].[diagnoses].&amp;[Peripheral Neuropathy]" c="Peripheral Neuropathy"/>
              <i n="[Merge1].[diagnoses].&amp;[Pneumonia]" c="Pneumonia"/>
              <i n="[Merge1].[diagnoses].&amp;[Post-Accident Review]" c="Post-Accident Review"/>
              <i n="[Merge1].[diagnoses].&amp;[Post-Operative Recovery]" c="Post-Operative Recovery"/>
              <i n="[Merge1].[diagnoses].&amp;[Post-Surgical Care]" c="Post-Surgical Care"/>
              <i n="[Merge1].[diagnoses].&amp;[Post-Surgical Recovery]" c="Post-Surgical Recovery"/>
              <i n="[Merge1].[diagnoses].&amp;[Post-Trauma Observation]" c="Post-Trauma Observation"/>
              <i n="[Merge1].[diagnoses].&amp;[Prenatal Check-up]" c="Prenatal Check-up"/>
              <i n="[Merge1].[diagnoses].&amp;[Refractive Error]" c="Refractive Error"/>
              <i n="[Merge1].[diagnoses].&amp;[Routine Health Check]" c="Routine Health Check"/>
              <i n="[Merge1].[diagnoses].&amp;[Routine Medical Screening]" c="Routine Medical Screening"/>
              <i n="[Merge1].[diagnoses].&amp;[Routine Pediatric Examination]" c="Routine Pediatric Examination"/>
              <i n="[Merge1].[diagnoses].&amp;[Rule Out Brain Tumor]" c="Rule Out Brain Tumor"/>
              <i n="[Merge1].[diagnoses].&amp;[Severe Migraine]" c="Severe Migraine"/>
              <i n="[Merge1].[diagnoses].&amp;[Skin Infection]" c="Skin Infection"/>
              <i n="[Merge1].[diagnoses].&amp;[Soft Tissue Injury]" c="Soft Tissue Injury"/>
              <i n="[Merge1].[diagnoses].&amp;[Suspected Malignancy]" c="Suspected Malignancy"/>
              <i n="[Merge1].[diagnoses].&amp;[Type 2 Diabetes Mellitus]" c="Type 2 Diabetes Mellitus"/>
              <i n="[Merge1].[diagnoses].&amp;[Upper Respiratory Infection]" c="Upper Respiratory Infection"/>
              <i n="[Merge1].[diagnoses].&amp;[Vertigo]" c="Vertigo"/>
              <i n="[Merge1].[diagnoses].&amp;[Viral Fever]" c="Viral Fever"/>
              <i n="[Merge1].[diagnoses].&amp;[Vision Impairment]" c="Vision Impairment"/>
            </range>
          </ranges>
        </level>
      </levels>
      <selections count="1">
        <selection n="[Merge1].[diagnos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A175576-04AE-4B30-88E5-A3B472221EA4}" cache="Slicer_gender" caption="gender" level="1" rowHeight="241300"/>
  <slicer name="patient_id" xr10:uid="{232C8687-3638-4E9F-8E8B-9BCC6606815C}" cache="Slicer_patient_id" caption="patient_id" level="1" rowHeight="241300"/>
  <slicer name="doctor_id" xr10:uid="{552CC4E4-3AB7-4A28-9E9B-4BF6D26660BD}" cache="Slicer_doctor_id" caption="doctor_id" level="1" rowHeight="241300"/>
  <slicer name="department_name" xr10:uid="{C65A1789-803F-4589-9243-6C6F48A8DBB7}" cache="Slicer_department_name" caption="department_name" level="1" rowHeight="241300"/>
  <slicer name="cases.case_doctors.doctor_role" xr10:uid="{6018FB9B-2318-4B10-83B7-F4E72895B380}" cache="Slicer_cases.case_doctors.doctor_role" caption="cases.case_doctors.doctor_role" level="1" rowHeight="241300"/>
  <slicer name="payment_method" xr10:uid="{BFF08E72-2EE7-4B1A-B598-570BC3C79596}" cache="Slicer_payment_method" caption="payment_method" level="1" rowHeight="241300"/>
  <slicer name="case_type" xr10:uid="{D5221C29-0828-4A3E-AC3C-7F3CE9D8D0D3}" cache="Slicer_case_type" caption="case_type" level="1" rowHeight="241300"/>
  <slicer name="diagnoses" xr10:uid="{53048BEC-A0A6-4BA7-B6F8-536786668D38}" cache="Slicer_diagnoses" caption="diagnose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1936020-FC55-4FCB-94D5-AAC273985E02}" name="users" displayName="users" ref="A1:E33" tableType="queryTable" totalsRowShown="0">
  <autoFilter ref="A1:E33" xr:uid="{91936020-FC55-4FCB-94D5-AAC273985E02}"/>
  <tableColumns count="5">
    <tableColumn id="1" xr3:uid="{B8D0B931-85DC-4B40-B416-233E92E27F33}" uniqueName="1" name="user_id" queryTableFieldId="1"/>
    <tableColumn id="2" xr3:uid="{A345CBAD-AB2E-49F4-A667-61E92FC61A05}" uniqueName="2" name="username" queryTableFieldId="2" dataDxfId="101"/>
    <tableColumn id="3" xr3:uid="{0F29597B-E469-4209-8652-3DCB728443AB}" uniqueName="3" name="password" queryTableFieldId="3" dataDxfId="100"/>
    <tableColumn id="4" xr3:uid="{72B305E4-A11F-4676-9B26-22FAAAA80754}" uniqueName="4" name="role" queryTableFieldId="4" dataDxfId="99"/>
    <tableColumn id="5" xr3:uid="{B35F21D9-40C7-4430-89EB-075296C9B5B0}" uniqueName="5" name="staff_id"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3409095-D669-4815-AFE1-C2C168405505}" name="test_results" displayName="test_results" ref="A1:E41" tableType="queryTable" totalsRowShown="0">
  <autoFilter ref="A1:E41" xr:uid="{C3409095-D669-4815-AFE1-C2C168405505}"/>
  <tableColumns count="5">
    <tableColumn id="1" xr3:uid="{95077D7C-113F-4114-A926-A336B32F6B2D}" uniqueName="1" name="result_id" queryTableFieldId="1"/>
    <tableColumn id="2" xr3:uid="{F8341F61-A9B8-4C00-B1D1-DCE3C1F93726}" uniqueName="2" name="record_id" queryTableFieldId="2"/>
    <tableColumn id="3" xr3:uid="{88B85DBC-AA52-4F97-BF35-BEF0271FD725}" uniqueName="3" name="test_id" queryTableFieldId="3"/>
    <tableColumn id="4" xr3:uid="{FA4F8260-9061-4E0B-9C30-A0705C9250CF}" uniqueName="4" name="result" queryTableFieldId="4" dataDxfId="98"/>
    <tableColumn id="5" xr3:uid="{EDC71795-9CFB-438E-94D2-BB204BDD5D8F}" uniqueName="5" name="test_date" queryTableFieldId="5" dataDxfId="9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C42625-88B6-4E53-A5D6-C116F9C73B23}" name="staff" displayName="staff" ref="A1:E46" tableType="queryTable" totalsRowShown="0">
  <autoFilter ref="A1:E46" xr:uid="{9BC42625-88B6-4E53-A5D6-C116F9C73B23}"/>
  <tableColumns count="5">
    <tableColumn id="1" xr3:uid="{31A341CC-EDBB-4F38-9649-253D9A48A357}" uniqueName="1" name="staff_id" queryTableFieldId="1"/>
    <tableColumn id="2" xr3:uid="{A348828F-A3D0-46D8-B795-CE3174310FED}" uniqueName="2" name="name" queryTableFieldId="2" dataDxfId="96"/>
    <tableColumn id="3" xr3:uid="{4FE55D65-9180-4BFF-850D-E339C47A8032}" uniqueName="3" name="role" queryTableFieldId="3" dataDxfId="95"/>
    <tableColumn id="4" xr3:uid="{EB78D79B-1ABC-4B85-8196-E80090D063B5}" uniqueName="4" name="phone" queryTableFieldId="4" dataDxfId="94"/>
    <tableColumn id="5" xr3:uid="{8BA4C351-3146-4215-B4C3-403C2623C256}" uniqueName="5" name="email" queryTableFieldId="5" dataDxfId="9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40E1CE6-BD8D-499B-923D-4A80E49B6BDE}" name="records" displayName="records" ref="A1:E51" tableType="queryTable" totalsRowShown="0">
  <autoFilter ref="A1:E51" xr:uid="{040E1CE6-BD8D-499B-923D-4A80E49B6BDE}"/>
  <tableColumns count="5">
    <tableColumn id="1" xr3:uid="{EE95D52A-6AE8-47A7-91DD-2A0374681BB2}" uniqueName="1" name="record_id" queryTableFieldId="1"/>
    <tableColumn id="2" xr3:uid="{453A3993-F3ED-4E16-9CFD-2B6124ED9888}" uniqueName="2" name="patient_id" queryTableFieldId="2"/>
    <tableColumn id="3" xr3:uid="{5C77D48E-91DE-4551-8F28-3AB5FE0D551E}" uniqueName="3" name="doctor_id" queryTableFieldId="3"/>
    <tableColumn id="4" xr3:uid="{110671B5-E59D-4981-A9C6-4B38799A8E72}" uniqueName="4" name="visited_date" queryTableFieldId="4" dataDxfId="92"/>
    <tableColumn id="5" xr3:uid="{74A53A83-7214-4978-A2BB-9A18E99D75E3}" uniqueName="5" name="note" queryTableFieldId="5" dataDxfId="9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9CCFC7E-B428-4086-A3F5-3C1221178B13}" name="prescription_items" displayName="prescription_items" ref="A1:F59" tableType="queryTable" totalsRowShown="0">
  <autoFilter ref="A1:F59" xr:uid="{C9CCFC7E-B428-4086-A3F5-3C1221178B13}"/>
  <tableColumns count="6">
    <tableColumn id="1" xr3:uid="{636F3339-4875-4518-9D4A-49BDB078EF88}" uniqueName="1" name="prescription_item_id" queryTableFieldId="1"/>
    <tableColumn id="2" xr3:uid="{3FDD0DDA-C5FD-45D2-83F4-2A003D804986}" uniqueName="2" name="prescription_id" queryTableFieldId="2"/>
    <tableColumn id="3" xr3:uid="{FBCDD3F0-FDBE-48FC-B028-2CB017B84746}" uniqueName="3" name="medicine_id" queryTableFieldId="3"/>
    <tableColumn id="4" xr3:uid="{F712079E-4822-4A2C-8274-E9BB56FAFDBD}" uniqueName="4" name="lab_test" queryTableFieldId="4" dataDxfId="90"/>
    <tableColumn id="5" xr3:uid="{AE9D569F-6858-4BDE-A21E-F40A3242108D}" uniqueName="5" name="dosage" queryTableFieldId="5" dataDxfId="89"/>
    <tableColumn id="6" xr3:uid="{5F8E3EE6-5FCD-4646-95B6-E9A250B01C93}" uniqueName="6" name="duration" queryTableFieldId="6" dataDxfId="8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4EE9178-D7BE-4BFB-9158-683479B7B193}" name="prescription" displayName="prescription" ref="A1:C51" tableType="queryTable" totalsRowShown="0">
  <autoFilter ref="A1:C51" xr:uid="{54EE9178-D7BE-4BFB-9158-683479B7B193}"/>
  <tableColumns count="3">
    <tableColumn id="1" xr3:uid="{19396645-E289-4858-98AE-3504FCAA4DAD}" uniqueName="1" name="prescription_id" queryTableFieldId="1"/>
    <tableColumn id="2" xr3:uid="{5A8C222B-F8C6-44AB-B914-2EC4BD74B9AD}" uniqueName="2" name="record_id" queryTableFieldId="2"/>
    <tableColumn id="3" xr3:uid="{123BB9D4-5553-4DEA-BC3F-FF8AA190A607}" uniqueName="3" name="prescription_date" queryTableFieldId="3" dataDxfId="8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E8CD75-2929-4E0C-8CF2-63E6E9E53002}" name="payments" displayName="payments" ref="A1:E51" tableType="queryTable" totalsRowShown="0">
  <autoFilter ref="A1:E51" xr:uid="{47E8CD75-2929-4E0C-8CF2-63E6E9E53002}"/>
  <tableColumns count="5">
    <tableColumn id="1" xr3:uid="{6BDA1420-BDC4-4A12-AD27-9890DE7988A5}" uniqueName="1" name="payment_id" queryTableFieldId="1"/>
    <tableColumn id="2" xr3:uid="{F82F0F55-7DC8-4D23-8024-604F28E2C772}" uniqueName="2" name="bill_id" queryTableFieldId="2"/>
    <tableColumn id="3" xr3:uid="{E0FD68CE-7112-4DF9-B0EE-4BB99F846405}" uniqueName="3" name="payment_date" queryTableFieldId="3" dataDxfId="86"/>
    <tableColumn id="4" xr3:uid="{A0E8DA16-2E5E-446B-ABC5-E4955125E844}" uniqueName="4" name="payment_method" queryTableFieldId="4" dataDxfId="85"/>
    <tableColumn id="5" xr3:uid="{993176C6-8755-4109-B08A-B375CFE5CCD3}" uniqueName="5" name="amount"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493659D-A99C-4F6B-80D4-892FB5F8A675}" name="Merge1" displayName="Merge1" ref="A1:BM799" tableType="queryTable" totalsRowShown="0">
  <autoFilter ref="A1:BM799" xr:uid="{2493659D-A99C-4F6B-80D4-892FB5F8A675}"/>
  <tableColumns count="65">
    <tableColumn id="1" xr3:uid="{71AF9BB7-B681-48E9-B44D-E16A6375896D}" uniqueName="1" name="patient_id" queryTableFieldId="1"/>
    <tableColumn id="91" xr3:uid="{93A0579B-93B5-443E-9F43-BD2619405BD3}" uniqueName="91" name="patient_name" queryTableFieldId="91"/>
    <tableColumn id="4" xr3:uid="{28581E43-E6DD-4F33-A96A-7FFCBBDA3214}" uniqueName="4" name="gender" queryTableFieldId="4" dataDxfId="84"/>
    <tableColumn id="5" xr3:uid="{C30CECF8-96FC-41D7-B1E2-6E4AC0C56FE6}" uniqueName="5" name="date_of_birth" queryTableFieldId="5" dataDxfId="83"/>
    <tableColumn id="6" xr3:uid="{5FFF83A5-870C-4818-9718-FAD3B459E331}" uniqueName="6" name="phone" queryTableFieldId="6" dataDxfId="82"/>
    <tableColumn id="7" xr3:uid="{E9D65209-431F-41B0-9D7F-A9F67A0D43B9}" uniqueName="7" name="email" queryTableFieldId="7" dataDxfId="81"/>
    <tableColumn id="8" xr3:uid="{CA669F65-C609-47F8-A851-D2C69B297206}" uniqueName="8" name="address" queryTableFieldId="8" dataDxfId="80"/>
    <tableColumn id="9" xr3:uid="{0635718B-4765-4D2B-9388-3428A7692D5E}" uniqueName="9" name="created_at" queryTableFieldId="9" dataDxfId="79"/>
    <tableColumn id="10" xr3:uid="{46C1B190-267C-40F5-BDD9-2D742502CB53}" uniqueName="10" name="case_id" queryTableFieldId="10"/>
    <tableColumn id="12" xr3:uid="{7E88D60A-09D6-4464-8E5F-C4B0B646CB40}" uniqueName="12" name="case_type" queryTableFieldId="12" dataDxfId="78"/>
    <tableColumn id="13" xr3:uid="{9B111A61-AF3B-4D9D-81D3-7037072727FA}" uniqueName="13" name="case_date" queryTableFieldId="13" dataDxfId="77"/>
    <tableColumn id="14" xr3:uid="{FA7D1A03-F8EC-4370-AAA1-542268EB411B}" uniqueName="14" name="case_doctor_id" queryTableFieldId="14"/>
    <tableColumn id="17" xr3:uid="{968C5276-12E1-4808-B981-33A2FE2FC80B}" uniqueName="17" name="cases.case_doctors.doctor_role" queryTableFieldId="17" dataDxfId="76"/>
    <tableColumn id="18" xr3:uid="{6B610BCB-51FB-4C15-8523-2927E2843BF4}" uniqueName="18" name="assigned_date" queryTableFieldId="18" dataDxfId="75"/>
    <tableColumn id="19" xr3:uid="{75169572-8531-4156-8E9F-85690597986C}" uniqueName="19" name="doctor_id" queryTableFieldId="19"/>
    <tableColumn id="93" xr3:uid="{4B2A0DAC-9774-4885-BA67-94D6701B2485}" uniqueName="93" name="Doctor_name" queryTableFieldId="93"/>
    <tableColumn id="22" xr3:uid="{4663A00A-92CF-49AC-877B-022F20BE4564}" uniqueName="22" name="doctors_specialization" queryTableFieldId="22" dataDxfId="74"/>
    <tableColumn id="23" xr3:uid="{EBEEA097-99A9-41D3-BC94-F7EAC822740E}" uniqueName="23" name="doctors_phone" queryTableFieldId="23" dataDxfId="73"/>
    <tableColumn id="24" xr3:uid="{E1B620BF-05E2-40EF-89EF-6EB19EDFC5FB}" uniqueName="24" name="doctors_email" queryTableFieldId="24" dataDxfId="72"/>
    <tableColumn id="25" xr3:uid="{7E2A79D9-D0CA-4E1B-9374-935187442F80}" uniqueName="25" name="doctors_department_id" queryTableFieldId="25"/>
    <tableColumn id="26" xr3:uid="{3808BC31-F362-401B-9953-221E4F4D6506}" uniqueName="26" name="doctors_created_at" queryTableFieldId="26" dataDxfId="71"/>
    <tableColumn id="28" xr3:uid="{CDAF9312-766B-4CE3-8AEE-42377021A79C}" uniqueName="28" name="department_name" queryTableFieldId="28" dataDxfId="70"/>
    <tableColumn id="29" xr3:uid="{ED43C62E-4E7D-47BB-8DF2-E3D82D908AEB}" uniqueName="29" name="doctor_description" queryTableFieldId="29" dataDxfId="69"/>
    <tableColumn id="30" xr3:uid="{C72D417E-A8E0-4F8B-BB98-8F1B2803E0CE}" uniqueName="30" name="doctor_availability_id" queryTableFieldId="30"/>
    <tableColumn id="32" xr3:uid="{102B7A78-D3AB-4848-B7E5-3FAAE9FF6547}" uniqueName="32" name="doctor_availability_day" queryTableFieldId="32" dataDxfId="68"/>
    <tableColumn id="33" xr3:uid="{A326880D-3078-47F7-9FA4-9848BB04B446}" uniqueName="33" name="doctor_availability_start_time" queryTableFieldId="33" dataDxfId="67"/>
    <tableColumn id="34" xr3:uid="{F3232856-0F81-4C36-B739-4E7DB5B7D85D}" uniqueName="34" name="doctor_availability_end_time" queryTableFieldId="34" dataDxfId="66"/>
    <tableColumn id="35" xr3:uid="{251B4185-A735-48C5-932C-BB5ECF1207BC}" uniqueName="35" name=".doctor_availability_is_on_call" queryTableFieldId="35"/>
    <tableColumn id="36" xr3:uid="{57337263-A733-47F7-B7B9-158D3CE65905}" uniqueName="36" name="appointment_id" queryTableFieldId="36"/>
    <tableColumn id="39" xr3:uid="{8AE2ED30-9479-4F5F-BE1D-B394D4F4CE49}" uniqueName="39" name="appointment_date" queryTableFieldId="39" dataDxfId="65"/>
    <tableColumn id="40" xr3:uid="{5CA53D0E-314A-4F95-92FA-9E7D08E557A5}" uniqueName="40" name="appointments.status" queryTableFieldId="40" dataDxfId="64"/>
    <tableColumn id="41" xr3:uid="{20234E6F-7CA8-44F0-96E1-F830E512AA09}" uniqueName="41" name="record_id" queryTableFieldId="41"/>
    <tableColumn id="44" xr3:uid="{9D1C93A5-D099-424E-B795-19FBD99873F6}" uniqueName="44" name="patient_visited_date" queryTableFieldId="44" dataDxfId="63"/>
    <tableColumn id="45" xr3:uid="{5C45B8BB-9DB9-49B8-B5A5-5319D606F80D}" uniqueName="45" name="doctor_note" queryTableFieldId="45" dataDxfId="62"/>
    <tableColumn id="46" xr3:uid="{8FDA58D3-1E1D-460C-82C8-A21AE9F06DE2}" uniqueName="46" name="diagnoses_id" queryTableFieldId="46"/>
    <tableColumn id="47" xr3:uid="{85ECDCEE-7969-4A3D-979B-72A424873138}" uniqueName="47" name="diagnoses" queryTableFieldId="47" dataDxfId="61"/>
    <tableColumn id="49" xr3:uid="{7D55FA9E-8161-41A6-9428-D7D0C5A18E7B}" uniqueName="49" name="prescription_id" queryTableFieldId="49"/>
    <tableColumn id="51" xr3:uid="{8EA3207B-3FBE-4636-AD55-D380FEF4F4B0}" uniqueName="51" name="prescription_date" queryTableFieldId="51" dataDxfId="60"/>
    <tableColumn id="52" xr3:uid="{B7C92DF5-66DD-4E7B-B923-D040D3DEE5C7}" uniqueName="52" name="prescription_item_id" queryTableFieldId="52"/>
    <tableColumn id="58" xr3:uid="{D48418A7-D85F-4DA2-980C-81D4F43B36FE}" uniqueName="58" name="lab_tests.test_id" queryTableFieldId="58"/>
    <tableColumn id="59" xr3:uid="{F16F82AF-102C-4568-B31F-08CA66E12E63}" uniqueName="59" name="test_name" queryTableFieldId="59" dataDxfId="59"/>
    <tableColumn id="60" xr3:uid="{E1153967-08D0-4140-985D-77CD36D405C2}" uniqueName="60" name="lab_tests.cost" queryTableFieldId="60"/>
    <tableColumn id="62" xr3:uid="{0CB2B091-0A1A-4F49-AC4A-35AE851ABCB2}" uniqueName="62" name="test_result_id" queryTableFieldId="62"/>
    <tableColumn id="65" xr3:uid="{96FB007E-9072-4F38-AD59-EC7B5FB3B7A7}" uniqueName="65" name="test_result" queryTableFieldId="65" dataDxfId="58"/>
    <tableColumn id="66" xr3:uid="{5F26ED2E-ED7E-42DF-B36F-4F843EC86CB4}" uniqueName="66" name="test_results_date" queryTableFieldId="66" dataDxfId="57"/>
    <tableColumn id="67" xr3:uid="{289997B0-698F-4120-AE0B-DBB2FE2C741A}" uniqueName="67" name=".medicine_id" queryTableFieldId="67"/>
    <tableColumn id="68" xr3:uid="{437450EB-26EC-4734-91B6-AEBDA8B69CB4}" uniqueName="68" name="medicine_name" queryTableFieldId="68" dataDxfId="56"/>
    <tableColumn id="69" xr3:uid="{4B36066F-CEB8-4578-9B43-8FDDDB067024}" uniqueName="69" name="medicines_formula" queryTableFieldId="69" dataDxfId="55"/>
    <tableColumn id="94" xr3:uid="{0D3718E6-6071-4B35-AEBA-C661DCBA0481}" uniqueName="94" name="Doses" queryTableFieldId="94" dataDxfId="54"/>
    <tableColumn id="95" xr3:uid="{ADF99189-6091-4BEE-9C24-AD2BFBB24928}" uniqueName="95" name="duration" queryTableFieldId="95" dataDxfId="53"/>
    <tableColumn id="70" xr3:uid="{6DC85851-B2C0-4A19-AA15-680D171DAFFB}" uniqueName="70" name="medicines.price" queryTableFieldId="70"/>
    <tableColumn id="71" xr3:uid="{1433CFD8-59C5-4DD9-B104-316D34BED9E7}" uniqueName="71" name="alternative_medicines_id" queryTableFieldId="71"/>
    <tableColumn id="72" xr3:uid="{B08085C5-ADE8-4F78-B900-67E01FFEB923}" uniqueName="72" name="alternative_medicines_name" queryTableFieldId="72" dataDxfId="52"/>
    <tableColumn id="73" xr3:uid="{E4F058B6-2E01-414C-81C4-7DAE4ADBF068}" uniqueName="73" name="alternative_medicines_formula" queryTableFieldId="73" dataDxfId="51"/>
    <tableColumn id="75" xr3:uid="{62C956BD-FC04-46A8-B2A3-EAF5EB43A225}" uniqueName="75" name="alternative_medicines_price" queryTableFieldId="75"/>
    <tableColumn id="76" xr3:uid="{CE6582BB-9B86-4CA6-BE01-38BF5A0DDA35}" uniqueName="76" name="bill_id" queryTableFieldId="76"/>
    <tableColumn id="78" xr3:uid="{02A4F320-3036-4A76-B677-C46AA55BEE92}" uniqueName="78" name="bill_date" queryTableFieldId="78" dataDxfId="50"/>
    <tableColumn id="79" xr3:uid="{77C56244-E8EC-4F82-9094-A5523DD92D35}" uniqueName="79" name="total_amount" queryTableFieldId="79"/>
    <tableColumn id="81" xr3:uid="{C4F3EE55-64B1-4204-9829-7FDD2BCF53F6}" uniqueName="81" name="invoice_item_id" queryTableFieldId="81"/>
    <tableColumn id="83" xr3:uid="{A5082429-BA18-4455-BDA0-7B21F12FD824}" uniqueName="83" name="invoice_items.description" queryTableFieldId="83" dataDxfId="49"/>
    <tableColumn id="84" xr3:uid="{571FD8F0-E1C4-49DC-9078-E8CCF46EBF52}" uniqueName="84" name="invoice_items.amount" queryTableFieldId="84"/>
    <tableColumn id="85" xr3:uid="{BC52F004-5D71-454B-B59F-36B0530ABB34}" uniqueName="85" name="payment_id" queryTableFieldId="85"/>
    <tableColumn id="87" xr3:uid="{65BDDC1B-18C7-4CD3-8C90-8A0DC2FE09C7}" uniqueName="87" name="payment_date" queryTableFieldId="87" dataDxfId="48"/>
    <tableColumn id="88" xr3:uid="{814283C6-E35D-4FDE-ABBF-1490BD1E7376}" uniqueName="88" name="payment_method" queryTableFieldId="88" dataDxfId="47"/>
    <tableColumn id="89" xr3:uid="{4150A158-8B15-4056-88C1-30EB06AF780E}" uniqueName="89" name="payments.amount" queryTableFieldId="8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C3129F-2B59-4848-BF8F-F5C2EFAF4386}" name="patients" displayName="patients" ref="A1:I51" tableType="queryTable" totalsRowShown="0">
  <autoFilter ref="A1:I51" xr:uid="{28C3129F-2B59-4848-BF8F-F5C2EFAF4386}"/>
  <tableColumns count="9">
    <tableColumn id="1" xr3:uid="{6B34C6A3-2056-443D-B769-C6AE9FE7FD90}" uniqueName="1" name="patient_id" queryTableFieldId="1"/>
    <tableColumn id="2" xr3:uid="{82DA8B4C-4D5C-4D7F-AEA8-93760AA47718}" uniqueName="2" name="first_name" queryTableFieldId="2" dataDxfId="46"/>
    <tableColumn id="3" xr3:uid="{D15765F4-3B3B-4186-AF52-E2BBB55C6EF4}" uniqueName="3" name="last_name" queryTableFieldId="3" dataDxfId="45"/>
    <tableColumn id="4" xr3:uid="{F1934C2E-747F-4468-96B4-27960BF9582F}" uniqueName="4" name="gender" queryTableFieldId="4" dataDxfId="44"/>
    <tableColumn id="5" xr3:uid="{A3861138-FB71-4CAF-BCFF-B3849E843ABC}" uniqueName="5" name="date_of_birth" queryTableFieldId="5" dataDxfId="43"/>
    <tableColumn id="6" xr3:uid="{BE30F931-7F2A-49BC-9F41-12CF5250EB07}" uniqueName="6" name="phone" queryTableFieldId="6" dataDxfId="42"/>
    <tableColumn id="7" xr3:uid="{1C22148B-B227-44CB-AD73-490C8B160367}" uniqueName="7" name="email" queryTableFieldId="7" dataDxfId="41"/>
    <tableColumn id="8" xr3:uid="{084D3285-A024-4F64-95A4-77954543C64F}" uniqueName="8" name="address" queryTableFieldId="8" dataDxfId="40"/>
    <tableColumn id="9" xr3:uid="{F8B2F620-4593-44F5-86D3-2611F2207967}" uniqueName="9" name="created_at" queryTableFieldId="9" dataDxfId="3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0B2E53-1C5D-4ACF-8EC3-60401A2005A2}" name="medicines" displayName="medicines" ref="A1:D46" tableType="queryTable" totalsRowShown="0">
  <autoFilter ref="A1:D46" xr:uid="{E70B2E53-1C5D-4ACF-8EC3-60401A2005A2}"/>
  <tableColumns count="4">
    <tableColumn id="1" xr3:uid="{ABF3FC28-B5D4-4D59-B340-0A35F1D5781F}" uniqueName="1" name="medicine_id" queryTableFieldId="1"/>
    <tableColumn id="2" xr3:uid="{BD866CD0-24EF-4033-808C-CF4719CD113B}" uniqueName="2" name="medicine_name" queryTableFieldId="2" dataDxfId="38"/>
    <tableColumn id="3" xr3:uid="{5F09D0C1-EDAD-4B4B-88D0-33CB6B20D26F}" uniqueName="3" name="formula" queryTableFieldId="3" dataDxfId="37"/>
    <tableColumn id="4" xr3:uid="{CC07D11F-AE0A-4EF1-9639-0687FDBF0AC6}" uniqueName="4" name="price" queryTableFieldId="4"/>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923A2B-D2B6-43BF-B6A0-67E1A6781081}" name="lab_tests" displayName="lab_tests" ref="A1:D41" tableType="queryTable" totalsRowShown="0">
  <autoFilter ref="A1:D41" xr:uid="{D9923A2B-D2B6-43BF-B6A0-67E1A6781081}"/>
  <tableColumns count="4">
    <tableColumn id="1" xr3:uid="{252A54AF-9893-406D-A724-6DDDC52A9911}" uniqueName="1" name="test_id" queryTableFieldId="1"/>
    <tableColumn id="2" xr3:uid="{EABC8F49-A110-4A5F-94D9-823A73D28AAF}" uniqueName="2" name="test_name" queryTableFieldId="2" dataDxfId="36"/>
    <tableColumn id="3" xr3:uid="{E3032A02-839F-4E95-B608-A358FA6FA8BC}" uniqueName="3" name="cost" queryTableFieldId="3"/>
    <tableColumn id="4" xr3:uid="{244D312E-E0DA-473F-8A33-8915A63BFDB4}" uniqueName="4" name="prescription_item_id" queryTableField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6172CA-A98E-4AAC-9358-7E2FB3F6906D}" name="invoice_items" displayName="invoice_items" ref="A1:D61" tableType="queryTable" totalsRowShown="0">
  <autoFilter ref="A1:D61" xr:uid="{406172CA-A98E-4AAC-9358-7E2FB3F6906D}"/>
  <tableColumns count="4">
    <tableColumn id="1" xr3:uid="{00CD8A90-1FA6-45E8-8F30-73883197C306}" uniqueName="1" name="invoice_item_id" queryTableFieldId="1"/>
    <tableColumn id="2" xr3:uid="{56EBCA30-07A1-417E-87AE-BF1D6B59C53D}" uniqueName="2" name="bill_id" queryTableFieldId="2"/>
    <tableColumn id="3" xr3:uid="{BEF55A71-1BA8-4B2A-9B94-351678F4EDC7}" uniqueName="3" name="description" queryTableFieldId="3" dataDxfId="35"/>
    <tableColumn id="4" xr3:uid="{C56AD126-1097-4270-9D3F-E29E489ECD37}" uniqueName="4" name="amount" queryTableFieldId="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A18A42-03D2-451B-B99B-8A837FB36589}" name="doctors" displayName="doctors" ref="A1:H51" tableType="queryTable" totalsRowShown="0">
  <autoFilter ref="A1:H51" xr:uid="{D1A18A42-03D2-451B-B99B-8A837FB36589}"/>
  <tableColumns count="8">
    <tableColumn id="1" xr3:uid="{257EC3DF-8F49-4548-8975-66DD0D1BFCF9}" uniqueName="1" name="doctor_id" queryTableFieldId="1"/>
    <tableColumn id="2" xr3:uid="{F3DB3022-8E97-4431-B032-137F41A0BB69}" uniqueName="2" name="first_name" queryTableFieldId="2" dataDxfId="34"/>
    <tableColumn id="3" xr3:uid="{5B0F7B97-9DE6-403B-938E-58A873F42038}" uniqueName="3" name="last_name" queryTableFieldId="3" dataDxfId="33"/>
    <tableColumn id="4" xr3:uid="{C034A78A-3B13-4383-9DB4-23F58B23F0BC}" uniqueName="4" name="specialization" queryTableFieldId="4" dataDxfId="32"/>
    <tableColumn id="5" xr3:uid="{0F624511-74D2-4311-B95D-4E1D613CE0E3}" uniqueName="5" name="phone" queryTableFieldId="5" dataDxfId="31"/>
    <tableColumn id="6" xr3:uid="{E2A1CCA9-0694-43D4-BAAA-05293311B0C4}" uniqueName="6" name="email" queryTableFieldId="6" dataDxfId="30"/>
    <tableColumn id="7" xr3:uid="{6F2FA746-03D9-44F9-8362-D2508718F1B9}" uniqueName="7" name="department_id" queryTableFieldId="7"/>
    <tableColumn id="8" xr3:uid="{ADFDE080-39EA-4680-B9D7-DAA418E2F24C}" uniqueName="8" name="created_at" queryTableFieldId="8" dataDxfId="29"/>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BC795E-2F5F-4981-8E42-BB6F9DF9EE3E}" name="doctor_availability" displayName="doctor_availability" ref="A1:F151" tableType="queryTable" totalsRowShown="0">
  <autoFilter ref="A1:F151" xr:uid="{ACBC795E-2F5F-4981-8E42-BB6F9DF9EE3E}"/>
  <tableColumns count="6">
    <tableColumn id="1" xr3:uid="{677F6CB2-7F3C-4081-B253-BB7CFCA4B80F}" uniqueName="1" name="availability_id" queryTableFieldId="1"/>
    <tableColumn id="2" xr3:uid="{A1E8456B-704F-4CD7-A53C-C369B166D310}" uniqueName="2" name="doctor_id" queryTableFieldId="2"/>
    <tableColumn id="3" xr3:uid="{1D3D1477-01CC-45D7-96F9-F0C3A4165E71}" uniqueName="3" name="day_of_week" queryTableFieldId="3" dataDxfId="28"/>
    <tableColumn id="4" xr3:uid="{F8BAFB82-185E-45DA-BF36-DBF26B622BAB}" uniqueName="4" name="start_time" queryTableFieldId="4" dataDxfId="27"/>
    <tableColumn id="5" xr3:uid="{DF23CC1A-3894-4A8B-9EED-5333ACDA77EE}" uniqueName="5" name="end_time" queryTableFieldId="5" dataDxfId="26"/>
    <tableColumn id="6" xr3:uid="{3A6198E6-6E9D-4079-B8A7-99391DBB8D9C}" uniqueName="6" name="is_on_call" queryTableFieldId="6"/>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E37FEE-7D22-45E1-A32F-8F73D48548C9}" name="diagnoses" displayName="diagnoses" ref="A1:C67" tableType="queryTable" totalsRowShown="0">
  <autoFilter ref="A1:C67" xr:uid="{F1E37FEE-7D22-45E1-A32F-8F73D48548C9}"/>
  <tableColumns count="3">
    <tableColumn id="1" xr3:uid="{E050A7A9-C264-4DCE-BECF-8B55723D2E5E}" uniqueName="1" name="diagnoses_id" queryTableFieldId="1"/>
    <tableColumn id="2" xr3:uid="{0BB40A1E-407E-438F-9642-58B6327E45B0}" uniqueName="2" name="diagnoses" queryTableFieldId="2" dataDxfId="25"/>
    <tableColumn id="3" xr3:uid="{F73807A0-C7F1-44D5-83BE-048A700B8E6F}" uniqueName="3" name="record_id" queryTableFieldId="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EF5B2D9-828D-42B1-AC9F-3A4CFC7440D8}" name="departments" displayName="departments" ref="A1:C11" tableType="queryTable" totalsRowShown="0">
  <autoFilter ref="A1:C11" xr:uid="{5EF5B2D9-828D-42B1-AC9F-3A4CFC7440D8}"/>
  <tableColumns count="3">
    <tableColumn id="1" xr3:uid="{EB79D639-1B65-4775-8985-C2A02B63D8BF}" uniqueName="1" name="department_id" queryTableFieldId="1"/>
    <tableColumn id="2" xr3:uid="{6AEFDF67-CB22-4746-B757-4B2942BC0B43}" uniqueName="2" name="department_name" queryTableFieldId="2" dataDxfId="24"/>
    <tableColumn id="3" xr3:uid="{D542545F-BC86-41E5-BB5F-57458DE2CD15}" uniqueName="3" name="description" queryTableFieldId="3" dataDxfId="23"/>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300536E-E6AB-4DE5-BB62-1381AD35B7B1}" name="cases" displayName="cases" ref="A1:D51" tableType="queryTable" totalsRowShown="0">
  <autoFilter ref="A1:D51" xr:uid="{4300536E-E6AB-4DE5-BB62-1381AD35B7B1}"/>
  <tableColumns count="4">
    <tableColumn id="1" xr3:uid="{8DCF9C71-1261-43F4-B149-4D00BD57256B}" uniqueName="1" name="case_id" queryTableFieldId="1"/>
    <tableColumn id="2" xr3:uid="{D7A5253A-1B75-4621-B714-C415773E5BE5}" uniqueName="2" name="patient_id" queryTableFieldId="2"/>
    <tableColumn id="3" xr3:uid="{8775AA63-A007-4863-86B0-C1075952FBFE}" uniqueName="3" name="case_type" queryTableFieldId="3" dataDxfId="22"/>
    <tableColumn id="4" xr3:uid="{3BE0AA75-F98D-49C0-83A8-9C5DFF7719D7}" uniqueName="4" name="case_date" queryTableFieldId="4" dataDxfId="21"/>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BA92820-976B-4BAD-BC05-E64AF7067EB3}" name="case_doctors" displayName="case_doctors" ref="A1:E61" tableType="queryTable" totalsRowShown="0">
  <autoFilter ref="A1:E61" xr:uid="{0BA92820-976B-4BAD-BC05-E64AF7067EB3}"/>
  <tableColumns count="5">
    <tableColumn id="1" xr3:uid="{C34590C3-79D3-447E-A25D-73AA3778EED1}" uniqueName="1" name="case_doctor_id" queryTableFieldId="1"/>
    <tableColumn id="2" xr3:uid="{1B3A4452-8C4A-482E-9C62-D8F4B0C363B5}" uniqueName="2" name="case_id" queryTableFieldId="2"/>
    <tableColumn id="3" xr3:uid="{8703E308-969D-499E-BDEC-7A6A90155F8D}" uniqueName="3" name="doctor_id" queryTableFieldId="3"/>
    <tableColumn id="4" xr3:uid="{CD611504-7650-4208-B141-B19BDEFD2C87}" uniqueName="4" name="doctor_role" queryTableFieldId="4" dataDxfId="20"/>
    <tableColumn id="5" xr3:uid="{F2BF4AF9-A228-43B6-A188-9D0AAB69CBEB}" uniqueName="5" name="assigned_date" queryTableFieldId="5" dataDxfId="19"/>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8EA8C8E-359A-4D39-965F-FD25CFBD6C75}" name="billing" displayName="billing" ref="A1:E51" tableType="queryTable" totalsRowShown="0">
  <autoFilter ref="A1:E51" xr:uid="{38EA8C8E-359A-4D39-965F-FD25CFBD6C75}"/>
  <tableColumns count="5">
    <tableColumn id="1" xr3:uid="{5D42DB05-E26D-42B9-85E9-2A7D8B1D0D00}" uniqueName="1" name="bill_id" queryTableFieldId="1"/>
    <tableColumn id="2" xr3:uid="{2783B07D-3D85-4B48-AAF8-B76CDA723697}" uniqueName="2" name="patient_id" queryTableFieldId="2"/>
    <tableColumn id="3" xr3:uid="{496B64EE-96F2-4C97-A22A-5EBFD4A3E0A9}" uniqueName="3" name="bill_date" queryTableFieldId="3" dataDxfId="18"/>
    <tableColumn id="4" xr3:uid="{C0736FD7-C54C-414A-A3F4-4C670132E6EE}" uniqueName="4" name="total_amount" queryTableFieldId="4"/>
    <tableColumn id="5" xr3:uid="{4F3D530B-B893-462E-8230-144A3AAB314D}" uniqueName="5" name="bill_status" queryTableFieldId="5" dataDxfId="17"/>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1F81E06-732D-4412-9090-2BB8A310C1BD}" name="appointments" displayName="appointments" ref="A1:E51" tableType="queryTable" totalsRowShown="0">
  <autoFilter ref="A1:E51" xr:uid="{A1F81E06-732D-4412-9090-2BB8A310C1BD}"/>
  <tableColumns count="5">
    <tableColumn id="1" xr3:uid="{F44E604B-ADA6-4F9B-B7F0-C3EB79C8B1FB}" uniqueName="1" name="appointment_id" queryTableFieldId="1"/>
    <tableColumn id="2" xr3:uid="{F74644D5-6D39-44DF-BD48-05BA2B245252}" uniqueName="2" name="patient_id" queryTableFieldId="2"/>
    <tableColumn id="3" xr3:uid="{6DB3120C-9354-4E7F-864B-2B63D666DC8F}" uniqueName="3" name="doctor_id" queryTableFieldId="3"/>
    <tableColumn id="4" xr3:uid="{1859AFD7-DD72-47D1-A933-DC5762C4C153}" uniqueName="4" name="appointment_date" queryTableFieldId="4" dataDxfId="16"/>
    <tableColumn id="5" xr3:uid="{04ABE433-FEC1-4E0B-BCA7-6A00D0B7A3B6}" uniqueName="5" name="status" queryTableFieldId="5" dataDxfId="15"/>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0EC11C-9E5B-4FF5-90AB-EEA9C072E6EE}" name="alternative_medicines" displayName="alternative_medicines" ref="A1:E31" tableType="queryTable" totalsRowShown="0">
  <autoFilter ref="A1:E31" xr:uid="{8D0EC11C-9E5B-4FF5-90AB-EEA9C072E6EE}"/>
  <tableColumns count="5">
    <tableColumn id="1" xr3:uid="{A4F16362-4E79-4065-8E33-FB76D244C5B7}" uniqueName="1" name="alt_medicine_id" queryTableFieldId="1"/>
    <tableColumn id="2" xr3:uid="{A9A7C1C7-C102-40BD-8A57-003132FB9ECC}" uniqueName="2" name="alt_medicine_name" queryTableFieldId="2" dataDxfId="14"/>
    <tableColumn id="3" xr3:uid="{5449181E-E90E-4D79-99E5-4CF88A9CCB44}" uniqueName="3" name="formula" queryTableFieldId="3" dataDxfId="13"/>
    <tableColumn id="4" xr3:uid="{D79A5264-30AE-41B7-A72F-42FCF67EDA52}" uniqueName="4" name="medicine_id" queryTableFieldId="4"/>
    <tableColumn id="5" xr3:uid="{68673CB9-F85E-404C-B3B5-FF58AD71091B}" uniqueName="5" name="price" queryTableFieldId="5"/>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3EECBF7-39E5-4D72-9882-D64D169BAC1D}" name="Table_ExternalData_1" displayName="Table_ExternalData_1" ref="A3:BM9" tableType="queryTable" totalsRowShown="0">
  <autoFilter ref="A3:BM9" xr:uid="{D3EECBF7-39E5-4D72-9882-D64D169BAC1D}"/>
  <tableColumns count="65">
    <tableColumn id="1" xr3:uid="{863701C8-8B5A-4622-836C-35C26BDA020C}" uniqueName="1" name="Merge1[patient_id]" queryTableFieldId="1"/>
    <tableColumn id="2" xr3:uid="{66C2D0B7-FB32-479F-90CB-C8FAA8BBD3A7}" uniqueName="2" name="Merge1[patient_name]" queryTableFieldId="2"/>
    <tableColumn id="3" xr3:uid="{1522F2AA-19C2-4B4E-BB94-D937CFD838CB}" uniqueName="3" name="Merge1[gender]" queryTableFieldId="3"/>
    <tableColumn id="4" xr3:uid="{465FFD67-4310-463F-BC36-4B0474300862}" uniqueName="4" name="Merge1[date_of_birth]" queryTableFieldId="4" dataDxfId="12"/>
    <tableColumn id="5" xr3:uid="{0E7DB3BF-B227-4DB5-B727-2FB15615ABE8}" uniqueName="5" name="Merge1[phone]" queryTableFieldId="5"/>
    <tableColumn id="6" xr3:uid="{B82AD8CD-26F2-4286-8031-A42699E498F1}" uniqueName="6" name="Merge1[email]" queryTableFieldId="6"/>
    <tableColumn id="7" xr3:uid="{4C2F5738-A3D5-4E8D-9E94-49963DA9180C}" uniqueName="7" name="Merge1[address]" queryTableFieldId="7"/>
    <tableColumn id="8" xr3:uid="{B5BCCABC-CE5E-4C10-BEA7-F3472815E1FD}" uniqueName="8" name="Merge1[created_at]" queryTableFieldId="8" dataDxfId="11"/>
    <tableColumn id="9" xr3:uid="{5C386A12-8F34-4B43-B6D2-D5F6E0785E53}" uniqueName="9" name="Merge1[case_id]" queryTableFieldId="9"/>
    <tableColumn id="10" xr3:uid="{58CDC310-CC3E-4A17-891C-8002466DDA17}" uniqueName="10" name="Merge1[case_type]" queryTableFieldId="10"/>
    <tableColumn id="11" xr3:uid="{B6236E82-772D-42A0-991C-5AB622A1BB3D}" uniqueName="11" name="Merge1[case_date]" queryTableFieldId="11" dataDxfId="10"/>
    <tableColumn id="12" xr3:uid="{8059BFF5-91F3-4968-B554-B7921EEDF028}" uniqueName="12" name="Merge1[case_doctor_id]" queryTableFieldId="12"/>
    <tableColumn id="13" xr3:uid="{CA3FEFC8-D7C9-45A9-9291-67F4ED7F4896}" uniqueName="13" name="Merge1[cases.case_doctors.doctor_role]" queryTableFieldId="13"/>
    <tableColumn id="14" xr3:uid="{C5FFB8A8-DD14-4E29-853F-FA30DB09A79F}" uniqueName="14" name="Merge1[assigned_date]" queryTableFieldId="14" dataDxfId="9"/>
    <tableColumn id="15" xr3:uid="{083C1540-09DE-4421-9583-B3B52DDFF4ED}" uniqueName="15" name="Merge1[doctor_id]" queryTableFieldId="15"/>
    <tableColumn id="16" xr3:uid="{A0725451-2486-4EDE-8248-BEDD0498FEBD}" uniqueName="16" name="Merge1[Doctor_name]" queryTableFieldId="16"/>
    <tableColumn id="17" xr3:uid="{11275C36-DCEB-406E-B3CB-B538DE3EEE31}" uniqueName="17" name="Merge1[doctors_specialization]" queryTableFieldId="17"/>
    <tableColumn id="18" xr3:uid="{2535C5D5-9AA3-4EB3-8EA1-3ABD6C224BC8}" uniqueName="18" name="Merge1[doctors_phone]" queryTableFieldId="18"/>
    <tableColumn id="19" xr3:uid="{7D97862E-CB03-489F-A08E-E547566F9FA9}" uniqueName="19" name="Merge1[doctors_email]" queryTableFieldId="19"/>
    <tableColumn id="20" xr3:uid="{2B6071B5-FDC2-470D-BA10-85BE7818371F}" uniqueName="20" name="Merge1[doctors_department_id]" queryTableFieldId="20"/>
    <tableColumn id="21" xr3:uid="{96E5102D-1B37-40F3-BE51-5B30B43B14C7}" uniqueName="21" name="Merge1[doctors_created_at]" queryTableFieldId="21" dataDxfId="8"/>
    <tableColumn id="22" xr3:uid="{366B7210-0AAC-449E-8B10-001A9B542337}" uniqueName="22" name="Merge1[department_name]" queryTableFieldId="22"/>
    <tableColumn id="23" xr3:uid="{542E46A1-6E74-410D-B14E-5E52AD317A3F}" uniqueName="23" name="Merge1[doctor_description]" queryTableFieldId="23"/>
    <tableColumn id="24" xr3:uid="{80B0F994-880D-4788-8F23-006F9AC3C6BD}" uniqueName="24" name="Merge1[doctor_availability_id]" queryTableFieldId="24"/>
    <tableColumn id="25" xr3:uid="{70B15108-1519-428D-B7B6-0974B4718BF2}" uniqueName="25" name="Merge1[doctor_availability_day]" queryTableFieldId="25"/>
    <tableColumn id="26" xr3:uid="{62601B85-0CC6-4606-81DC-6DD832964D46}" uniqueName="26" name="Merge1[doctor_availability_start_time]" queryTableFieldId="26" dataDxfId="7"/>
    <tableColumn id="27" xr3:uid="{0EB97753-0A65-42D1-AAD2-167AE987899A}" uniqueName="27" name="Merge1[doctor_availability_end_time]" queryTableFieldId="27" dataDxfId="6"/>
    <tableColumn id="28" xr3:uid="{C7A9730B-252B-42AE-84C5-B23833D86C26}" uniqueName="28" name="Merge1[.doctor_availability_is_on_call]" queryTableFieldId="28"/>
    <tableColumn id="29" xr3:uid="{77C2FA6C-CDA2-45E2-94E5-0CE0D1A2340A}" uniqueName="29" name="Merge1[appointment_id]" queryTableFieldId="29"/>
    <tableColumn id="30" xr3:uid="{73D5EE69-D9E6-4BE4-9A52-68784AB1D918}" uniqueName="30" name="Merge1[appointment_date]" queryTableFieldId="30" dataDxfId="5"/>
    <tableColumn id="31" xr3:uid="{B9B5F164-76C0-4EC0-BE56-078D97B44976}" uniqueName="31" name="Merge1[appointments.status]" queryTableFieldId="31"/>
    <tableColumn id="32" xr3:uid="{7BD69E6F-E580-4274-B47A-2325FC55CEE1}" uniqueName="32" name="Merge1[record_id]" queryTableFieldId="32"/>
    <tableColumn id="33" xr3:uid="{187CD452-26A5-4601-B709-95103E0269D7}" uniqueName="33" name="Merge1[patient_visited_date]" queryTableFieldId="33" dataDxfId="4"/>
    <tableColumn id="34" xr3:uid="{2F2EB62F-E229-4922-92C6-BE2EEAD41AA4}" uniqueName="34" name="Merge1[doctor_note]" queryTableFieldId="34"/>
    <tableColumn id="35" xr3:uid="{E2ED8F6C-E24C-4E21-A714-F449440649A5}" uniqueName="35" name="Merge1[diagnoses_id]" queryTableFieldId="35"/>
    <tableColumn id="36" xr3:uid="{F30B9095-2AC2-4DE0-A3EE-A930C1621D06}" uniqueName="36" name="Merge1[diagnoses]" queryTableFieldId="36"/>
    <tableColumn id="37" xr3:uid="{B53EA7F9-DF19-47EF-8AF0-27DEAAAFBE96}" uniqueName="37" name="Merge1[prescription_id]" queryTableFieldId="37"/>
    <tableColumn id="38" xr3:uid="{3CD09240-DA60-4BE8-B773-4401CEC49737}" uniqueName="38" name="Merge1[prescription_date]" queryTableFieldId="38" dataDxfId="3"/>
    <tableColumn id="39" xr3:uid="{8F8C099E-85F0-42AC-9C7F-62473F744722}" uniqueName="39" name="Merge1[prescription_item_id]" queryTableFieldId="39"/>
    <tableColumn id="40" xr3:uid="{D28D19A2-72C9-4027-8558-A8D4546B239A}" uniqueName="40" name="Merge1[lab_tests.test_id]" queryTableFieldId="40"/>
    <tableColumn id="41" xr3:uid="{58F4271C-5413-4596-965F-ECD28551C0AE}" uniqueName="41" name="Merge1[test_name]" queryTableFieldId="41"/>
    <tableColumn id="42" xr3:uid="{C0FA96E6-0C23-4787-8468-A1DA6B0F5192}" uniqueName="42" name="Merge1[lab_tests.cost]" queryTableFieldId="42"/>
    <tableColumn id="43" xr3:uid="{20B95829-5F43-4A2A-BFF4-8B06F477BBC5}" uniqueName="43" name="Merge1[test_result_id]" queryTableFieldId="43"/>
    <tableColumn id="44" xr3:uid="{5C9B2B1C-3E0F-44A4-8A3F-68358046C62A}" uniqueName="44" name="Merge1[test_result]" queryTableFieldId="44"/>
    <tableColumn id="45" xr3:uid="{DEE45E9D-BAE8-4E53-A517-4F50FEF5CB39}" uniqueName="45" name="Merge1[test_results_date]" queryTableFieldId="45" dataDxfId="2"/>
    <tableColumn id="46" xr3:uid="{51E950D8-9C1B-4022-9CE8-764910DB5657}" uniqueName="46" name="Merge1[.medicine_id]" queryTableFieldId="46"/>
    <tableColumn id="47" xr3:uid="{1AA0E535-2FE3-41D8-9098-3A9267CE9911}" uniqueName="47" name="Merge1[medicine_name]" queryTableFieldId="47"/>
    <tableColumn id="48" xr3:uid="{68F00785-8908-4BC6-84A4-90462C051FC7}" uniqueName="48" name="Merge1[medicines_formula]" queryTableFieldId="48"/>
    <tableColumn id="49" xr3:uid="{F1D31E27-291D-453B-BFBE-B08879099993}" uniqueName="49" name="Merge1[Doses]" queryTableFieldId="49"/>
    <tableColumn id="50" xr3:uid="{089EA1BA-20DD-4066-9D14-5C172F6DCF42}" uniqueName="50" name="Merge1[duration]" queryTableFieldId="50"/>
    <tableColumn id="51" xr3:uid="{174C5023-979E-489A-AD52-1C2C8DC14714}" uniqueName="51" name="Merge1[medicines.price]" queryTableFieldId="51"/>
    <tableColumn id="52" xr3:uid="{707A2E47-81E7-43EC-8B2A-ADF7BAE435F2}" uniqueName="52" name="Merge1[alternative_medicines_id]" queryTableFieldId="52"/>
    <tableColumn id="53" xr3:uid="{16155518-BE14-4947-B4D0-3E050D87DE4A}" uniqueName="53" name="Merge1[alternative_medicines_name]" queryTableFieldId="53"/>
    <tableColumn id="54" xr3:uid="{6C3A508F-16C8-4663-8F48-64B636E5624C}" uniqueName="54" name="Merge1[alternative_medicines_formula]" queryTableFieldId="54"/>
    <tableColumn id="55" xr3:uid="{86538ED5-9228-48B2-AC4F-16FD1DE7A68B}" uniqueName="55" name="Merge1[alternative_medicines_price]" queryTableFieldId="55"/>
    <tableColumn id="56" xr3:uid="{1D07F207-EB15-4AE4-AFE0-81952EBC59C7}" uniqueName="56" name="Merge1[bill_id]" queryTableFieldId="56"/>
    <tableColumn id="57" xr3:uid="{D3270CB9-A298-4B60-90DC-8B52744C3909}" uniqueName="57" name="Merge1[bill_date]" queryTableFieldId="57" dataDxfId="1"/>
    <tableColumn id="58" xr3:uid="{25F8F6FF-102F-4BCE-830B-478822E6BF54}" uniqueName="58" name="Merge1[total_amount]" queryTableFieldId="58"/>
    <tableColumn id="59" xr3:uid="{3D34AED6-2B97-4988-BC62-10F36CC9E744}" uniqueName="59" name="Merge1[invoice_item_id]" queryTableFieldId="59"/>
    <tableColumn id="60" xr3:uid="{D6BB3586-577A-4848-9E9A-8B12C2735AB4}" uniqueName="60" name="Merge1[invoice_items.description]" queryTableFieldId="60"/>
    <tableColumn id="61" xr3:uid="{DB2179CB-D2C0-49F3-B2AB-0A897E67DC63}" uniqueName="61" name="Merge1[invoice_items.amount]" queryTableFieldId="61"/>
    <tableColumn id="62" xr3:uid="{F1117415-35BC-451B-A1F8-8B23CF7A74E1}" uniqueName="62" name="Merge1[payment_id]" queryTableFieldId="62"/>
    <tableColumn id="63" xr3:uid="{F0ACE1C2-A423-4E55-B49C-9C6B4AA13E2A}" uniqueName="63" name="Merge1[payment_date]" queryTableFieldId="63" dataDxfId="0"/>
    <tableColumn id="64" xr3:uid="{F6658E4C-A419-4738-B769-7DFDB90837C8}" uniqueName="64" name="Merge1[payment_method]" queryTableFieldId="64"/>
    <tableColumn id="65" xr3:uid="{AEA0D153-913E-4FBA-8240-78E57DEB04C9}" uniqueName="65" name="Merge1[payments.amount]" queryTableFieldId="6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3A24-BDBC-4DBE-989D-E83C07853FE7}">
  <dimension ref="A1:E33"/>
  <sheetViews>
    <sheetView workbookViewId="0"/>
  </sheetViews>
  <sheetFormatPr defaultRowHeight="15" x14ac:dyDescent="0.25"/>
  <cols>
    <col min="1" max="1" width="9.85546875" bestFit="1" customWidth="1"/>
    <col min="2" max="2" width="16.5703125" bestFit="1" customWidth="1"/>
    <col min="3" max="3" width="20.85546875" bestFit="1" customWidth="1"/>
    <col min="4" max="4" width="12.140625" bestFit="1" customWidth="1"/>
    <col min="5" max="5" width="10" bestFit="1" customWidth="1"/>
  </cols>
  <sheetData>
    <row r="1" spans="1:5" x14ac:dyDescent="0.25">
      <c r="A1" t="s">
        <v>914</v>
      </c>
      <c r="B1" t="s">
        <v>915</v>
      </c>
      <c r="C1" t="s">
        <v>916</v>
      </c>
      <c r="D1" t="s">
        <v>729</v>
      </c>
      <c r="E1" t="s">
        <v>727</v>
      </c>
    </row>
    <row r="2" spans="1:5" x14ac:dyDescent="0.25">
      <c r="A2">
        <v>1</v>
      </c>
      <c r="B2" t="s">
        <v>917</v>
      </c>
      <c r="C2" t="s">
        <v>918</v>
      </c>
      <c r="D2" t="s">
        <v>731</v>
      </c>
      <c r="E2">
        <v>1</v>
      </c>
    </row>
    <row r="3" spans="1:5" x14ac:dyDescent="0.25">
      <c r="A3">
        <v>2</v>
      </c>
      <c r="B3" t="s">
        <v>919</v>
      </c>
      <c r="C3" t="s">
        <v>920</v>
      </c>
      <c r="D3" t="s">
        <v>731</v>
      </c>
      <c r="E3">
        <v>11</v>
      </c>
    </row>
    <row r="4" spans="1:5" x14ac:dyDescent="0.25">
      <c r="A4">
        <v>3</v>
      </c>
      <c r="B4" t="s">
        <v>921</v>
      </c>
      <c r="C4" t="s">
        <v>922</v>
      </c>
      <c r="D4" t="s">
        <v>731</v>
      </c>
      <c r="E4">
        <v>21</v>
      </c>
    </row>
    <row r="5" spans="1:5" x14ac:dyDescent="0.25">
      <c r="A5">
        <v>4</v>
      </c>
      <c r="B5" t="s">
        <v>923</v>
      </c>
      <c r="C5" t="s">
        <v>924</v>
      </c>
      <c r="D5" t="s">
        <v>731</v>
      </c>
      <c r="E5">
        <v>36</v>
      </c>
    </row>
    <row r="6" spans="1:5" x14ac:dyDescent="0.25">
      <c r="A6">
        <v>5</v>
      </c>
      <c r="B6" t="s">
        <v>925</v>
      </c>
      <c r="C6" t="s">
        <v>926</v>
      </c>
      <c r="D6" t="s">
        <v>735</v>
      </c>
      <c r="E6">
        <v>2</v>
      </c>
    </row>
    <row r="7" spans="1:5" x14ac:dyDescent="0.25">
      <c r="A7">
        <v>6</v>
      </c>
      <c r="B7" t="s">
        <v>927</v>
      </c>
      <c r="C7" t="s">
        <v>928</v>
      </c>
      <c r="D7" t="s">
        <v>735</v>
      </c>
      <c r="E7">
        <v>7</v>
      </c>
    </row>
    <row r="8" spans="1:5" x14ac:dyDescent="0.25">
      <c r="A8">
        <v>7</v>
      </c>
      <c r="B8" t="s">
        <v>929</v>
      </c>
      <c r="C8" t="s">
        <v>930</v>
      </c>
      <c r="D8" t="s">
        <v>735</v>
      </c>
      <c r="E8">
        <v>12</v>
      </c>
    </row>
    <row r="9" spans="1:5" x14ac:dyDescent="0.25">
      <c r="A9">
        <v>8</v>
      </c>
      <c r="B9" t="s">
        <v>931</v>
      </c>
      <c r="C9" t="s">
        <v>932</v>
      </c>
      <c r="D9" t="s">
        <v>735</v>
      </c>
      <c r="E9">
        <v>17</v>
      </c>
    </row>
    <row r="10" spans="1:5" x14ac:dyDescent="0.25">
      <c r="A10">
        <v>9</v>
      </c>
      <c r="B10" t="s">
        <v>933</v>
      </c>
      <c r="C10" t="s">
        <v>934</v>
      </c>
      <c r="D10" t="s">
        <v>735</v>
      </c>
      <c r="E10">
        <v>22</v>
      </c>
    </row>
    <row r="11" spans="1:5" x14ac:dyDescent="0.25">
      <c r="A11">
        <v>10</v>
      </c>
      <c r="B11" t="s">
        <v>935</v>
      </c>
      <c r="C11" t="s">
        <v>936</v>
      </c>
      <c r="D11" t="s">
        <v>735</v>
      </c>
      <c r="E11">
        <v>28</v>
      </c>
    </row>
    <row r="12" spans="1:5" x14ac:dyDescent="0.25">
      <c r="A12">
        <v>11</v>
      </c>
      <c r="B12" t="s">
        <v>937</v>
      </c>
      <c r="C12" t="s">
        <v>938</v>
      </c>
      <c r="D12" t="s">
        <v>735</v>
      </c>
      <c r="E12">
        <v>33</v>
      </c>
    </row>
    <row r="13" spans="1:5" x14ac:dyDescent="0.25">
      <c r="A13">
        <v>12</v>
      </c>
      <c r="B13" t="s">
        <v>939</v>
      </c>
      <c r="C13" t="s">
        <v>940</v>
      </c>
      <c r="D13" t="s">
        <v>735</v>
      </c>
      <c r="E13">
        <v>38</v>
      </c>
    </row>
    <row r="14" spans="1:5" x14ac:dyDescent="0.25">
      <c r="A14">
        <v>13</v>
      </c>
      <c r="B14" t="s">
        <v>941</v>
      </c>
      <c r="C14" t="s">
        <v>942</v>
      </c>
      <c r="D14" t="s">
        <v>735</v>
      </c>
      <c r="E14">
        <v>43</v>
      </c>
    </row>
    <row r="15" spans="1:5" x14ac:dyDescent="0.25">
      <c r="A15">
        <v>14</v>
      </c>
      <c r="B15" t="s">
        <v>943</v>
      </c>
      <c r="C15" t="s">
        <v>944</v>
      </c>
      <c r="D15" t="s">
        <v>743</v>
      </c>
      <c r="E15">
        <v>4</v>
      </c>
    </row>
    <row r="16" spans="1:5" x14ac:dyDescent="0.25">
      <c r="A16">
        <v>15</v>
      </c>
      <c r="B16" t="s">
        <v>945</v>
      </c>
      <c r="C16" t="s">
        <v>946</v>
      </c>
      <c r="D16" t="s">
        <v>743</v>
      </c>
      <c r="E16">
        <v>6</v>
      </c>
    </row>
    <row r="17" spans="1:5" x14ac:dyDescent="0.25">
      <c r="A17">
        <v>16</v>
      </c>
      <c r="B17" t="s">
        <v>947</v>
      </c>
      <c r="C17" t="s">
        <v>948</v>
      </c>
      <c r="D17" t="s">
        <v>743</v>
      </c>
      <c r="E17">
        <v>10</v>
      </c>
    </row>
    <row r="18" spans="1:5" x14ac:dyDescent="0.25">
      <c r="A18">
        <v>17</v>
      </c>
      <c r="B18" t="s">
        <v>949</v>
      </c>
      <c r="C18" t="s">
        <v>950</v>
      </c>
      <c r="D18" t="s">
        <v>743</v>
      </c>
      <c r="E18">
        <v>14</v>
      </c>
    </row>
    <row r="19" spans="1:5" x14ac:dyDescent="0.25">
      <c r="A19">
        <v>18</v>
      </c>
      <c r="B19" t="s">
        <v>951</v>
      </c>
      <c r="C19" t="s">
        <v>952</v>
      </c>
      <c r="D19" t="s">
        <v>743</v>
      </c>
      <c r="E19">
        <v>18</v>
      </c>
    </row>
    <row r="20" spans="1:5" x14ac:dyDescent="0.25">
      <c r="A20">
        <v>19</v>
      </c>
      <c r="B20" t="s">
        <v>953</v>
      </c>
      <c r="C20" t="s">
        <v>954</v>
      </c>
      <c r="D20" t="s">
        <v>743</v>
      </c>
      <c r="E20">
        <v>24</v>
      </c>
    </row>
    <row r="21" spans="1:5" x14ac:dyDescent="0.25">
      <c r="A21">
        <v>20</v>
      </c>
      <c r="B21" t="s">
        <v>955</v>
      </c>
      <c r="C21" t="s">
        <v>956</v>
      </c>
      <c r="D21" t="s">
        <v>743</v>
      </c>
      <c r="E21">
        <v>27</v>
      </c>
    </row>
    <row r="22" spans="1:5" x14ac:dyDescent="0.25">
      <c r="A22">
        <v>21</v>
      </c>
      <c r="B22" t="s">
        <v>957</v>
      </c>
      <c r="C22" t="s">
        <v>958</v>
      </c>
      <c r="D22" t="s">
        <v>743</v>
      </c>
      <c r="E22">
        <v>31</v>
      </c>
    </row>
    <row r="23" spans="1:5" x14ac:dyDescent="0.25">
      <c r="A23">
        <v>22</v>
      </c>
      <c r="B23" t="s">
        <v>959</v>
      </c>
      <c r="C23" t="s">
        <v>960</v>
      </c>
      <c r="D23" t="s">
        <v>743</v>
      </c>
      <c r="E23">
        <v>37</v>
      </c>
    </row>
    <row r="24" spans="1:5" x14ac:dyDescent="0.25">
      <c r="A24">
        <v>23</v>
      </c>
      <c r="B24" t="s">
        <v>961</v>
      </c>
      <c r="C24" t="s">
        <v>962</v>
      </c>
      <c r="D24" t="s">
        <v>743</v>
      </c>
      <c r="E24">
        <v>41</v>
      </c>
    </row>
    <row r="25" spans="1:5" x14ac:dyDescent="0.25">
      <c r="A25">
        <v>24</v>
      </c>
      <c r="B25" t="s">
        <v>963</v>
      </c>
      <c r="C25" t="s">
        <v>964</v>
      </c>
      <c r="D25" t="s">
        <v>747</v>
      </c>
      <c r="E25">
        <v>5</v>
      </c>
    </row>
    <row r="26" spans="1:5" x14ac:dyDescent="0.25">
      <c r="A26">
        <v>25</v>
      </c>
      <c r="B26" t="s">
        <v>965</v>
      </c>
      <c r="C26" t="s">
        <v>966</v>
      </c>
      <c r="D26" t="s">
        <v>747</v>
      </c>
      <c r="E26">
        <v>9</v>
      </c>
    </row>
    <row r="27" spans="1:5" x14ac:dyDescent="0.25">
      <c r="A27">
        <v>26</v>
      </c>
      <c r="B27" t="s">
        <v>967</v>
      </c>
      <c r="C27" t="s">
        <v>968</v>
      </c>
      <c r="D27" t="s">
        <v>747</v>
      </c>
      <c r="E27">
        <v>15</v>
      </c>
    </row>
    <row r="28" spans="1:5" x14ac:dyDescent="0.25">
      <c r="A28">
        <v>27</v>
      </c>
      <c r="B28" t="s">
        <v>969</v>
      </c>
      <c r="C28" t="s">
        <v>970</v>
      </c>
      <c r="D28" t="s">
        <v>747</v>
      </c>
      <c r="E28">
        <v>19</v>
      </c>
    </row>
    <row r="29" spans="1:5" x14ac:dyDescent="0.25">
      <c r="A29">
        <v>28</v>
      </c>
      <c r="B29" t="s">
        <v>971</v>
      </c>
      <c r="C29" t="s">
        <v>972</v>
      </c>
      <c r="D29" t="s">
        <v>747</v>
      </c>
      <c r="E29">
        <v>25</v>
      </c>
    </row>
    <row r="30" spans="1:5" x14ac:dyDescent="0.25">
      <c r="A30">
        <v>29</v>
      </c>
      <c r="B30" t="s">
        <v>973</v>
      </c>
      <c r="C30" t="s">
        <v>974</v>
      </c>
      <c r="D30" t="s">
        <v>747</v>
      </c>
      <c r="E30">
        <v>30</v>
      </c>
    </row>
    <row r="31" spans="1:5" x14ac:dyDescent="0.25">
      <c r="A31">
        <v>30</v>
      </c>
      <c r="B31" t="s">
        <v>975</v>
      </c>
      <c r="C31" t="s">
        <v>976</v>
      </c>
      <c r="D31" t="s">
        <v>747</v>
      </c>
      <c r="E31">
        <v>35</v>
      </c>
    </row>
    <row r="32" spans="1:5" x14ac:dyDescent="0.25">
      <c r="A32">
        <v>31</v>
      </c>
      <c r="B32" t="s">
        <v>977</v>
      </c>
      <c r="C32" t="s">
        <v>978</v>
      </c>
      <c r="D32" t="s">
        <v>747</v>
      </c>
      <c r="E32">
        <v>40</v>
      </c>
    </row>
    <row r="33" spans="1:5" x14ac:dyDescent="0.25">
      <c r="A33">
        <v>32</v>
      </c>
      <c r="B33" t="s">
        <v>979</v>
      </c>
      <c r="C33" t="s">
        <v>980</v>
      </c>
      <c r="D33" t="s">
        <v>747</v>
      </c>
      <c r="E33">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554B5-3884-4582-99D6-E2D91986D3DB}">
  <dimension ref="A1:E41"/>
  <sheetViews>
    <sheetView workbookViewId="0"/>
  </sheetViews>
  <sheetFormatPr defaultRowHeight="15" x14ac:dyDescent="0.25"/>
  <cols>
    <col min="1" max="1" width="11.140625" bestFit="1" customWidth="1"/>
    <col min="2" max="2" width="11.7109375" bestFit="1" customWidth="1"/>
    <col min="3" max="3" width="9.42578125" bestFit="1" customWidth="1"/>
    <col min="4" max="4" width="42.140625" bestFit="1" customWidth="1"/>
    <col min="5" max="5" width="11.7109375" bestFit="1" customWidth="1"/>
  </cols>
  <sheetData>
    <row r="1" spans="1:5" x14ac:dyDescent="0.25">
      <c r="A1" t="s">
        <v>871</v>
      </c>
      <c r="B1" t="s">
        <v>67</v>
      </c>
      <c r="C1" t="s">
        <v>386</v>
      </c>
      <c r="D1" t="s">
        <v>872</v>
      </c>
      <c r="E1" t="s">
        <v>873</v>
      </c>
    </row>
    <row r="2" spans="1:5" x14ac:dyDescent="0.25">
      <c r="A2">
        <v>1</v>
      </c>
      <c r="B2">
        <v>1</v>
      </c>
      <c r="C2">
        <v>1</v>
      </c>
      <c r="D2" t="s">
        <v>874</v>
      </c>
      <c r="E2" s="3">
        <v>45667</v>
      </c>
    </row>
    <row r="3" spans="1:5" x14ac:dyDescent="0.25">
      <c r="A3">
        <v>2</v>
      </c>
      <c r="B3">
        <v>2</v>
      </c>
      <c r="C3">
        <v>2</v>
      </c>
      <c r="D3" t="s">
        <v>875</v>
      </c>
      <c r="E3" s="3">
        <v>45668</v>
      </c>
    </row>
    <row r="4" spans="1:5" x14ac:dyDescent="0.25">
      <c r="A4">
        <v>3</v>
      </c>
      <c r="B4">
        <v>3</v>
      </c>
      <c r="C4">
        <v>3</v>
      </c>
      <c r="D4" t="s">
        <v>876</v>
      </c>
      <c r="E4" s="3">
        <v>45669</v>
      </c>
    </row>
    <row r="5" spans="1:5" x14ac:dyDescent="0.25">
      <c r="A5">
        <v>4</v>
      </c>
      <c r="B5">
        <v>4</v>
      </c>
      <c r="C5">
        <v>4</v>
      </c>
      <c r="D5" t="s">
        <v>877</v>
      </c>
      <c r="E5" s="3">
        <v>45670</v>
      </c>
    </row>
    <row r="6" spans="1:5" x14ac:dyDescent="0.25">
      <c r="A6">
        <v>5</v>
      </c>
      <c r="B6">
        <v>5</v>
      </c>
      <c r="C6">
        <v>5</v>
      </c>
      <c r="D6" t="s">
        <v>878</v>
      </c>
      <c r="E6" s="3">
        <v>45671</v>
      </c>
    </row>
    <row r="7" spans="1:5" x14ac:dyDescent="0.25">
      <c r="A7">
        <v>6</v>
      </c>
      <c r="B7">
        <v>6</v>
      </c>
      <c r="C7">
        <v>6</v>
      </c>
      <c r="D7" t="s">
        <v>879</v>
      </c>
      <c r="E7" s="3">
        <v>45672</v>
      </c>
    </row>
    <row r="8" spans="1:5" x14ac:dyDescent="0.25">
      <c r="A8">
        <v>7</v>
      </c>
      <c r="B8">
        <v>7</v>
      </c>
      <c r="C8">
        <v>7</v>
      </c>
      <c r="D8" t="s">
        <v>880</v>
      </c>
      <c r="E8" s="3">
        <v>45673</v>
      </c>
    </row>
    <row r="9" spans="1:5" x14ac:dyDescent="0.25">
      <c r="A9">
        <v>8</v>
      </c>
      <c r="B9">
        <v>8</v>
      </c>
      <c r="C9">
        <v>8</v>
      </c>
      <c r="D9" t="s">
        <v>881</v>
      </c>
      <c r="E9" s="3">
        <v>45674</v>
      </c>
    </row>
    <row r="10" spans="1:5" x14ac:dyDescent="0.25">
      <c r="A10">
        <v>9</v>
      </c>
      <c r="B10">
        <v>9</v>
      </c>
      <c r="C10">
        <v>9</v>
      </c>
      <c r="D10" t="s">
        <v>882</v>
      </c>
      <c r="E10" s="3">
        <v>45675</v>
      </c>
    </row>
    <row r="11" spans="1:5" x14ac:dyDescent="0.25">
      <c r="A11">
        <v>10</v>
      </c>
      <c r="B11">
        <v>10</v>
      </c>
      <c r="C11">
        <v>10</v>
      </c>
      <c r="D11" t="s">
        <v>883</v>
      </c>
      <c r="E11" s="3">
        <v>45676</v>
      </c>
    </row>
    <row r="12" spans="1:5" x14ac:dyDescent="0.25">
      <c r="A12">
        <v>11</v>
      </c>
      <c r="B12">
        <v>11</v>
      </c>
      <c r="C12">
        <v>11</v>
      </c>
      <c r="D12" t="s">
        <v>884</v>
      </c>
      <c r="E12" s="3">
        <v>45689</v>
      </c>
    </row>
    <row r="13" spans="1:5" x14ac:dyDescent="0.25">
      <c r="A13">
        <v>12</v>
      </c>
      <c r="B13">
        <v>12</v>
      </c>
      <c r="C13">
        <v>12</v>
      </c>
      <c r="D13" t="s">
        <v>885</v>
      </c>
      <c r="E13" s="3">
        <v>45690</v>
      </c>
    </row>
    <row r="14" spans="1:5" x14ac:dyDescent="0.25">
      <c r="A14">
        <v>13</v>
      </c>
      <c r="B14">
        <v>13</v>
      </c>
      <c r="C14">
        <v>13</v>
      </c>
      <c r="D14" t="s">
        <v>886</v>
      </c>
      <c r="E14" s="3">
        <v>45691</v>
      </c>
    </row>
    <row r="15" spans="1:5" x14ac:dyDescent="0.25">
      <c r="A15">
        <v>14</v>
      </c>
      <c r="B15">
        <v>14</v>
      </c>
      <c r="C15">
        <v>14</v>
      </c>
      <c r="D15" t="s">
        <v>887</v>
      </c>
      <c r="E15" s="3">
        <v>45692</v>
      </c>
    </row>
    <row r="16" spans="1:5" x14ac:dyDescent="0.25">
      <c r="A16">
        <v>15</v>
      </c>
      <c r="B16">
        <v>15</v>
      </c>
      <c r="C16">
        <v>15</v>
      </c>
      <c r="D16" t="s">
        <v>888</v>
      </c>
      <c r="E16" s="3">
        <v>45693</v>
      </c>
    </row>
    <row r="17" spans="1:5" x14ac:dyDescent="0.25">
      <c r="A17">
        <v>16</v>
      </c>
      <c r="B17">
        <v>16</v>
      </c>
      <c r="C17">
        <v>16</v>
      </c>
      <c r="D17" t="s">
        <v>889</v>
      </c>
      <c r="E17" s="3">
        <v>45694</v>
      </c>
    </row>
    <row r="18" spans="1:5" x14ac:dyDescent="0.25">
      <c r="A18">
        <v>17</v>
      </c>
      <c r="B18">
        <v>17</v>
      </c>
      <c r="C18">
        <v>17</v>
      </c>
      <c r="D18" t="s">
        <v>890</v>
      </c>
      <c r="E18" s="3">
        <v>45695</v>
      </c>
    </row>
    <row r="19" spans="1:5" x14ac:dyDescent="0.25">
      <c r="A19">
        <v>18</v>
      </c>
      <c r="B19">
        <v>18</v>
      </c>
      <c r="C19">
        <v>18</v>
      </c>
      <c r="D19" t="s">
        <v>891</v>
      </c>
      <c r="E19" s="3">
        <v>45696</v>
      </c>
    </row>
    <row r="20" spans="1:5" x14ac:dyDescent="0.25">
      <c r="A20">
        <v>19</v>
      </c>
      <c r="B20">
        <v>19</v>
      </c>
      <c r="C20">
        <v>19</v>
      </c>
      <c r="D20" t="s">
        <v>892</v>
      </c>
      <c r="E20" s="3">
        <v>45697</v>
      </c>
    </row>
    <row r="21" spans="1:5" x14ac:dyDescent="0.25">
      <c r="A21">
        <v>20</v>
      </c>
      <c r="B21">
        <v>20</v>
      </c>
      <c r="C21">
        <v>20</v>
      </c>
      <c r="D21" t="s">
        <v>893</v>
      </c>
      <c r="E21" s="3">
        <v>45698</v>
      </c>
    </row>
    <row r="22" spans="1:5" x14ac:dyDescent="0.25">
      <c r="A22">
        <v>21</v>
      </c>
      <c r="B22">
        <v>21</v>
      </c>
      <c r="C22">
        <v>21</v>
      </c>
      <c r="D22" t="s">
        <v>894</v>
      </c>
      <c r="E22" s="3">
        <v>45717</v>
      </c>
    </row>
    <row r="23" spans="1:5" x14ac:dyDescent="0.25">
      <c r="A23">
        <v>22</v>
      </c>
      <c r="B23">
        <v>22</v>
      </c>
      <c r="C23">
        <v>22</v>
      </c>
      <c r="D23" t="s">
        <v>895</v>
      </c>
      <c r="E23" s="3">
        <v>45718</v>
      </c>
    </row>
    <row r="24" spans="1:5" x14ac:dyDescent="0.25">
      <c r="A24">
        <v>23</v>
      </c>
      <c r="B24">
        <v>23</v>
      </c>
      <c r="C24">
        <v>23</v>
      </c>
      <c r="D24" t="s">
        <v>896</v>
      </c>
      <c r="E24" s="3">
        <v>45719</v>
      </c>
    </row>
    <row r="25" spans="1:5" x14ac:dyDescent="0.25">
      <c r="A25">
        <v>24</v>
      </c>
      <c r="B25">
        <v>24</v>
      </c>
      <c r="C25">
        <v>24</v>
      </c>
      <c r="D25" t="s">
        <v>897</v>
      </c>
      <c r="E25" s="3">
        <v>45720</v>
      </c>
    </row>
    <row r="26" spans="1:5" x14ac:dyDescent="0.25">
      <c r="A26">
        <v>25</v>
      </c>
      <c r="B26">
        <v>25</v>
      </c>
      <c r="C26">
        <v>25</v>
      </c>
      <c r="D26" t="s">
        <v>898</v>
      </c>
      <c r="E26" s="3">
        <v>45721</v>
      </c>
    </row>
    <row r="27" spans="1:5" x14ac:dyDescent="0.25">
      <c r="A27">
        <v>26</v>
      </c>
      <c r="B27">
        <v>26</v>
      </c>
      <c r="C27">
        <v>26</v>
      </c>
      <c r="D27" t="s">
        <v>899</v>
      </c>
      <c r="E27" s="3">
        <v>45722</v>
      </c>
    </row>
    <row r="28" spans="1:5" x14ac:dyDescent="0.25">
      <c r="A28">
        <v>27</v>
      </c>
      <c r="B28">
        <v>27</v>
      </c>
      <c r="C28">
        <v>27</v>
      </c>
      <c r="D28" t="s">
        <v>900</v>
      </c>
      <c r="E28" s="3">
        <v>45723</v>
      </c>
    </row>
    <row r="29" spans="1:5" x14ac:dyDescent="0.25">
      <c r="A29">
        <v>28</v>
      </c>
      <c r="B29">
        <v>28</v>
      </c>
      <c r="C29">
        <v>28</v>
      </c>
      <c r="D29" t="s">
        <v>901</v>
      </c>
      <c r="E29" s="3">
        <v>45724</v>
      </c>
    </row>
    <row r="30" spans="1:5" x14ac:dyDescent="0.25">
      <c r="A30">
        <v>29</v>
      </c>
      <c r="B30">
        <v>29</v>
      </c>
      <c r="C30">
        <v>29</v>
      </c>
      <c r="D30" t="s">
        <v>902</v>
      </c>
      <c r="E30" s="3">
        <v>45725</v>
      </c>
    </row>
    <row r="31" spans="1:5" x14ac:dyDescent="0.25">
      <c r="A31">
        <v>30</v>
      </c>
      <c r="B31">
        <v>30</v>
      </c>
      <c r="C31">
        <v>30</v>
      </c>
      <c r="D31" t="s">
        <v>903</v>
      </c>
      <c r="E31" s="3">
        <v>45726</v>
      </c>
    </row>
    <row r="32" spans="1:5" x14ac:dyDescent="0.25">
      <c r="A32">
        <v>31</v>
      </c>
      <c r="B32">
        <v>31</v>
      </c>
      <c r="C32">
        <v>31</v>
      </c>
      <c r="D32" t="s">
        <v>904</v>
      </c>
      <c r="E32" s="3">
        <v>45748</v>
      </c>
    </row>
    <row r="33" spans="1:5" x14ac:dyDescent="0.25">
      <c r="A33">
        <v>32</v>
      </c>
      <c r="B33">
        <v>32</v>
      </c>
      <c r="C33">
        <v>32</v>
      </c>
      <c r="D33" t="s">
        <v>905</v>
      </c>
      <c r="E33" s="3">
        <v>45749</v>
      </c>
    </row>
    <row r="34" spans="1:5" x14ac:dyDescent="0.25">
      <c r="A34">
        <v>33</v>
      </c>
      <c r="B34">
        <v>33</v>
      </c>
      <c r="C34">
        <v>33</v>
      </c>
      <c r="D34" t="s">
        <v>906</v>
      </c>
      <c r="E34" s="3">
        <v>45750</v>
      </c>
    </row>
    <row r="35" spans="1:5" x14ac:dyDescent="0.25">
      <c r="A35">
        <v>34</v>
      </c>
      <c r="B35">
        <v>34</v>
      </c>
      <c r="C35">
        <v>34</v>
      </c>
      <c r="D35" t="s">
        <v>907</v>
      </c>
      <c r="E35" s="3">
        <v>45751</v>
      </c>
    </row>
    <row r="36" spans="1:5" x14ac:dyDescent="0.25">
      <c r="A36">
        <v>35</v>
      </c>
      <c r="B36">
        <v>35</v>
      </c>
      <c r="C36">
        <v>35</v>
      </c>
      <c r="D36" t="s">
        <v>908</v>
      </c>
      <c r="E36" s="3">
        <v>45752</v>
      </c>
    </row>
    <row r="37" spans="1:5" x14ac:dyDescent="0.25">
      <c r="A37">
        <v>36</v>
      </c>
      <c r="B37">
        <v>36</v>
      </c>
      <c r="C37">
        <v>36</v>
      </c>
      <c r="D37" t="s">
        <v>909</v>
      </c>
      <c r="E37" s="3">
        <v>45753</v>
      </c>
    </row>
    <row r="38" spans="1:5" x14ac:dyDescent="0.25">
      <c r="A38">
        <v>37</v>
      </c>
      <c r="B38">
        <v>37</v>
      </c>
      <c r="C38">
        <v>37</v>
      </c>
      <c r="D38" t="s">
        <v>910</v>
      </c>
      <c r="E38" s="3">
        <v>45754</v>
      </c>
    </row>
    <row r="39" spans="1:5" x14ac:dyDescent="0.25">
      <c r="A39">
        <v>38</v>
      </c>
      <c r="B39">
        <v>38</v>
      </c>
      <c r="C39">
        <v>38</v>
      </c>
      <c r="D39" t="s">
        <v>911</v>
      </c>
      <c r="E39" s="3">
        <v>45755</v>
      </c>
    </row>
    <row r="40" spans="1:5" x14ac:dyDescent="0.25">
      <c r="A40">
        <v>39</v>
      </c>
      <c r="B40">
        <v>39</v>
      </c>
      <c r="C40">
        <v>39</v>
      </c>
      <c r="D40" t="s">
        <v>912</v>
      </c>
      <c r="E40" s="3">
        <v>45756</v>
      </c>
    </row>
    <row r="41" spans="1:5" x14ac:dyDescent="0.25">
      <c r="A41">
        <v>40</v>
      </c>
      <c r="B41">
        <v>40</v>
      </c>
      <c r="C41">
        <v>40</v>
      </c>
      <c r="D41" t="s">
        <v>913</v>
      </c>
      <c r="E41" s="3">
        <v>45757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7A5D6-5D8E-4C61-8DF5-E04757B44457}">
  <dimension ref="A1:E46"/>
  <sheetViews>
    <sheetView workbookViewId="0"/>
  </sheetViews>
  <sheetFormatPr defaultRowHeight="15" x14ac:dyDescent="0.25"/>
  <cols>
    <col min="1" max="1" width="10" bestFit="1" customWidth="1"/>
    <col min="2" max="2" width="16.85546875" bestFit="1" customWidth="1"/>
    <col min="3" max="3" width="14" bestFit="1" customWidth="1"/>
    <col min="4" max="4" width="11" bestFit="1" customWidth="1"/>
    <col min="5" max="5" width="30" bestFit="1" customWidth="1"/>
  </cols>
  <sheetData>
    <row r="1" spans="1:5" x14ac:dyDescent="0.25">
      <c r="A1" t="s">
        <v>727</v>
      </c>
      <c r="B1" t="s">
        <v>728</v>
      </c>
      <c r="C1" t="s">
        <v>729</v>
      </c>
      <c r="D1" t="s">
        <v>149</v>
      </c>
      <c r="E1" t="s">
        <v>150</v>
      </c>
    </row>
    <row r="2" spans="1:5" x14ac:dyDescent="0.25">
      <c r="A2">
        <v>1</v>
      </c>
      <c r="B2" t="s">
        <v>730</v>
      </c>
      <c r="C2" t="s">
        <v>731</v>
      </c>
      <c r="D2" t="s">
        <v>732</v>
      </c>
      <c r="E2" t="s">
        <v>733</v>
      </c>
    </row>
    <row r="3" spans="1:5" x14ac:dyDescent="0.25">
      <c r="A3">
        <v>2</v>
      </c>
      <c r="B3" t="s">
        <v>734</v>
      </c>
      <c r="C3" t="s">
        <v>735</v>
      </c>
      <c r="D3" t="s">
        <v>736</v>
      </c>
      <c r="E3" t="s">
        <v>737</v>
      </c>
    </row>
    <row r="4" spans="1:5" x14ac:dyDescent="0.25">
      <c r="A4">
        <v>3</v>
      </c>
      <c r="B4" t="s">
        <v>738</v>
      </c>
      <c r="C4" t="s">
        <v>739</v>
      </c>
      <c r="D4" t="s">
        <v>740</v>
      </c>
      <c r="E4" t="s">
        <v>741</v>
      </c>
    </row>
    <row r="5" spans="1:5" x14ac:dyDescent="0.25">
      <c r="A5">
        <v>4</v>
      </c>
      <c r="B5" t="s">
        <v>742</v>
      </c>
      <c r="C5" t="s">
        <v>743</v>
      </c>
      <c r="D5" t="s">
        <v>744</v>
      </c>
      <c r="E5" t="s">
        <v>745</v>
      </c>
    </row>
    <row r="6" spans="1:5" x14ac:dyDescent="0.25">
      <c r="A6">
        <v>5</v>
      </c>
      <c r="B6" t="s">
        <v>746</v>
      </c>
      <c r="C6" t="s">
        <v>747</v>
      </c>
      <c r="D6" t="s">
        <v>748</v>
      </c>
      <c r="E6" t="s">
        <v>749</v>
      </c>
    </row>
    <row r="7" spans="1:5" x14ac:dyDescent="0.25">
      <c r="A7">
        <v>6</v>
      </c>
      <c r="B7" t="s">
        <v>750</v>
      </c>
      <c r="C7" t="s">
        <v>743</v>
      </c>
      <c r="D7" t="s">
        <v>751</v>
      </c>
      <c r="E7" t="s">
        <v>752</v>
      </c>
    </row>
    <row r="8" spans="1:5" x14ac:dyDescent="0.25">
      <c r="A8">
        <v>7</v>
      </c>
      <c r="B8" t="s">
        <v>753</v>
      </c>
      <c r="C8" t="s">
        <v>735</v>
      </c>
      <c r="D8" t="s">
        <v>754</v>
      </c>
      <c r="E8" t="s">
        <v>755</v>
      </c>
    </row>
    <row r="9" spans="1:5" x14ac:dyDescent="0.25">
      <c r="A9">
        <v>8</v>
      </c>
      <c r="B9" t="s">
        <v>756</v>
      </c>
      <c r="C9" t="s">
        <v>757</v>
      </c>
      <c r="D9" t="s">
        <v>758</v>
      </c>
      <c r="E9" t="s">
        <v>759</v>
      </c>
    </row>
    <row r="10" spans="1:5" x14ac:dyDescent="0.25">
      <c r="A10">
        <v>9</v>
      </c>
      <c r="B10" t="s">
        <v>760</v>
      </c>
      <c r="C10" t="s">
        <v>747</v>
      </c>
      <c r="D10" t="s">
        <v>761</v>
      </c>
      <c r="E10" t="s">
        <v>762</v>
      </c>
    </row>
    <row r="11" spans="1:5" x14ac:dyDescent="0.25">
      <c r="A11">
        <v>10</v>
      </c>
      <c r="B11" t="s">
        <v>763</v>
      </c>
      <c r="C11" t="s">
        <v>743</v>
      </c>
      <c r="D11" t="s">
        <v>764</v>
      </c>
      <c r="E11" t="s">
        <v>765</v>
      </c>
    </row>
    <row r="12" spans="1:5" x14ac:dyDescent="0.25">
      <c r="A12">
        <v>11</v>
      </c>
      <c r="B12" t="s">
        <v>766</v>
      </c>
      <c r="C12" t="s">
        <v>731</v>
      </c>
      <c r="D12" t="s">
        <v>767</v>
      </c>
      <c r="E12" t="s">
        <v>768</v>
      </c>
    </row>
    <row r="13" spans="1:5" x14ac:dyDescent="0.25">
      <c r="A13">
        <v>12</v>
      </c>
      <c r="B13" t="s">
        <v>769</v>
      </c>
      <c r="C13" t="s">
        <v>735</v>
      </c>
      <c r="D13" t="s">
        <v>770</v>
      </c>
      <c r="E13" t="s">
        <v>771</v>
      </c>
    </row>
    <row r="14" spans="1:5" x14ac:dyDescent="0.25">
      <c r="A14">
        <v>13</v>
      </c>
      <c r="B14" t="s">
        <v>772</v>
      </c>
      <c r="C14" t="s">
        <v>739</v>
      </c>
      <c r="D14" t="s">
        <v>773</v>
      </c>
      <c r="E14" t="s">
        <v>774</v>
      </c>
    </row>
    <row r="15" spans="1:5" x14ac:dyDescent="0.25">
      <c r="A15">
        <v>14</v>
      </c>
      <c r="B15" t="s">
        <v>775</v>
      </c>
      <c r="C15" t="s">
        <v>743</v>
      </c>
      <c r="D15" t="s">
        <v>776</v>
      </c>
      <c r="E15" t="s">
        <v>777</v>
      </c>
    </row>
    <row r="16" spans="1:5" x14ac:dyDescent="0.25">
      <c r="A16">
        <v>15</v>
      </c>
      <c r="B16" t="s">
        <v>778</v>
      </c>
      <c r="C16" t="s">
        <v>747</v>
      </c>
      <c r="D16" t="s">
        <v>779</v>
      </c>
      <c r="E16" t="s">
        <v>780</v>
      </c>
    </row>
    <row r="17" spans="1:5" x14ac:dyDescent="0.25">
      <c r="A17">
        <v>16</v>
      </c>
      <c r="B17" t="s">
        <v>781</v>
      </c>
      <c r="C17" t="s">
        <v>757</v>
      </c>
      <c r="D17" t="s">
        <v>782</v>
      </c>
      <c r="E17" t="s">
        <v>783</v>
      </c>
    </row>
    <row r="18" spans="1:5" x14ac:dyDescent="0.25">
      <c r="A18">
        <v>17</v>
      </c>
      <c r="B18" t="s">
        <v>784</v>
      </c>
      <c r="C18" t="s">
        <v>735</v>
      </c>
      <c r="D18" t="s">
        <v>785</v>
      </c>
      <c r="E18" t="s">
        <v>786</v>
      </c>
    </row>
    <row r="19" spans="1:5" x14ac:dyDescent="0.25">
      <c r="A19">
        <v>18</v>
      </c>
      <c r="B19" t="s">
        <v>787</v>
      </c>
      <c r="C19" t="s">
        <v>743</v>
      </c>
      <c r="D19" t="s">
        <v>788</v>
      </c>
      <c r="E19" t="s">
        <v>789</v>
      </c>
    </row>
    <row r="20" spans="1:5" x14ac:dyDescent="0.25">
      <c r="A20">
        <v>19</v>
      </c>
      <c r="B20" t="s">
        <v>790</v>
      </c>
      <c r="C20" t="s">
        <v>747</v>
      </c>
      <c r="D20" t="s">
        <v>791</v>
      </c>
      <c r="E20" t="s">
        <v>792</v>
      </c>
    </row>
    <row r="21" spans="1:5" x14ac:dyDescent="0.25">
      <c r="A21">
        <v>20</v>
      </c>
      <c r="B21" t="s">
        <v>793</v>
      </c>
      <c r="C21" t="s">
        <v>757</v>
      </c>
      <c r="D21" t="s">
        <v>794</v>
      </c>
      <c r="E21" t="s">
        <v>795</v>
      </c>
    </row>
    <row r="22" spans="1:5" x14ac:dyDescent="0.25">
      <c r="A22">
        <v>21</v>
      </c>
      <c r="B22" t="s">
        <v>796</v>
      </c>
      <c r="C22" t="s">
        <v>731</v>
      </c>
      <c r="D22" t="s">
        <v>797</v>
      </c>
      <c r="E22" t="s">
        <v>798</v>
      </c>
    </row>
    <row r="23" spans="1:5" x14ac:dyDescent="0.25">
      <c r="A23">
        <v>22</v>
      </c>
      <c r="B23" t="s">
        <v>799</v>
      </c>
      <c r="C23" t="s">
        <v>735</v>
      </c>
      <c r="D23" t="s">
        <v>800</v>
      </c>
      <c r="E23" t="s">
        <v>801</v>
      </c>
    </row>
    <row r="24" spans="1:5" x14ac:dyDescent="0.25">
      <c r="A24">
        <v>23</v>
      </c>
      <c r="B24" t="s">
        <v>802</v>
      </c>
      <c r="C24" t="s">
        <v>739</v>
      </c>
      <c r="D24" t="s">
        <v>803</v>
      </c>
      <c r="E24" t="s">
        <v>804</v>
      </c>
    </row>
    <row r="25" spans="1:5" x14ac:dyDescent="0.25">
      <c r="A25">
        <v>24</v>
      </c>
      <c r="B25" t="s">
        <v>805</v>
      </c>
      <c r="C25" t="s">
        <v>743</v>
      </c>
      <c r="D25" t="s">
        <v>806</v>
      </c>
      <c r="E25" t="s">
        <v>807</v>
      </c>
    </row>
    <row r="26" spans="1:5" x14ac:dyDescent="0.25">
      <c r="A26">
        <v>25</v>
      </c>
      <c r="B26" t="s">
        <v>808</v>
      </c>
      <c r="C26" t="s">
        <v>747</v>
      </c>
      <c r="D26" t="s">
        <v>809</v>
      </c>
      <c r="E26" t="s">
        <v>810</v>
      </c>
    </row>
    <row r="27" spans="1:5" x14ac:dyDescent="0.25">
      <c r="A27">
        <v>26</v>
      </c>
      <c r="B27" t="s">
        <v>811</v>
      </c>
      <c r="C27" t="s">
        <v>757</v>
      </c>
      <c r="D27" t="s">
        <v>812</v>
      </c>
      <c r="E27" t="s">
        <v>813</v>
      </c>
    </row>
    <row r="28" spans="1:5" x14ac:dyDescent="0.25">
      <c r="A28">
        <v>27</v>
      </c>
      <c r="B28" t="s">
        <v>814</v>
      </c>
      <c r="C28" t="s">
        <v>743</v>
      </c>
      <c r="D28" t="s">
        <v>815</v>
      </c>
      <c r="E28" t="s">
        <v>816</v>
      </c>
    </row>
    <row r="29" spans="1:5" x14ac:dyDescent="0.25">
      <c r="A29">
        <v>28</v>
      </c>
      <c r="B29" t="s">
        <v>817</v>
      </c>
      <c r="C29" t="s">
        <v>735</v>
      </c>
      <c r="D29" t="s">
        <v>818</v>
      </c>
      <c r="E29" t="s">
        <v>819</v>
      </c>
    </row>
    <row r="30" spans="1:5" x14ac:dyDescent="0.25">
      <c r="A30">
        <v>29</v>
      </c>
      <c r="B30" t="s">
        <v>820</v>
      </c>
      <c r="C30" t="s">
        <v>739</v>
      </c>
      <c r="D30" t="s">
        <v>821</v>
      </c>
      <c r="E30" t="s">
        <v>822</v>
      </c>
    </row>
    <row r="31" spans="1:5" x14ac:dyDescent="0.25">
      <c r="A31">
        <v>30</v>
      </c>
      <c r="B31" t="s">
        <v>823</v>
      </c>
      <c r="C31" t="s">
        <v>747</v>
      </c>
      <c r="D31" t="s">
        <v>824</v>
      </c>
      <c r="E31" t="s">
        <v>825</v>
      </c>
    </row>
    <row r="32" spans="1:5" x14ac:dyDescent="0.25">
      <c r="A32">
        <v>31</v>
      </c>
      <c r="B32" t="s">
        <v>826</v>
      </c>
      <c r="C32" t="s">
        <v>743</v>
      </c>
      <c r="D32" t="s">
        <v>827</v>
      </c>
      <c r="E32" t="s">
        <v>828</v>
      </c>
    </row>
    <row r="33" spans="1:5" x14ac:dyDescent="0.25">
      <c r="A33">
        <v>32</v>
      </c>
      <c r="B33" t="s">
        <v>829</v>
      </c>
      <c r="C33" t="s">
        <v>757</v>
      </c>
      <c r="D33" t="s">
        <v>830</v>
      </c>
      <c r="E33" t="s">
        <v>831</v>
      </c>
    </row>
    <row r="34" spans="1:5" x14ac:dyDescent="0.25">
      <c r="A34">
        <v>33</v>
      </c>
      <c r="B34" t="s">
        <v>832</v>
      </c>
      <c r="C34" t="s">
        <v>735</v>
      </c>
      <c r="D34" t="s">
        <v>833</v>
      </c>
      <c r="E34" t="s">
        <v>834</v>
      </c>
    </row>
    <row r="35" spans="1:5" x14ac:dyDescent="0.25">
      <c r="A35">
        <v>34</v>
      </c>
      <c r="B35" t="s">
        <v>835</v>
      </c>
      <c r="C35" t="s">
        <v>739</v>
      </c>
      <c r="D35" t="s">
        <v>836</v>
      </c>
      <c r="E35" t="s">
        <v>837</v>
      </c>
    </row>
    <row r="36" spans="1:5" x14ac:dyDescent="0.25">
      <c r="A36">
        <v>35</v>
      </c>
      <c r="B36" t="s">
        <v>838</v>
      </c>
      <c r="C36" t="s">
        <v>747</v>
      </c>
      <c r="D36" t="s">
        <v>839</v>
      </c>
      <c r="E36" t="s">
        <v>840</v>
      </c>
    </row>
    <row r="37" spans="1:5" x14ac:dyDescent="0.25">
      <c r="A37">
        <v>36</v>
      </c>
      <c r="B37" t="s">
        <v>841</v>
      </c>
      <c r="C37" t="s">
        <v>731</v>
      </c>
      <c r="D37" t="s">
        <v>842</v>
      </c>
      <c r="E37" t="s">
        <v>843</v>
      </c>
    </row>
    <row r="38" spans="1:5" x14ac:dyDescent="0.25">
      <c r="A38">
        <v>37</v>
      </c>
      <c r="B38" t="s">
        <v>844</v>
      </c>
      <c r="C38" t="s">
        <v>743</v>
      </c>
      <c r="D38" t="s">
        <v>845</v>
      </c>
      <c r="E38" t="s">
        <v>846</v>
      </c>
    </row>
    <row r="39" spans="1:5" x14ac:dyDescent="0.25">
      <c r="A39">
        <v>38</v>
      </c>
      <c r="B39" t="s">
        <v>847</v>
      </c>
      <c r="C39" t="s">
        <v>735</v>
      </c>
      <c r="D39" t="s">
        <v>848</v>
      </c>
      <c r="E39" t="s">
        <v>849</v>
      </c>
    </row>
    <row r="40" spans="1:5" x14ac:dyDescent="0.25">
      <c r="A40">
        <v>39</v>
      </c>
      <c r="B40" t="s">
        <v>850</v>
      </c>
      <c r="C40" t="s">
        <v>757</v>
      </c>
      <c r="D40" t="s">
        <v>851</v>
      </c>
      <c r="E40" t="s">
        <v>852</v>
      </c>
    </row>
    <row r="41" spans="1:5" x14ac:dyDescent="0.25">
      <c r="A41">
        <v>40</v>
      </c>
      <c r="B41" t="s">
        <v>853</v>
      </c>
      <c r="C41" t="s">
        <v>747</v>
      </c>
      <c r="D41" t="s">
        <v>854</v>
      </c>
      <c r="E41" t="s">
        <v>855</v>
      </c>
    </row>
    <row r="42" spans="1:5" x14ac:dyDescent="0.25">
      <c r="A42">
        <v>41</v>
      </c>
      <c r="B42" t="s">
        <v>856</v>
      </c>
      <c r="C42" t="s">
        <v>743</v>
      </c>
      <c r="D42" t="s">
        <v>857</v>
      </c>
      <c r="E42" t="s">
        <v>858</v>
      </c>
    </row>
    <row r="43" spans="1:5" x14ac:dyDescent="0.25">
      <c r="A43">
        <v>42</v>
      </c>
      <c r="B43" t="s">
        <v>859</v>
      </c>
      <c r="C43" t="s">
        <v>739</v>
      </c>
      <c r="D43" t="s">
        <v>860</v>
      </c>
      <c r="E43" t="s">
        <v>861</v>
      </c>
    </row>
    <row r="44" spans="1:5" x14ac:dyDescent="0.25">
      <c r="A44">
        <v>43</v>
      </c>
      <c r="B44" t="s">
        <v>862</v>
      </c>
      <c r="C44" t="s">
        <v>735</v>
      </c>
      <c r="D44" t="s">
        <v>863</v>
      </c>
      <c r="E44" t="s">
        <v>864</v>
      </c>
    </row>
    <row r="45" spans="1:5" x14ac:dyDescent="0.25">
      <c r="A45">
        <v>44</v>
      </c>
      <c r="B45" t="s">
        <v>865</v>
      </c>
      <c r="C45" t="s">
        <v>757</v>
      </c>
      <c r="D45" t="s">
        <v>866</v>
      </c>
      <c r="E45" t="s">
        <v>867</v>
      </c>
    </row>
    <row r="46" spans="1:5" x14ac:dyDescent="0.25">
      <c r="A46">
        <v>45</v>
      </c>
      <c r="B46" t="s">
        <v>868</v>
      </c>
      <c r="C46" t="s">
        <v>747</v>
      </c>
      <c r="D46" t="s">
        <v>869</v>
      </c>
      <c r="E46" t="s">
        <v>870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11239-FF4E-46CF-B2DA-928E285EE7FA}">
  <dimension ref="A1:E51"/>
  <sheetViews>
    <sheetView workbookViewId="0"/>
  </sheetViews>
  <sheetFormatPr defaultRowHeight="15" x14ac:dyDescent="0.25"/>
  <cols>
    <col min="1" max="1" width="11.7109375" bestFit="1" customWidth="1"/>
    <col min="2" max="2" width="12.42578125" bestFit="1" customWidth="1"/>
    <col min="3" max="3" width="11.7109375" bestFit="1" customWidth="1"/>
    <col min="4" max="4" width="15.85546875" bestFit="1" customWidth="1"/>
    <col min="5" max="5" width="47.28515625" bestFit="1" customWidth="1"/>
  </cols>
  <sheetData>
    <row r="1" spans="1:5" x14ac:dyDescent="0.25">
      <c r="A1" t="s">
        <v>67</v>
      </c>
      <c r="B1" t="s">
        <v>474</v>
      </c>
      <c r="C1" t="s">
        <v>135</v>
      </c>
      <c r="D1" t="s">
        <v>675</v>
      </c>
      <c r="E1" t="s">
        <v>676</v>
      </c>
    </row>
    <row r="2" spans="1:5" x14ac:dyDescent="0.25">
      <c r="A2">
        <v>1</v>
      </c>
      <c r="B2">
        <v>1</v>
      </c>
      <c r="C2">
        <v>5</v>
      </c>
      <c r="D2" s="2">
        <v>45667.4375</v>
      </c>
      <c r="E2" t="s">
        <v>677</v>
      </c>
    </row>
    <row r="3" spans="1:5" x14ac:dyDescent="0.25">
      <c r="A3">
        <v>2</v>
      </c>
      <c r="B3">
        <v>2</v>
      </c>
      <c r="C3">
        <v>12</v>
      </c>
      <c r="D3" s="2">
        <v>45668.5</v>
      </c>
      <c r="E3" t="s">
        <v>678</v>
      </c>
    </row>
    <row r="4" spans="1:5" x14ac:dyDescent="0.25">
      <c r="A4">
        <v>3</v>
      </c>
      <c r="B4">
        <v>3</v>
      </c>
      <c r="C4">
        <v>18</v>
      </c>
      <c r="D4" s="2">
        <v>45669.40625</v>
      </c>
      <c r="E4" t="s">
        <v>679</v>
      </c>
    </row>
    <row r="5" spans="1:5" x14ac:dyDescent="0.25">
      <c r="A5">
        <v>4</v>
      </c>
      <c r="B5">
        <v>4</v>
      </c>
      <c r="C5">
        <v>9</v>
      </c>
      <c r="D5" s="2">
        <v>45670.604166666664</v>
      </c>
      <c r="E5" t="s">
        <v>680</v>
      </c>
    </row>
    <row r="6" spans="1:5" x14ac:dyDescent="0.25">
      <c r="A6">
        <v>5</v>
      </c>
      <c r="B6">
        <v>5</v>
      </c>
      <c r="C6">
        <v>20</v>
      </c>
      <c r="D6" s="2">
        <v>45671.708333333336</v>
      </c>
      <c r="E6" t="s">
        <v>681</v>
      </c>
    </row>
    <row r="7" spans="1:5" x14ac:dyDescent="0.25">
      <c r="A7">
        <v>6</v>
      </c>
      <c r="B7">
        <v>6</v>
      </c>
      <c r="C7">
        <v>3</v>
      </c>
      <c r="D7" s="2">
        <v>45672.46875</v>
      </c>
      <c r="E7" t="s">
        <v>682</v>
      </c>
    </row>
    <row r="8" spans="1:5" x14ac:dyDescent="0.25">
      <c r="A8">
        <v>7</v>
      </c>
      <c r="B8">
        <v>7</v>
      </c>
      <c r="C8">
        <v>7</v>
      </c>
      <c r="D8" s="2">
        <v>45673.520833333336</v>
      </c>
      <c r="E8" t="s">
        <v>683</v>
      </c>
    </row>
    <row r="9" spans="1:5" x14ac:dyDescent="0.25">
      <c r="A9">
        <v>8</v>
      </c>
      <c r="B9">
        <v>8</v>
      </c>
      <c r="C9">
        <v>14</v>
      </c>
      <c r="D9" s="2">
        <v>45674.416666666664</v>
      </c>
      <c r="E9" t="s">
        <v>684</v>
      </c>
    </row>
    <row r="10" spans="1:5" x14ac:dyDescent="0.25">
      <c r="A10">
        <v>9</v>
      </c>
      <c r="B10">
        <v>9</v>
      </c>
      <c r="C10">
        <v>22</v>
      </c>
      <c r="D10" s="2">
        <v>45675.645833333336</v>
      </c>
      <c r="E10" t="s">
        <v>685</v>
      </c>
    </row>
    <row r="11" spans="1:5" x14ac:dyDescent="0.25">
      <c r="A11">
        <v>10</v>
      </c>
      <c r="B11">
        <v>10</v>
      </c>
      <c r="C11">
        <v>30</v>
      </c>
      <c r="D11" s="2">
        <v>45676.479166666664</v>
      </c>
      <c r="E11" t="s">
        <v>686</v>
      </c>
    </row>
    <row r="12" spans="1:5" x14ac:dyDescent="0.25">
      <c r="A12">
        <v>11</v>
      </c>
      <c r="B12">
        <v>11</v>
      </c>
      <c r="C12">
        <v>8</v>
      </c>
      <c r="D12" s="2">
        <v>45689.458333333336</v>
      </c>
      <c r="E12" t="s">
        <v>687</v>
      </c>
    </row>
    <row r="13" spans="1:5" x14ac:dyDescent="0.25">
      <c r="A13">
        <v>12</v>
      </c>
      <c r="B13">
        <v>12</v>
      </c>
      <c r="C13">
        <v>16</v>
      </c>
      <c r="D13" s="2">
        <v>45690.572916666664</v>
      </c>
      <c r="E13" t="s">
        <v>688</v>
      </c>
    </row>
    <row r="14" spans="1:5" x14ac:dyDescent="0.25">
      <c r="A14">
        <v>13</v>
      </c>
      <c r="B14">
        <v>13</v>
      </c>
      <c r="C14">
        <v>25</v>
      </c>
      <c r="D14" s="2">
        <v>45691.395833333336</v>
      </c>
      <c r="E14" t="s">
        <v>689</v>
      </c>
    </row>
    <row r="15" spans="1:5" x14ac:dyDescent="0.25">
      <c r="A15">
        <v>14</v>
      </c>
      <c r="B15">
        <v>14</v>
      </c>
      <c r="C15">
        <v>11</v>
      </c>
      <c r="D15" s="2">
        <v>45692.635416666664</v>
      </c>
      <c r="E15" t="s">
        <v>690</v>
      </c>
    </row>
    <row r="16" spans="1:5" x14ac:dyDescent="0.25">
      <c r="A16">
        <v>15</v>
      </c>
      <c r="B16">
        <v>15</v>
      </c>
      <c r="C16">
        <v>35</v>
      </c>
      <c r="D16" s="2">
        <v>45693.6875</v>
      </c>
      <c r="E16" t="s">
        <v>691</v>
      </c>
    </row>
    <row r="17" spans="1:5" x14ac:dyDescent="0.25">
      <c r="A17">
        <v>16</v>
      </c>
      <c r="B17">
        <v>16</v>
      </c>
      <c r="C17">
        <v>19</v>
      </c>
      <c r="D17" s="2">
        <v>45694.4375</v>
      </c>
      <c r="E17" t="s">
        <v>692</v>
      </c>
    </row>
    <row r="18" spans="1:5" x14ac:dyDescent="0.25">
      <c r="A18">
        <v>17</v>
      </c>
      <c r="B18">
        <v>17</v>
      </c>
      <c r="C18">
        <v>4</v>
      </c>
      <c r="D18" s="2">
        <v>45695.5</v>
      </c>
      <c r="E18" t="s">
        <v>693</v>
      </c>
    </row>
    <row r="19" spans="1:5" x14ac:dyDescent="0.25">
      <c r="A19">
        <v>18</v>
      </c>
      <c r="B19">
        <v>18</v>
      </c>
      <c r="C19">
        <v>28</v>
      </c>
      <c r="D19" s="2">
        <v>45696.40625</v>
      </c>
      <c r="E19" t="s">
        <v>694</v>
      </c>
    </row>
    <row r="20" spans="1:5" x14ac:dyDescent="0.25">
      <c r="A20">
        <v>19</v>
      </c>
      <c r="B20">
        <v>19</v>
      </c>
      <c r="C20">
        <v>6</v>
      </c>
      <c r="D20" s="2">
        <v>45697.677083333336</v>
      </c>
      <c r="E20" t="s">
        <v>695</v>
      </c>
    </row>
    <row r="21" spans="1:5" x14ac:dyDescent="0.25">
      <c r="A21">
        <v>20</v>
      </c>
      <c r="B21">
        <v>20</v>
      </c>
      <c r="C21">
        <v>41</v>
      </c>
      <c r="D21" s="2">
        <v>45698.520833333336</v>
      </c>
      <c r="E21" t="s">
        <v>696</v>
      </c>
    </row>
    <row r="22" spans="1:5" x14ac:dyDescent="0.25">
      <c r="A22">
        <v>21</v>
      </c>
      <c r="B22">
        <v>21</v>
      </c>
      <c r="C22">
        <v>13</v>
      </c>
      <c r="D22" s="2">
        <v>45717.447916666664</v>
      </c>
      <c r="E22" t="s">
        <v>697</v>
      </c>
    </row>
    <row r="23" spans="1:5" x14ac:dyDescent="0.25">
      <c r="A23">
        <v>22</v>
      </c>
      <c r="B23">
        <v>22</v>
      </c>
      <c r="C23">
        <v>2</v>
      </c>
      <c r="D23" s="2">
        <v>45718.479166666664</v>
      </c>
      <c r="E23" t="s">
        <v>698</v>
      </c>
    </row>
    <row r="24" spans="1:5" x14ac:dyDescent="0.25">
      <c r="A24">
        <v>23</v>
      </c>
      <c r="B24">
        <v>23</v>
      </c>
      <c r="C24">
        <v>17</v>
      </c>
      <c r="D24" s="2">
        <v>45719.625</v>
      </c>
      <c r="E24" t="s">
        <v>699</v>
      </c>
    </row>
    <row r="25" spans="1:5" x14ac:dyDescent="0.25">
      <c r="A25">
        <v>24</v>
      </c>
      <c r="B25">
        <v>24</v>
      </c>
      <c r="C25">
        <v>9</v>
      </c>
      <c r="D25" s="2">
        <v>45720.427083333336</v>
      </c>
      <c r="E25" t="s">
        <v>700</v>
      </c>
    </row>
    <row r="26" spans="1:5" x14ac:dyDescent="0.25">
      <c r="A26">
        <v>25</v>
      </c>
      <c r="B26">
        <v>25</v>
      </c>
      <c r="C26">
        <v>26</v>
      </c>
      <c r="D26" s="2">
        <v>45721.6875</v>
      </c>
      <c r="E26" t="s">
        <v>701</v>
      </c>
    </row>
    <row r="27" spans="1:5" x14ac:dyDescent="0.25">
      <c r="A27">
        <v>26</v>
      </c>
      <c r="B27">
        <v>26</v>
      </c>
      <c r="C27">
        <v>33</v>
      </c>
      <c r="D27" s="2">
        <v>45722.4375</v>
      </c>
      <c r="E27" t="s">
        <v>702</v>
      </c>
    </row>
    <row r="28" spans="1:5" x14ac:dyDescent="0.25">
      <c r="A28">
        <v>27</v>
      </c>
      <c r="B28">
        <v>27</v>
      </c>
      <c r="C28">
        <v>48</v>
      </c>
      <c r="D28" s="2">
        <v>45723.5</v>
      </c>
      <c r="E28" t="s">
        <v>703</v>
      </c>
    </row>
    <row r="29" spans="1:5" x14ac:dyDescent="0.25">
      <c r="A29">
        <v>28</v>
      </c>
      <c r="B29">
        <v>28</v>
      </c>
      <c r="C29">
        <v>15</v>
      </c>
      <c r="D29" s="2">
        <v>45724.395833333336</v>
      </c>
      <c r="E29" t="s">
        <v>704</v>
      </c>
    </row>
    <row r="30" spans="1:5" x14ac:dyDescent="0.25">
      <c r="A30">
        <v>29</v>
      </c>
      <c r="B30">
        <v>29</v>
      </c>
      <c r="C30">
        <v>39</v>
      </c>
      <c r="D30" s="2">
        <v>45725.614583333336</v>
      </c>
      <c r="E30" t="s">
        <v>705</v>
      </c>
    </row>
    <row r="31" spans="1:5" x14ac:dyDescent="0.25">
      <c r="A31">
        <v>30</v>
      </c>
      <c r="B31">
        <v>30</v>
      </c>
      <c r="C31">
        <v>21</v>
      </c>
      <c r="D31" s="2">
        <v>45726.708333333336</v>
      </c>
      <c r="E31" t="s">
        <v>706</v>
      </c>
    </row>
    <row r="32" spans="1:5" x14ac:dyDescent="0.25">
      <c r="A32">
        <v>31</v>
      </c>
      <c r="B32">
        <v>31</v>
      </c>
      <c r="C32">
        <v>6</v>
      </c>
      <c r="D32" s="2">
        <v>45748.4375</v>
      </c>
      <c r="E32" t="s">
        <v>707</v>
      </c>
    </row>
    <row r="33" spans="1:5" x14ac:dyDescent="0.25">
      <c r="A33">
        <v>32</v>
      </c>
      <c r="B33">
        <v>32</v>
      </c>
      <c r="C33">
        <v>29</v>
      </c>
      <c r="D33" s="2">
        <v>45749.53125</v>
      </c>
      <c r="E33" t="s">
        <v>708</v>
      </c>
    </row>
    <row r="34" spans="1:5" x14ac:dyDescent="0.25">
      <c r="A34">
        <v>33</v>
      </c>
      <c r="B34">
        <v>33</v>
      </c>
      <c r="C34">
        <v>14</v>
      </c>
      <c r="D34" s="2">
        <v>45750.416666666664</v>
      </c>
      <c r="E34" t="s">
        <v>709</v>
      </c>
    </row>
    <row r="35" spans="1:5" x14ac:dyDescent="0.25">
      <c r="A35">
        <v>34</v>
      </c>
      <c r="B35">
        <v>34</v>
      </c>
      <c r="C35">
        <v>8</v>
      </c>
      <c r="D35" s="2">
        <v>45751.479166666664</v>
      </c>
      <c r="E35" t="s">
        <v>710</v>
      </c>
    </row>
    <row r="36" spans="1:5" x14ac:dyDescent="0.25">
      <c r="A36">
        <v>35</v>
      </c>
      <c r="B36">
        <v>35</v>
      </c>
      <c r="C36">
        <v>40</v>
      </c>
      <c r="D36" s="2">
        <v>45752.666666666664</v>
      </c>
      <c r="E36" t="s">
        <v>711</v>
      </c>
    </row>
    <row r="37" spans="1:5" x14ac:dyDescent="0.25">
      <c r="A37">
        <v>36</v>
      </c>
      <c r="B37">
        <v>36</v>
      </c>
      <c r="C37">
        <v>5</v>
      </c>
      <c r="D37" s="2">
        <v>45753.46875</v>
      </c>
      <c r="E37" t="s">
        <v>712</v>
      </c>
    </row>
    <row r="38" spans="1:5" x14ac:dyDescent="0.25">
      <c r="A38">
        <v>37</v>
      </c>
      <c r="B38">
        <v>37</v>
      </c>
      <c r="C38">
        <v>18</v>
      </c>
      <c r="D38" s="2">
        <v>45754.5625</v>
      </c>
      <c r="E38" t="s">
        <v>713</v>
      </c>
    </row>
    <row r="39" spans="1:5" x14ac:dyDescent="0.25">
      <c r="A39">
        <v>38</v>
      </c>
      <c r="B39">
        <v>38</v>
      </c>
      <c r="C39">
        <v>27</v>
      </c>
      <c r="D39" s="2">
        <v>45755.40625</v>
      </c>
      <c r="E39" t="s">
        <v>714</v>
      </c>
    </row>
    <row r="40" spans="1:5" x14ac:dyDescent="0.25">
      <c r="A40">
        <v>39</v>
      </c>
      <c r="B40">
        <v>39</v>
      </c>
      <c r="C40">
        <v>32</v>
      </c>
      <c r="D40" s="2">
        <v>45756.604166666664</v>
      </c>
      <c r="E40" t="s">
        <v>715</v>
      </c>
    </row>
    <row r="41" spans="1:5" x14ac:dyDescent="0.25">
      <c r="A41">
        <v>40</v>
      </c>
      <c r="B41">
        <v>40</v>
      </c>
      <c r="C41">
        <v>1</v>
      </c>
      <c r="D41" s="2">
        <v>45757.708333333336</v>
      </c>
      <c r="E41" t="s">
        <v>716</v>
      </c>
    </row>
    <row r="42" spans="1:5" x14ac:dyDescent="0.25">
      <c r="A42">
        <v>41</v>
      </c>
      <c r="B42">
        <v>41</v>
      </c>
      <c r="C42">
        <v>12</v>
      </c>
      <c r="D42" s="2">
        <v>45778.4375</v>
      </c>
      <c r="E42" t="s">
        <v>717</v>
      </c>
    </row>
    <row r="43" spans="1:5" x14ac:dyDescent="0.25">
      <c r="A43">
        <v>42</v>
      </c>
      <c r="B43">
        <v>42</v>
      </c>
      <c r="C43">
        <v>44</v>
      </c>
      <c r="D43" s="2">
        <v>45779.5</v>
      </c>
      <c r="E43" t="s">
        <v>718</v>
      </c>
    </row>
    <row r="44" spans="1:5" x14ac:dyDescent="0.25">
      <c r="A44">
        <v>43</v>
      </c>
      <c r="B44">
        <v>43</v>
      </c>
      <c r="C44">
        <v>20</v>
      </c>
      <c r="D44" s="2">
        <v>45780.395833333336</v>
      </c>
      <c r="E44" t="s">
        <v>719</v>
      </c>
    </row>
    <row r="45" spans="1:5" x14ac:dyDescent="0.25">
      <c r="A45">
        <v>44</v>
      </c>
      <c r="B45">
        <v>44</v>
      </c>
      <c r="C45">
        <v>16</v>
      </c>
      <c r="D45" s="2">
        <v>45781.635416666664</v>
      </c>
      <c r="E45" t="s">
        <v>720</v>
      </c>
    </row>
    <row r="46" spans="1:5" x14ac:dyDescent="0.25">
      <c r="A46">
        <v>45</v>
      </c>
      <c r="B46">
        <v>45</v>
      </c>
      <c r="C46">
        <v>37</v>
      </c>
      <c r="D46" s="2">
        <v>45782.6875</v>
      </c>
      <c r="E46" t="s">
        <v>721</v>
      </c>
    </row>
    <row r="47" spans="1:5" x14ac:dyDescent="0.25">
      <c r="A47">
        <v>46</v>
      </c>
      <c r="B47">
        <v>46</v>
      </c>
      <c r="C47">
        <v>9</v>
      </c>
      <c r="D47" s="2">
        <v>45783.447916666664</v>
      </c>
      <c r="E47" t="s">
        <v>722</v>
      </c>
    </row>
    <row r="48" spans="1:5" x14ac:dyDescent="0.25">
      <c r="A48">
        <v>47</v>
      </c>
      <c r="B48">
        <v>47</v>
      </c>
      <c r="C48">
        <v>28</v>
      </c>
      <c r="D48" s="2">
        <v>45784.520833333336</v>
      </c>
      <c r="E48" t="s">
        <v>723</v>
      </c>
    </row>
    <row r="49" spans="1:5" x14ac:dyDescent="0.25">
      <c r="A49">
        <v>48</v>
      </c>
      <c r="B49">
        <v>48</v>
      </c>
      <c r="C49">
        <v>3</v>
      </c>
      <c r="D49" s="2">
        <v>45785.416666666664</v>
      </c>
      <c r="E49" t="s">
        <v>724</v>
      </c>
    </row>
    <row r="50" spans="1:5" x14ac:dyDescent="0.25">
      <c r="A50">
        <v>49</v>
      </c>
      <c r="B50">
        <v>49</v>
      </c>
      <c r="C50">
        <v>22</v>
      </c>
      <c r="D50" s="2">
        <v>45786.645833333336</v>
      </c>
      <c r="E50" t="s">
        <v>725</v>
      </c>
    </row>
    <row r="51" spans="1:5" x14ac:dyDescent="0.25">
      <c r="A51">
        <v>50</v>
      </c>
      <c r="B51">
        <v>50</v>
      </c>
      <c r="C51">
        <v>50</v>
      </c>
      <c r="D51" s="2">
        <v>45787.479166666664</v>
      </c>
      <c r="E51" t="s">
        <v>726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4A959-089E-4CA8-9430-8D64BD020C8E}">
  <dimension ref="A1:F59"/>
  <sheetViews>
    <sheetView workbookViewId="0"/>
  </sheetViews>
  <sheetFormatPr defaultRowHeight="15" x14ac:dyDescent="0.25"/>
  <cols>
    <col min="1" max="1" width="22.140625" bestFit="1" customWidth="1"/>
    <col min="2" max="2" width="16.85546875" bestFit="1" customWidth="1"/>
    <col min="3" max="3" width="14.28515625" bestFit="1" customWidth="1"/>
    <col min="4" max="4" width="18.140625" bestFit="1" customWidth="1"/>
    <col min="5" max="5" width="20.28515625" bestFit="1" customWidth="1"/>
    <col min="6" max="6" width="10.85546875" bestFit="1" customWidth="1"/>
  </cols>
  <sheetData>
    <row r="1" spans="1:6" x14ac:dyDescent="0.25">
      <c r="A1" t="s">
        <v>389</v>
      </c>
      <c r="B1" t="s">
        <v>636</v>
      </c>
      <c r="C1" t="s">
        <v>3</v>
      </c>
      <c r="D1" t="s">
        <v>638</v>
      </c>
      <c r="E1" t="s">
        <v>639</v>
      </c>
      <c r="F1" t="s">
        <v>640</v>
      </c>
    </row>
    <row r="2" spans="1:6" x14ac:dyDescent="0.25">
      <c r="A2">
        <v>1</v>
      </c>
      <c r="B2">
        <v>1</v>
      </c>
      <c r="C2">
        <v>1</v>
      </c>
      <c r="E2" t="s">
        <v>641</v>
      </c>
      <c r="F2" t="s">
        <v>642</v>
      </c>
    </row>
    <row r="3" spans="1:6" x14ac:dyDescent="0.25">
      <c r="A3">
        <v>2</v>
      </c>
      <c r="B3">
        <v>1</v>
      </c>
      <c r="C3">
        <v>11</v>
      </c>
      <c r="D3" t="s">
        <v>390</v>
      </c>
      <c r="E3" t="s">
        <v>643</v>
      </c>
      <c r="F3" t="s">
        <v>644</v>
      </c>
    </row>
    <row r="4" spans="1:6" x14ac:dyDescent="0.25">
      <c r="A4">
        <v>3</v>
      </c>
      <c r="B4">
        <v>2</v>
      </c>
      <c r="C4">
        <v>7</v>
      </c>
      <c r="E4" t="s">
        <v>645</v>
      </c>
      <c r="F4" t="s">
        <v>646</v>
      </c>
    </row>
    <row r="5" spans="1:6" x14ac:dyDescent="0.25">
      <c r="A5">
        <v>4</v>
      </c>
      <c r="B5">
        <v>2</v>
      </c>
      <c r="C5">
        <v>9</v>
      </c>
      <c r="D5" t="s">
        <v>391</v>
      </c>
      <c r="E5" t="s">
        <v>647</v>
      </c>
      <c r="F5" t="s">
        <v>646</v>
      </c>
    </row>
    <row r="6" spans="1:6" x14ac:dyDescent="0.25">
      <c r="A6">
        <v>5</v>
      </c>
      <c r="B6">
        <v>3</v>
      </c>
      <c r="C6">
        <v>31</v>
      </c>
      <c r="D6" t="s">
        <v>648</v>
      </c>
      <c r="E6" t="s">
        <v>649</v>
      </c>
      <c r="F6" t="s">
        <v>642</v>
      </c>
    </row>
    <row r="7" spans="1:6" x14ac:dyDescent="0.25">
      <c r="A7">
        <v>6</v>
      </c>
      <c r="B7">
        <v>3</v>
      </c>
      <c r="C7">
        <v>29</v>
      </c>
      <c r="E7" t="s">
        <v>650</v>
      </c>
      <c r="F7" t="s">
        <v>651</v>
      </c>
    </row>
    <row r="8" spans="1:6" x14ac:dyDescent="0.25">
      <c r="A8">
        <v>7</v>
      </c>
      <c r="B8">
        <v>4</v>
      </c>
      <c r="C8">
        <v>25</v>
      </c>
      <c r="D8" t="s">
        <v>652</v>
      </c>
      <c r="E8" t="s">
        <v>653</v>
      </c>
      <c r="F8" t="s">
        <v>654</v>
      </c>
    </row>
    <row r="9" spans="1:6" x14ac:dyDescent="0.25">
      <c r="A9">
        <v>8</v>
      </c>
      <c r="B9">
        <v>5</v>
      </c>
      <c r="C9">
        <v>20</v>
      </c>
      <c r="D9" t="s">
        <v>655</v>
      </c>
      <c r="E9" t="s">
        <v>647</v>
      </c>
      <c r="F9" t="s">
        <v>644</v>
      </c>
    </row>
    <row r="10" spans="1:6" x14ac:dyDescent="0.25">
      <c r="A10">
        <v>9</v>
      </c>
      <c r="B10">
        <v>6</v>
      </c>
      <c r="C10">
        <v>1</v>
      </c>
      <c r="E10" t="s">
        <v>656</v>
      </c>
      <c r="F10" t="s">
        <v>642</v>
      </c>
    </row>
    <row r="11" spans="1:6" x14ac:dyDescent="0.25">
      <c r="A11">
        <v>10</v>
      </c>
      <c r="B11">
        <v>6</v>
      </c>
      <c r="C11">
        <v>16</v>
      </c>
      <c r="E11" t="s">
        <v>657</v>
      </c>
      <c r="F11" t="s">
        <v>642</v>
      </c>
    </row>
    <row r="12" spans="1:6" x14ac:dyDescent="0.25">
      <c r="A12">
        <v>11</v>
      </c>
      <c r="B12">
        <v>7</v>
      </c>
      <c r="C12">
        <v>28</v>
      </c>
      <c r="E12" t="s">
        <v>658</v>
      </c>
      <c r="F12" t="s">
        <v>659</v>
      </c>
    </row>
    <row r="13" spans="1:6" x14ac:dyDescent="0.25">
      <c r="A13">
        <v>12</v>
      </c>
      <c r="B13">
        <v>8</v>
      </c>
      <c r="C13">
        <v>14</v>
      </c>
      <c r="E13" t="s">
        <v>647</v>
      </c>
      <c r="F13" t="s">
        <v>644</v>
      </c>
    </row>
    <row r="14" spans="1:6" x14ac:dyDescent="0.25">
      <c r="A14">
        <v>13</v>
      </c>
      <c r="B14">
        <v>8</v>
      </c>
      <c r="C14">
        <v>33</v>
      </c>
      <c r="E14" t="s">
        <v>649</v>
      </c>
      <c r="F14" t="s">
        <v>642</v>
      </c>
    </row>
    <row r="15" spans="1:6" x14ac:dyDescent="0.25">
      <c r="A15">
        <v>14</v>
      </c>
      <c r="B15">
        <v>9</v>
      </c>
      <c r="C15">
        <v>39</v>
      </c>
      <c r="D15" t="s">
        <v>374</v>
      </c>
      <c r="E15" t="s">
        <v>660</v>
      </c>
      <c r="F15" t="s">
        <v>651</v>
      </c>
    </row>
    <row r="16" spans="1:6" x14ac:dyDescent="0.25">
      <c r="A16">
        <v>15</v>
      </c>
      <c r="B16">
        <v>10</v>
      </c>
      <c r="C16">
        <v>6</v>
      </c>
      <c r="E16" t="s">
        <v>641</v>
      </c>
      <c r="F16" t="s">
        <v>646</v>
      </c>
    </row>
    <row r="17" spans="1:6" x14ac:dyDescent="0.25">
      <c r="A17">
        <v>16</v>
      </c>
      <c r="B17">
        <v>10</v>
      </c>
      <c r="C17">
        <v>22</v>
      </c>
      <c r="E17" t="s">
        <v>661</v>
      </c>
      <c r="F17" t="s">
        <v>646</v>
      </c>
    </row>
    <row r="18" spans="1:6" x14ac:dyDescent="0.25">
      <c r="A18">
        <v>17</v>
      </c>
      <c r="B18">
        <v>11</v>
      </c>
      <c r="C18">
        <v>1</v>
      </c>
      <c r="E18" t="s">
        <v>641</v>
      </c>
      <c r="F18" t="s">
        <v>642</v>
      </c>
    </row>
    <row r="19" spans="1:6" x14ac:dyDescent="0.25">
      <c r="A19">
        <v>18</v>
      </c>
      <c r="B19">
        <v>12</v>
      </c>
      <c r="C19">
        <v>12</v>
      </c>
      <c r="E19" t="s">
        <v>662</v>
      </c>
      <c r="F19" t="s">
        <v>663</v>
      </c>
    </row>
    <row r="20" spans="1:6" x14ac:dyDescent="0.25">
      <c r="A20">
        <v>19</v>
      </c>
      <c r="B20">
        <v>12</v>
      </c>
      <c r="C20">
        <v>29</v>
      </c>
      <c r="D20" t="s">
        <v>655</v>
      </c>
      <c r="E20" t="s">
        <v>650</v>
      </c>
      <c r="F20" t="s">
        <v>642</v>
      </c>
    </row>
    <row r="21" spans="1:6" x14ac:dyDescent="0.25">
      <c r="A21">
        <v>20</v>
      </c>
      <c r="B21">
        <v>13</v>
      </c>
      <c r="C21">
        <v>38</v>
      </c>
      <c r="E21" t="s">
        <v>660</v>
      </c>
      <c r="F21" t="s">
        <v>642</v>
      </c>
    </row>
    <row r="22" spans="1:6" x14ac:dyDescent="0.25">
      <c r="A22">
        <v>21</v>
      </c>
      <c r="B22">
        <v>14</v>
      </c>
      <c r="C22">
        <v>9</v>
      </c>
      <c r="D22" t="s">
        <v>664</v>
      </c>
      <c r="E22" t="s">
        <v>647</v>
      </c>
      <c r="F22" t="s">
        <v>646</v>
      </c>
    </row>
    <row r="23" spans="1:6" x14ac:dyDescent="0.25">
      <c r="A23">
        <v>22</v>
      </c>
      <c r="B23">
        <v>15</v>
      </c>
      <c r="C23">
        <v>40</v>
      </c>
      <c r="D23" t="s">
        <v>665</v>
      </c>
      <c r="E23" t="s">
        <v>666</v>
      </c>
      <c r="F23" t="s">
        <v>644</v>
      </c>
    </row>
    <row r="24" spans="1:6" x14ac:dyDescent="0.25">
      <c r="A24">
        <v>23</v>
      </c>
      <c r="B24">
        <v>16</v>
      </c>
      <c r="C24">
        <v>11</v>
      </c>
      <c r="E24" t="s">
        <v>643</v>
      </c>
      <c r="F24" t="s">
        <v>659</v>
      </c>
    </row>
    <row r="25" spans="1:6" x14ac:dyDescent="0.25">
      <c r="A25">
        <v>24</v>
      </c>
      <c r="B25">
        <v>17</v>
      </c>
      <c r="C25">
        <v>32</v>
      </c>
      <c r="E25" t="s">
        <v>649</v>
      </c>
      <c r="F25" t="s">
        <v>642</v>
      </c>
    </row>
    <row r="26" spans="1:6" x14ac:dyDescent="0.25">
      <c r="A26">
        <v>25</v>
      </c>
      <c r="B26">
        <v>17</v>
      </c>
      <c r="C26">
        <v>31</v>
      </c>
      <c r="E26" t="s">
        <v>649</v>
      </c>
      <c r="F26" t="s">
        <v>642</v>
      </c>
    </row>
    <row r="27" spans="1:6" x14ac:dyDescent="0.25">
      <c r="A27">
        <v>26</v>
      </c>
      <c r="B27">
        <v>18</v>
      </c>
      <c r="C27">
        <v>29</v>
      </c>
      <c r="E27" t="s">
        <v>650</v>
      </c>
      <c r="F27" t="s">
        <v>651</v>
      </c>
    </row>
    <row r="28" spans="1:6" x14ac:dyDescent="0.25">
      <c r="A28">
        <v>27</v>
      </c>
      <c r="B28">
        <v>19</v>
      </c>
      <c r="C28">
        <v>21</v>
      </c>
      <c r="D28" t="s">
        <v>369</v>
      </c>
      <c r="E28" t="s">
        <v>667</v>
      </c>
      <c r="F28" t="s">
        <v>646</v>
      </c>
    </row>
    <row r="29" spans="1:6" x14ac:dyDescent="0.25">
      <c r="A29">
        <v>28</v>
      </c>
      <c r="B29">
        <v>20</v>
      </c>
      <c r="C29">
        <v>17</v>
      </c>
      <c r="E29" t="s">
        <v>668</v>
      </c>
      <c r="F29" t="s">
        <v>644</v>
      </c>
    </row>
    <row r="30" spans="1:6" x14ac:dyDescent="0.25">
      <c r="A30">
        <v>29</v>
      </c>
      <c r="B30">
        <v>21</v>
      </c>
      <c r="C30">
        <v>43</v>
      </c>
      <c r="E30" t="s">
        <v>669</v>
      </c>
      <c r="F30" t="s">
        <v>646</v>
      </c>
    </row>
    <row r="31" spans="1:6" x14ac:dyDescent="0.25">
      <c r="A31">
        <v>30</v>
      </c>
      <c r="B31">
        <v>22</v>
      </c>
      <c r="C31">
        <v>1</v>
      </c>
      <c r="E31" t="s">
        <v>641</v>
      </c>
      <c r="F31" t="s">
        <v>651</v>
      </c>
    </row>
    <row r="32" spans="1:6" x14ac:dyDescent="0.25">
      <c r="A32">
        <v>31</v>
      </c>
      <c r="B32">
        <v>23</v>
      </c>
      <c r="C32">
        <v>31</v>
      </c>
      <c r="D32" t="s">
        <v>670</v>
      </c>
      <c r="E32" t="s">
        <v>649</v>
      </c>
      <c r="F32" t="s">
        <v>642</v>
      </c>
    </row>
    <row r="33" spans="1:6" x14ac:dyDescent="0.25">
      <c r="A33">
        <v>32</v>
      </c>
      <c r="B33">
        <v>24</v>
      </c>
      <c r="C33">
        <v>25</v>
      </c>
      <c r="E33" t="s">
        <v>671</v>
      </c>
      <c r="F33" t="s">
        <v>672</v>
      </c>
    </row>
    <row r="34" spans="1:6" x14ac:dyDescent="0.25">
      <c r="A34">
        <v>33</v>
      </c>
      <c r="B34">
        <v>25</v>
      </c>
      <c r="C34">
        <v>28</v>
      </c>
      <c r="D34" t="s">
        <v>673</v>
      </c>
      <c r="E34" t="s">
        <v>658</v>
      </c>
      <c r="F34" t="s">
        <v>644</v>
      </c>
    </row>
    <row r="35" spans="1:6" x14ac:dyDescent="0.25">
      <c r="A35">
        <v>34</v>
      </c>
      <c r="B35">
        <v>26</v>
      </c>
      <c r="C35">
        <v>7</v>
      </c>
      <c r="E35" t="s">
        <v>645</v>
      </c>
      <c r="F35" t="s">
        <v>646</v>
      </c>
    </row>
    <row r="36" spans="1:6" x14ac:dyDescent="0.25">
      <c r="A36">
        <v>35</v>
      </c>
      <c r="B36">
        <v>27</v>
      </c>
      <c r="C36">
        <v>38</v>
      </c>
      <c r="E36" t="s">
        <v>660</v>
      </c>
      <c r="F36" t="s">
        <v>642</v>
      </c>
    </row>
    <row r="37" spans="1:6" x14ac:dyDescent="0.25">
      <c r="A37">
        <v>36</v>
      </c>
      <c r="B37">
        <v>28</v>
      </c>
      <c r="C37">
        <v>14</v>
      </c>
      <c r="E37" t="s">
        <v>647</v>
      </c>
      <c r="F37" t="s">
        <v>644</v>
      </c>
    </row>
    <row r="38" spans="1:6" x14ac:dyDescent="0.25">
      <c r="A38">
        <v>37</v>
      </c>
      <c r="B38">
        <v>29</v>
      </c>
      <c r="C38">
        <v>39</v>
      </c>
      <c r="D38" t="s">
        <v>674</v>
      </c>
      <c r="E38" t="s">
        <v>660</v>
      </c>
      <c r="F38" t="s">
        <v>651</v>
      </c>
    </row>
    <row r="39" spans="1:6" x14ac:dyDescent="0.25">
      <c r="A39">
        <v>38</v>
      </c>
      <c r="B39">
        <v>30</v>
      </c>
      <c r="C39">
        <v>6</v>
      </c>
      <c r="E39" t="s">
        <v>641</v>
      </c>
      <c r="F39" t="s">
        <v>646</v>
      </c>
    </row>
    <row r="40" spans="1:6" x14ac:dyDescent="0.25">
      <c r="A40">
        <v>39</v>
      </c>
      <c r="B40">
        <v>31</v>
      </c>
      <c r="C40">
        <v>1</v>
      </c>
      <c r="E40" t="s">
        <v>641</v>
      </c>
      <c r="F40" t="s">
        <v>642</v>
      </c>
    </row>
    <row r="41" spans="1:6" x14ac:dyDescent="0.25">
      <c r="A41">
        <v>40</v>
      </c>
      <c r="B41">
        <v>32</v>
      </c>
      <c r="C41">
        <v>12</v>
      </c>
      <c r="E41" t="s">
        <v>662</v>
      </c>
      <c r="F41" t="s">
        <v>659</v>
      </c>
    </row>
    <row r="42" spans="1:6" x14ac:dyDescent="0.25">
      <c r="A42">
        <v>41</v>
      </c>
      <c r="B42">
        <v>33</v>
      </c>
      <c r="C42">
        <v>33</v>
      </c>
      <c r="E42" t="s">
        <v>649</v>
      </c>
      <c r="F42" t="s">
        <v>642</v>
      </c>
    </row>
    <row r="43" spans="1:6" x14ac:dyDescent="0.25">
      <c r="A43">
        <v>42</v>
      </c>
      <c r="B43">
        <v>34</v>
      </c>
      <c r="C43">
        <v>28</v>
      </c>
      <c r="E43" t="s">
        <v>658</v>
      </c>
      <c r="F43" t="s">
        <v>659</v>
      </c>
    </row>
    <row r="44" spans="1:6" x14ac:dyDescent="0.25">
      <c r="A44">
        <v>43</v>
      </c>
      <c r="B44">
        <v>35</v>
      </c>
      <c r="C44">
        <v>40</v>
      </c>
      <c r="E44" t="s">
        <v>666</v>
      </c>
      <c r="F44" t="s">
        <v>644</v>
      </c>
    </row>
    <row r="45" spans="1:6" x14ac:dyDescent="0.25">
      <c r="A45">
        <v>44</v>
      </c>
      <c r="B45">
        <v>36</v>
      </c>
      <c r="C45">
        <v>7</v>
      </c>
      <c r="E45" t="s">
        <v>645</v>
      </c>
      <c r="F45" t="s">
        <v>646</v>
      </c>
    </row>
    <row r="46" spans="1:6" x14ac:dyDescent="0.25">
      <c r="A46">
        <v>45</v>
      </c>
      <c r="B46">
        <v>37</v>
      </c>
      <c r="C46">
        <v>38</v>
      </c>
      <c r="E46" t="s">
        <v>660</v>
      </c>
      <c r="F46" t="s">
        <v>642</v>
      </c>
    </row>
    <row r="47" spans="1:6" x14ac:dyDescent="0.25">
      <c r="A47">
        <v>46</v>
      </c>
      <c r="B47">
        <v>38</v>
      </c>
      <c r="C47">
        <v>31</v>
      </c>
      <c r="E47" t="s">
        <v>649</v>
      </c>
      <c r="F47" t="s">
        <v>642</v>
      </c>
    </row>
    <row r="48" spans="1:6" x14ac:dyDescent="0.25">
      <c r="A48">
        <v>47</v>
      </c>
      <c r="B48">
        <v>39</v>
      </c>
      <c r="C48">
        <v>9</v>
      </c>
      <c r="E48" t="s">
        <v>647</v>
      </c>
      <c r="F48" t="s">
        <v>646</v>
      </c>
    </row>
    <row r="49" spans="1:6" x14ac:dyDescent="0.25">
      <c r="A49">
        <v>48</v>
      </c>
      <c r="B49">
        <v>40</v>
      </c>
      <c r="C49">
        <v>1</v>
      </c>
      <c r="E49" t="s">
        <v>641</v>
      </c>
      <c r="F49" t="s">
        <v>651</v>
      </c>
    </row>
    <row r="50" spans="1:6" x14ac:dyDescent="0.25">
      <c r="A50">
        <v>49</v>
      </c>
      <c r="B50">
        <v>41</v>
      </c>
      <c r="C50">
        <v>11</v>
      </c>
      <c r="E50" t="s">
        <v>643</v>
      </c>
      <c r="F50" t="s">
        <v>644</v>
      </c>
    </row>
    <row r="51" spans="1:6" x14ac:dyDescent="0.25">
      <c r="A51">
        <v>50</v>
      </c>
      <c r="B51">
        <v>42</v>
      </c>
      <c r="C51">
        <v>29</v>
      </c>
      <c r="D51" t="s">
        <v>655</v>
      </c>
      <c r="E51" t="s">
        <v>650</v>
      </c>
      <c r="F51" t="s">
        <v>642</v>
      </c>
    </row>
    <row r="52" spans="1:6" x14ac:dyDescent="0.25">
      <c r="A52">
        <v>51</v>
      </c>
      <c r="B52">
        <v>43</v>
      </c>
      <c r="C52">
        <v>17</v>
      </c>
      <c r="E52" t="s">
        <v>668</v>
      </c>
      <c r="F52" t="s">
        <v>644</v>
      </c>
    </row>
    <row r="53" spans="1:6" x14ac:dyDescent="0.25">
      <c r="A53">
        <v>52</v>
      </c>
      <c r="B53">
        <v>44</v>
      </c>
      <c r="C53">
        <v>33</v>
      </c>
      <c r="E53" t="s">
        <v>649</v>
      </c>
      <c r="F53" t="s">
        <v>642</v>
      </c>
    </row>
    <row r="54" spans="1:6" x14ac:dyDescent="0.25">
      <c r="A54">
        <v>53</v>
      </c>
      <c r="B54">
        <v>45</v>
      </c>
      <c r="C54">
        <v>25</v>
      </c>
      <c r="D54" t="s">
        <v>380</v>
      </c>
      <c r="E54" t="s">
        <v>671</v>
      </c>
      <c r="F54" t="s">
        <v>654</v>
      </c>
    </row>
    <row r="55" spans="1:6" x14ac:dyDescent="0.25">
      <c r="A55">
        <v>54</v>
      </c>
      <c r="B55">
        <v>46</v>
      </c>
      <c r="C55">
        <v>11</v>
      </c>
      <c r="E55" t="s">
        <v>643</v>
      </c>
      <c r="F55" t="s">
        <v>659</v>
      </c>
    </row>
    <row r="56" spans="1:6" x14ac:dyDescent="0.25">
      <c r="A56">
        <v>55</v>
      </c>
      <c r="B56">
        <v>47</v>
      </c>
      <c r="C56">
        <v>32</v>
      </c>
      <c r="E56" t="s">
        <v>649</v>
      </c>
      <c r="F56" t="s">
        <v>642</v>
      </c>
    </row>
    <row r="57" spans="1:6" x14ac:dyDescent="0.25">
      <c r="A57">
        <v>56</v>
      </c>
      <c r="B57">
        <v>48</v>
      </c>
      <c r="C57">
        <v>14</v>
      </c>
      <c r="E57" t="s">
        <v>647</v>
      </c>
      <c r="F57" t="s">
        <v>644</v>
      </c>
    </row>
    <row r="58" spans="1:6" x14ac:dyDescent="0.25">
      <c r="A58">
        <v>57</v>
      </c>
      <c r="B58">
        <v>49</v>
      </c>
      <c r="C58">
        <v>39</v>
      </c>
      <c r="D58" t="s">
        <v>374</v>
      </c>
      <c r="E58" t="s">
        <v>660</v>
      </c>
      <c r="F58" t="s">
        <v>651</v>
      </c>
    </row>
    <row r="59" spans="1:6" x14ac:dyDescent="0.25">
      <c r="A59">
        <v>58</v>
      </c>
      <c r="B59">
        <v>50</v>
      </c>
      <c r="C59">
        <v>6</v>
      </c>
      <c r="E59" t="s">
        <v>641</v>
      </c>
      <c r="F59" t="s">
        <v>646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6415C-9BB2-467C-8ABE-F4D5328EE228}">
  <dimension ref="A1:C51"/>
  <sheetViews>
    <sheetView workbookViewId="0"/>
  </sheetViews>
  <sheetFormatPr defaultRowHeight="15" x14ac:dyDescent="0.25"/>
  <cols>
    <col min="1" max="1" width="16.85546875" bestFit="1" customWidth="1"/>
    <col min="2" max="2" width="11.7109375" bestFit="1" customWidth="1"/>
    <col min="3" max="3" width="19.140625" bestFit="1" customWidth="1"/>
  </cols>
  <sheetData>
    <row r="1" spans="1:3" x14ac:dyDescent="0.25">
      <c r="A1" t="s">
        <v>636</v>
      </c>
      <c r="B1" t="s">
        <v>67</v>
      </c>
      <c r="C1" t="s">
        <v>637</v>
      </c>
    </row>
    <row r="2" spans="1:3" x14ac:dyDescent="0.25">
      <c r="A2">
        <v>1</v>
      </c>
      <c r="B2">
        <v>1</v>
      </c>
      <c r="C2" s="2">
        <v>45667.458333333336</v>
      </c>
    </row>
    <row r="3" spans="1:3" x14ac:dyDescent="0.25">
      <c r="A3">
        <v>2</v>
      </c>
      <c r="B3">
        <v>2</v>
      </c>
      <c r="C3" s="2">
        <v>45668.520833333336</v>
      </c>
    </row>
    <row r="4" spans="1:3" x14ac:dyDescent="0.25">
      <c r="A4">
        <v>3</v>
      </c>
      <c r="B4">
        <v>3</v>
      </c>
      <c r="C4" s="2">
        <v>45669.427083333336</v>
      </c>
    </row>
    <row r="5" spans="1:3" x14ac:dyDescent="0.25">
      <c r="A5">
        <v>4</v>
      </c>
      <c r="B5">
        <v>4</v>
      </c>
      <c r="C5" s="2">
        <v>45670.625</v>
      </c>
    </row>
    <row r="6" spans="1:3" x14ac:dyDescent="0.25">
      <c r="A6">
        <v>5</v>
      </c>
      <c r="B6">
        <v>5</v>
      </c>
      <c r="C6" s="2">
        <v>45671.729166666664</v>
      </c>
    </row>
    <row r="7" spans="1:3" x14ac:dyDescent="0.25">
      <c r="A7">
        <v>6</v>
      </c>
      <c r="B7">
        <v>6</v>
      </c>
      <c r="C7" s="2">
        <v>45672.489583333336</v>
      </c>
    </row>
    <row r="8" spans="1:3" x14ac:dyDescent="0.25">
      <c r="A8">
        <v>7</v>
      </c>
      <c r="B8">
        <v>7</v>
      </c>
      <c r="C8" s="2">
        <v>45673.541666666664</v>
      </c>
    </row>
    <row r="9" spans="1:3" x14ac:dyDescent="0.25">
      <c r="A9">
        <v>8</v>
      </c>
      <c r="B9">
        <v>8</v>
      </c>
      <c r="C9" s="2">
        <v>45674.4375</v>
      </c>
    </row>
    <row r="10" spans="1:3" x14ac:dyDescent="0.25">
      <c r="A10">
        <v>9</v>
      </c>
      <c r="B10">
        <v>9</v>
      </c>
      <c r="C10" s="2">
        <v>45675.666666666664</v>
      </c>
    </row>
    <row r="11" spans="1:3" x14ac:dyDescent="0.25">
      <c r="A11">
        <v>10</v>
      </c>
      <c r="B11">
        <v>10</v>
      </c>
      <c r="C11" s="2">
        <v>45676.5</v>
      </c>
    </row>
    <row r="12" spans="1:3" x14ac:dyDescent="0.25">
      <c r="A12">
        <v>11</v>
      </c>
      <c r="B12">
        <v>11</v>
      </c>
      <c r="C12" s="2">
        <v>45689.479166666664</v>
      </c>
    </row>
    <row r="13" spans="1:3" x14ac:dyDescent="0.25">
      <c r="A13">
        <v>12</v>
      </c>
      <c r="B13">
        <v>12</v>
      </c>
      <c r="C13" s="2">
        <v>45690.59375</v>
      </c>
    </row>
    <row r="14" spans="1:3" x14ac:dyDescent="0.25">
      <c r="A14">
        <v>13</v>
      </c>
      <c r="B14">
        <v>13</v>
      </c>
      <c r="C14" s="2">
        <v>45691.416666666664</v>
      </c>
    </row>
    <row r="15" spans="1:3" x14ac:dyDescent="0.25">
      <c r="A15">
        <v>14</v>
      </c>
      <c r="B15">
        <v>14</v>
      </c>
      <c r="C15" s="2">
        <v>45692.65625</v>
      </c>
    </row>
    <row r="16" spans="1:3" x14ac:dyDescent="0.25">
      <c r="A16">
        <v>15</v>
      </c>
      <c r="B16">
        <v>15</v>
      </c>
      <c r="C16" s="2">
        <v>45693.708333333336</v>
      </c>
    </row>
    <row r="17" spans="1:3" x14ac:dyDescent="0.25">
      <c r="A17">
        <v>16</v>
      </c>
      <c r="B17">
        <v>16</v>
      </c>
      <c r="C17" s="2">
        <v>45694.458333333336</v>
      </c>
    </row>
    <row r="18" spans="1:3" x14ac:dyDescent="0.25">
      <c r="A18">
        <v>17</v>
      </c>
      <c r="B18">
        <v>17</v>
      </c>
      <c r="C18" s="2">
        <v>45695.520833333336</v>
      </c>
    </row>
    <row r="19" spans="1:3" x14ac:dyDescent="0.25">
      <c r="A19">
        <v>18</v>
      </c>
      <c r="B19">
        <v>18</v>
      </c>
      <c r="C19" s="2">
        <v>45696.427083333336</v>
      </c>
    </row>
    <row r="20" spans="1:3" x14ac:dyDescent="0.25">
      <c r="A20">
        <v>19</v>
      </c>
      <c r="B20">
        <v>19</v>
      </c>
      <c r="C20" s="2">
        <v>45697.697916666664</v>
      </c>
    </row>
    <row r="21" spans="1:3" x14ac:dyDescent="0.25">
      <c r="A21">
        <v>20</v>
      </c>
      <c r="B21">
        <v>20</v>
      </c>
      <c r="C21" s="2">
        <v>45698.541666666664</v>
      </c>
    </row>
    <row r="22" spans="1:3" x14ac:dyDescent="0.25">
      <c r="A22">
        <v>21</v>
      </c>
      <c r="B22">
        <v>21</v>
      </c>
      <c r="C22" s="2">
        <v>45717.46875</v>
      </c>
    </row>
    <row r="23" spans="1:3" x14ac:dyDescent="0.25">
      <c r="A23">
        <v>22</v>
      </c>
      <c r="B23">
        <v>22</v>
      </c>
      <c r="C23" s="2">
        <v>45718.5</v>
      </c>
    </row>
    <row r="24" spans="1:3" x14ac:dyDescent="0.25">
      <c r="A24">
        <v>23</v>
      </c>
      <c r="B24">
        <v>23</v>
      </c>
      <c r="C24" s="2">
        <v>45719.645833333336</v>
      </c>
    </row>
    <row r="25" spans="1:3" x14ac:dyDescent="0.25">
      <c r="A25">
        <v>24</v>
      </c>
      <c r="B25">
        <v>24</v>
      </c>
      <c r="C25" s="2">
        <v>45720.447916666664</v>
      </c>
    </row>
    <row r="26" spans="1:3" x14ac:dyDescent="0.25">
      <c r="A26">
        <v>25</v>
      </c>
      <c r="B26">
        <v>25</v>
      </c>
      <c r="C26" s="2">
        <v>45721.708333333336</v>
      </c>
    </row>
    <row r="27" spans="1:3" x14ac:dyDescent="0.25">
      <c r="A27">
        <v>26</v>
      </c>
      <c r="B27">
        <v>26</v>
      </c>
      <c r="C27" s="2">
        <v>45722.458333333336</v>
      </c>
    </row>
    <row r="28" spans="1:3" x14ac:dyDescent="0.25">
      <c r="A28">
        <v>27</v>
      </c>
      <c r="B28">
        <v>27</v>
      </c>
      <c r="C28" s="2">
        <v>45723.520833333336</v>
      </c>
    </row>
    <row r="29" spans="1:3" x14ac:dyDescent="0.25">
      <c r="A29">
        <v>28</v>
      </c>
      <c r="B29">
        <v>28</v>
      </c>
      <c r="C29" s="2">
        <v>45724.416666666664</v>
      </c>
    </row>
    <row r="30" spans="1:3" x14ac:dyDescent="0.25">
      <c r="A30">
        <v>29</v>
      </c>
      <c r="B30">
        <v>29</v>
      </c>
      <c r="C30" s="2">
        <v>45725.635416666664</v>
      </c>
    </row>
    <row r="31" spans="1:3" x14ac:dyDescent="0.25">
      <c r="A31">
        <v>30</v>
      </c>
      <c r="B31">
        <v>30</v>
      </c>
      <c r="C31" s="2">
        <v>45726.729166666664</v>
      </c>
    </row>
    <row r="32" spans="1:3" x14ac:dyDescent="0.25">
      <c r="A32">
        <v>31</v>
      </c>
      <c r="B32">
        <v>31</v>
      </c>
      <c r="C32" s="2">
        <v>45748.458333333336</v>
      </c>
    </row>
    <row r="33" spans="1:3" x14ac:dyDescent="0.25">
      <c r="A33">
        <v>32</v>
      </c>
      <c r="B33">
        <v>32</v>
      </c>
      <c r="C33" s="2">
        <v>45749.552083333336</v>
      </c>
    </row>
    <row r="34" spans="1:3" x14ac:dyDescent="0.25">
      <c r="A34">
        <v>33</v>
      </c>
      <c r="B34">
        <v>33</v>
      </c>
      <c r="C34" s="2">
        <v>45750.4375</v>
      </c>
    </row>
    <row r="35" spans="1:3" x14ac:dyDescent="0.25">
      <c r="A35">
        <v>34</v>
      </c>
      <c r="B35">
        <v>34</v>
      </c>
      <c r="C35" s="2">
        <v>45751.5</v>
      </c>
    </row>
    <row r="36" spans="1:3" x14ac:dyDescent="0.25">
      <c r="A36">
        <v>35</v>
      </c>
      <c r="B36">
        <v>35</v>
      </c>
      <c r="C36" s="2">
        <v>45752.6875</v>
      </c>
    </row>
    <row r="37" spans="1:3" x14ac:dyDescent="0.25">
      <c r="A37">
        <v>36</v>
      </c>
      <c r="B37">
        <v>36</v>
      </c>
      <c r="C37" s="2">
        <v>45753.489583333336</v>
      </c>
    </row>
    <row r="38" spans="1:3" x14ac:dyDescent="0.25">
      <c r="A38">
        <v>37</v>
      </c>
      <c r="B38">
        <v>37</v>
      </c>
      <c r="C38" s="2">
        <v>45754.583333333336</v>
      </c>
    </row>
    <row r="39" spans="1:3" x14ac:dyDescent="0.25">
      <c r="A39">
        <v>38</v>
      </c>
      <c r="B39">
        <v>38</v>
      </c>
      <c r="C39" s="2">
        <v>45755.427083333336</v>
      </c>
    </row>
    <row r="40" spans="1:3" x14ac:dyDescent="0.25">
      <c r="A40">
        <v>39</v>
      </c>
      <c r="B40">
        <v>39</v>
      </c>
      <c r="C40" s="2">
        <v>45756.625</v>
      </c>
    </row>
    <row r="41" spans="1:3" x14ac:dyDescent="0.25">
      <c r="A41">
        <v>40</v>
      </c>
      <c r="B41">
        <v>40</v>
      </c>
      <c r="C41" s="2">
        <v>45757.729166666664</v>
      </c>
    </row>
    <row r="42" spans="1:3" x14ac:dyDescent="0.25">
      <c r="A42">
        <v>41</v>
      </c>
      <c r="B42">
        <v>41</v>
      </c>
      <c r="C42" s="2">
        <v>45778.458333333336</v>
      </c>
    </row>
    <row r="43" spans="1:3" x14ac:dyDescent="0.25">
      <c r="A43">
        <v>42</v>
      </c>
      <c r="B43">
        <v>42</v>
      </c>
      <c r="C43" s="2">
        <v>45779.520833333336</v>
      </c>
    </row>
    <row r="44" spans="1:3" x14ac:dyDescent="0.25">
      <c r="A44">
        <v>43</v>
      </c>
      <c r="B44">
        <v>43</v>
      </c>
      <c r="C44" s="2">
        <v>45780.416666666664</v>
      </c>
    </row>
    <row r="45" spans="1:3" x14ac:dyDescent="0.25">
      <c r="A45">
        <v>44</v>
      </c>
      <c r="B45">
        <v>44</v>
      </c>
      <c r="C45" s="2">
        <v>45781.65625</v>
      </c>
    </row>
    <row r="46" spans="1:3" x14ac:dyDescent="0.25">
      <c r="A46">
        <v>45</v>
      </c>
      <c r="B46">
        <v>45</v>
      </c>
      <c r="C46" s="2">
        <v>45782.708333333336</v>
      </c>
    </row>
    <row r="47" spans="1:3" x14ac:dyDescent="0.25">
      <c r="A47">
        <v>46</v>
      </c>
      <c r="B47">
        <v>46</v>
      </c>
      <c r="C47" s="2">
        <v>45783.46875</v>
      </c>
    </row>
    <row r="48" spans="1:3" x14ac:dyDescent="0.25">
      <c r="A48">
        <v>47</v>
      </c>
      <c r="B48">
        <v>47</v>
      </c>
      <c r="C48" s="2">
        <v>45784.541666666664</v>
      </c>
    </row>
    <row r="49" spans="1:3" x14ac:dyDescent="0.25">
      <c r="A49">
        <v>48</v>
      </c>
      <c r="B49">
        <v>48</v>
      </c>
      <c r="C49" s="2">
        <v>45785.4375</v>
      </c>
    </row>
    <row r="50" spans="1:3" x14ac:dyDescent="0.25">
      <c r="A50">
        <v>49</v>
      </c>
      <c r="B50">
        <v>49</v>
      </c>
      <c r="C50" s="2">
        <v>45786.666666666664</v>
      </c>
    </row>
    <row r="51" spans="1:3" x14ac:dyDescent="0.25">
      <c r="A51">
        <v>50</v>
      </c>
      <c r="B51">
        <v>50</v>
      </c>
      <c r="C51" s="2">
        <v>45787.5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B579-B9C6-4E04-A54D-02C6F378BA2B}">
  <dimension ref="A1:E51"/>
  <sheetViews>
    <sheetView workbookViewId="0"/>
  </sheetViews>
  <sheetFormatPr defaultRowHeight="15" x14ac:dyDescent="0.25"/>
  <cols>
    <col min="1" max="1" width="13.85546875" bestFit="1" customWidth="1"/>
    <col min="2" max="2" width="8.85546875" bestFit="1" customWidth="1"/>
    <col min="3" max="3" width="16.28515625" bestFit="1" customWidth="1"/>
    <col min="4" max="4" width="19.28515625" bestFit="1" customWidth="1"/>
    <col min="5" max="5" width="10.140625" bestFit="1" customWidth="1"/>
  </cols>
  <sheetData>
    <row r="1" spans="1:5" x14ac:dyDescent="0.25">
      <c r="A1" t="s">
        <v>629</v>
      </c>
      <c r="B1" t="s">
        <v>361</v>
      </c>
      <c r="C1" t="s">
        <v>630</v>
      </c>
      <c r="D1" t="s">
        <v>631</v>
      </c>
      <c r="E1" t="s">
        <v>363</v>
      </c>
    </row>
    <row r="2" spans="1:5" x14ac:dyDescent="0.25">
      <c r="A2">
        <v>1</v>
      </c>
      <c r="B2">
        <v>1</v>
      </c>
      <c r="C2" s="3">
        <v>45678</v>
      </c>
      <c r="D2" t="s">
        <v>632</v>
      </c>
      <c r="E2">
        <v>3500</v>
      </c>
    </row>
    <row r="3" spans="1:5" x14ac:dyDescent="0.25">
      <c r="A3">
        <v>2</v>
      </c>
      <c r="B3">
        <v>2</v>
      </c>
      <c r="C3" s="3">
        <v>45680</v>
      </c>
      <c r="D3" t="s">
        <v>633</v>
      </c>
      <c r="E3">
        <v>4200</v>
      </c>
    </row>
    <row r="4" spans="1:5" x14ac:dyDescent="0.25">
      <c r="A4">
        <v>3</v>
      </c>
      <c r="B4">
        <v>3</v>
      </c>
      <c r="C4" s="3">
        <v>45680</v>
      </c>
      <c r="D4" t="s">
        <v>634</v>
      </c>
      <c r="E4">
        <v>1800</v>
      </c>
    </row>
    <row r="5" spans="1:5" x14ac:dyDescent="0.25">
      <c r="A5">
        <v>4</v>
      </c>
      <c r="B5">
        <v>4</v>
      </c>
      <c r="C5" s="3">
        <v>45682</v>
      </c>
      <c r="D5" t="s">
        <v>635</v>
      </c>
      <c r="E5">
        <v>2500</v>
      </c>
    </row>
    <row r="6" spans="1:5" x14ac:dyDescent="0.25">
      <c r="A6">
        <v>5</v>
      </c>
      <c r="B6">
        <v>5</v>
      </c>
      <c r="C6" s="3">
        <v>45683</v>
      </c>
      <c r="D6" t="s">
        <v>632</v>
      </c>
      <c r="E6">
        <v>6000</v>
      </c>
    </row>
    <row r="7" spans="1:5" x14ac:dyDescent="0.25">
      <c r="A7">
        <v>6</v>
      </c>
      <c r="B7">
        <v>6</v>
      </c>
      <c r="C7" s="3">
        <v>45685</v>
      </c>
      <c r="D7" t="s">
        <v>633</v>
      </c>
      <c r="E7">
        <v>3200</v>
      </c>
    </row>
    <row r="8" spans="1:5" x14ac:dyDescent="0.25">
      <c r="A8">
        <v>7</v>
      </c>
      <c r="B8">
        <v>7</v>
      </c>
      <c r="C8" s="3">
        <v>45686</v>
      </c>
      <c r="D8" t="s">
        <v>634</v>
      </c>
      <c r="E8">
        <v>1500</v>
      </c>
    </row>
    <row r="9" spans="1:5" x14ac:dyDescent="0.25">
      <c r="A9">
        <v>8</v>
      </c>
      <c r="B9">
        <v>8</v>
      </c>
      <c r="C9" s="3">
        <v>45687</v>
      </c>
      <c r="D9" t="s">
        <v>632</v>
      </c>
      <c r="E9">
        <v>2200</v>
      </c>
    </row>
    <row r="10" spans="1:5" x14ac:dyDescent="0.25">
      <c r="A10">
        <v>9</v>
      </c>
      <c r="B10">
        <v>9</v>
      </c>
      <c r="C10" s="3">
        <v>45689</v>
      </c>
      <c r="D10" t="s">
        <v>635</v>
      </c>
      <c r="E10">
        <v>4800</v>
      </c>
    </row>
    <row r="11" spans="1:5" x14ac:dyDescent="0.25">
      <c r="A11">
        <v>10</v>
      </c>
      <c r="B11">
        <v>10</v>
      </c>
      <c r="C11" s="3">
        <v>45690</v>
      </c>
      <c r="D11" t="s">
        <v>633</v>
      </c>
      <c r="E11">
        <v>3000</v>
      </c>
    </row>
    <row r="12" spans="1:5" x14ac:dyDescent="0.25">
      <c r="A12">
        <v>11</v>
      </c>
      <c r="B12">
        <v>11</v>
      </c>
      <c r="C12" s="3">
        <v>45695</v>
      </c>
      <c r="D12" t="s">
        <v>634</v>
      </c>
      <c r="E12">
        <v>2700</v>
      </c>
    </row>
    <row r="13" spans="1:5" x14ac:dyDescent="0.25">
      <c r="A13">
        <v>12</v>
      </c>
      <c r="B13">
        <v>12</v>
      </c>
      <c r="C13" s="3">
        <v>45697</v>
      </c>
      <c r="D13" t="s">
        <v>632</v>
      </c>
      <c r="E13">
        <v>3500</v>
      </c>
    </row>
    <row r="14" spans="1:5" x14ac:dyDescent="0.25">
      <c r="A14">
        <v>13</v>
      </c>
      <c r="B14">
        <v>13</v>
      </c>
      <c r="C14" s="3">
        <v>45698</v>
      </c>
      <c r="D14" t="s">
        <v>633</v>
      </c>
      <c r="E14">
        <v>4100</v>
      </c>
    </row>
    <row r="15" spans="1:5" x14ac:dyDescent="0.25">
      <c r="A15">
        <v>14</v>
      </c>
      <c r="B15">
        <v>14</v>
      </c>
      <c r="C15" s="3">
        <v>45700</v>
      </c>
      <c r="D15" t="s">
        <v>635</v>
      </c>
      <c r="E15">
        <v>5000</v>
      </c>
    </row>
    <row r="16" spans="1:5" x14ac:dyDescent="0.25">
      <c r="A16">
        <v>15</v>
      </c>
      <c r="B16">
        <v>15</v>
      </c>
      <c r="C16" s="3">
        <v>45702</v>
      </c>
      <c r="D16" t="s">
        <v>633</v>
      </c>
      <c r="E16">
        <v>6200</v>
      </c>
    </row>
    <row r="17" spans="1:5" x14ac:dyDescent="0.25">
      <c r="A17">
        <v>16</v>
      </c>
      <c r="B17">
        <v>16</v>
      </c>
      <c r="C17" s="3">
        <v>45704</v>
      </c>
      <c r="D17" t="s">
        <v>632</v>
      </c>
      <c r="E17">
        <v>3800</v>
      </c>
    </row>
    <row r="18" spans="1:5" x14ac:dyDescent="0.25">
      <c r="A18">
        <v>17</v>
      </c>
      <c r="B18">
        <v>17</v>
      </c>
      <c r="C18" s="3">
        <v>45705</v>
      </c>
      <c r="D18" t="s">
        <v>633</v>
      </c>
      <c r="E18">
        <v>2900</v>
      </c>
    </row>
    <row r="19" spans="1:5" x14ac:dyDescent="0.25">
      <c r="A19">
        <v>18</v>
      </c>
      <c r="B19">
        <v>18</v>
      </c>
      <c r="C19" s="3">
        <v>45706</v>
      </c>
      <c r="D19" t="s">
        <v>634</v>
      </c>
      <c r="E19">
        <v>3100</v>
      </c>
    </row>
    <row r="20" spans="1:5" x14ac:dyDescent="0.25">
      <c r="A20">
        <v>19</v>
      </c>
      <c r="B20">
        <v>19</v>
      </c>
      <c r="C20" s="3">
        <v>45707</v>
      </c>
      <c r="D20" t="s">
        <v>635</v>
      </c>
      <c r="E20">
        <v>4500</v>
      </c>
    </row>
    <row r="21" spans="1:5" x14ac:dyDescent="0.25">
      <c r="A21">
        <v>20</v>
      </c>
      <c r="B21">
        <v>20</v>
      </c>
      <c r="C21" s="3">
        <v>45708</v>
      </c>
      <c r="D21" t="s">
        <v>632</v>
      </c>
      <c r="E21">
        <v>2700</v>
      </c>
    </row>
    <row r="22" spans="1:5" x14ac:dyDescent="0.25">
      <c r="A22">
        <v>21</v>
      </c>
      <c r="B22">
        <v>21</v>
      </c>
      <c r="C22" s="3">
        <v>45718</v>
      </c>
      <c r="D22" t="s">
        <v>633</v>
      </c>
      <c r="E22">
        <v>5400</v>
      </c>
    </row>
    <row r="23" spans="1:5" x14ac:dyDescent="0.25">
      <c r="A23">
        <v>22</v>
      </c>
      <c r="B23">
        <v>22</v>
      </c>
      <c r="C23" s="3">
        <v>45720</v>
      </c>
      <c r="D23" t="s">
        <v>634</v>
      </c>
      <c r="E23">
        <v>3300</v>
      </c>
    </row>
    <row r="24" spans="1:5" x14ac:dyDescent="0.25">
      <c r="A24">
        <v>23</v>
      </c>
      <c r="B24">
        <v>23</v>
      </c>
      <c r="C24" s="3">
        <v>45721</v>
      </c>
      <c r="D24" t="s">
        <v>632</v>
      </c>
      <c r="E24">
        <v>4200</v>
      </c>
    </row>
    <row r="25" spans="1:5" x14ac:dyDescent="0.25">
      <c r="A25">
        <v>24</v>
      </c>
      <c r="B25">
        <v>24</v>
      </c>
      <c r="C25" s="3">
        <v>45722</v>
      </c>
      <c r="D25" t="s">
        <v>633</v>
      </c>
      <c r="E25">
        <v>3800</v>
      </c>
    </row>
    <row r="26" spans="1:5" x14ac:dyDescent="0.25">
      <c r="A26">
        <v>25</v>
      </c>
      <c r="B26">
        <v>25</v>
      </c>
      <c r="C26" s="3">
        <v>45723</v>
      </c>
      <c r="D26" t="s">
        <v>635</v>
      </c>
      <c r="E26">
        <v>6100</v>
      </c>
    </row>
    <row r="27" spans="1:5" x14ac:dyDescent="0.25">
      <c r="A27">
        <v>26</v>
      </c>
      <c r="B27">
        <v>26</v>
      </c>
      <c r="C27" s="3">
        <v>45725</v>
      </c>
      <c r="D27" t="s">
        <v>634</v>
      </c>
      <c r="E27">
        <v>2700</v>
      </c>
    </row>
    <row r="28" spans="1:5" x14ac:dyDescent="0.25">
      <c r="A28">
        <v>27</v>
      </c>
      <c r="B28">
        <v>27</v>
      </c>
      <c r="C28" s="3">
        <v>45726</v>
      </c>
      <c r="D28" t="s">
        <v>632</v>
      </c>
      <c r="E28">
        <v>2900</v>
      </c>
    </row>
    <row r="29" spans="1:5" x14ac:dyDescent="0.25">
      <c r="A29">
        <v>28</v>
      </c>
      <c r="B29">
        <v>28</v>
      </c>
      <c r="C29" s="3">
        <v>45727</v>
      </c>
      <c r="D29" t="s">
        <v>633</v>
      </c>
      <c r="E29">
        <v>3600</v>
      </c>
    </row>
    <row r="30" spans="1:5" x14ac:dyDescent="0.25">
      <c r="A30">
        <v>29</v>
      </c>
      <c r="B30">
        <v>29</v>
      </c>
      <c r="C30" s="3">
        <v>45728</v>
      </c>
      <c r="D30" t="s">
        <v>633</v>
      </c>
      <c r="E30">
        <v>4800</v>
      </c>
    </row>
    <row r="31" spans="1:5" x14ac:dyDescent="0.25">
      <c r="A31">
        <v>30</v>
      </c>
      <c r="B31">
        <v>30</v>
      </c>
      <c r="C31" s="3">
        <v>45729</v>
      </c>
      <c r="D31" t="s">
        <v>635</v>
      </c>
      <c r="E31">
        <v>5000</v>
      </c>
    </row>
    <row r="32" spans="1:5" x14ac:dyDescent="0.25">
      <c r="A32">
        <v>31</v>
      </c>
      <c r="B32">
        <v>31</v>
      </c>
      <c r="C32" s="3">
        <v>45749</v>
      </c>
      <c r="D32" t="s">
        <v>632</v>
      </c>
      <c r="E32">
        <v>2200</v>
      </c>
    </row>
    <row r="33" spans="1:5" x14ac:dyDescent="0.25">
      <c r="A33">
        <v>32</v>
      </c>
      <c r="B33">
        <v>32</v>
      </c>
      <c r="C33" s="3">
        <v>45750</v>
      </c>
      <c r="D33" t="s">
        <v>633</v>
      </c>
      <c r="E33">
        <v>3500</v>
      </c>
    </row>
    <row r="34" spans="1:5" x14ac:dyDescent="0.25">
      <c r="A34">
        <v>33</v>
      </c>
      <c r="B34">
        <v>33</v>
      </c>
      <c r="C34" s="3">
        <v>45751</v>
      </c>
      <c r="D34" t="s">
        <v>633</v>
      </c>
      <c r="E34">
        <v>4100</v>
      </c>
    </row>
    <row r="35" spans="1:5" x14ac:dyDescent="0.25">
      <c r="A35">
        <v>34</v>
      </c>
      <c r="B35">
        <v>34</v>
      </c>
      <c r="C35" s="3">
        <v>45752</v>
      </c>
      <c r="D35" t="s">
        <v>635</v>
      </c>
      <c r="E35">
        <v>2700</v>
      </c>
    </row>
    <row r="36" spans="1:5" x14ac:dyDescent="0.25">
      <c r="A36">
        <v>35</v>
      </c>
      <c r="B36">
        <v>35</v>
      </c>
      <c r="C36" s="3">
        <v>45753</v>
      </c>
      <c r="D36" t="s">
        <v>632</v>
      </c>
      <c r="E36">
        <v>5800</v>
      </c>
    </row>
    <row r="37" spans="1:5" x14ac:dyDescent="0.25">
      <c r="A37">
        <v>36</v>
      </c>
      <c r="B37">
        <v>36</v>
      </c>
      <c r="C37" s="3">
        <v>45754</v>
      </c>
      <c r="D37" t="s">
        <v>633</v>
      </c>
      <c r="E37">
        <v>3000</v>
      </c>
    </row>
    <row r="38" spans="1:5" x14ac:dyDescent="0.25">
      <c r="A38">
        <v>37</v>
      </c>
      <c r="B38">
        <v>37</v>
      </c>
      <c r="C38" s="3">
        <v>45755</v>
      </c>
      <c r="D38" t="s">
        <v>634</v>
      </c>
      <c r="E38">
        <v>3200</v>
      </c>
    </row>
    <row r="39" spans="1:5" x14ac:dyDescent="0.25">
      <c r="A39">
        <v>38</v>
      </c>
      <c r="B39">
        <v>38</v>
      </c>
      <c r="C39" s="3">
        <v>45756</v>
      </c>
      <c r="D39" t="s">
        <v>632</v>
      </c>
      <c r="E39">
        <v>4300</v>
      </c>
    </row>
    <row r="40" spans="1:5" x14ac:dyDescent="0.25">
      <c r="A40">
        <v>39</v>
      </c>
      <c r="B40">
        <v>39</v>
      </c>
      <c r="C40" s="3">
        <v>45757</v>
      </c>
      <c r="D40" t="s">
        <v>635</v>
      </c>
      <c r="E40">
        <v>3800</v>
      </c>
    </row>
    <row r="41" spans="1:5" x14ac:dyDescent="0.25">
      <c r="A41">
        <v>40</v>
      </c>
      <c r="B41">
        <v>40</v>
      </c>
      <c r="C41" s="3">
        <v>45758</v>
      </c>
      <c r="D41" t="s">
        <v>633</v>
      </c>
      <c r="E41">
        <v>5100</v>
      </c>
    </row>
    <row r="42" spans="1:5" x14ac:dyDescent="0.25">
      <c r="A42">
        <v>41</v>
      </c>
      <c r="B42">
        <v>41</v>
      </c>
      <c r="C42" s="3">
        <v>45779</v>
      </c>
      <c r="D42" t="s">
        <v>634</v>
      </c>
      <c r="E42">
        <v>2500</v>
      </c>
    </row>
    <row r="43" spans="1:5" x14ac:dyDescent="0.25">
      <c r="A43">
        <v>42</v>
      </c>
      <c r="B43">
        <v>42</v>
      </c>
      <c r="C43" s="3">
        <v>45780</v>
      </c>
      <c r="D43" t="s">
        <v>632</v>
      </c>
      <c r="E43">
        <v>3600</v>
      </c>
    </row>
    <row r="44" spans="1:5" x14ac:dyDescent="0.25">
      <c r="A44">
        <v>43</v>
      </c>
      <c r="B44">
        <v>43</v>
      </c>
      <c r="C44" s="3">
        <v>45781</v>
      </c>
      <c r="D44" t="s">
        <v>633</v>
      </c>
      <c r="E44">
        <v>4000</v>
      </c>
    </row>
    <row r="45" spans="1:5" x14ac:dyDescent="0.25">
      <c r="A45">
        <v>44</v>
      </c>
      <c r="B45">
        <v>44</v>
      </c>
      <c r="C45" s="3">
        <v>45782</v>
      </c>
      <c r="D45" t="s">
        <v>635</v>
      </c>
      <c r="E45">
        <v>2900</v>
      </c>
    </row>
    <row r="46" spans="1:5" x14ac:dyDescent="0.25">
      <c r="A46">
        <v>45</v>
      </c>
      <c r="B46">
        <v>45</v>
      </c>
      <c r="C46" s="3">
        <v>45783</v>
      </c>
      <c r="D46" t="s">
        <v>633</v>
      </c>
      <c r="E46">
        <v>6200</v>
      </c>
    </row>
    <row r="47" spans="1:5" x14ac:dyDescent="0.25">
      <c r="A47">
        <v>46</v>
      </c>
      <c r="B47">
        <v>46</v>
      </c>
      <c r="C47" s="3">
        <v>45784</v>
      </c>
      <c r="D47" t="s">
        <v>632</v>
      </c>
      <c r="E47">
        <v>2700</v>
      </c>
    </row>
    <row r="48" spans="1:5" x14ac:dyDescent="0.25">
      <c r="A48">
        <v>47</v>
      </c>
      <c r="B48">
        <v>47</v>
      </c>
      <c r="C48" s="3">
        <v>45785</v>
      </c>
      <c r="D48" t="s">
        <v>633</v>
      </c>
      <c r="E48">
        <v>3100</v>
      </c>
    </row>
    <row r="49" spans="1:5" x14ac:dyDescent="0.25">
      <c r="A49">
        <v>48</v>
      </c>
      <c r="B49">
        <v>48</v>
      </c>
      <c r="C49" s="3">
        <v>45786</v>
      </c>
      <c r="D49" t="s">
        <v>633</v>
      </c>
      <c r="E49">
        <v>4500</v>
      </c>
    </row>
    <row r="50" spans="1:5" x14ac:dyDescent="0.25">
      <c r="A50">
        <v>49</v>
      </c>
      <c r="B50">
        <v>49</v>
      </c>
      <c r="C50" s="3">
        <v>45787</v>
      </c>
      <c r="D50" t="s">
        <v>635</v>
      </c>
      <c r="E50">
        <v>4800</v>
      </c>
    </row>
    <row r="51" spans="1:5" x14ac:dyDescent="0.25">
      <c r="A51">
        <v>50</v>
      </c>
      <c r="B51">
        <v>50</v>
      </c>
      <c r="C51" s="3">
        <v>45788</v>
      </c>
      <c r="D51" t="s">
        <v>632</v>
      </c>
      <c r="E51">
        <v>5200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F9240-F1B8-4634-96A0-6864AA70E4E0}">
  <dimension ref="A1:BM799"/>
  <sheetViews>
    <sheetView topLeftCell="AB1" zoomScale="115" zoomScaleNormal="115" workbookViewId="0">
      <selection activeCell="G4" sqref="G4"/>
    </sheetView>
  </sheetViews>
  <sheetFormatPr defaultRowHeight="15" x14ac:dyDescent="0.25"/>
  <cols>
    <col min="1" max="1" width="12.42578125" bestFit="1" customWidth="1"/>
    <col min="2" max="2" width="19" bestFit="1" customWidth="1"/>
    <col min="3" max="3" width="9.5703125" bestFit="1" customWidth="1"/>
    <col min="4" max="4" width="15.5703125" bestFit="1" customWidth="1"/>
    <col min="5" max="5" width="9" bestFit="1" customWidth="1"/>
    <col min="6" max="6" width="33.140625" bestFit="1" customWidth="1"/>
    <col min="7" max="7" width="25.85546875" bestFit="1" customWidth="1"/>
    <col min="8" max="8" width="17.5703125" bestFit="1" customWidth="1"/>
    <col min="9" max="9" width="9.85546875" bestFit="1" customWidth="1"/>
    <col min="10" max="10" width="12.140625" bestFit="1" customWidth="1"/>
    <col min="11" max="11" width="15.85546875" bestFit="1" customWidth="1"/>
    <col min="12" max="12" width="16.7109375" bestFit="1" customWidth="1"/>
    <col min="13" max="13" width="31.42578125" bestFit="1" customWidth="1"/>
    <col min="14" max="14" width="16.140625" bestFit="1" customWidth="1"/>
    <col min="15" max="15" width="11.7109375" bestFit="1" customWidth="1"/>
    <col min="16" max="16" width="19" bestFit="1" customWidth="1"/>
    <col min="17" max="17" width="23.28515625" bestFit="1" customWidth="1"/>
    <col min="18" max="18" width="16.7109375" bestFit="1" customWidth="1"/>
    <col min="19" max="19" width="32.5703125" bestFit="1" customWidth="1"/>
    <col min="20" max="20" width="24.5703125" bestFit="1" customWidth="1"/>
    <col min="21" max="21" width="20.5703125" bestFit="1" customWidth="1"/>
    <col min="22" max="22" width="23" bestFit="1" customWidth="1"/>
    <col min="23" max="23" width="59.28515625" bestFit="1" customWidth="1"/>
    <col min="24" max="24" width="22.7109375" bestFit="1" customWidth="1"/>
    <col min="25" max="25" width="24.28515625" bestFit="1" customWidth="1"/>
    <col min="26" max="26" width="30.42578125" bestFit="1" customWidth="1"/>
    <col min="27" max="27" width="29.85546875" bestFit="1" customWidth="1"/>
    <col min="28" max="28" width="30.5703125" bestFit="1" customWidth="1"/>
    <col min="29" max="29" width="17.7109375" bestFit="1" customWidth="1"/>
    <col min="30" max="30" width="20.140625" bestFit="1" customWidth="1"/>
    <col min="31" max="31" width="21.85546875" bestFit="1" customWidth="1"/>
    <col min="32" max="32" width="11.7109375" bestFit="1" customWidth="1"/>
    <col min="33" max="33" width="22" bestFit="1" customWidth="1"/>
    <col min="34" max="34" width="47.28515625" bestFit="1" customWidth="1"/>
    <col min="35" max="35" width="14.85546875" bestFit="1" customWidth="1"/>
    <col min="36" max="36" width="29.7109375" bestFit="1" customWidth="1"/>
    <col min="37" max="37" width="16.85546875" bestFit="1" customWidth="1"/>
    <col min="38" max="38" width="19.140625" bestFit="1" customWidth="1"/>
    <col min="39" max="39" width="22.140625" bestFit="1" customWidth="1"/>
    <col min="40" max="40" width="18.140625" bestFit="1" customWidth="1"/>
    <col min="41" max="41" width="23.5703125" bestFit="1" customWidth="1"/>
    <col min="42" max="42" width="15.5703125" bestFit="1" customWidth="1"/>
    <col min="43" max="43" width="15.7109375" bestFit="1" customWidth="1"/>
    <col min="44" max="44" width="42.140625" bestFit="1" customWidth="1"/>
    <col min="45" max="45" width="18.85546875" bestFit="1" customWidth="1"/>
    <col min="46" max="46" width="14.85546875" bestFit="1" customWidth="1"/>
    <col min="47" max="47" width="18.28515625" bestFit="1" customWidth="1"/>
    <col min="48" max="48" width="30.42578125" bestFit="1" customWidth="1"/>
    <col min="49" max="49" width="20.28515625" bestFit="1" customWidth="1"/>
    <col min="50" max="50" width="10.85546875" bestFit="1" customWidth="1"/>
    <col min="51" max="51" width="17.5703125" bestFit="1" customWidth="1"/>
    <col min="52" max="52" width="26.28515625" bestFit="1" customWidth="1"/>
    <col min="53" max="53" width="29.7109375" bestFit="1" customWidth="1"/>
    <col min="54" max="54" width="31.7109375" bestFit="1" customWidth="1"/>
    <col min="55" max="55" width="29.140625" bestFit="1" customWidth="1"/>
    <col min="56" max="56" width="8.85546875" bestFit="1" customWidth="1"/>
    <col min="57" max="57" width="11.140625" bestFit="1" customWidth="1"/>
    <col min="58" max="58" width="15.42578125" bestFit="1" customWidth="1"/>
    <col min="59" max="59" width="17.7109375" bestFit="1" customWidth="1"/>
    <col min="60" max="60" width="26.7109375" bestFit="1" customWidth="1"/>
    <col min="61" max="61" width="23.42578125" bestFit="1" customWidth="1"/>
    <col min="62" max="62" width="13.85546875" bestFit="1" customWidth="1"/>
    <col min="63" max="63" width="16.28515625" bestFit="1" customWidth="1"/>
    <col min="64" max="64" width="19.28515625" bestFit="1" customWidth="1"/>
    <col min="65" max="65" width="19.7109375" bestFit="1" customWidth="1"/>
  </cols>
  <sheetData>
    <row r="1" spans="1:65" x14ac:dyDescent="0.25">
      <c r="A1" t="s">
        <v>474</v>
      </c>
      <c r="B1" t="s">
        <v>1077</v>
      </c>
      <c r="C1" t="s">
        <v>475</v>
      </c>
      <c r="D1" t="s">
        <v>476</v>
      </c>
      <c r="E1" t="s">
        <v>149</v>
      </c>
      <c r="F1" t="s">
        <v>150</v>
      </c>
      <c r="G1" t="s">
        <v>477</v>
      </c>
      <c r="H1" t="s">
        <v>152</v>
      </c>
      <c r="I1" t="s">
        <v>991</v>
      </c>
      <c r="J1" t="s">
        <v>998</v>
      </c>
      <c r="K1" t="s">
        <v>999</v>
      </c>
      <c r="L1" t="s">
        <v>990</v>
      </c>
      <c r="M1" t="s">
        <v>1025</v>
      </c>
      <c r="N1" t="s">
        <v>993</v>
      </c>
      <c r="O1" t="s">
        <v>135</v>
      </c>
      <c r="P1" t="s">
        <v>1078</v>
      </c>
      <c r="Q1" t="s">
        <v>1079</v>
      </c>
      <c r="R1" t="s">
        <v>1080</v>
      </c>
      <c r="S1" t="s">
        <v>1081</v>
      </c>
      <c r="T1" t="s">
        <v>1082</v>
      </c>
      <c r="U1" t="s">
        <v>1083</v>
      </c>
      <c r="V1" t="s">
        <v>1005</v>
      </c>
      <c r="W1" t="s">
        <v>1084</v>
      </c>
      <c r="X1" t="s">
        <v>1085</v>
      </c>
      <c r="Y1" t="s">
        <v>1086</v>
      </c>
      <c r="Z1" t="s">
        <v>1087</v>
      </c>
      <c r="AA1" t="s">
        <v>1088</v>
      </c>
      <c r="AB1" t="s">
        <v>1089</v>
      </c>
      <c r="AC1" t="s">
        <v>981</v>
      </c>
      <c r="AD1" t="s">
        <v>982</v>
      </c>
      <c r="AE1" t="s">
        <v>1026</v>
      </c>
      <c r="AF1" t="s">
        <v>67</v>
      </c>
      <c r="AG1" t="s">
        <v>1090</v>
      </c>
      <c r="AH1" t="s">
        <v>1091</v>
      </c>
      <c r="AI1" t="s">
        <v>65</v>
      </c>
      <c r="AJ1" t="s">
        <v>66</v>
      </c>
      <c r="AK1" t="s">
        <v>636</v>
      </c>
      <c r="AL1" t="s">
        <v>637</v>
      </c>
      <c r="AM1" t="s">
        <v>389</v>
      </c>
      <c r="AN1" t="s">
        <v>1092</v>
      </c>
      <c r="AO1" t="s">
        <v>387</v>
      </c>
      <c r="AP1" t="s">
        <v>1093</v>
      </c>
      <c r="AQ1" t="s">
        <v>1094</v>
      </c>
      <c r="AR1" t="s">
        <v>1095</v>
      </c>
      <c r="AS1" t="s">
        <v>1096</v>
      </c>
      <c r="AT1" t="s">
        <v>1097</v>
      </c>
      <c r="AU1" t="s">
        <v>413</v>
      </c>
      <c r="AV1" t="s">
        <v>1098</v>
      </c>
      <c r="AW1" t="s">
        <v>1099</v>
      </c>
      <c r="AX1" t="s">
        <v>640</v>
      </c>
      <c r="AY1" t="s">
        <v>1100</v>
      </c>
      <c r="AZ1" t="s">
        <v>1101</v>
      </c>
      <c r="BA1" t="s">
        <v>1102</v>
      </c>
      <c r="BB1" t="s">
        <v>1103</v>
      </c>
      <c r="BC1" t="s">
        <v>1104</v>
      </c>
      <c r="BD1" t="s">
        <v>361</v>
      </c>
      <c r="BE1" t="s">
        <v>987</v>
      </c>
      <c r="BF1" t="s">
        <v>988</v>
      </c>
      <c r="BG1" t="s">
        <v>360</v>
      </c>
      <c r="BH1" t="s">
        <v>1105</v>
      </c>
      <c r="BI1" t="s">
        <v>1106</v>
      </c>
      <c r="BJ1" t="s">
        <v>629</v>
      </c>
      <c r="BK1" t="s">
        <v>630</v>
      </c>
      <c r="BL1" t="s">
        <v>631</v>
      </c>
      <c r="BM1" t="s">
        <v>1107</v>
      </c>
    </row>
    <row r="2" spans="1:65" x14ac:dyDescent="0.25">
      <c r="A2">
        <v>1</v>
      </c>
      <c r="B2" t="s">
        <v>1027</v>
      </c>
      <c r="C2" t="s">
        <v>478</v>
      </c>
      <c r="D2" s="3">
        <v>31149</v>
      </c>
      <c r="E2" t="s">
        <v>479</v>
      </c>
      <c r="F2" t="s">
        <v>480</v>
      </c>
      <c r="G2" t="s">
        <v>481</v>
      </c>
      <c r="H2" s="2">
        <v>46033.790902777779</v>
      </c>
      <c r="I2">
        <v>1</v>
      </c>
      <c r="J2" t="s">
        <v>1000</v>
      </c>
      <c r="K2" s="2">
        <v>45996.432638888888</v>
      </c>
      <c r="L2">
        <v>1</v>
      </c>
      <c r="M2" t="s">
        <v>994</v>
      </c>
      <c r="N2" s="2">
        <v>45996.4375</v>
      </c>
      <c r="O2">
        <v>1</v>
      </c>
      <c r="P2" t="s">
        <v>1027</v>
      </c>
      <c r="Q2" t="s">
        <v>155</v>
      </c>
      <c r="R2" t="s">
        <v>156</v>
      </c>
      <c r="S2" t="s">
        <v>157</v>
      </c>
      <c r="T2">
        <v>1</v>
      </c>
      <c r="U2" s="2">
        <v>45296.395833333336</v>
      </c>
      <c r="V2" t="s">
        <v>1006</v>
      </c>
      <c r="W2" t="s">
        <v>1007</v>
      </c>
      <c r="X2">
        <v>1</v>
      </c>
      <c r="Y2" t="s">
        <v>140</v>
      </c>
      <c r="Z2" s="1">
        <v>0.33333333333333331</v>
      </c>
      <c r="AA2" s="1">
        <v>0.58333333333333337</v>
      </c>
      <c r="AB2">
        <v>0</v>
      </c>
      <c r="AC2">
        <v>1</v>
      </c>
      <c r="AD2" s="2">
        <v>45667.416666666664</v>
      </c>
      <c r="AE2" t="s">
        <v>984</v>
      </c>
      <c r="AF2">
        <v>1</v>
      </c>
      <c r="AG2" s="2">
        <v>45667.4375</v>
      </c>
      <c r="AH2" t="s">
        <v>677</v>
      </c>
      <c r="AI2">
        <v>1</v>
      </c>
      <c r="AJ2" t="s">
        <v>68</v>
      </c>
      <c r="AK2">
        <v>1</v>
      </c>
      <c r="AL2" s="2">
        <v>45667.458333333336</v>
      </c>
      <c r="AM2">
        <v>1</v>
      </c>
      <c r="AN2">
        <v>1</v>
      </c>
      <c r="AO2" t="s">
        <v>390</v>
      </c>
      <c r="AP2">
        <v>550</v>
      </c>
      <c r="AQ2">
        <v>1</v>
      </c>
      <c r="AR2" t="s">
        <v>874</v>
      </c>
      <c r="AS2" s="3">
        <v>45667</v>
      </c>
      <c r="AT2">
        <v>1</v>
      </c>
      <c r="AU2" t="s">
        <v>414</v>
      </c>
      <c r="AV2" t="s">
        <v>6</v>
      </c>
      <c r="AW2" t="s">
        <v>641</v>
      </c>
      <c r="AX2" t="s">
        <v>642</v>
      </c>
      <c r="AY2">
        <v>12.5</v>
      </c>
      <c r="AZ2">
        <v>1</v>
      </c>
      <c r="BA2" t="s">
        <v>5</v>
      </c>
      <c r="BB2" t="s">
        <v>6</v>
      </c>
      <c r="BC2">
        <v>10</v>
      </c>
      <c r="BD2">
        <v>1</v>
      </c>
      <c r="BE2" s="3">
        <v>45677</v>
      </c>
      <c r="BF2">
        <v>3500</v>
      </c>
      <c r="BG2">
        <v>1</v>
      </c>
      <c r="BH2" t="s">
        <v>364</v>
      </c>
      <c r="BI2">
        <v>500</v>
      </c>
      <c r="BJ2">
        <v>1</v>
      </c>
      <c r="BK2" s="3">
        <v>45678</v>
      </c>
      <c r="BL2" t="s">
        <v>632</v>
      </c>
      <c r="BM2">
        <v>3500</v>
      </c>
    </row>
    <row r="3" spans="1:65" x14ac:dyDescent="0.25">
      <c r="A3">
        <v>1</v>
      </c>
      <c r="B3" t="s">
        <v>1027</v>
      </c>
      <c r="C3" t="s">
        <v>478</v>
      </c>
      <c r="D3" s="3">
        <v>31149</v>
      </c>
      <c r="E3" t="s">
        <v>479</v>
      </c>
      <c r="F3" t="s">
        <v>480</v>
      </c>
      <c r="G3" t="s">
        <v>481</v>
      </c>
      <c r="H3" s="2">
        <v>46033.790902777779</v>
      </c>
      <c r="I3">
        <v>1</v>
      </c>
      <c r="J3" t="s">
        <v>1000</v>
      </c>
      <c r="K3" s="2">
        <v>45996.432638888888</v>
      </c>
      <c r="L3">
        <v>1</v>
      </c>
      <c r="M3" t="s">
        <v>994</v>
      </c>
      <c r="N3" s="2">
        <v>45996.4375</v>
      </c>
      <c r="O3">
        <v>1</v>
      </c>
      <c r="P3" t="s">
        <v>1027</v>
      </c>
      <c r="Q3" t="s">
        <v>155</v>
      </c>
      <c r="R3" t="s">
        <v>156</v>
      </c>
      <c r="S3" t="s">
        <v>157</v>
      </c>
      <c r="T3">
        <v>1</v>
      </c>
      <c r="U3" s="2">
        <v>45296.395833333336</v>
      </c>
      <c r="V3" t="s">
        <v>1006</v>
      </c>
      <c r="W3" t="s">
        <v>1007</v>
      </c>
      <c r="X3">
        <v>2</v>
      </c>
      <c r="Y3" t="s">
        <v>141</v>
      </c>
      <c r="Z3" s="1">
        <v>0.41666666666666669</v>
      </c>
      <c r="AA3" s="1">
        <v>0.66666666666666663</v>
      </c>
      <c r="AB3">
        <v>1</v>
      </c>
      <c r="AC3">
        <v>1</v>
      </c>
      <c r="AD3" s="2">
        <v>45667.416666666664</v>
      </c>
      <c r="AE3" t="s">
        <v>984</v>
      </c>
      <c r="AF3">
        <v>1</v>
      </c>
      <c r="AG3" s="2">
        <v>45667.4375</v>
      </c>
      <c r="AH3" t="s">
        <v>677</v>
      </c>
      <c r="AI3">
        <v>1</v>
      </c>
      <c r="AJ3" t="s">
        <v>68</v>
      </c>
      <c r="AK3">
        <v>1</v>
      </c>
      <c r="AL3" s="2">
        <v>45667.458333333336</v>
      </c>
      <c r="AM3">
        <v>1</v>
      </c>
      <c r="AN3">
        <v>1</v>
      </c>
      <c r="AO3" t="s">
        <v>390</v>
      </c>
      <c r="AP3">
        <v>550</v>
      </c>
      <c r="AQ3">
        <v>1</v>
      </c>
      <c r="AR3" t="s">
        <v>874</v>
      </c>
      <c r="AS3" s="3">
        <v>45667</v>
      </c>
      <c r="AT3">
        <v>1</v>
      </c>
      <c r="AU3" t="s">
        <v>414</v>
      </c>
      <c r="AV3" t="s">
        <v>6</v>
      </c>
      <c r="AW3" t="s">
        <v>641</v>
      </c>
      <c r="AX3" t="s">
        <v>642</v>
      </c>
      <c r="AY3">
        <v>12.5</v>
      </c>
      <c r="AZ3">
        <v>1</v>
      </c>
      <c r="BA3" t="s">
        <v>5</v>
      </c>
      <c r="BB3" t="s">
        <v>6</v>
      </c>
      <c r="BC3">
        <v>10</v>
      </c>
      <c r="BD3">
        <v>1</v>
      </c>
      <c r="BE3" s="3">
        <v>45677</v>
      </c>
      <c r="BF3">
        <v>3500</v>
      </c>
      <c r="BG3">
        <v>1</v>
      </c>
      <c r="BH3" t="s">
        <v>364</v>
      </c>
      <c r="BI3">
        <v>500</v>
      </c>
      <c r="BJ3">
        <v>1</v>
      </c>
      <c r="BK3" s="3">
        <v>45678</v>
      </c>
      <c r="BL3" t="s">
        <v>632</v>
      </c>
      <c r="BM3">
        <v>3500</v>
      </c>
    </row>
    <row r="4" spans="1:65" x14ac:dyDescent="0.25">
      <c r="A4">
        <v>1</v>
      </c>
      <c r="B4" t="s">
        <v>1027</v>
      </c>
      <c r="C4" t="s">
        <v>478</v>
      </c>
      <c r="D4" s="3">
        <v>31149</v>
      </c>
      <c r="E4" t="s">
        <v>479</v>
      </c>
      <c r="F4" t="s">
        <v>480</v>
      </c>
      <c r="G4" t="s">
        <v>481</v>
      </c>
      <c r="H4" s="2">
        <v>46033.790902777779</v>
      </c>
      <c r="I4">
        <v>1</v>
      </c>
      <c r="J4" t="s">
        <v>1000</v>
      </c>
      <c r="K4" s="2">
        <v>45996.432638888888</v>
      </c>
      <c r="L4">
        <v>1</v>
      </c>
      <c r="M4" t="s">
        <v>994</v>
      </c>
      <c r="N4" s="2">
        <v>45996.4375</v>
      </c>
      <c r="O4">
        <v>1</v>
      </c>
      <c r="P4" t="s">
        <v>1027</v>
      </c>
      <c r="Q4" t="s">
        <v>155</v>
      </c>
      <c r="R4" t="s">
        <v>156</v>
      </c>
      <c r="S4" t="s">
        <v>157</v>
      </c>
      <c r="T4">
        <v>1</v>
      </c>
      <c r="U4" s="2">
        <v>45296.395833333336</v>
      </c>
      <c r="V4" t="s">
        <v>1006</v>
      </c>
      <c r="W4" t="s">
        <v>1007</v>
      </c>
      <c r="X4">
        <v>3</v>
      </c>
      <c r="Y4" t="s">
        <v>142</v>
      </c>
      <c r="Z4" s="1">
        <v>0.375</v>
      </c>
      <c r="AA4" s="1">
        <v>0.625</v>
      </c>
      <c r="AB4">
        <v>0</v>
      </c>
      <c r="AC4">
        <v>1</v>
      </c>
      <c r="AD4" s="2">
        <v>45667.416666666664</v>
      </c>
      <c r="AE4" t="s">
        <v>984</v>
      </c>
      <c r="AF4">
        <v>1</v>
      </c>
      <c r="AG4" s="2">
        <v>45667.4375</v>
      </c>
      <c r="AH4" t="s">
        <v>677</v>
      </c>
      <c r="AI4">
        <v>1</v>
      </c>
      <c r="AJ4" t="s">
        <v>68</v>
      </c>
      <c r="AK4">
        <v>1</v>
      </c>
      <c r="AL4" s="2">
        <v>45667.458333333336</v>
      </c>
      <c r="AM4">
        <v>1</v>
      </c>
      <c r="AN4">
        <v>1</v>
      </c>
      <c r="AO4" t="s">
        <v>390</v>
      </c>
      <c r="AP4">
        <v>550</v>
      </c>
      <c r="AQ4">
        <v>1</v>
      </c>
      <c r="AR4" t="s">
        <v>874</v>
      </c>
      <c r="AS4" s="3">
        <v>45667</v>
      </c>
      <c r="AT4">
        <v>1</v>
      </c>
      <c r="AU4" t="s">
        <v>414</v>
      </c>
      <c r="AV4" t="s">
        <v>6</v>
      </c>
      <c r="AW4" t="s">
        <v>641</v>
      </c>
      <c r="AX4" t="s">
        <v>642</v>
      </c>
      <c r="AY4">
        <v>12.5</v>
      </c>
      <c r="AZ4">
        <v>1</v>
      </c>
      <c r="BA4" t="s">
        <v>5</v>
      </c>
      <c r="BB4" t="s">
        <v>6</v>
      </c>
      <c r="BC4">
        <v>10</v>
      </c>
      <c r="BD4">
        <v>1</v>
      </c>
      <c r="BE4" s="3">
        <v>45677</v>
      </c>
      <c r="BF4">
        <v>3500</v>
      </c>
      <c r="BG4">
        <v>1</v>
      </c>
      <c r="BH4" t="s">
        <v>364</v>
      </c>
      <c r="BI4">
        <v>500</v>
      </c>
      <c r="BJ4">
        <v>1</v>
      </c>
      <c r="BK4" s="3">
        <v>45678</v>
      </c>
      <c r="BL4" t="s">
        <v>632</v>
      </c>
      <c r="BM4">
        <v>3500</v>
      </c>
    </row>
    <row r="5" spans="1:65" x14ac:dyDescent="0.25">
      <c r="A5">
        <v>1</v>
      </c>
      <c r="B5" t="s">
        <v>1027</v>
      </c>
      <c r="C5" t="s">
        <v>478</v>
      </c>
      <c r="D5" s="3">
        <v>31149</v>
      </c>
      <c r="E5" t="s">
        <v>479</v>
      </c>
      <c r="F5" t="s">
        <v>480</v>
      </c>
      <c r="G5" t="s">
        <v>481</v>
      </c>
      <c r="H5" s="2">
        <v>46033.790902777779</v>
      </c>
      <c r="I5">
        <v>1</v>
      </c>
      <c r="J5" t="s">
        <v>1000</v>
      </c>
      <c r="K5" s="2">
        <v>45996.432638888888</v>
      </c>
      <c r="L5">
        <v>1</v>
      </c>
      <c r="M5" t="s">
        <v>994</v>
      </c>
      <c r="N5" s="2">
        <v>45996.4375</v>
      </c>
      <c r="O5">
        <v>1</v>
      </c>
      <c r="P5" t="s">
        <v>1027</v>
      </c>
      <c r="Q5" t="s">
        <v>155</v>
      </c>
      <c r="R5" t="s">
        <v>156</v>
      </c>
      <c r="S5" t="s">
        <v>157</v>
      </c>
      <c r="T5">
        <v>1</v>
      </c>
      <c r="U5" s="2">
        <v>45296.395833333336</v>
      </c>
      <c r="V5" t="s">
        <v>1006</v>
      </c>
      <c r="W5" t="s">
        <v>1007</v>
      </c>
      <c r="X5">
        <v>1</v>
      </c>
      <c r="Y5" t="s">
        <v>140</v>
      </c>
      <c r="Z5" s="1">
        <v>0.33333333333333331</v>
      </c>
      <c r="AA5" s="1">
        <v>0.58333333333333337</v>
      </c>
      <c r="AB5">
        <v>0</v>
      </c>
      <c r="AC5">
        <v>1</v>
      </c>
      <c r="AD5" s="2">
        <v>45667.416666666664</v>
      </c>
      <c r="AE5" t="s">
        <v>984</v>
      </c>
      <c r="AF5">
        <v>1</v>
      </c>
      <c r="AG5" s="2">
        <v>45667.4375</v>
      </c>
      <c r="AH5" t="s">
        <v>677</v>
      </c>
      <c r="AI5">
        <v>1</v>
      </c>
      <c r="AJ5" t="s">
        <v>68</v>
      </c>
      <c r="AK5">
        <v>1</v>
      </c>
      <c r="AL5" s="2">
        <v>45667.458333333336</v>
      </c>
      <c r="AM5">
        <v>1</v>
      </c>
      <c r="AN5">
        <v>1</v>
      </c>
      <c r="AO5" t="s">
        <v>390</v>
      </c>
      <c r="AP5">
        <v>550</v>
      </c>
      <c r="AQ5">
        <v>1</v>
      </c>
      <c r="AR5" t="s">
        <v>874</v>
      </c>
      <c r="AS5" s="3">
        <v>45667</v>
      </c>
      <c r="AT5">
        <v>1</v>
      </c>
      <c r="AU5" t="s">
        <v>414</v>
      </c>
      <c r="AV5" t="s">
        <v>6</v>
      </c>
      <c r="AW5" t="s">
        <v>641</v>
      </c>
      <c r="AX5" t="s">
        <v>642</v>
      </c>
      <c r="AY5">
        <v>12.5</v>
      </c>
      <c r="AZ5">
        <v>1</v>
      </c>
      <c r="BA5" t="s">
        <v>5</v>
      </c>
      <c r="BB5" t="s">
        <v>6</v>
      </c>
      <c r="BC5">
        <v>10</v>
      </c>
      <c r="BD5">
        <v>1</v>
      </c>
      <c r="BE5" s="3">
        <v>45677</v>
      </c>
      <c r="BF5">
        <v>3500</v>
      </c>
      <c r="BG5">
        <v>2</v>
      </c>
      <c r="BH5" t="s">
        <v>365</v>
      </c>
      <c r="BI5">
        <v>500</v>
      </c>
      <c r="BJ5">
        <v>1</v>
      </c>
      <c r="BK5" s="3">
        <v>45678</v>
      </c>
      <c r="BL5" t="s">
        <v>632</v>
      </c>
      <c r="BM5">
        <v>3500</v>
      </c>
    </row>
    <row r="6" spans="1:65" x14ac:dyDescent="0.25">
      <c r="A6">
        <v>1</v>
      </c>
      <c r="B6" t="s">
        <v>1027</v>
      </c>
      <c r="C6" t="s">
        <v>478</v>
      </c>
      <c r="D6" s="3">
        <v>31149</v>
      </c>
      <c r="E6" t="s">
        <v>479</v>
      </c>
      <c r="F6" t="s">
        <v>480</v>
      </c>
      <c r="G6" t="s">
        <v>481</v>
      </c>
      <c r="H6" s="2">
        <v>46033.790902777779</v>
      </c>
      <c r="I6">
        <v>1</v>
      </c>
      <c r="J6" t="s">
        <v>1000</v>
      </c>
      <c r="K6" s="2">
        <v>45996.432638888888</v>
      </c>
      <c r="L6">
        <v>1</v>
      </c>
      <c r="M6" t="s">
        <v>994</v>
      </c>
      <c r="N6" s="2">
        <v>45996.4375</v>
      </c>
      <c r="O6">
        <v>1</v>
      </c>
      <c r="P6" t="s">
        <v>1027</v>
      </c>
      <c r="Q6" t="s">
        <v>155</v>
      </c>
      <c r="R6" t="s">
        <v>156</v>
      </c>
      <c r="S6" t="s">
        <v>157</v>
      </c>
      <c r="T6">
        <v>1</v>
      </c>
      <c r="U6" s="2">
        <v>45296.395833333336</v>
      </c>
      <c r="V6" t="s">
        <v>1006</v>
      </c>
      <c r="W6" t="s">
        <v>1007</v>
      </c>
      <c r="X6">
        <v>2</v>
      </c>
      <c r="Y6" t="s">
        <v>141</v>
      </c>
      <c r="Z6" s="1">
        <v>0.41666666666666669</v>
      </c>
      <c r="AA6" s="1">
        <v>0.66666666666666663</v>
      </c>
      <c r="AB6">
        <v>1</v>
      </c>
      <c r="AC6">
        <v>1</v>
      </c>
      <c r="AD6" s="2">
        <v>45667.416666666664</v>
      </c>
      <c r="AE6" t="s">
        <v>984</v>
      </c>
      <c r="AF6">
        <v>1</v>
      </c>
      <c r="AG6" s="2">
        <v>45667.4375</v>
      </c>
      <c r="AH6" t="s">
        <v>677</v>
      </c>
      <c r="AI6">
        <v>1</v>
      </c>
      <c r="AJ6" t="s">
        <v>68</v>
      </c>
      <c r="AK6">
        <v>1</v>
      </c>
      <c r="AL6" s="2">
        <v>45667.458333333336</v>
      </c>
      <c r="AM6">
        <v>1</v>
      </c>
      <c r="AN6">
        <v>1</v>
      </c>
      <c r="AO6" t="s">
        <v>390</v>
      </c>
      <c r="AP6">
        <v>550</v>
      </c>
      <c r="AQ6">
        <v>1</v>
      </c>
      <c r="AR6" t="s">
        <v>874</v>
      </c>
      <c r="AS6" s="3">
        <v>45667</v>
      </c>
      <c r="AT6">
        <v>1</v>
      </c>
      <c r="AU6" t="s">
        <v>414</v>
      </c>
      <c r="AV6" t="s">
        <v>6</v>
      </c>
      <c r="AW6" t="s">
        <v>641</v>
      </c>
      <c r="AX6" t="s">
        <v>642</v>
      </c>
      <c r="AY6">
        <v>12.5</v>
      </c>
      <c r="AZ6">
        <v>1</v>
      </c>
      <c r="BA6" t="s">
        <v>5</v>
      </c>
      <c r="BB6" t="s">
        <v>6</v>
      </c>
      <c r="BC6">
        <v>10</v>
      </c>
      <c r="BD6">
        <v>1</v>
      </c>
      <c r="BE6" s="3">
        <v>45677</v>
      </c>
      <c r="BF6">
        <v>3500</v>
      </c>
      <c r="BG6">
        <v>2</v>
      </c>
      <c r="BH6" t="s">
        <v>365</v>
      </c>
      <c r="BI6">
        <v>500</v>
      </c>
      <c r="BJ6">
        <v>1</v>
      </c>
      <c r="BK6" s="3">
        <v>45678</v>
      </c>
      <c r="BL6" t="s">
        <v>632</v>
      </c>
      <c r="BM6">
        <v>3500</v>
      </c>
    </row>
    <row r="7" spans="1:65" x14ac:dyDescent="0.25">
      <c r="A7">
        <v>1</v>
      </c>
      <c r="B7" t="s">
        <v>1027</v>
      </c>
      <c r="C7" t="s">
        <v>478</v>
      </c>
      <c r="D7" s="3">
        <v>31149</v>
      </c>
      <c r="E7" t="s">
        <v>479</v>
      </c>
      <c r="F7" t="s">
        <v>480</v>
      </c>
      <c r="G7" t="s">
        <v>481</v>
      </c>
      <c r="H7" s="2">
        <v>46033.790902777779</v>
      </c>
      <c r="I7">
        <v>1</v>
      </c>
      <c r="J7" t="s">
        <v>1000</v>
      </c>
      <c r="K7" s="2">
        <v>45996.432638888888</v>
      </c>
      <c r="L7">
        <v>1</v>
      </c>
      <c r="M7" t="s">
        <v>994</v>
      </c>
      <c r="N7" s="2">
        <v>45996.4375</v>
      </c>
      <c r="O7">
        <v>1</v>
      </c>
      <c r="P7" t="s">
        <v>1027</v>
      </c>
      <c r="Q7" t="s">
        <v>155</v>
      </c>
      <c r="R7" t="s">
        <v>156</v>
      </c>
      <c r="S7" t="s">
        <v>157</v>
      </c>
      <c r="T7">
        <v>1</v>
      </c>
      <c r="U7" s="2">
        <v>45296.395833333336</v>
      </c>
      <c r="V7" t="s">
        <v>1006</v>
      </c>
      <c r="W7" t="s">
        <v>1007</v>
      </c>
      <c r="X7">
        <v>3</v>
      </c>
      <c r="Y7" t="s">
        <v>142</v>
      </c>
      <c r="Z7" s="1">
        <v>0.375</v>
      </c>
      <c r="AA7" s="1">
        <v>0.625</v>
      </c>
      <c r="AB7">
        <v>0</v>
      </c>
      <c r="AC7">
        <v>1</v>
      </c>
      <c r="AD7" s="2">
        <v>45667.416666666664</v>
      </c>
      <c r="AE7" t="s">
        <v>984</v>
      </c>
      <c r="AF7">
        <v>1</v>
      </c>
      <c r="AG7" s="2">
        <v>45667.4375</v>
      </c>
      <c r="AH7" t="s">
        <v>677</v>
      </c>
      <c r="AI7">
        <v>1</v>
      </c>
      <c r="AJ7" t="s">
        <v>68</v>
      </c>
      <c r="AK7">
        <v>1</v>
      </c>
      <c r="AL7" s="2">
        <v>45667.458333333336</v>
      </c>
      <c r="AM7">
        <v>1</v>
      </c>
      <c r="AN7">
        <v>1</v>
      </c>
      <c r="AO7" t="s">
        <v>390</v>
      </c>
      <c r="AP7">
        <v>550</v>
      </c>
      <c r="AQ7">
        <v>1</v>
      </c>
      <c r="AR7" t="s">
        <v>874</v>
      </c>
      <c r="AS7" s="3">
        <v>45667</v>
      </c>
      <c r="AT7">
        <v>1</v>
      </c>
      <c r="AU7" t="s">
        <v>414</v>
      </c>
      <c r="AV7" t="s">
        <v>6</v>
      </c>
      <c r="AW7" t="s">
        <v>641</v>
      </c>
      <c r="AX7" t="s">
        <v>642</v>
      </c>
      <c r="AY7">
        <v>12.5</v>
      </c>
      <c r="AZ7">
        <v>1</v>
      </c>
      <c r="BA7" t="s">
        <v>5</v>
      </c>
      <c r="BB7" t="s">
        <v>6</v>
      </c>
      <c r="BC7">
        <v>10</v>
      </c>
      <c r="BD7">
        <v>1</v>
      </c>
      <c r="BE7" s="3">
        <v>45677</v>
      </c>
      <c r="BF7">
        <v>3500</v>
      </c>
      <c r="BG7">
        <v>2</v>
      </c>
      <c r="BH7" t="s">
        <v>365</v>
      </c>
      <c r="BI7">
        <v>500</v>
      </c>
      <c r="BJ7">
        <v>1</v>
      </c>
      <c r="BK7" s="3">
        <v>45678</v>
      </c>
      <c r="BL7" t="s">
        <v>632</v>
      </c>
      <c r="BM7">
        <v>3500</v>
      </c>
    </row>
    <row r="8" spans="1:65" x14ac:dyDescent="0.25">
      <c r="A8">
        <v>1</v>
      </c>
      <c r="B8" t="s">
        <v>1027</v>
      </c>
      <c r="C8" t="s">
        <v>478</v>
      </c>
      <c r="D8" s="3">
        <v>31149</v>
      </c>
      <c r="E8" t="s">
        <v>479</v>
      </c>
      <c r="F8" t="s">
        <v>480</v>
      </c>
      <c r="G8" t="s">
        <v>481</v>
      </c>
      <c r="H8" s="2">
        <v>46033.790902777779</v>
      </c>
      <c r="I8">
        <v>1</v>
      </c>
      <c r="J8" t="s">
        <v>1000</v>
      </c>
      <c r="K8" s="2">
        <v>45996.432638888888</v>
      </c>
      <c r="L8">
        <v>1</v>
      </c>
      <c r="M8" t="s">
        <v>994</v>
      </c>
      <c r="N8" s="2">
        <v>45996.4375</v>
      </c>
      <c r="O8">
        <v>1</v>
      </c>
      <c r="P8" t="s">
        <v>1027</v>
      </c>
      <c r="Q8" t="s">
        <v>155</v>
      </c>
      <c r="R8" t="s">
        <v>156</v>
      </c>
      <c r="S8" t="s">
        <v>157</v>
      </c>
      <c r="T8">
        <v>1</v>
      </c>
      <c r="U8" s="2">
        <v>45296.395833333336</v>
      </c>
      <c r="V8" t="s">
        <v>1006</v>
      </c>
      <c r="W8" t="s">
        <v>1007</v>
      </c>
      <c r="X8">
        <v>1</v>
      </c>
      <c r="Y8" t="s">
        <v>140</v>
      </c>
      <c r="Z8" s="1">
        <v>0.33333333333333331</v>
      </c>
      <c r="AA8" s="1">
        <v>0.58333333333333337</v>
      </c>
      <c r="AB8">
        <v>0</v>
      </c>
      <c r="AC8">
        <v>1</v>
      </c>
      <c r="AD8" s="2">
        <v>45667.416666666664</v>
      </c>
      <c r="AE8" t="s">
        <v>984</v>
      </c>
      <c r="AF8">
        <v>1</v>
      </c>
      <c r="AG8" s="2">
        <v>45667.4375</v>
      </c>
      <c r="AH8" t="s">
        <v>677</v>
      </c>
      <c r="AI8">
        <v>1</v>
      </c>
      <c r="AJ8" t="s">
        <v>68</v>
      </c>
      <c r="AK8">
        <v>1</v>
      </c>
      <c r="AL8" s="2">
        <v>45667.458333333336</v>
      </c>
      <c r="AM8">
        <v>1</v>
      </c>
      <c r="AN8">
        <v>1</v>
      </c>
      <c r="AO8" t="s">
        <v>390</v>
      </c>
      <c r="AP8">
        <v>550</v>
      </c>
      <c r="AQ8">
        <v>1</v>
      </c>
      <c r="AR8" t="s">
        <v>874</v>
      </c>
      <c r="AS8" s="3">
        <v>45667</v>
      </c>
      <c r="AT8">
        <v>1</v>
      </c>
      <c r="AU8" t="s">
        <v>414</v>
      </c>
      <c r="AV8" t="s">
        <v>6</v>
      </c>
      <c r="AW8" t="s">
        <v>641</v>
      </c>
      <c r="AX8" t="s">
        <v>642</v>
      </c>
      <c r="AY8">
        <v>12.5</v>
      </c>
      <c r="AZ8">
        <v>1</v>
      </c>
      <c r="BA8" t="s">
        <v>5</v>
      </c>
      <c r="BB8" t="s">
        <v>6</v>
      </c>
      <c r="BC8">
        <v>10</v>
      </c>
      <c r="BD8">
        <v>1</v>
      </c>
      <c r="BE8" s="3">
        <v>45677</v>
      </c>
      <c r="BF8">
        <v>3500</v>
      </c>
      <c r="BG8">
        <v>3</v>
      </c>
      <c r="BH8" t="s">
        <v>366</v>
      </c>
      <c r="BI8">
        <v>2500</v>
      </c>
      <c r="BJ8">
        <v>1</v>
      </c>
      <c r="BK8" s="3">
        <v>45678</v>
      </c>
      <c r="BL8" t="s">
        <v>632</v>
      </c>
      <c r="BM8">
        <v>3500</v>
      </c>
    </row>
    <row r="9" spans="1:65" x14ac:dyDescent="0.25">
      <c r="A9">
        <v>1</v>
      </c>
      <c r="B9" t="s">
        <v>1027</v>
      </c>
      <c r="C9" t="s">
        <v>478</v>
      </c>
      <c r="D9" s="3">
        <v>31149</v>
      </c>
      <c r="E9" t="s">
        <v>479</v>
      </c>
      <c r="F9" t="s">
        <v>480</v>
      </c>
      <c r="G9" t="s">
        <v>481</v>
      </c>
      <c r="H9" s="2">
        <v>46033.790902777779</v>
      </c>
      <c r="I9">
        <v>1</v>
      </c>
      <c r="J9" t="s">
        <v>1000</v>
      </c>
      <c r="K9" s="2">
        <v>45996.432638888888</v>
      </c>
      <c r="L9">
        <v>1</v>
      </c>
      <c r="M9" t="s">
        <v>994</v>
      </c>
      <c r="N9" s="2">
        <v>45996.4375</v>
      </c>
      <c r="O9">
        <v>1</v>
      </c>
      <c r="P9" t="s">
        <v>1027</v>
      </c>
      <c r="Q9" t="s">
        <v>155</v>
      </c>
      <c r="R9" t="s">
        <v>156</v>
      </c>
      <c r="S9" t="s">
        <v>157</v>
      </c>
      <c r="T9">
        <v>1</v>
      </c>
      <c r="U9" s="2">
        <v>45296.395833333336</v>
      </c>
      <c r="V9" t="s">
        <v>1006</v>
      </c>
      <c r="W9" t="s">
        <v>1007</v>
      </c>
      <c r="X9">
        <v>2</v>
      </c>
      <c r="Y9" t="s">
        <v>141</v>
      </c>
      <c r="Z9" s="1">
        <v>0.41666666666666669</v>
      </c>
      <c r="AA9" s="1">
        <v>0.66666666666666663</v>
      </c>
      <c r="AB9">
        <v>1</v>
      </c>
      <c r="AC9">
        <v>1</v>
      </c>
      <c r="AD9" s="2">
        <v>45667.416666666664</v>
      </c>
      <c r="AE9" t="s">
        <v>984</v>
      </c>
      <c r="AF9">
        <v>1</v>
      </c>
      <c r="AG9" s="2">
        <v>45667.4375</v>
      </c>
      <c r="AH9" t="s">
        <v>677</v>
      </c>
      <c r="AI9">
        <v>1</v>
      </c>
      <c r="AJ9" t="s">
        <v>68</v>
      </c>
      <c r="AK9">
        <v>1</v>
      </c>
      <c r="AL9" s="2">
        <v>45667.458333333336</v>
      </c>
      <c r="AM9">
        <v>1</v>
      </c>
      <c r="AN9">
        <v>1</v>
      </c>
      <c r="AO9" t="s">
        <v>390</v>
      </c>
      <c r="AP9">
        <v>550</v>
      </c>
      <c r="AQ9">
        <v>1</v>
      </c>
      <c r="AR9" t="s">
        <v>874</v>
      </c>
      <c r="AS9" s="3">
        <v>45667</v>
      </c>
      <c r="AT9">
        <v>1</v>
      </c>
      <c r="AU9" t="s">
        <v>414</v>
      </c>
      <c r="AV9" t="s">
        <v>6</v>
      </c>
      <c r="AW9" t="s">
        <v>641</v>
      </c>
      <c r="AX9" t="s">
        <v>642</v>
      </c>
      <c r="AY9">
        <v>12.5</v>
      </c>
      <c r="AZ9">
        <v>1</v>
      </c>
      <c r="BA9" t="s">
        <v>5</v>
      </c>
      <c r="BB9" t="s">
        <v>6</v>
      </c>
      <c r="BC9">
        <v>10</v>
      </c>
      <c r="BD9">
        <v>1</v>
      </c>
      <c r="BE9" s="3">
        <v>45677</v>
      </c>
      <c r="BF9">
        <v>3500</v>
      </c>
      <c r="BG9">
        <v>3</v>
      </c>
      <c r="BH9" t="s">
        <v>366</v>
      </c>
      <c r="BI9">
        <v>2500</v>
      </c>
      <c r="BJ9">
        <v>1</v>
      </c>
      <c r="BK9" s="3">
        <v>45678</v>
      </c>
      <c r="BL9" t="s">
        <v>632</v>
      </c>
      <c r="BM9">
        <v>3500</v>
      </c>
    </row>
    <row r="10" spans="1:65" x14ac:dyDescent="0.25">
      <c r="A10">
        <v>1</v>
      </c>
      <c r="B10" t="s">
        <v>1027</v>
      </c>
      <c r="C10" t="s">
        <v>478</v>
      </c>
      <c r="D10" s="3">
        <v>31149</v>
      </c>
      <c r="E10" t="s">
        <v>479</v>
      </c>
      <c r="F10" t="s">
        <v>480</v>
      </c>
      <c r="G10" t="s">
        <v>481</v>
      </c>
      <c r="H10" s="2">
        <v>46033.790902777779</v>
      </c>
      <c r="I10">
        <v>1</v>
      </c>
      <c r="J10" t="s">
        <v>1000</v>
      </c>
      <c r="K10" s="2">
        <v>45996.432638888888</v>
      </c>
      <c r="L10">
        <v>1</v>
      </c>
      <c r="M10" t="s">
        <v>994</v>
      </c>
      <c r="N10" s="2">
        <v>45996.4375</v>
      </c>
      <c r="O10">
        <v>1</v>
      </c>
      <c r="P10" t="s">
        <v>1027</v>
      </c>
      <c r="Q10" t="s">
        <v>155</v>
      </c>
      <c r="R10" t="s">
        <v>156</v>
      </c>
      <c r="S10" t="s">
        <v>157</v>
      </c>
      <c r="T10">
        <v>1</v>
      </c>
      <c r="U10" s="2">
        <v>45296.395833333336</v>
      </c>
      <c r="V10" t="s">
        <v>1006</v>
      </c>
      <c r="W10" t="s">
        <v>1007</v>
      </c>
      <c r="X10">
        <v>3</v>
      </c>
      <c r="Y10" t="s">
        <v>142</v>
      </c>
      <c r="Z10" s="1">
        <v>0.375</v>
      </c>
      <c r="AA10" s="1">
        <v>0.625</v>
      </c>
      <c r="AB10">
        <v>0</v>
      </c>
      <c r="AC10">
        <v>1</v>
      </c>
      <c r="AD10" s="2">
        <v>45667.416666666664</v>
      </c>
      <c r="AE10" t="s">
        <v>984</v>
      </c>
      <c r="AF10">
        <v>1</v>
      </c>
      <c r="AG10" s="2">
        <v>45667.4375</v>
      </c>
      <c r="AH10" t="s">
        <v>677</v>
      </c>
      <c r="AI10">
        <v>1</v>
      </c>
      <c r="AJ10" t="s">
        <v>68</v>
      </c>
      <c r="AK10">
        <v>1</v>
      </c>
      <c r="AL10" s="2">
        <v>45667.458333333336</v>
      </c>
      <c r="AM10">
        <v>1</v>
      </c>
      <c r="AN10">
        <v>1</v>
      </c>
      <c r="AO10" t="s">
        <v>390</v>
      </c>
      <c r="AP10">
        <v>550</v>
      </c>
      <c r="AQ10">
        <v>1</v>
      </c>
      <c r="AR10" t="s">
        <v>874</v>
      </c>
      <c r="AS10" s="3">
        <v>45667</v>
      </c>
      <c r="AT10">
        <v>1</v>
      </c>
      <c r="AU10" t="s">
        <v>414</v>
      </c>
      <c r="AV10" t="s">
        <v>6</v>
      </c>
      <c r="AW10" t="s">
        <v>641</v>
      </c>
      <c r="AX10" t="s">
        <v>642</v>
      </c>
      <c r="AY10">
        <v>12.5</v>
      </c>
      <c r="AZ10">
        <v>1</v>
      </c>
      <c r="BA10" t="s">
        <v>5</v>
      </c>
      <c r="BB10" t="s">
        <v>6</v>
      </c>
      <c r="BC10">
        <v>10</v>
      </c>
      <c r="BD10">
        <v>1</v>
      </c>
      <c r="BE10" s="3">
        <v>45677</v>
      </c>
      <c r="BF10">
        <v>3500</v>
      </c>
      <c r="BG10">
        <v>3</v>
      </c>
      <c r="BH10" t="s">
        <v>366</v>
      </c>
      <c r="BI10">
        <v>2500</v>
      </c>
      <c r="BJ10">
        <v>1</v>
      </c>
      <c r="BK10" s="3">
        <v>45678</v>
      </c>
      <c r="BL10" t="s">
        <v>632</v>
      </c>
      <c r="BM10">
        <v>3500</v>
      </c>
    </row>
    <row r="11" spans="1:65" x14ac:dyDescent="0.25">
      <c r="A11">
        <v>1</v>
      </c>
      <c r="B11" t="s">
        <v>1027</v>
      </c>
      <c r="C11" t="s">
        <v>478</v>
      </c>
      <c r="D11" s="3">
        <v>31149</v>
      </c>
      <c r="E11" t="s">
        <v>479</v>
      </c>
      <c r="F11" t="s">
        <v>480</v>
      </c>
      <c r="G11" t="s">
        <v>481</v>
      </c>
      <c r="H11" s="2">
        <v>46033.790902777779</v>
      </c>
      <c r="I11">
        <v>1</v>
      </c>
      <c r="J11" t="s">
        <v>1000</v>
      </c>
      <c r="K11" s="2">
        <v>45996.432638888888</v>
      </c>
      <c r="L11">
        <v>1</v>
      </c>
      <c r="M11" t="s">
        <v>994</v>
      </c>
      <c r="N11" s="2">
        <v>45996.4375</v>
      </c>
      <c r="O11">
        <v>1</v>
      </c>
      <c r="P11" t="s">
        <v>1027</v>
      </c>
      <c r="Q11" t="s">
        <v>155</v>
      </c>
      <c r="R11" t="s">
        <v>156</v>
      </c>
      <c r="S11" t="s">
        <v>157</v>
      </c>
      <c r="T11">
        <v>1</v>
      </c>
      <c r="U11" s="2">
        <v>45296.395833333336</v>
      </c>
      <c r="V11" t="s">
        <v>1006</v>
      </c>
      <c r="W11" t="s">
        <v>1007</v>
      </c>
      <c r="X11">
        <v>1</v>
      </c>
      <c r="Y11" t="s">
        <v>140</v>
      </c>
      <c r="Z11" s="1">
        <v>0.33333333333333331</v>
      </c>
      <c r="AA11" s="1">
        <v>0.58333333333333337</v>
      </c>
      <c r="AB11">
        <v>0</v>
      </c>
      <c r="AC11">
        <v>1</v>
      </c>
      <c r="AD11" s="2">
        <v>45667.416666666664</v>
      </c>
      <c r="AE11" t="s">
        <v>984</v>
      </c>
      <c r="AF11">
        <v>1</v>
      </c>
      <c r="AG11" s="2">
        <v>45667.4375</v>
      </c>
      <c r="AH11" t="s">
        <v>677</v>
      </c>
      <c r="AI11">
        <v>2</v>
      </c>
      <c r="AJ11" t="s">
        <v>69</v>
      </c>
      <c r="AK11">
        <v>1</v>
      </c>
      <c r="AL11" s="2">
        <v>45667.458333333336</v>
      </c>
      <c r="AM11">
        <v>1</v>
      </c>
      <c r="AN11">
        <v>1</v>
      </c>
      <c r="AO11" t="s">
        <v>390</v>
      </c>
      <c r="AP11">
        <v>550</v>
      </c>
      <c r="AQ11">
        <v>1</v>
      </c>
      <c r="AR11" t="s">
        <v>874</v>
      </c>
      <c r="AS11" s="3">
        <v>45667</v>
      </c>
      <c r="AT11">
        <v>1</v>
      </c>
      <c r="AU11" t="s">
        <v>414</v>
      </c>
      <c r="AV11" t="s">
        <v>6</v>
      </c>
      <c r="AW11" t="s">
        <v>641</v>
      </c>
      <c r="AX11" t="s">
        <v>642</v>
      </c>
      <c r="AY11">
        <v>12.5</v>
      </c>
      <c r="AZ11">
        <v>1</v>
      </c>
      <c r="BA11" t="s">
        <v>5</v>
      </c>
      <c r="BB11" t="s">
        <v>6</v>
      </c>
      <c r="BC11">
        <v>10</v>
      </c>
      <c r="BD11">
        <v>1</v>
      </c>
      <c r="BE11" s="3">
        <v>45677</v>
      </c>
      <c r="BF11">
        <v>3500</v>
      </c>
      <c r="BG11">
        <v>1</v>
      </c>
      <c r="BH11" t="s">
        <v>364</v>
      </c>
      <c r="BI11">
        <v>500</v>
      </c>
      <c r="BJ11">
        <v>1</v>
      </c>
      <c r="BK11" s="3">
        <v>45678</v>
      </c>
      <c r="BL11" t="s">
        <v>632</v>
      </c>
      <c r="BM11">
        <v>3500</v>
      </c>
    </row>
    <row r="12" spans="1:65" x14ac:dyDescent="0.25">
      <c r="A12">
        <v>1</v>
      </c>
      <c r="B12" t="s">
        <v>1027</v>
      </c>
      <c r="C12" t="s">
        <v>478</v>
      </c>
      <c r="D12" s="3">
        <v>31149</v>
      </c>
      <c r="E12" t="s">
        <v>479</v>
      </c>
      <c r="F12" t="s">
        <v>480</v>
      </c>
      <c r="G12" t="s">
        <v>481</v>
      </c>
      <c r="H12" s="2">
        <v>46033.790902777779</v>
      </c>
      <c r="I12">
        <v>1</v>
      </c>
      <c r="J12" t="s">
        <v>1000</v>
      </c>
      <c r="K12" s="2">
        <v>45996.432638888888</v>
      </c>
      <c r="L12">
        <v>1</v>
      </c>
      <c r="M12" t="s">
        <v>994</v>
      </c>
      <c r="N12" s="2">
        <v>45996.4375</v>
      </c>
      <c r="O12">
        <v>1</v>
      </c>
      <c r="P12" t="s">
        <v>1027</v>
      </c>
      <c r="Q12" t="s">
        <v>155</v>
      </c>
      <c r="R12" t="s">
        <v>156</v>
      </c>
      <c r="S12" t="s">
        <v>157</v>
      </c>
      <c r="T12">
        <v>1</v>
      </c>
      <c r="U12" s="2">
        <v>45296.395833333336</v>
      </c>
      <c r="V12" t="s">
        <v>1006</v>
      </c>
      <c r="W12" t="s">
        <v>1007</v>
      </c>
      <c r="X12">
        <v>2</v>
      </c>
      <c r="Y12" t="s">
        <v>141</v>
      </c>
      <c r="Z12" s="1">
        <v>0.41666666666666669</v>
      </c>
      <c r="AA12" s="1">
        <v>0.66666666666666663</v>
      </c>
      <c r="AB12">
        <v>1</v>
      </c>
      <c r="AC12">
        <v>1</v>
      </c>
      <c r="AD12" s="2">
        <v>45667.416666666664</v>
      </c>
      <c r="AE12" t="s">
        <v>984</v>
      </c>
      <c r="AF12">
        <v>1</v>
      </c>
      <c r="AG12" s="2">
        <v>45667.4375</v>
      </c>
      <c r="AH12" t="s">
        <v>677</v>
      </c>
      <c r="AI12">
        <v>2</v>
      </c>
      <c r="AJ12" t="s">
        <v>69</v>
      </c>
      <c r="AK12">
        <v>1</v>
      </c>
      <c r="AL12" s="2">
        <v>45667.458333333336</v>
      </c>
      <c r="AM12">
        <v>1</v>
      </c>
      <c r="AN12">
        <v>1</v>
      </c>
      <c r="AO12" t="s">
        <v>390</v>
      </c>
      <c r="AP12">
        <v>550</v>
      </c>
      <c r="AQ12">
        <v>1</v>
      </c>
      <c r="AR12" t="s">
        <v>874</v>
      </c>
      <c r="AS12" s="3">
        <v>45667</v>
      </c>
      <c r="AT12">
        <v>1</v>
      </c>
      <c r="AU12" t="s">
        <v>414</v>
      </c>
      <c r="AV12" t="s">
        <v>6</v>
      </c>
      <c r="AW12" t="s">
        <v>641</v>
      </c>
      <c r="AX12" t="s">
        <v>642</v>
      </c>
      <c r="AY12">
        <v>12.5</v>
      </c>
      <c r="AZ12">
        <v>1</v>
      </c>
      <c r="BA12" t="s">
        <v>5</v>
      </c>
      <c r="BB12" t="s">
        <v>6</v>
      </c>
      <c r="BC12">
        <v>10</v>
      </c>
      <c r="BD12">
        <v>1</v>
      </c>
      <c r="BE12" s="3">
        <v>45677</v>
      </c>
      <c r="BF12">
        <v>3500</v>
      </c>
      <c r="BG12">
        <v>1</v>
      </c>
      <c r="BH12" t="s">
        <v>364</v>
      </c>
      <c r="BI12">
        <v>500</v>
      </c>
      <c r="BJ12">
        <v>1</v>
      </c>
      <c r="BK12" s="3">
        <v>45678</v>
      </c>
      <c r="BL12" t="s">
        <v>632</v>
      </c>
      <c r="BM12">
        <v>3500</v>
      </c>
    </row>
    <row r="13" spans="1:65" x14ac:dyDescent="0.25">
      <c r="A13">
        <v>1</v>
      </c>
      <c r="B13" t="s">
        <v>1027</v>
      </c>
      <c r="C13" t="s">
        <v>478</v>
      </c>
      <c r="D13" s="3">
        <v>31149</v>
      </c>
      <c r="E13" t="s">
        <v>479</v>
      </c>
      <c r="F13" t="s">
        <v>480</v>
      </c>
      <c r="G13" t="s">
        <v>481</v>
      </c>
      <c r="H13" s="2">
        <v>46033.790902777779</v>
      </c>
      <c r="I13">
        <v>1</v>
      </c>
      <c r="J13" t="s">
        <v>1000</v>
      </c>
      <c r="K13" s="2">
        <v>45996.432638888888</v>
      </c>
      <c r="L13">
        <v>1</v>
      </c>
      <c r="M13" t="s">
        <v>994</v>
      </c>
      <c r="N13" s="2">
        <v>45996.4375</v>
      </c>
      <c r="O13">
        <v>1</v>
      </c>
      <c r="P13" t="s">
        <v>1027</v>
      </c>
      <c r="Q13" t="s">
        <v>155</v>
      </c>
      <c r="R13" t="s">
        <v>156</v>
      </c>
      <c r="S13" t="s">
        <v>157</v>
      </c>
      <c r="T13">
        <v>1</v>
      </c>
      <c r="U13" s="2">
        <v>45296.395833333336</v>
      </c>
      <c r="V13" t="s">
        <v>1006</v>
      </c>
      <c r="W13" t="s">
        <v>1007</v>
      </c>
      <c r="X13">
        <v>3</v>
      </c>
      <c r="Y13" t="s">
        <v>142</v>
      </c>
      <c r="Z13" s="1">
        <v>0.375</v>
      </c>
      <c r="AA13" s="1">
        <v>0.625</v>
      </c>
      <c r="AB13">
        <v>0</v>
      </c>
      <c r="AC13">
        <v>1</v>
      </c>
      <c r="AD13" s="2">
        <v>45667.416666666664</v>
      </c>
      <c r="AE13" t="s">
        <v>984</v>
      </c>
      <c r="AF13">
        <v>1</v>
      </c>
      <c r="AG13" s="2">
        <v>45667.4375</v>
      </c>
      <c r="AH13" t="s">
        <v>677</v>
      </c>
      <c r="AI13">
        <v>2</v>
      </c>
      <c r="AJ13" t="s">
        <v>69</v>
      </c>
      <c r="AK13">
        <v>1</v>
      </c>
      <c r="AL13" s="2">
        <v>45667.458333333336</v>
      </c>
      <c r="AM13">
        <v>1</v>
      </c>
      <c r="AN13">
        <v>1</v>
      </c>
      <c r="AO13" t="s">
        <v>390</v>
      </c>
      <c r="AP13">
        <v>550</v>
      </c>
      <c r="AQ13">
        <v>1</v>
      </c>
      <c r="AR13" t="s">
        <v>874</v>
      </c>
      <c r="AS13" s="3">
        <v>45667</v>
      </c>
      <c r="AT13">
        <v>1</v>
      </c>
      <c r="AU13" t="s">
        <v>414</v>
      </c>
      <c r="AV13" t="s">
        <v>6</v>
      </c>
      <c r="AW13" t="s">
        <v>641</v>
      </c>
      <c r="AX13" t="s">
        <v>642</v>
      </c>
      <c r="AY13">
        <v>12.5</v>
      </c>
      <c r="AZ13">
        <v>1</v>
      </c>
      <c r="BA13" t="s">
        <v>5</v>
      </c>
      <c r="BB13" t="s">
        <v>6</v>
      </c>
      <c r="BC13">
        <v>10</v>
      </c>
      <c r="BD13">
        <v>1</v>
      </c>
      <c r="BE13" s="3">
        <v>45677</v>
      </c>
      <c r="BF13">
        <v>3500</v>
      </c>
      <c r="BG13">
        <v>1</v>
      </c>
      <c r="BH13" t="s">
        <v>364</v>
      </c>
      <c r="BI13">
        <v>500</v>
      </c>
      <c r="BJ13">
        <v>1</v>
      </c>
      <c r="BK13" s="3">
        <v>45678</v>
      </c>
      <c r="BL13" t="s">
        <v>632</v>
      </c>
      <c r="BM13">
        <v>3500</v>
      </c>
    </row>
    <row r="14" spans="1:65" x14ac:dyDescent="0.25">
      <c r="A14">
        <v>1</v>
      </c>
      <c r="B14" t="s">
        <v>1027</v>
      </c>
      <c r="C14" t="s">
        <v>478</v>
      </c>
      <c r="D14" s="3">
        <v>31149</v>
      </c>
      <c r="E14" t="s">
        <v>479</v>
      </c>
      <c r="F14" t="s">
        <v>480</v>
      </c>
      <c r="G14" t="s">
        <v>481</v>
      </c>
      <c r="H14" s="2">
        <v>46033.790902777779</v>
      </c>
      <c r="I14">
        <v>1</v>
      </c>
      <c r="J14" t="s">
        <v>1000</v>
      </c>
      <c r="K14" s="2">
        <v>45996.432638888888</v>
      </c>
      <c r="L14">
        <v>1</v>
      </c>
      <c r="M14" t="s">
        <v>994</v>
      </c>
      <c r="N14" s="2">
        <v>45996.4375</v>
      </c>
      <c r="O14">
        <v>1</v>
      </c>
      <c r="P14" t="s">
        <v>1027</v>
      </c>
      <c r="Q14" t="s">
        <v>155</v>
      </c>
      <c r="R14" t="s">
        <v>156</v>
      </c>
      <c r="S14" t="s">
        <v>157</v>
      </c>
      <c r="T14">
        <v>1</v>
      </c>
      <c r="U14" s="2">
        <v>45296.395833333336</v>
      </c>
      <c r="V14" t="s">
        <v>1006</v>
      </c>
      <c r="W14" t="s">
        <v>1007</v>
      </c>
      <c r="X14">
        <v>1</v>
      </c>
      <c r="Y14" t="s">
        <v>140</v>
      </c>
      <c r="Z14" s="1">
        <v>0.33333333333333331</v>
      </c>
      <c r="AA14" s="1">
        <v>0.58333333333333337</v>
      </c>
      <c r="AB14">
        <v>0</v>
      </c>
      <c r="AC14">
        <v>1</v>
      </c>
      <c r="AD14" s="2">
        <v>45667.416666666664</v>
      </c>
      <c r="AE14" t="s">
        <v>984</v>
      </c>
      <c r="AF14">
        <v>1</v>
      </c>
      <c r="AG14" s="2">
        <v>45667.4375</v>
      </c>
      <c r="AH14" t="s">
        <v>677</v>
      </c>
      <c r="AI14">
        <v>2</v>
      </c>
      <c r="AJ14" t="s">
        <v>69</v>
      </c>
      <c r="AK14">
        <v>1</v>
      </c>
      <c r="AL14" s="2">
        <v>45667.458333333336</v>
      </c>
      <c r="AM14">
        <v>1</v>
      </c>
      <c r="AN14">
        <v>1</v>
      </c>
      <c r="AO14" t="s">
        <v>390</v>
      </c>
      <c r="AP14">
        <v>550</v>
      </c>
      <c r="AQ14">
        <v>1</v>
      </c>
      <c r="AR14" t="s">
        <v>874</v>
      </c>
      <c r="AS14" s="3">
        <v>45667</v>
      </c>
      <c r="AT14">
        <v>1</v>
      </c>
      <c r="AU14" t="s">
        <v>414</v>
      </c>
      <c r="AV14" t="s">
        <v>6</v>
      </c>
      <c r="AW14" t="s">
        <v>641</v>
      </c>
      <c r="AX14" t="s">
        <v>642</v>
      </c>
      <c r="AY14">
        <v>12.5</v>
      </c>
      <c r="AZ14">
        <v>1</v>
      </c>
      <c r="BA14" t="s">
        <v>5</v>
      </c>
      <c r="BB14" t="s">
        <v>6</v>
      </c>
      <c r="BC14">
        <v>10</v>
      </c>
      <c r="BD14">
        <v>1</v>
      </c>
      <c r="BE14" s="3">
        <v>45677</v>
      </c>
      <c r="BF14">
        <v>3500</v>
      </c>
      <c r="BG14">
        <v>2</v>
      </c>
      <c r="BH14" t="s">
        <v>365</v>
      </c>
      <c r="BI14">
        <v>500</v>
      </c>
      <c r="BJ14">
        <v>1</v>
      </c>
      <c r="BK14" s="3">
        <v>45678</v>
      </c>
      <c r="BL14" t="s">
        <v>632</v>
      </c>
      <c r="BM14">
        <v>3500</v>
      </c>
    </row>
    <row r="15" spans="1:65" x14ac:dyDescent="0.25">
      <c r="A15">
        <v>1</v>
      </c>
      <c r="B15" t="s">
        <v>1027</v>
      </c>
      <c r="C15" t="s">
        <v>478</v>
      </c>
      <c r="D15" s="3">
        <v>31149</v>
      </c>
      <c r="E15" t="s">
        <v>479</v>
      </c>
      <c r="F15" t="s">
        <v>480</v>
      </c>
      <c r="G15" t="s">
        <v>481</v>
      </c>
      <c r="H15" s="2">
        <v>46033.790902777779</v>
      </c>
      <c r="I15">
        <v>1</v>
      </c>
      <c r="J15" t="s">
        <v>1000</v>
      </c>
      <c r="K15" s="2">
        <v>45996.432638888888</v>
      </c>
      <c r="L15">
        <v>1</v>
      </c>
      <c r="M15" t="s">
        <v>994</v>
      </c>
      <c r="N15" s="2">
        <v>45996.4375</v>
      </c>
      <c r="O15">
        <v>1</v>
      </c>
      <c r="P15" t="s">
        <v>1027</v>
      </c>
      <c r="Q15" t="s">
        <v>155</v>
      </c>
      <c r="R15" t="s">
        <v>156</v>
      </c>
      <c r="S15" t="s">
        <v>157</v>
      </c>
      <c r="T15">
        <v>1</v>
      </c>
      <c r="U15" s="2">
        <v>45296.395833333336</v>
      </c>
      <c r="V15" t="s">
        <v>1006</v>
      </c>
      <c r="W15" t="s">
        <v>1007</v>
      </c>
      <c r="X15">
        <v>2</v>
      </c>
      <c r="Y15" t="s">
        <v>141</v>
      </c>
      <c r="Z15" s="1">
        <v>0.41666666666666669</v>
      </c>
      <c r="AA15" s="1">
        <v>0.66666666666666663</v>
      </c>
      <c r="AB15">
        <v>1</v>
      </c>
      <c r="AC15">
        <v>1</v>
      </c>
      <c r="AD15" s="2">
        <v>45667.416666666664</v>
      </c>
      <c r="AE15" t="s">
        <v>984</v>
      </c>
      <c r="AF15">
        <v>1</v>
      </c>
      <c r="AG15" s="2">
        <v>45667.4375</v>
      </c>
      <c r="AH15" t="s">
        <v>677</v>
      </c>
      <c r="AI15">
        <v>2</v>
      </c>
      <c r="AJ15" t="s">
        <v>69</v>
      </c>
      <c r="AK15">
        <v>1</v>
      </c>
      <c r="AL15" s="2">
        <v>45667.458333333336</v>
      </c>
      <c r="AM15">
        <v>1</v>
      </c>
      <c r="AN15">
        <v>1</v>
      </c>
      <c r="AO15" t="s">
        <v>390</v>
      </c>
      <c r="AP15">
        <v>550</v>
      </c>
      <c r="AQ15">
        <v>1</v>
      </c>
      <c r="AR15" t="s">
        <v>874</v>
      </c>
      <c r="AS15" s="3">
        <v>45667</v>
      </c>
      <c r="AT15">
        <v>1</v>
      </c>
      <c r="AU15" t="s">
        <v>414</v>
      </c>
      <c r="AV15" t="s">
        <v>6</v>
      </c>
      <c r="AW15" t="s">
        <v>641</v>
      </c>
      <c r="AX15" t="s">
        <v>642</v>
      </c>
      <c r="AY15">
        <v>12.5</v>
      </c>
      <c r="AZ15">
        <v>1</v>
      </c>
      <c r="BA15" t="s">
        <v>5</v>
      </c>
      <c r="BB15" t="s">
        <v>6</v>
      </c>
      <c r="BC15">
        <v>10</v>
      </c>
      <c r="BD15">
        <v>1</v>
      </c>
      <c r="BE15" s="3">
        <v>45677</v>
      </c>
      <c r="BF15">
        <v>3500</v>
      </c>
      <c r="BG15">
        <v>2</v>
      </c>
      <c r="BH15" t="s">
        <v>365</v>
      </c>
      <c r="BI15">
        <v>500</v>
      </c>
      <c r="BJ15">
        <v>1</v>
      </c>
      <c r="BK15" s="3">
        <v>45678</v>
      </c>
      <c r="BL15" t="s">
        <v>632</v>
      </c>
      <c r="BM15">
        <v>3500</v>
      </c>
    </row>
    <row r="16" spans="1:65" x14ac:dyDescent="0.25">
      <c r="A16">
        <v>1</v>
      </c>
      <c r="B16" t="s">
        <v>1027</v>
      </c>
      <c r="C16" t="s">
        <v>478</v>
      </c>
      <c r="D16" s="3">
        <v>31149</v>
      </c>
      <c r="E16" t="s">
        <v>479</v>
      </c>
      <c r="F16" t="s">
        <v>480</v>
      </c>
      <c r="G16" t="s">
        <v>481</v>
      </c>
      <c r="H16" s="2">
        <v>46033.790902777779</v>
      </c>
      <c r="I16">
        <v>1</v>
      </c>
      <c r="J16" t="s">
        <v>1000</v>
      </c>
      <c r="K16" s="2">
        <v>45996.432638888888</v>
      </c>
      <c r="L16">
        <v>1</v>
      </c>
      <c r="M16" t="s">
        <v>994</v>
      </c>
      <c r="N16" s="2">
        <v>45996.4375</v>
      </c>
      <c r="O16">
        <v>1</v>
      </c>
      <c r="P16" t="s">
        <v>1027</v>
      </c>
      <c r="Q16" t="s">
        <v>155</v>
      </c>
      <c r="R16" t="s">
        <v>156</v>
      </c>
      <c r="S16" t="s">
        <v>157</v>
      </c>
      <c r="T16">
        <v>1</v>
      </c>
      <c r="U16" s="2">
        <v>45296.395833333336</v>
      </c>
      <c r="V16" t="s">
        <v>1006</v>
      </c>
      <c r="W16" t="s">
        <v>1007</v>
      </c>
      <c r="X16">
        <v>3</v>
      </c>
      <c r="Y16" t="s">
        <v>142</v>
      </c>
      <c r="Z16" s="1">
        <v>0.375</v>
      </c>
      <c r="AA16" s="1">
        <v>0.625</v>
      </c>
      <c r="AB16">
        <v>0</v>
      </c>
      <c r="AC16">
        <v>1</v>
      </c>
      <c r="AD16" s="2">
        <v>45667.416666666664</v>
      </c>
      <c r="AE16" t="s">
        <v>984</v>
      </c>
      <c r="AF16">
        <v>1</v>
      </c>
      <c r="AG16" s="2">
        <v>45667.4375</v>
      </c>
      <c r="AH16" t="s">
        <v>677</v>
      </c>
      <c r="AI16">
        <v>2</v>
      </c>
      <c r="AJ16" t="s">
        <v>69</v>
      </c>
      <c r="AK16">
        <v>1</v>
      </c>
      <c r="AL16" s="2">
        <v>45667.458333333336</v>
      </c>
      <c r="AM16">
        <v>1</v>
      </c>
      <c r="AN16">
        <v>1</v>
      </c>
      <c r="AO16" t="s">
        <v>390</v>
      </c>
      <c r="AP16">
        <v>550</v>
      </c>
      <c r="AQ16">
        <v>1</v>
      </c>
      <c r="AR16" t="s">
        <v>874</v>
      </c>
      <c r="AS16" s="3">
        <v>45667</v>
      </c>
      <c r="AT16">
        <v>1</v>
      </c>
      <c r="AU16" t="s">
        <v>414</v>
      </c>
      <c r="AV16" t="s">
        <v>6</v>
      </c>
      <c r="AW16" t="s">
        <v>641</v>
      </c>
      <c r="AX16" t="s">
        <v>642</v>
      </c>
      <c r="AY16">
        <v>12.5</v>
      </c>
      <c r="AZ16">
        <v>1</v>
      </c>
      <c r="BA16" t="s">
        <v>5</v>
      </c>
      <c r="BB16" t="s">
        <v>6</v>
      </c>
      <c r="BC16">
        <v>10</v>
      </c>
      <c r="BD16">
        <v>1</v>
      </c>
      <c r="BE16" s="3">
        <v>45677</v>
      </c>
      <c r="BF16">
        <v>3500</v>
      </c>
      <c r="BG16">
        <v>2</v>
      </c>
      <c r="BH16" t="s">
        <v>365</v>
      </c>
      <c r="BI16">
        <v>500</v>
      </c>
      <c r="BJ16">
        <v>1</v>
      </c>
      <c r="BK16" s="3">
        <v>45678</v>
      </c>
      <c r="BL16" t="s">
        <v>632</v>
      </c>
      <c r="BM16">
        <v>3500</v>
      </c>
    </row>
    <row r="17" spans="1:65" x14ac:dyDescent="0.25">
      <c r="A17">
        <v>1</v>
      </c>
      <c r="B17" t="s">
        <v>1027</v>
      </c>
      <c r="C17" t="s">
        <v>478</v>
      </c>
      <c r="D17" s="3">
        <v>31149</v>
      </c>
      <c r="E17" t="s">
        <v>479</v>
      </c>
      <c r="F17" t="s">
        <v>480</v>
      </c>
      <c r="G17" t="s">
        <v>481</v>
      </c>
      <c r="H17" s="2">
        <v>46033.790902777779</v>
      </c>
      <c r="I17">
        <v>1</v>
      </c>
      <c r="J17" t="s">
        <v>1000</v>
      </c>
      <c r="K17" s="2">
        <v>45996.432638888888</v>
      </c>
      <c r="L17">
        <v>1</v>
      </c>
      <c r="M17" t="s">
        <v>994</v>
      </c>
      <c r="N17" s="2">
        <v>45996.4375</v>
      </c>
      <c r="O17">
        <v>1</v>
      </c>
      <c r="P17" t="s">
        <v>1027</v>
      </c>
      <c r="Q17" t="s">
        <v>155</v>
      </c>
      <c r="R17" t="s">
        <v>156</v>
      </c>
      <c r="S17" t="s">
        <v>157</v>
      </c>
      <c r="T17">
        <v>1</v>
      </c>
      <c r="U17" s="2">
        <v>45296.395833333336</v>
      </c>
      <c r="V17" t="s">
        <v>1006</v>
      </c>
      <c r="W17" t="s">
        <v>1007</v>
      </c>
      <c r="X17">
        <v>1</v>
      </c>
      <c r="Y17" t="s">
        <v>140</v>
      </c>
      <c r="Z17" s="1">
        <v>0.33333333333333331</v>
      </c>
      <c r="AA17" s="1">
        <v>0.58333333333333337</v>
      </c>
      <c r="AB17">
        <v>0</v>
      </c>
      <c r="AC17">
        <v>1</v>
      </c>
      <c r="AD17" s="2">
        <v>45667.416666666664</v>
      </c>
      <c r="AE17" t="s">
        <v>984</v>
      </c>
      <c r="AF17">
        <v>1</v>
      </c>
      <c r="AG17" s="2">
        <v>45667.4375</v>
      </c>
      <c r="AH17" t="s">
        <v>677</v>
      </c>
      <c r="AI17">
        <v>2</v>
      </c>
      <c r="AJ17" t="s">
        <v>69</v>
      </c>
      <c r="AK17">
        <v>1</v>
      </c>
      <c r="AL17" s="2">
        <v>45667.458333333336</v>
      </c>
      <c r="AM17">
        <v>1</v>
      </c>
      <c r="AN17">
        <v>1</v>
      </c>
      <c r="AO17" t="s">
        <v>390</v>
      </c>
      <c r="AP17">
        <v>550</v>
      </c>
      <c r="AQ17">
        <v>1</v>
      </c>
      <c r="AR17" t="s">
        <v>874</v>
      </c>
      <c r="AS17" s="3">
        <v>45667</v>
      </c>
      <c r="AT17">
        <v>1</v>
      </c>
      <c r="AU17" t="s">
        <v>414</v>
      </c>
      <c r="AV17" t="s">
        <v>6</v>
      </c>
      <c r="AW17" t="s">
        <v>641</v>
      </c>
      <c r="AX17" t="s">
        <v>642</v>
      </c>
      <c r="AY17">
        <v>12.5</v>
      </c>
      <c r="AZ17">
        <v>1</v>
      </c>
      <c r="BA17" t="s">
        <v>5</v>
      </c>
      <c r="BB17" t="s">
        <v>6</v>
      </c>
      <c r="BC17">
        <v>10</v>
      </c>
      <c r="BD17">
        <v>1</v>
      </c>
      <c r="BE17" s="3">
        <v>45677</v>
      </c>
      <c r="BF17">
        <v>3500</v>
      </c>
      <c r="BG17">
        <v>3</v>
      </c>
      <c r="BH17" t="s">
        <v>366</v>
      </c>
      <c r="BI17">
        <v>2500</v>
      </c>
      <c r="BJ17">
        <v>1</v>
      </c>
      <c r="BK17" s="3">
        <v>45678</v>
      </c>
      <c r="BL17" t="s">
        <v>632</v>
      </c>
      <c r="BM17">
        <v>3500</v>
      </c>
    </row>
    <row r="18" spans="1:65" x14ac:dyDescent="0.25">
      <c r="A18">
        <v>1</v>
      </c>
      <c r="B18" t="s">
        <v>1027</v>
      </c>
      <c r="C18" t="s">
        <v>478</v>
      </c>
      <c r="D18" s="3">
        <v>31149</v>
      </c>
      <c r="E18" t="s">
        <v>479</v>
      </c>
      <c r="F18" t="s">
        <v>480</v>
      </c>
      <c r="G18" t="s">
        <v>481</v>
      </c>
      <c r="H18" s="2">
        <v>46033.790902777779</v>
      </c>
      <c r="I18">
        <v>1</v>
      </c>
      <c r="J18" t="s">
        <v>1000</v>
      </c>
      <c r="K18" s="2">
        <v>45996.432638888888</v>
      </c>
      <c r="L18">
        <v>1</v>
      </c>
      <c r="M18" t="s">
        <v>994</v>
      </c>
      <c r="N18" s="2">
        <v>45996.4375</v>
      </c>
      <c r="O18">
        <v>1</v>
      </c>
      <c r="P18" t="s">
        <v>1027</v>
      </c>
      <c r="Q18" t="s">
        <v>155</v>
      </c>
      <c r="R18" t="s">
        <v>156</v>
      </c>
      <c r="S18" t="s">
        <v>157</v>
      </c>
      <c r="T18">
        <v>1</v>
      </c>
      <c r="U18" s="2">
        <v>45296.395833333336</v>
      </c>
      <c r="V18" t="s">
        <v>1006</v>
      </c>
      <c r="W18" t="s">
        <v>1007</v>
      </c>
      <c r="X18">
        <v>2</v>
      </c>
      <c r="Y18" t="s">
        <v>141</v>
      </c>
      <c r="Z18" s="1">
        <v>0.41666666666666669</v>
      </c>
      <c r="AA18" s="1">
        <v>0.66666666666666663</v>
      </c>
      <c r="AB18">
        <v>1</v>
      </c>
      <c r="AC18">
        <v>1</v>
      </c>
      <c r="AD18" s="2">
        <v>45667.416666666664</v>
      </c>
      <c r="AE18" t="s">
        <v>984</v>
      </c>
      <c r="AF18">
        <v>1</v>
      </c>
      <c r="AG18" s="2">
        <v>45667.4375</v>
      </c>
      <c r="AH18" t="s">
        <v>677</v>
      </c>
      <c r="AI18">
        <v>2</v>
      </c>
      <c r="AJ18" t="s">
        <v>69</v>
      </c>
      <c r="AK18">
        <v>1</v>
      </c>
      <c r="AL18" s="2">
        <v>45667.458333333336</v>
      </c>
      <c r="AM18">
        <v>1</v>
      </c>
      <c r="AN18">
        <v>1</v>
      </c>
      <c r="AO18" t="s">
        <v>390</v>
      </c>
      <c r="AP18">
        <v>550</v>
      </c>
      <c r="AQ18">
        <v>1</v>
      </c>
      <c r="AR18" t="s">
        <v>874</v>
      </c>
      <c r="AS18" s="3">
        <v>45667</v>
      </c>
      <c r="AT18">
        <v>1</v>
      </c>
      <c r="AU18" t="s">
        <v>414</v>
      </c>
      <c r="AV18" t="s">
        <v>6</v>
      </c>
      <c r="AW18" t="s">
        <v>641</v>
      </c>
      <c r="AX18" t="s">
        <v>642</v>
      </c>
      <c r="AY18">
        <v>12.5</v>
      </c>
      <c r="AZ18">
        <v>1</v>
      </c>
      <c r="BA18" t="s">
        <v>5</v>
      </c>
      <c r="BB18" t="s">
        <v>6</v>
      </c>
      <c r="BC18">
        <v>10</v>
      </c>
      <c r="BD18">
        <v>1</v>
      </c>
      <c r="BE18" s="3">
        <v>45677</v>
      </c>
      <c r="BF18">
        <v>3500</v>
      </c>
      <c r="BG18">
        <v>3</v>
      </c>
      <c r="BH18" t="s">
        <v>366</v>
      </c>
      <c r="BI18">
        <v>2500</v>
      </c>
      <c r="BJ18">
        <v>1</v>
      </c>
      <c r="BK18" s="3">
        <v>45678</v>
      </c>
      <c r="BL18" t="s">
        <v>632</v>
      </c>
      <c r="BM18">
        <v>3500</v>
      </c>
    </row>
    <row r="19" spans="1:65" x14ac:dyDescent="0.25">
      <c r="A19">
        <v>1</v>
      </c>
      <c r="B19" t="s">
        <v>1027</v>
      </c>
      <c r="C19" t="s">
        <v>478</v>
      </c>
      <c r="D19" s="3">
        <v>31149</v>
      </c>
      <c r="E19" t="s">
        <v>479</v>
      </c>
      <c r="F19" t="s">
        <v>480</v>
      </c>
      <c r="G19" t="s">
        <v>481</v>
      </c>
      <c r="H19" s="2">
        <v>46033.790902777779</v>
      </c>
      <c r="I19">
        <v>1</v>
      </c>
      <c r="J19" t="s">
        <v>1000</v>
      </c>
      <c r="K19" s="2">
        <v>45996.432638888888</v>
      </c>
      <c r="L19">
        <v>1</v>
      </c>
      <c r="M19" t="s">
        <v>994</v>
      </c>
      <c r="N19" s="2">
        <v>45996.4375</v>
      </c>
      <c r="O19">
        <v>1</v>
      </c>
      <c r="P19" t="s">
        <v>1027</v>
      </c>
      <c r="Q19" t="s">
        <v>155</v>
      </c>
      <c r="R19" t="s">
        <v>156</v>
      </c>
      <c r="S19" t="s">
        <v>157</v>
      </c>
      <c r="T19">
        <v>1</v>
      </c>
      <c r="U19" s="2">
        <v>45296.395833333336</v>
      </c>
      <c r="V19" t="s">
        <v>1006</v>
      </c>
      <c r="W19" t="s">
        <v>1007</v>
      </c>
      <c r="X19">
        <v>3</v>
      </c>
      <c r="Y19" t="s">
        <v>142</v>
      </c>
      <c r="Z19" s="1">
        <v>0.375</v>
      </c>
      <c r="AA19" s="1">
        <v>0.625</v>
      </c>
      <c r="AB19">
        <v>0</v>
      </c>
      <c r="AC19">
        <v>1</v>
      </c>
      <c r="AD19" s="2">
        <v>45667.416666666664</v>
      </c>
      <c r="AE19" t="s">
        <v>984</v>
      </c>
      <c r="AF19">
        <v>1</v>
      </c>
      <c r="AG19" s="2">
        <v>45667.4375</v>
      </c>
      <c r="AH19" t="s">
        <v>677</v>
      </c>
      <c r="AI19">
        <v>2</v>
      </c>
      <c r="AJ19" t="s">
        <v>69</v>
      </c>
      <c r="AK19">
        <v>1</v>
      </c>
      <c r="AL19" s="2">
        <v>45667.458333333336</v>
      </c>
      <c r="AM19">
        <v>1</v>
      </c>
      <c r="AN19">
        <v>1</v>
      </c>
      <c r="AO19" t="s">
        <v>390</v>
      </c>
      <c r="AP19">
        <v>550</v>
      </c>
      <c r="AQ19">
        <v>1</v>
      </c>
      <c r="AR19" t="s">
        <v>874</v>
      </c>
      <c r="AS19" s="3">
        <v>45667</v>
      </c>
      <c r="AT19">
        <v>1</v>
      </c>
      <c r="AU19" t="s">
        <v>414</v>
      </c>
      <c r="AV19" t="s">
        <v>6</v>
      </c>
      <c r="AW19" t="s">
        <v>641</v>
      </c>
      <c r="AX19" t="s">
        <v>642</v>
      </c>
      <c r="AY19">
        <v>12.5</v>
      </c>
      <c r="AZ19">
        <v>1</v>
      </c>
      <c r="BA19" t="s">
        <v>5</v>
      </c>
      <c r="BB19" t="s">
        <v>6</v>
      </c>
      <c r="BC19">
        <v>10</v>
      </c>
      <c r="BD19">
        <v>1</v>
      </c>
      <c r="BE19" s="3">
        <v>45677</v>
      </c>
      <c r="BF19">
        <v>3500</v>
      </c>
      <c r="BG19">
        <v>3</v>
      </c>
      <c r="BH19" t="s">
        <v>366</v>
      </c>
      <c r="BI19">
        <v>2500</v>
      </c>
      <c r="BJ19">
        <v>1</v>
      </c>
      <c r="BK19" s="3">
        <v>45678</v>
      </c>
      <c r="BL19" t="s">
        <v>632</v>
      </c>
      <c r="BM19">
        <v>3500</v>
      </c>
    </row>
    <row r="20" spans="1:65" x14ac:dyDescent="0.25">
      <c r="A20">
        <v>1</v>
      </c>
      <c r="B20" t="s">
        <v>1027</v>
      </c>
      <c r="C20" t="s">
        <v>478</v>
      </c>
      <c r="D20" s="3">
        <v>31149</v>
      </c>
      <c r="E20" t="s">
        <v>479</v>
      </c>
      <c r="F20" t="s">
        <v>480</v>
      </c>
      <c r="G20" t="s">
        <v>481</v>
      </c>
      <c r="H20" s="2">
        <v>46033.790902777779</v>
      </c>
      <c r="I20">
        <v>1</v>
      </c>
      <c r="J20" t="s">
        <v>1000</v>
      </c>
      <c r="K20" s="2">
        <v>45996.432638888888</v>
      </c>
      <c r="L20">
        <v>2</v>
      </c>
      <c r="M20" t="s">
        <v>995</v>
      </c>
      <c r="N20" s="2">
        <v>45996.458333333336</v>
      </c>
      <c r="O20">
        <v>5</v>
      </c>
      <c r="P20" t="s">
        <v>1031</v>
      </c>
      <c r="Q20" t="s">
        <v>175</v>
      </c>
      <c r="R20" t="s">
        <v>176</v>
      </c>
      <c r="S20" t="s">
        <v>177</v>
      </c>
      <c r="T20">
        <v>5</v>
      </c>
      <c r="U20" s="2">
        <v>45427.513888888891</v>
      </c>
      <c r="V20" t="s">
        <v>1014</v>
      </c>
      <c r="W20" t="s">
        <v>1015</v>
      </c>
      <c r="X20">
        <v>13</v>
      </c>
      <c r="Y20" t="s">
        <v>140</v>
      </c>
      <c r="Z20" s="1">
        <v>0.35416666666666669</v>
      </c>
      <c r="AA20" s="1">
        <v>0.60416666666666663</v>
      </c>
      <c r="AB20">
        <v>0</v>
      </c>
      <c r="AC20">
        <v>1</v>
      </c>
      <c r="AD20" s="2">
        <v>45667.416666666664</v>
      </c>
      <c r="AE20" t="s">
        <v>984</v>
      </c>
      <c r="AF20">
        <v>1</v>
      </c>
      <c r="AG20" s="2">
        <v>45667.4375</v>
      </c>
      <c r="AH20" t="s">
        <v>677</v>
      </c>
      <c r="AI20">
        <v>1</v>
      </c>
      <c r="AJ20" t="s">
        <v>68</v>
      </c>
      <c r="AK20">
        <v>1</v>
      </c>
      <c r="AL20" s="2">
        <v>45667.458333333336</v>
      </c>
      <c r="AM20">
        <v>1</v>
      </c>
      <c r="AN20">
        <v>1</v>
      </c>
      <c r="AO20" t="s">
        <v>390</v>
      </c>
      <c r="AP20">
        <v>550</v>
      </c>
      <c r="AQ20">
        <v>1</v>
      </c>
      <c r="AR20" t="s">
        <v>874</v>
      </c>
      <c r="AS20" s="3">
        <v>45667</v>
      </c>
      <c r="AT20">
        <v>1</v>
      </c>
      <c r="AU20" t="s">
        <v>414</v>
      </c>
      <c r="AV20" t="s">
        <v>6</v>
      </c>
      <c r="AW20" t="s">
        <v>641</v>
      </c>
      <c r="AX20" t="s">
        <v>642</v>
      </c>
      <c r="AY20">
        <v>12.5</v>
      </c>
      <c r="AZ20">
        <v>1</v>
      </c>
      <c r="BA20" t="s">
        <v>5</v>
      </c>
      <c r="BB20" t="s">
        <v>6</v>
      </c>
      <c r="BC20">
        <v>10</v>
      </c>
      <c r="BD20">
        <v>1</v>
      </c>
      <c r="BE20" s="3">
        <v>45677</v>
      </c>
      <c r="BF20">
        <v>3500</v>
      </c>
      <c r="BG20">
        <v>1</v>
      </c>
      <c r="BH20" t="s">
        <v>364</v>
      </c>
      <c r="BI20">
        <v>500</v>
      </c>
      <c r="BJ20">
        <v>1</v>
      </c>
      <c r="BK20" s="3">
        <v>45678</v>
      </c>
      <c r="BL20" t="s">
        <v>632</v>
      </c>
      <c r="BM20">
        <v>3500</v>
      </c>
    </row>
    <row r="21" spans="1:65" x14ac:dyDescent="0.25">
      <c r="A21">
        <v>1</v>
      </c>
      <c r="B21" t="s">
        <v>1027</v>
      </c>
      <c r="C21" t="s">
        <v>478</v>
      </c>
      <c r="D21" s="3">
        <v>31149</v>
      </c>
      <c r="E21" t="s">
        <v>479</v>
      </c>
      <c r="F21" t="s">
        <v>480</v>
      </c>
      <c r="G21" t="s">
        <v>481</v>
      </c>
      <c r="H21" s="2">
        <v>46033.790902777779</v>
      </c>
      <c r="I21">
        <v>1</v>
      </c>
      <c r="J21" t="s">
        <v>1000</v>
      </c>
      <c r="K21" s="2">
        <v>45996.432638888888</v>
      </c>
      <c r="L21">
        <v>2</v>
      </c>
      <c r="M21" t="s">
        <v>995</v>
      </c>
      <c r="N21" s="2">
        <v>45996.458333333336</v>
      </c>
      <c r="O21">
        <v>5</v>
      </c>
      <c r="P21" t="s">
        <v>1031</v>
      </c>
      <c r="Q21" t="s">
        <v>175</v>
      </c>
      <c r="R21" t="s">
        <v>176</v>
      </c>
      <c r="S21" t="s">
        <v>177</v>
      </c>
      <c r="T21">
        <v>5</v>
      </c>
      <c r="U21" s="2">
        <v>45427.513888888891</v>
      </c>
      <c r="V21" t="s">
        <v>1014</v>
      </c>
      <c r="W21" t="s">
        <v>1015</v>
      </c>
      <c r="X21">
        <v>14</v>
      </c>
      <c r="Y21" t="s">
        <v>141</v>
      </c>
      <c r="Z21" s="1">
        <v>0.375</v>
      </c>
      <c r="AA21" s="1">
        <v>0.625</v>
      </c>
      <c r="AB21">
        <v>0</v>
      </c>
      <c r="AC21">
        <v>1</v>
      </c>
      <c r="AD21" s="2">
        <v>45667.416666666664</v>
      </c>
      <c r="AE21" t="s">
        <v>984</v>
      </c>
      <c r="AF21">
        <v>1</v>
      </c>
      <c r="AG21" s="2">
        <v>45667.4375</v>
      </c>
      <c r="AH21" t="s">
        <v>677</v>
      </c>
      <c r="AI21">
        <v>1</v>
      </c>
      <c r="AJ21" t="s">
        <v>68</v>
      </c>
      <c r="AK21">
        <v>1</v>
      </c>
      <c r="AL21" s="2">
        <v>45667.458333333336</v>
      </c>
      <c r="AM21">
        <v>1</v>
      </c>
      <c r="AN21">
        <v>1</v>
      </c>
      <c r="AO21" t="s">
        <v>390</v>
      </c>
      <c r="AP21">
        <v>550</v>
      </c>
      <c r="AQ21">
        <v>1</v>
      </c>
      <c r="AR21" t="s">
        <v>874</v>
      </c>
      <c r="AS21" s="3">
        <v>45667</v>
      </c>
      <c r="AT21">
        <v>1</v>
      </c>
      <c r="AU21" t="s">
        <v>414</v>
      </c>
      <c r="AV21" t="s">
        <v>6</v>
      </c>
      <c r="AW21" t="s">
        <v>641</v>
      </c>
      <c r="AX21" t="s">
        <v>642</v>
      </c>
      <c r="AY21">
        <v>12.5</v>
      </c>
      <c r="AZ21">
        <v>1</v>
      </c>
      <c r="BA21" t="s">
        <v>5</v>
      </c>
      <c r="BB21" t="s">
        <v>6</v>
      </c>
      <c r="BC21">
        <v>10</v>
      </c>
      <c r="BD21">
        <v>1</v>
      </c>
      <c r="BE21" s="3">
        <v>45677</v>
      </c>
      <c r="BF21">
        <v>3500</v>
      </c>
      <c r="BG21">
        <v>1</v>
      </c>
      <c r="BH21" t="s">
        <v>364</v>
      </c>
      <c r="BI21">
        <v>500</v>
      </c>
      <c r="BJ21">
        <v>1</v>
      </c>
      <c r="BK21" s="3">
        <v>45678</v>
      </c>
      <c r="BL21" t="s">
        <v>632</v>
      </c>
      <c r="BM21">
        <v>3500</v>
      </c>
    </row>
    <row r="22" spans="1:65" x14ac:dyDescent="0.25">
      <c r="A22">
        <v>1</v>
      </c>
      <c r="B22" t="s">
        <v>1027</v>
      </c>
      <c r="C22" t="s">
        <v>478</v>
      </c>
      <c r="D22" s="3">
        <v>31149</v>
      </c>
      <c r="E22" t="s">
        <v>479</v>
      </c>
      <c r="F22" t="s">
        <v>480</v>
      </c>
      <c r="G22" t="s">
        <v>481</v>
      </c>
      <c r="H22" s="2">
        <v>46033.790902777779</v>
      </c>
      <c r="I22">
        <v>1</v>
      </c>
      <c r="J22" t="s">
        <v>1000</v>
      </c>
      <c r="K22" s="2">
        <v>45996.432638888888</v>
      </c>
      <c r="L22">
        <v>2</v>
      </c>
      <c r="M22" t="s">
        <v>995</v>
      </c>
      <c r="N22" s="2">
        <v>45996.458333333336</v>
      </c>
      <c r="O22">
        <v>5</v>
      </c>
      <c r="P22" t="s">
        <v>1031</v>
      </c>
      <c r="Q22" t="s">
        <v>175</v>
      </c>
      <c r="R22" t="s">
        <v>176</v>
      </c>
      <c r="S22" t="s">
        <v>177</v>
      </c>
      <c r="T22">
        <v>5</v>
      </c>
      <c r="U22" s="2">
        <v>45427.513888888891</v>
      </c>
      <c r="V22" t="s">
        <v>1014</v>
      </c>
      <c r="W22" t="s">
        <v>1015</v>
      </c>
      <c r="X22">
        <v>15</v>
      </c>
      <c r="Y22" t="s">
        <v>142</v>
      </c>
      <c r="Z22" s="1">
        <v>0.41666666666666669</v>
      </c>
      <c r="AA22" s="1">
        <v>0.66666666666666663</v>
      </c>
      <c r="AB22">
        <v>1</v>
      </c>
      <c r="AC22">
        <v>1</v>
      </c>
      <c r="AD22" s="2">
        <v>45667.416666666664</v>
      </c>
      <c r="AE22" t="s">
        <v>984</v>
      </c>
      <c r="AF22">
        <v>1</v>
      </c>
      <c r="AG22" s="2">
        <v>45667.4375</v>
      </c>
      <c r="AH22" t="s">
        <v>677</v>
      </c>
      <c r="AI22">
        <v>1</v>
      </c>
      <c r="AJ22" t="s">
        <v>68</v>
      </c>
      <c r="AK22">
        <v>1</v>
      </c>
      <c r="AL22" s="2">
        <v>45667.458333333336</v>
      </c>
      <c r="AM22">
        <v>1</v>
      </c>
      <c r="AN22">
        <v>1</v>
      </c>
      <c r="AO22" t="s">
        <v>390</v>
      </c>
      <c r="AP22">
        <v>550</v>
      </c>
      <c r="AQ22">
        <v>1</v>
      </c>
      <c r="AR22" t="s">
        <v>874</v>
      </c>
      <c r="AS22" s="3">
        <v>45667</v>
      </c>
      <c r="AT22">
        <v>1</v>
      </c>
      <c r="AU22" t="s">
        <v>414</v>
      </c>
      <c r="AV22" t="s">
        <v>6</v>
      </c>
      <c r="AW22" t="s">
        <v>641</v>
      </c>
      <c r="AX22" t="s">
        <v>642</v>
      </c>
      <c r="AY22">
        <v>12.5</v>
      </c>
      <c r="AZ22">
        <v>1</v>
      </c>
      <c r="BA22" t="s">
        <v>5</v>
      </c>
      <c r="BB22" t="s">
        <v>6</v>
      </c>
      <c r="BC22">
        <v>10</v>
      </c>
      <c r="BD22">
        <v>1</v>
      </c>
      <c r="BE22" s="3">
        <v>45677</v>
      </c>
      <c r="BF22">
        <v>3500</v>
      </c>
      <c r="BG22">
        <v>1</v>
      </c>
      <c r="BH22" t="s">
        <v>364</v>
      </c>
      <c r="BI22">
        <v>500</v>
      </c>
      <c r="BJ22">
        <v>1</v>
      </c>
      <c r="BK22" s="3">
        <v>45678</v>
      </c>
      <c r="BL22" t="s">
        <v>632</v>
      </c>
      <c r="BM22">
        <v>3500</v>
      </c>
    </row>
    <row r="23" spans="1:65" x14ac:dyDescent="0.25">
      <c r="A23">
        <v>1</v>
      </c>
      <c r="B23" t="s">
        <v>1027</v>
      </c>
      <c r="C23" t="s">
        <v>478</v>
      </c>
      <c r="D23" s="3">
        <v>31149</v>
      </c>
      <c r="E23" t="s">
        <v>479</v>
      </c>
      <c r="F23" t="s">
        <v>480</v>
      </c>
      <c r="G23" t="s">
        <v>481</v>
      </c>
      <c r="H23" s="2">
        <v>46033.790902777779</v>
      </c>
      <c r="I23">
        <v>1</v>
      </c>
      <c r="J23" t="s">
        <v>1000</v>
      </c>
      <c r="K23" s="2">
        <v>45996.432638888888</v>
      </c>
      <c r="L23">
        <v>2</v>
      </c>
      <c r="M23" t="s">
        <v>995</v>
      </c>
      <c r="N23" s="2">
        <v>45996.458333333336</v>
      </c>
      <c r="O23">
        <v>5</v>
      </c>
      <c r="P23" t="s">
        <v>1031</v>
      </c>
      <c r="Q23" t="s">
        <v>175</v>
      </c>
      <c r="R23" t="s">
        <v>176</v>
      </c>
      <c r="S23" t="s">
        <v>177</v>
      </c>
      <c r="T23">
        <v>5</v>
      </c>
      <c r="U23" s="2">
        <v>45427.513888888891</v>
      </c>
      <c r="V23" t="s">
        <v>1014</v>
      </c>
      <c r="W23" t="s">
        <v>1015</v>
      </c>
      <c r="X23">
        <v>13</v>
      </c>
      <c r="Y23" t="s">
        <v>140</v>
      </c>
      <c r="Z23" s="1">
        <v>0.35416666666666669</v>
      </c>
      <c r="AA23" s="1">
        <v>0.60416666666666663</v>
      </c>
      <c r="AB23">
        <v>0</v>
      </c>
      <c r="AC23">
        <v>1</v>
      </c>
      <c r="AD23" s="2">
        <v>45667.416666666664</v>
      </c>
      <c r="AE23" t="s">
        <v>984</v>
      </c>
      <c r="AF23">
        <v>1</v>
      </c>
      <c r="AG23" s="2">
        <v>45667.4375</v>
      </c>
      <c r="AH23" t="s">
        <v>677</v>
      </c>
      <c r="AI23">
        <v>1</v>
      </c>
      <c r="AJ23" t="s">
        <v>68</v>
      </c>
      <c r="AK23">
        <v>1</v>
      </c>
      <c r="AL23" s="2">
        <v>45667.458333333336</v>
      </c>
      <c r="AM23">
        <v>1</v>
      </c>
      <c r="AN23">
        <v>1</v>
      </c>
      <c r="AO23" t="s">
        <v>390</v>
      </c>
      <c r="AP23">
        <v>550</v>
      </c>
      <c r="AQ23">
        <v>1</v>
      </c>
      <c r="AR23" t="s">
        <v>874</v>
      </c>
      <c r="AS23" s="3">
        <v>45667</v>
      </c>
      <c r="AT23">
        <v>1</v>
      </c>
      <c r="AU23" t="s">
        <v>414</v>
      </c>
      <c r="AV23" t="s">
        <v>6</v>
      </c>
      <c r="AW23" t="s">
        <v>641</v>
      </c>
      <c r="AX23" t="s">
        <v>642</v>
      </c>
      <c r="AY23">
        <v>12.5</v>
      </c>
      <c r="AZ23">
        <v>1</v>
      </c>
      <c r="BA23" t="s">
        <v>5</v>
      </c>
      <c r="BB23" t="s">
        <v>6</v>
      </c>
      <c r="BC23">
        <v>10</v>
      </c>
      <c r="BD23">
        <v>1</v>
      </c>
      <c r="BE23" s="3">
        <v>45677</v>
      </c>
      <c r="BF23">
        <v>3500</v>
      </c>
      <c r="BG23">
        <v>2</v>
      </c>
      <c r="BH23" t="s">
        <v>365</v>
      </c>
      <c r="BI23">
        <v>500</v>
      </c>
      <c r="BJ23">
        <v>1</v>
      </c>
      <c r="BK23" s="3">
        <v>45678</v>
      </c>
      <c r="BL23" t="s">
        <v>632</v>
      </c>
      <c r="BM23">
        <v>3500</v>
      </c>
    </row>
    <row r="24" spans="1:65" x14ac:dyDescent="0.25">
      <c r="A24">
        <v>1</v>
      </c>
      <c r="B24" t="s">
        <v>1027</v>
      </c>
      <c r="C24" t="s">
        <v>478</v>
      </c>
      <c r="D24" s="3">
        <v>31149</v>
      </c>
      <c r="E24" t="s">
        <v>479</v>
      </c>
      <c r="F24" t="s">
        <v>480</v>
      </c>
      <c r="G24" t="s">
        <v>481</v>
      </c>
      <c r="H24" s="2">
        <v>46033.790902777779</v>
      </c>
      <c r="I24">
        <v>1</v>
      </c>
      <c r="J24" t="s">
        <v>1000</v>
      </c>
      <c r="K24" s="2">
        <v>45996.432638888888</v>
      </c>
      <c r="L24">
        <v>2</v>
      </c>
      <c r="M24" t="s">
        <v>995</v>
      </c>
      <c r="N24" s="2">
        <v>45996.458333333336</v>
      </c>
      <c r="O24">
        <v>5</v>
      </c>
      <c r="P24" t="s">
        <v>1031</v>
      </c>
      <c r="Q24" t="s">
        <v>175</v>
      </c>
      <c r="R24" t="s">
        <v>176</v>
      </c>
      <c r="S24" t="s">
        <v>177</v>
      </c>
      <c r="T24">
        <v>5</v>
      </c>
      <c r="U24" s="2">
        <v>45427.513888888891</v>
      </c>
      <c r="V24" t="s">
        <v>1014</v>
      </c>
      <c r="W24" t="s">
        <v>1015</v>
      </c>
      <c r="X24">
        <v>14</v>
      </c>
      <c r="Y24" t="s">
        <v>141</v>
      </c>
      <c r="Z24" s="1">
        <v>0.375</v>
      </c>
      <c r="AA24" s="1">
        <v>0.625</v>
      </c>
      <c r="AB24">
        <v>0</v>
      </c>
      <c r="AC24">
        <v>1</v>
      </c>
      <c r="AD24" s="2">
        <v>45667.416666666664</v>
      </c>
      <c r="AE24" t="s">
        <v>984</v>
      </c>
      <c r="AF24">
        <v>1</v>
      </c>
      <c r="AG24" s="2">
        <v>45667.4375</v>
      </c>
      <c r="AH24" t="s">
        <v>677</v>
      </c>
      <c r="AI24">
        <v>1</v>
      </c>
      <c r="AJ24" t="s">
        <v>68</v>
      </c>
      <c r="AK24">
        <v>1</v>
      </c>
      <c r="AL24" s="2">
        <v>45667.458333333336</v>
      </c>
      <c r="AM24">
        <v>1</v>
      </c>
      <c r="AN24">
        <v>1</v>
      </c>
      <c r="AO24" t="s">
        <v>390</v>
      </c>
      <c r="AP24">
        <v>550</v>
      </c>
      <c r="AQ24">
        <v>1</v>
      </c>
      <c r="AR24" t="s">
        <v>874</v>
      </c>
      <c r="AS24" s="3">
        <v>45667</v>
      </c>
      <c r="AT24">
        <v>1</v>
      </c>
      <c r="AU24" t="s">
        <v>414</v>
      </c>
      <c r="AV24" t="s">
        <v>6</v>
      </c>
      <c r="AW24" t="s">
        <v>641</v>
      </c>
      <c r="AX24" t="s">
        <v>642</v>
      </c>
      <c r="AY24">
        <v>12.5</v>
      </c>
      <c r="AZ24">
        <v>1</v>
      </c>
      <c r="BA24" t="s">
        <v>5</v>
      </c>
      <c r="BB24" t="s">
        <v>6</v>
      </c>
      <c r="BC24">
        <v>10</v>
      </c>
      <c r="BD24">
        <v>1</v>
      </c>
      <c r="BE24" s="3">
        <v>45677</v>
      </c>
      <c r="BF24">
        <v>3500</v>
      </c>
      <c r="BG24">
        <v>2</v>
      </c>
      <c r="BH24" t="s">
        <v>365</v>
      </c>
      <c r="BI24">
        <v>500</v>
      </c>
      <c r="BJ24">
        <v>1</v>
      </c>
      <c r="BK24" s="3">
        <v>45678</v>
      </c>
      <c r="BL24" t="s">
        <v>632</v>
      </c>
      <c r="BM24">
        <v>3500</v>
      </c>
    </row>
    <row r="25" spans="1:65" x14ac:dyDescent="0.25">
      <c r="A25">
        <v>1</v>
      </c>
      <c r="B25" t="s">
        <v>1027</v>
      </c>
      <c r="C25" t="s">
        <v>478</v>
      </c>
      <c r="D25" s="3">
        <v>31149</v>
      </c>
      <c r="E25" t="s">
        <v>479</v>
      </c>
      <c r="F25" t="s">
        <v>480</v>
      </c>
      <c r="G25" t="s">
        <v>481</v>
      </c>
      <c r="H25" s="2">
        <v>46033.790902777779</v>
      </c>
      <c r="I25">
        <v>1</v>
      </c>
      <c r="J25" t="s">
        <v>1000</v>
      </c>
      <c r="K25" s="2">
        <v>45996.432638888888</v>
      </c>
      <c r="L25">
        <v>2</v>
      </c>
      <c r="M25" t="s">
        <v>995</v>
      </c>
      <c r="N25" s="2">
        <v>45996.458333333336</v>
      </c>
      <c r="O25">
        <v>5</v>
      </c>
      <c r="P25" t="s">
        <v>1031</v>
      </c>
      <c r="Q25" t="s">
        <v>175</v>
      </c>
      <c r="R25" t="s">
        <v>176</v>
      </c>
      <c r="S25" t="s">
        <v>177</v>
      </c>
      <c r="T25">
        <v>5</v>
      </c>
      <c r="U25" s="2">
        <v>45427.513888888891</v>
      </c>
      <c r="V25" t="s">
        <v>1014</v>
      </c>
      <c r="W25" t="s">
        <v>1015</v>
      </c>
      <c r="X25">
        <v>15</v>
      </c>
      <c r="Y25" t="s">
        <v>142</v>
      </c>
      <c r="Z25" s="1">
        <v>0.41666666666666669</v>
      </c>
      <c r="AA25" s="1">
        <v>0.66666666666666663</v>
      </c>
      <c r="AB25">
        <v>1</v>
      </c>
      <c r="AC25">
        <v>1</v>
      </c>
      <c r="AD25" s="2">
        <v>45667.416666666664</v>
      </c>
      <c r="AE25" t="s">
        <v>984</v>
      </c>
      <c r="AF25">
        <v>1</v>
      </c>
      <c r="AG25" s="2">
        <v>45667.4375</v>
      </c>
      <c r="AH25" t="s">
        <v>677</v>
      </c>
      <c r="AI25">
        <v>1</v>
      </c>
      <c r="AJ25" t="s">
        <v>68</v>
      </c>
      <c r="AK25">
        <v>1</v>
      </c>
      <c r="AL25" s="2">
        <v>45667.458333333336</v>
      </c>
      <c r="AM25">
        <v>1</v>
      </c>
      <c r="AN25">
        <v>1</v>
      </c>
      <c r="AO25" t="s">
        <v>390</v>
      </c>
      <c r="AP25">
        <v>550</v>
      </c>
      <c r="AQ25">
        <v>1</v>
      </c>
      <c r="AR25" t="s">
        <v>874</v>
      </c>
      <c r="AS25" s="3">
        <v>45667</v>
      </c>
      <c r="AT25">
        <v>1</v>
      </c>
      <c r="AU25" t="s">
        <v>414</v>
      </c>
      <c r="AV25" t="s">
        <v>6</v>
      </c>
      <c r="AW25" t="s">
        <v>641</v>
      </c>
      <c r="AX25" t="s">
        <v>642</v>
      </c>
      <c r="AY25">
        <v>12.5</v>
      </c>
      <c r="AZ25">
        <v>1</v>
      </c>
      <c r="BA25" t="s">
        <v>5</v>
      </c>
      <c r="BB25" t="s">
        <v>6</v>
      </c>
      <c r="BC25">
        <v>10</v>
      </c>
      <c r="BD25">
        <v>1</v>
      </c>
      <c r="BE25" s="3">
        <v>45677</v>
      </c>
      <c r="BF25">
        <v>3500</v>
      </c>
      <c r="BG25">
        <v>2</v>
      </c>
      <c r="BH25" t="s">
        <v>365</v>
      </c>
      <c r="BI25">
        <v>500</v>
      </c>
      <c r="BJ25">
        <v>1</v>
      </c>
      <c r="BK25" s="3">
        <v>45678</v>
      </c>
      <c r="BL25" t="s">
        <v>632</v>
      </c>
      <c r="BM25">
        <v>3500</v>
      </c>
    </row>
    <row r="26" spans="1:65" x14ac:dyDescent="0.25">
      <c r="A26">
        <v>1</v>
      </c>
      <c r="B26" t="s">
        <v>1027</v>
      </c>
      <c r="C26" t="s">
        <v>478</v>
      </c>
      <c r="D26" s="3">
        <v>31149</v>
      </c>
      <c r="E26" t="s">
        <v>479</v>
      </c>
      <c r="F26" t="s">
        <v>480</v>
      </c>
      <c r="G26" t="s">
        <v>481</v>
      </c>
      <c r="H26" s="2">
        <v>46033.790902777779</v>
      </c>
      <c r="I26">
        <v>1</v>
      </c>
      <c r="J26" t="s">
        <v>1000</v>
      </c>
      <c r="K26" s="2">
        <v>45996.432638888888</v>
      </c>
      <c r="L26">
        <v>2</v>
      </c>
      <c r="M26" t="s">
        <v>995</v>
      </c>
      <c r="N26" s="2">
        <v>45996.458333333336</v>
      </c>
      <c r="O26">
        <v>5</v>
      </c>
      <c r="P26" t="s">
        <v>1031</v>
      </c>
      <c r="Q26" t="s">
        <v>175</v>
      </c>
      <c r="R26" t="s">
        <v>176</v>
      </c>
      <c r="S26" t="s">
        <v>177</v>
      </c>
      <c r="T26">
        <v>5</v>
      </c>
      <c r="U26" s="2">
        <v>45427.513888888891</v>
      </c>
      <c r="V26" t="s">
        <v>1014</v>
      </c>
      <c r="W26" t="s">
        <v>1015</v>
      </c>
      <c r="X26">
        <v>13</v>
      </c>
      <c r="Y26" t="s">
        <v>140</v>
      </c>
      <c r="Z26" s="1">
        <v>0.35416666666666669</v>
      </c>
      <c r="AA26" s="1">
        <v>0.60416666666666663</v>
      </c>
      <c r="AB26">
        <v>0</v>
      </c>
      <c r="AC26">
        <v>1</v>
      </c>
      <c r="AD26" s="2">
        <v>45667.416666666664</v>
      </c>
      <c r="AE26" t="s">
        <v>984</v>
      </c>
      <c r="AF26">
        <v>1</v>
      </c>
      <c r="AG26" s="2">
        <v>45667.4375</v>
      </c>
      <c r="AH26" t="s">
        <v>677</v>
      </c>
      <c r="AI26">
        <v>1</v>
      </c>
      <c r="AJ26" t="s">
        <v>68</v>
      </c>
      <c r="AK26">
        <v>1</v>
      </c>
      <c r="AL26" s="2">
        <v>45667.458333333336</v>
      </c>
      <c r="AM26">
        <v>1</v>
      </c>
      <c r="AN26">
        <v>1</v>
      </c>
      <c r="AO26" t="s">
        <v>390</v>
      </c>
      <c r="AP26">
        <v>550</v>
      </c>
      <c r="AQ26">
        <v>1</v>
      </c>
      <c r="AR26" t="s">
        <v>874</v>
      </c>
      <c r="AS26" s="3">
        <v>45667</v>
      </c>
      <c r="AT26">
        <v>1</v>
      </c>
      <c r="AU26" t="s">
        <v>414</v>
      </c>
      <c r="AV26" t="s">
        <v>6</v>
      </c>
      <c r="AW26" t="s">
        <v>641</v>
      </c>
      <c r="AX26" t="s">
        <v>642</v>
      </c>
      <c r="AY26">
        <v>12.5</v>
      </c>
      <c r="AZ26">
        <v>1</v>
      </c>
      <c r="BA26" t="s">
        <v>5</v>
      </c>
      <c r="BB26" t="s">
        <v>6</v>
      </c>
      <c r="BC26">
        <v>10</v>
      </c>
      <c r="BD26">
        <v>1</v>
      </c>
      <c r="BE26" s="3">
        <v>45677</v>
      </c>
      <c r="BF26">
        <v>3500</v>
      </c>
      <c r="BG26">
        <v>3</v>
      </c>
      <c r="BH26" t="s">
        <v>366</v>
      </c>
      <c r="BI26">
        <v>2500</v>
      </c>
      <c r="BJ26">
        <v>1</v>
      </c>
      <c r="BK26" s="3">
        <v>45678</v>
      </c>
      <c r="BL26" t="s">
        <v>632</v>
      </c>
      <c r="BM26">
        <v>3500</v>
      </c>
    </row>
    <row r="27" spans="1:65" x14ac:dyDescent="0.25">
      <c r="A27">
        <v>1</v>
      </c>
      <c r="B27" t="s">
        <v>1027</v>
      </c>
      <c r="C27" t="s">
        <v>478</v>
      </c>
      <c r="D27" s="3">
        <v>31149</v>
      </c>
      <c r="E27" t="s">
        <v>479</v>
      </c>
      <c r="F27" t="s">
        <v>480</v>
      </c>
      <c r="G27" t="s">
        <v>481</v>
      </c>
      <c r="H27" s="2">
        <v>46033.790902777779</v>
      </c>
      <c r="I27">
        <v>1</v>
      </c>
      <c r="J27" t="s">
        <v>1000</v>
      </c>
      <c r="K27" s="2">
        <v>45996.432638888888</v>
      </c>
      <c r="L27">
        <v>2</v>
      </c>
      <c r="M27" t="s">
        <v>995</v>
      </c>
      <c r="N27" s="2">
        <v>45996.458333333336</v>
      </c>
      <c r="O27">
        <v>5</v>
      </c>
      <c r="P27" t="s">
        <v>1031</v>
      </c>
      <c r="Q27" t="s">
        <v>175</v>
      </c>
      <c r="R27" t="s">
        <v>176</v>
      </c>
      <c r="S27" t="s">
        <v>177</v>
      </c>
      <c r="T27">
        <v>5</v>
      </c>
      <c r="U27" s="2">
        <v>45427.513888888891</v>
      </c>
      <c r="V27" t="s">
        <v>1014</v>
      </c>
      <c r="W27" t="s">
        <v>1015</v>
      </c>
      <c r="X27">
        <v>14</v>
      </c>
      <c r="Y27" t="s">
        <v>141</v>
      </c>
      <c r="Z27" s="1">
        <v>0.375</v>
      </c>
      <c r="AA27" s="1">
        <v>0.625</v>
      </c>
      <c r="AB27">
        <v>0</v>
      </c>
      <c r="AC27">
        <v>1</v>
      </c>
      <c r="AD27" s="2">
        <v>45667.416666666664</v>
      </c>
      <c r="AE27" t="s">
        <v>984</v>
      </c>
      <c r="AF27">
        <v>1</v>
      </c>
      <c r="AG27" s="2">
        <v>45667.4375</v>
      </c>
      <c r="AH27" t="s">
        <v>677</v>
      </c>
      <c r="AI27">
        <v>1</v>
      </c>
      <c r="AJ27" t="s">
        <v>68</v>
      </c>
      <c r="AK27">
        <v>1</v>
      </c>
      <c r="AL27" s="2">
        <v>45667.458333333336</v>
      </c>
      <c r="AM27">
        <v>1</v>
      </c>
      <c r="AN27">
        <v>1</v>
      </c>
      <c r="AO27" t="s">
        <v>390</v>
      </c>
      <c r="AP27">
        <v>550</v>
      </c>
      <c r="AQ27">
        <v>1</v>
      </c>
      <c r="AR27" t="s">
        <v>874</v>
      </c>
      <c r="AS27" s="3">
        <v>45667</v>
      </c>
      <c r="AT27">
        <v>1</v>
      </c>
      <c r="AU27" t="s">
        <v>414</v>
      </c>
      <c r="AV27" t="s">
        <v>6</v>
      </c>
      <c r="AW27" t="s">
        <v>641</v>
      </c>
      <c r="AX27" t="s">
        <v>642</v>
      </c>
      <c r="AY27">
        <v>12.5</v>
      </c>
      <c r="AZ27">
        <v>1</v>
      </c>
      <c r="BA27" t="s">
        <v>5</v>
      </c>
      <c r="BB27" t="s">
        <v>6</v>
      </c>
      <c r="BC27">
        <v>10</v>
      </c>
      <c r="BD27">
        <v>1</v>
      </c>
      <c r="BE27" s="3">
        <v>45677</v>
      </c>
      <c r="BF27">
        <v>3500</v>
      </c>
      <c r="BG27">
        <v>3</v>
      </c>
      <c r="BH27" t="s">
        <v>366</v>
      </c>
      <c r="BI27">
        <v>2500</v>
      </c>
      <c r="BJ27">
        <v>1</v>
      </c>
      <c r="BK27" s="3">
        <v>45678</v>
      </c>
      <c r="BL27" t="s">
        <v>632</v>
      </c>
      <c r="BM27">
        <v>3500</v>
      </c>
    </row>
    <row r="28" spans="1:65" x14ac:dyDescent="0.25">
      <c r="A28">
        <v>1</v>
      </c>
      <c r="B28" t="s">
        <v>1027</v>
      </c>
      <c r="C28" t="s">
        <v>478</v>
      </c>
      <c r="D28" s="3">
        <v>31149</v>
      </c>
      <c r="E28" t="s">
        <v>479</v>
      </c>
      <c r="F28" t="s">
        <v>480</v>
      </c>
      <c r="G28" t="s">
        <v>481</v>
      </c>
      <c r="H28" s="2">
        <v>46033.790902777779</v>
      </c>
      <c r="I28">
        <v>1</v>
      </c>
      <c r="J28" t="s">
        <v>1000</v>
      </c>
      <c r="K28" s="2">
        <v>45996.432638888888</v>
      </c>
      <c r="L28">
        <v>2</v>
      </c>
      <c r="M28" t="s">
        <v>995</v>
      </c>
      <c r="N28" s="2">
        <v>45996.458333333336</v>
      </c>
      <c r="O28">
        <v>5</v>
      </c>
      <c r="P28" t="s">
        <v>1031</v>
      </c>
      <c r="Q28" t="s">
        <v>175</v>
      </c>
      <c r="R28" t="s">
        <v>176</v>
      </c>
      <c r="S28" t="s">
        <v>177</v>
      </c>
      <c r="T28">
        <v>5</v>
      </c>
      <c r="U28" s="2">
        <v>45427.513888888891</v>
      </c>
      <c r="V28" t="s">
        <v>1014</v>
      </c>
      <c r="W28" t="s">
        <v>1015</v>
      </c>
      <c r="X28">
        <v>15</v>
      </c>
      <c r="Y28" t="s">
        <v>142</v>
      </c>
      <c r="Z28" s="1">
        <v>0.41666666666666669</v>
      </c>
      <c r="AA28" s="1">
        <v>0.66666666666666663</v>
      </c>
      <c r="AB28">
        <v>1</v>
      </c>
      <c r="AC28">
        <v>1</v>
      </c>
      <c r="AD28" s="2">
        <v>45667.416666666664</v>
      </c>
      <c r="AE28" t="s">
        <v>984</v>
      </c>
      <c r="AF28">
        <v>1</v>
      </c>
      <c r="AG28" s="2">
        <v>45667.4375</v>
      </c>
      <c r="AH28" t="s">
        <v>677</v>
      </c>
      <c r="AI28">
        <v>1</v>
      </c>
      <c r="AJ28" t="s">
        <v>68</v>
      </c>
      <c r="AK28">
        <v>1</v>
      </c>
      <c r="AL28" s="2">
        <v>45667.458333333336</v>
      </c>
      <c r="AM28">
        <v>1</v>
      </c>
      <c r="AN28">
        <v>1</v>
      </c>
      <c r="AO28" t="s">
        <v>390</v>
      </c>
      <c r="AP28">
        <v>550</v>
      </c>
      <c r="AQ28">
        <v>1</v>
      </c>
      <c r="AR28" t="s">
        <v>874</v>
      </c>
      <c r="AS28" s="3">
        <v>45667</v>
      </c>
      <c r="AT28">
        <v>1</v>
      </c>
      <c r="AU28" t="s">
        <v>414</v>
      </c>
      <c r="AV28" t="s">
        <v>6</v>
      </c>
      <c r="AW28" t="s">
        <v>641</v>
      </c>
      <c r="AX28" t="s">
        <v>642</v>
      </c>
      <c r="AY28">
        <v>12.5</v>
      </c>
      <c r="AZ28">
        <v>1</v>
      </c>
      <c r="BA28" t="s">
        <v>5</v>
      </c>
      <c r="BB28" t="s">
        <v>6</v>
      </c>
      <c r="BC28">
        <v>10</v>
      </c>
      <c r="BD28">
        <v>1</v>
      </c>
      <c r="BE28" s="3">
        <v>45677</v>
      </c>
      <c r="BF28">
        <v>3500</v>
      </c>
      <c r="BG28">
        <v>3</v>
      </c>
      <c r="BH28" t="s">
        <v>366</v>
      </c>
      <c r="BI28">
        <v>2500</v>
      </c>
      <c r="BJ28">
        <v>1</v>
      </c>
      <c r="BK28" s="3">
        <v>45678</v>
      </c>
      <c r="BL28" t="s">
        <v>632</v>
      </c>
      <c r="BM28">
        <v>3500</v>
      </c>
    </row>
    <row r="29" spans="1:65" x14ac:dyDescent="0.25">
      <c r="A29">
        <v>1</v>
      </c>
      <c r="B29" t="s">
        <v>1027</v>
      </c>
      <c r="C29" t="s">
        <v>478</v>
      </c>
      <c r="D29" s="3">
        <v>31149</v>
      </c>
      <c r="E29" t="s">
        <v>479</v>
      </c>
      <c r="F29" t="s">
        <v>480</v>
      </c>
      <c r="G29" t="s">
        <v>481</v>
      </c>
      <c r="H29" s="2">
        <v>46033.790902777779</v>
      </c>
      <c r="I29">
        <v>1</v>
      </c>
      <c r="J29" t="s">
        <v>1000</v>
      </c>
      <c r="K29" s="2">
        <v>45996.432638888888</v>
      </c>
      <c r="L29">
        <v>2</v>
      </c>
      <c r="M29" t="s">
        <v>995</v>
      </c>
      <c r="N29" s="2">
        <v>45996.458333333336</v>
      </c>
      <c r="O29">
        <v>5</v>
      </c>
      <c r="P29" t="s">
        <v>1031</v>
      </c>
      <c r="Q29" t="s">
        <v>175</v>
      </c>
      <c r="R29" t="s">
        <v>176</v>
      </c>
      <c r="S29" t="s">
        <v>177</v>
      </c>
      <c r="T29">
        <v>5</v>
      </c>
      <c r="U29" s="2">
        <v>45427.513888888891</v>
      </c>
      <c r="V29" t="s">
        <v>1014</v>
      </c>
      <c r="W29" t="s">
        <v>1015</v>
      </c>
      <c r="X29">
        <v>13</v>
      </c>
      <c r="Y29" t="s">
        <v>140</v>
      </c>
      <c r="Z29" s="1">
        <v>0.35416666666666669</v>
      </c>
      <c r="AA29" s="1">
        <v>0.60416666666666663</v>
      </c>
      <c r="AB29">
        <v>0</v>
      </c>
      <c r="AC29">
        <v>1</v>
      </c>
      <c r="AD29" s="2">
        <v>45667.416666666664</v>
      </c>
      <c r="AE29" t="s">
        <v>984</v>
      </c>
      <c r="AF29">
        <v>1</v>
      </c>
      <c r="AG29" s="2">
        <v>45667.4375</v>
      </c>
      <c r="AH29" t="s">
        <v>677</v>
      </c>
      <c r="AI29">
        <v>2</v>
      </c>
      <c r="AJ29" t="s">
        <v>69</v>
      </c>
      <c r="AK29">
        <v>1</v>
      </c>
      <c r="AL29" s="2">
        <v>45667.458333333336</v>
      </c>
      <c r="AM29">
        <v>1</v>
      </c>
      <c r="AN29">
        <v>1</v>
      </c>
      <c r="AO29" t="s">
        <v>390</v>
      </c>
      <c r="AP29">
        <v>550</v>
      </c>
      <c r="AQ29">
        <v>1</v>
      </c>
      <c r="AR29" t="s">
        <v>874</v>
      </c>
      <c r="AS29" s="3">
        <v>45667</v>
      </c>
      <c r="AT29">
        <v>1</v>
      </c>
      <c r="AU29" t="s">
        <v>414</v>
      </c>
      <c r="AV29" t="s">
        <v>6</v>
      </c>
      <c r="AW29" t="s">
        <v>641</v>
      </c>
      <c r="AX29" t="s">
        <v>642</v>
      </c>
      <c r="AY29">
        <v>12.5</v>
      </c>
      <c r="AZ29">
        <v>1</v>
      </c>
      <c r="BA29" t="s">
        <v>5</v>
      </c>
      <c r="BB29" t="s">
        <v>6</v>
      </c>
      <c r="BC29">
        <v>10</v>
      </c>
      <c r="BD29">
        <v>1</v>
      </c>
      <c r="BE29" s="3">
        <v>45677</v>
      </c>
      <c r="BF29">
        <v>3500</v>
      </c>
      <c r="BG29">
        <v>1</v>
      </c>
      <c r="BH29" t="s">
        <v>364</v>
      </c>
      <c r="BI29">
        <v>500</v>
      </c>
      <c r="BJ29">
        <v>1</v>
      </c>
      <c r="BK29" s="3">
        <v>45678</v>
      </c>
      <c r="BL29" t="s">
        <v>632</v>
      </c>
      <c r="BM29">
        <v>3500</v>
      </c>
    </row>
    <row r="30" spans="1:65" x14ac:dyDescent="0.25">
      <c r="A30">
        <v>1</v>
      </c>
      <c r="B30" t="s">
        <v>1027</v>
      </c>
      <c r="C30" t="s">
        <v>478</v>
      </c>
      <c r="D30" s="3">
        <v>31149</v>
      </c>
      <c r="E30" t="s">
        <v>479</v>
      </c>
      <c r="F30" t="s">
        <v>480</v>
      </c>
      <c r="G30" t="s">
        <v>481</v>
      </c>
      <c r="H30" s="2">
        <v>46033.790902777779</v>
      </c>
      <c r="I30">
        <v>1</v>
      </c>
      <c r="J30" t="s">
        <v>1000</v>
      </c>
      <c r="K30" s="2">
        <v>45996.432638888888</v>
      </c>
      <c r="L30">
        <v>2</v>
      </c>
      <c r="M30" t="s">
        <v>995</v>
      </c>
      <c r="N30" s="2">
        <v>45996.458333333336</v>
      </c>
      <c r="O30">
        <v>5</v>
      </c>
      <c r="P30" t="s">
        <v>1031</v>
      </c>
      <c r="Q30" t="s">
        <v>175</v>
      </c>
      <c r="R30" t="s">
        <v>176</v>
      </c>
      <c r="S30" t="s">
        <v>177</v>
      </c>
      <c r="T30">
        <v>5</v>
      </c>
      <c r="U30" s="2">
        <v>45427.513888888891</v>
      </c>
      <c r="V30" t="s">
        <v>1014</v>
      </c>
      <c r="W30" t="s">
        <v>1015</v>
      </c>
      <c r="X30">
        <v>14</v>
      </c>
      <c r="Y30" t="s">
        <v>141</v>
      </c>
      <c r="Z30" s="1">
        <v>0.375</v>
      </c>
      <c r="AA30" s="1">
        <v>0.625</v>
      </c>
      <c r="AB30">
        <v>0</v>
      </c>
      <c r="AC30">
        <v>1</v>
      </c>
      <c r="AD30" s="2">
        <v>45667.416666666664</v>
      </c>
      <c r="AE30" t="s">
        <v>984</v>
      </c>
      <c r="AF30">
        <v>1</v>
      </c>
      <c r="AG30" s="2">
        <v>45667.4375</v>
      </c>
      <c r="AH30" t="s">
        <v>677</v>
      </c>
      <c r="AI30">
        <v>2</v>
      </c>
      <c r="AJ30" t="s">
        <v>69</v>
      </c>
      <c r="AK30">
        <v>1</v>
      </c>
      <c r="AL30" s="2">
        <v>45667.458333333336</v>
      </c>
      <c r="AM30">
        <v>1</v>
      </c>
      <c r="AN30">
        <v>1</v>
      </c>
      <c r="AO30" t="s">
        <v>390</v>
      </c>
      <c r="AP30">
        <v>550</v>
      </c>
      <c r="AQ30">
        <v>1</v>
      </c>
      <c r="AR30" t="s">
        <v>874</v>
      </c>
      <c r="AS30" s="3">
        <v>45667</v>
      </c>
      <c r="AT30">
        <v>1</v>
      </c>
      <c r="AU30" t="s">
        <v>414</v>
      </c>
      <c r="AV30" t="s">
        <v>6</v>
      </c>
      <c r="AW30" t="s">
        <v>641</v>
      </c>
      <c r="AX30" t="s">
        <v>642</v>
      </c>
      <c r="AY30">
        <v>12.5</v>
      </c>
      <c r="AZ30">
        <v>1</v>
      </c>
      <c r="BA30" t="s">
        <v>5</v>
      </c>
      <c r="BB30" t="s">
        <v>6</v>
      </c>
      <c r="BC30">
        <v>10</v>
      </c>
      <c r="BD30">
        <v>1</v>
      </c>
      <c r="BE30" s="3">
        <v>45677</v>
      </c>
      <c r="BF30">
        <v>3500</v>
      </c>
      <c r="BG30">
        <v>1</v>
      </c>
      <c r="BH30" t="s">
        <v>364</v>
      </c>
      <c r="BI30">
        <v>500</v>
      </c>
      <c r="BJ30">
        <v>1</v>
      </c>
      <c r="BK30" s="3">
        <v>45678</v>
      </c>
      <c r="BL30" t="s">
        <v>632</v>
      </c>
      <c r="BM30">
        <v>3500</v>
      </c>
    </row>
    <row r="31" spans="1:65" x14ac:dyDescent="0.25">
      <c r="A31">
        <v>1</v>
      </c>
      <c r="B31" t="s">
        <v>1027</v>
      </c>
      <c r="C31" t="s">
        <v>478</v>
      </c>
      <c r="D31" s="3">
        <v>31149</v>
      </c>
      <c r="E31" t="s">
        <v>479</v>
      </c>
      <c r="F31" t="s">
        <v>480</v>
      </c>
      <c r="G31" t="s">
        <v>481</v>
      </c>
      <c r="H31" s="2">
        <v>46033.790902777779</v>
      </c>
      <c r="I31">
        <v>1</v>
      </c>
      <c r="J31" t="s">
        <v>1000</v>
      </c>
      <c r="K31" s="2">
        <v>45996.432638888888</v>
      </c>
      <c r="L31">
        <v>2</v>
      </c>
      <c r="M31" t="s">
        <v>995</v>
      </c>
      <c r="N31" s="2">
        <v>45996.458333333336</v>
      </c>
      <c r="O31">
        <v>5</v>
      </c>
      <c r="P31" t="s">
        <v>1031</v>
      </c>
      <c r="Q31" t="s">
        <v>175</v>
      </c>
      <c r="R31" t="s">
        <v>176</v>
      </c>
      <c r="S31" t="s">
        <v>177</v>
      </c>
      <c r="T31">
        <v>5</v>
      </c>
      <c r="U31" s="2">
        <v>45427.513888888891</v>
      </c>
      <c r="V31" t="s">
        <v>1014</v>
      </c>
      <c r="W31" t="s">
        <v>1015</v>
      </c>
      <c r="X31">
        <v>15</v>
      </c>
      <c r="Y31" t="s">
        <v>142</v>
      </c>
      <c r="Z31" s="1">
        <v>0.41666666666666669</v>
      </c>
      <c r="AA31" s="1">
        <v>0.66666666666666663</v>
      </c>
      <c r="AB31">
        <v>1</v>
      </c>
      <c r="AC31">
        <v>1</v>
      </c>
      <c r="AD31" s="2">
        <v>45667.416666666664</v>
      </c>
      <c r="AE31" t="s">
        <v>984</v>
      </c>
      <c r="AF31">
        <v>1</v>
      </c>
      <c r="AG31" s="2">
        <v>45667.4375</v>
      </c>
      <c r="AH31" t="s">
        <v>677</v>
      </c>
      <c r="AI31">
        <v>2</v>
      </c>
      <c r="AJ31" t="s">
        <v>69</v>
      </c>
      <c r="AK31">
        <v>1</v>
      </c>
      <c r="AL31" s="2">
        <v>45667.458333333336</v>
      </c>
      <c r="AM31">
        <v>1</v>
      </c>
      <c r="AN31">
        <v>1</v>
      </c>
      <c r="AO31" t="s">
        <v>390</v>
      </c>
      <c r="AP31">
        <v>550</v>
      </c>
      <c r="AQ31">
        <v>1</v>
      </c>
      <c r="AR31" t="s">
        <v>874</v>
      </c>
      <c r="AS31" s="3">
        <v>45667</v>
      </c>
      <c r="AT31">
        <v>1</v>
      </c>
      <c r="AU31" t="s">
        <v>414</v>
      </c>
      <c r="AV31" t="s">
        <v>6</v>
      </c>
      <c r="AW31" t="s">
        <v>641</v>
      </c>
      <c r="AX31" t="s">
        <v>642</v>
      </c>
      <c r="AY31">
        <v>12.5</v>
      </c>
      <c r="AZ31">
        <v>1</v>
      </c>
      <c r="BA31" t="s">
        <v>5</v>
      </c>
      <c r="BB31" t="s">
        <v>6</v>
      </c>
      <c r="BC31">
        <v>10</v>
      </c>
      <c r="BD31">
        <v>1</v>
      </c>
      <c r="BE31" s="3">
        <v>45677</v>
      </c>
      <c r="BF31">
        <v>3500</v>
      </c>
      <c r="BG31">
        <v>1</v>
      </c>
      <c r="BH31" t="s">
        <v>364</v>
      </c>
      <c r="BI31">
        <v>500</v>
      </c>
      <c r="BJ31">
        <v>1</v>
      </c>
      <c r="BK31" s="3">
        <v>45678</v>
      </c>
      <c r="BL31" t="s">
        <v>632</v>
      </c>
      <c r="BM31">
        <v>3500</v>
      </c>
    </row>
    <row r="32" spans="1:65" x14ac:dyDescent="0.25">
      <c r="A32">
        <v>1</v>
      </c>
      <c r="B32" t="s">
        <v>1027</v>
      </c>
      <c r="C32" t="s">
        <v>478</v>
      </c>
      <c r="D32" s="3">
        <v>31149</v>
      </c>
      <c r="E32" t="s">
        <v>479</v>
      </c>
      <c r="F32" t="s">
        <v>480</v>
      </c>
      <c r="G32" t="s">
        <v>481</v>
      </c>
      <c r="H32" s="2">
        <v>46033.790902777779</v>
      </c>
      <c r="I32">
        <v>1</v>
      </c>
      <c r="J32" t="s">
        <v>1000</v>
      </c>
      <c r="K32" s="2">
        <v>45996.432638888888</v>
      </c>
      <c r="L32">
        <v>2</v>
      </c>
      <c r="M32" t="s">
        <v>995</v>
      </c>
      <c r="N32" s="2">
        <v>45996.458333333336</v>
      </c>
      <c r="O32">
        <v>5</v>
      </c>
      <c r="P32" t="s">
        <v>1031</v>
      </c>
      <c r="Q32" t="s">
        <v>175</v>
      </c>
      <c r="R32" t="s">
        <v>176</v>
      </c>
      <c r="S32" t="s">
        <v>177</v>
      </c>
      <c r="T32">
        <v>5</v>
      </c>
      <c r="U32" s="2">
        <v>45427.513888888891</v>
      </c>
      <c r="V32" t="s">
        <v>1014</v>
      </c>
      <c r="W32" t="s">
        <v>1015</v>
      </c>
      <c r="X32">
        <v>13</v>
      </c>
      <c r="Y32" t="s">
        <v>140</v>
      </c>
      <c r="Z32" s="1">
        <v>0.35416666666666669</v>
      </c>
      <c r="AA32" s="1">
        <v>0.60416666666666663</v>
      </c>
      <c r="AB32">
        <v>0</v>
      </c>
      <c r="AC32">
        <v>1</v>
      </c>
      <c r="AD32" s="2">
        <v>45667.416666666664</v>
      </c>
      <c r="AE32" t="s">
        <v>984</v>
      </c>
      <c r="AF32">
        <v>1</v>
      </c>
      <c r="AG32" s="2">
        <v>45667.4375</v>
      </c>
      <c r="AH32" t="s">
        <v>677</v>
      </c>
      <c r="AI32">
        <v>2</v>
      </c>
      <c r="AJ32" t="s">
        <v>69</v>
      </c>
      <c r="AK32">
        <v>1</v>
      </c>
      <c r="AL32" s="2">
        <v>45667.458333333336</v>
      </c>
      <c r="AM32">
        <v>1</v>
      </c>
      <c r="AN32">
        <v>1</v>
      </c>
      <c r="AO32" t="s">
        <v>390</v>
      </c>
      <c r="AP32">
        <v>550</v>
      </c>
      <c r="AQ32">
        <v>1</v>
      </c>
      <c r="AR32" t="s">
        <v>874</v>
      </c>
      <c r="AS32" s="3">
        <v>45667</v>
      </c>
      <c r="AT32">
        <v>1</v>
      </c>
      <c r="AU32" t="s">
        <v>414</v>
      </c>
      <c r="AV32" t="s">
        <v>6</v>
      </c>
      <c r="AW32" t="s">
        <v>641</v>
      </c>
      <c r="AX32" t="s">
        <v>642</v>
      </c>
      <c r="AY32">
        <v>12.5</v>
      </c>
      <c r="AZ32">
        <v>1</v>
      </c>
      <c r="BA32" t="s">
        <v>5</v>
      </c>
      <c r="BB32" t="s">
        <v>6</v>
      </c>
      <c r="BC32">
        <v>10</v>
      </c>
      <c r="BD32">
        <v>1</v>
      </c>
      <c r="BE32" s="3">
        <v>45677</v>
      </c>
      <c r="BF32">
        <v>3500</v>
      </c>
      <c r="BG32">
        <v>2</v>
      </c>
      <c r="BH32" t="s">
        <v>365</v>
      </c>
      <c r="BI32">
        <v>500</v>
      </c>
      <c r="BJ32">
        <v>1</v>
      </c>
      <c r="BK32" s="3">
        <v>45678</v>
      </c>
      <c r="BL32" t="s">
        <v>632</v>
      </c>
      <c r="BM32">
        <v>3500</v>
      </c>
    </row>
    <row r="33" spans="1:65" x14ac:dyDescent="0.25">
      <c r="A33">
        <v>1</v>
      </c>
      <c r="B33" t="s">
        <v>1027</v>
      </c>
      <c r="C33" t="s">
        <v>478</v>
      </c>
      <c r="D33" s="3">
        <v>31149</v>
      </c>
      <c r="E33" t="s">
        <v>479</v>
      </c>
      <c r="F33" t="s">
        <v>480</v>
      </c>
      <c r="G33" t="s">
        <v>481</v>
      </c>
      <c r="H33" s="2">
        <v>46033.790902777779</v>
      </c>
      <c r="I33">
        <v>1</v>
      </c>
      <c r="J33" t="s">
        <v>1000</v>
      </c>
      <c r="K33" s="2">
        <v>45996.432638888888</v>
      </c>
      <c r="L33">
        <v>2</v>
      </c>
      <c r="M33" t="s">
        <v>995</v>
      </c>
      <c r="N33" s="2">
        <v>45996.458333333336</v>
      </c>
      <c r="O33">
        <v>5</v>
      </c>
      <c r="P33" t="s">
        <v>1031</v>
      </c>
      <c r="Q33" t="s">
        <v>175</v>
      </c>
      <c r="R33" t="s">
        <v>176</v>
      </c>
      <c r="S33" t="s">
        <v>177</v>
      </c>
      <c r="T33">
        <v>5</v>
      </c>
      <c r="U33" s="2">
        <v>45427.513888888891</v>
      </c>
      <c r="V33" t="s">
        <v>1014</v>
      </c>
      <c r="W33" t="s">
        <v>1015</v>
      </c>
      <c r="X33">
        <v>14</v>
      </c>
      <c r="Y33" t="s">
        <v>141</v>
      </c>
      <c r="Z33" s="1">
        <v>0.375</v>
      </c>
      <c r="AA33" s="1">
        <v>0.625</v>
      </c>
      <c r="AB33">
        <v>0</v>
      </c>
      <c r="AC33">
        <v>1</v>
      </c>
      <c r="AD33" s="2">
        <v>45667.416666666664</v>
      </c>
      <c r="AE33" t="s">
        <v>984</v>
      </c>
      <c r="AF33">
        <v>1</v>
      </c>
      <c r="AG33" s="2">
        <v>45667.4375</v>
      </c>
      <c r="AH33" t="s">
        <v>677</v>
      </c>
      <c r="AI33">
        <v>2</v>
      </c>
      <c r="AJ33" t="s">
        <v>69</v>
      </c>
      <c r="AK33">
        <v>1</v>
      </c>
      <c r="AL33" s="2">
        <v>45667.458333333336</v>
      </c>
      <c r="AM33">
        <v>1</v>
      </c>
      <c r="AN33">
        <v>1</v>
      </c>
      <c r="AO33" t="s">
        <v>390</v>
      </c>
      <c r="AP33">
        <v>550</v>
      </c>
      <c r="AQ33">
        <v>1</v>
      </c>
      <c r="AR33" t="s">
        <v>874</v>
      </c>
      <c r="AS33" s="3">
        <v>45667</v>
      </c>
      <c r="AT33">
        <v>1</v>
      </c>
      <c r="AU33" t="s">
        <v>414</v>
      </c>
      <c r="AV33" t="s">
        <v>6</v>
      </c>
      <c r="AW33" t="s">
        <v>641</v>
      </c>
      <c r="AX33" t="s">
        <v>642</v>
      </c>
      <c r="AY33">
        <v>12.5</v>
      </c>
      <c r="AZ33">
        <v>1</v>
      </c>
      <c r="BA33" t="s">
        <v>5</v>
      </c>
      <c r="BB33" t="s">
        <v>6</v>
      </c>
      <c r="BC33">
        <v>10</v>
      </c>
      <c r="BD33">
        <v>1</v>
      </c>
      <c r="BE33" s="3">
        <v>45677</v>
      </c>
      <c r="BF33">
        <v>3500</v>
      </c>
      <c r="BG33">
        <v>2</v>
      </c>
      <c r="BH33" t="s">
        <v>365</v>
      </c>
      <c r="BI33">
        <v>500</v>
      </c>
      <c r="BJ33">
        <v>1</v>
      </c>
      <c r="BK33" s="3">
        <v>45678</v>
      </c>
      <c r="BL33" t="s">
        <v>632</v>
      </c>
      <c r="BM33">
        <v>3500</v>
      </c>
    </row>
    <row r="34" spans="1:65" x14ac:dyDescent="0.25">
      <c r="A34">
        <v>1</v>
      </c>
      <c r="B34" t="s">
        <v>1027</v>
      </c>
      <c r="C34" t="s">
        <v>478</v>
      </c>
      <c r="D34" s="3">
        <v>31149</v>
      </c>
      <c r="E34" t="s">
        <v>479</v>
      </c>
      <c r="F34" t="s">
        <v>480</v>
      </c>
      <c r="G34" t="s">
        <v>481</v>
      </c>
      <c r="H34" s="2">
        <v>46033.790902777779</v>
      </c>
      <c r="I34">
        <v>1</v>
      </c>
      <c r="J34" t="s">
        <v>1000</v>
      </c>
      <c r="K34" s="2">
        <v>45996.432638888888</v>
      </c>
      <c r="L34">
        <v>2</v>
      </c>
      <c r="M34" t="s">
        <v>995</v>
      </c>
      <c r="N34" s="2">
        <v>45996.458333333336</v>
      </c>
      <c r="O34">
        <v>5</v>
      </c>
      <c r="P34" t="s">
        <v>1031</v>
      </c>
      <c r="Q34" t="s">
        <v>175</v>
      </c>
      <c r="R34" t="s">
        <v>176</v>
      </c>
      <c r="S34" t="s">
        <v>177</v>
      </c>
      <c r="T34">
        <v>5</v>
      </c>
      <c r="U34" s="2">
        <v>45427.513888888891</v>
      </c>
      <c r="V34" t="s">
        <v>1014</v>
      </c>
      <c r="W34" t="s">
        <v>1015</v>
      </c>
      <c r="X34">
        <v>15</v>
      </c>
      <c r="Y34" t="s">
        <v>142</v>
      </c>
      <c r="Z34" s="1">
        <v>0.41666666666666669</v>
      </c>
      <c r="AA34" s="1">
        <v>0.66666666666666663</v>
      </c>
      <c r="AB34">
        <v>1</v>
      </c>
      <c r="AC34">
        <v>1</v>
      </c>
      <c r="AD34" s="2">
        <v>45667.416666666664</v>
      </c>
      <c r="AE34" t="s">
        <v>984</v>
      </c>
      <c r="AF34">
        <v>1</v>
      </c>
      <c r="AG34" s="2">
        <v>45667.4375</v>
      </c>
      <c r="AH34" t="s">
        <v>677</v>
      </c>
      <c r="AI34">
        <v>2</v>
      </c>
      <c r="AJ34" t="s">
        <v>69</v>
      </c>
      <c r="AK34">
        <v>1</v>
      </c>
      <c r="AL34" s="2">
        <v>45667.458333333336</v>
      </c>
      <c r="AM34">
        <v>1</v>
      </c>
      <c r="AN34">
        <v>1</v>
      </c>
      <c r="AO34" t="s">
        <v>390</v>
      </c>
      <c r="AP34">
        <v>550</v>
      </c>
      <c r="AQ34">
        <v>1</v>
      </c>
      <c r="AR34" t="s">
        <v>874</v>
      </c>
      <c r="AS34" s="3">
        <v>45667</v>
      </c>
      <c r="AT34">
        <v>1</v>
      </c>
      <c r="AU34" t="s">
        <v>414</v>
      </c>
      <c r="AV34" t="s">
        <v>6</v>
      </c>
      <c r="AW34" t="s">
        <v>641</v>
      </c>
      <c r="AX34" t="s">
        <v>642</v>
      </c>
      <c r="AY34">
        <v>12.5</v>
      </c>
      <c r="AZ34">
        <v>1</v>
      </c>
      <c r="BA34" t="s">
        <v>5</v>
      </c>
      <c r="BB34" t="s">
        <v>6</v>
      </c>
      <c r="BC34">
        <v>10</v>
      </c>
      <c r="BD34">
        <v>1</v>
      </c>
      <c r="BE34" s="3">
        <v>45677</v>
      </c>
      <c r="BF34">
        <v>3500</v>
      </c>
      <c r="BG34">
        <v>2</v>
      </c>
      <c r="BH34" t="s">
        <v>365</v>
      </c>
      <c r="BI34">
        <v>500</v>
      </c>
      <c r="BJ34">
        <v>1</v>
      </c>
      <c r="BK34" s="3">
        <v>45678</v>
      </c>
      <c r="BL34" t="s">
        <v>632</v>
      </c>
      <c r="BM34">
        <v>3500</v>
      </c>
    </row>
    <row r="35" spans="1:65" x14ac:dyDescent="0.25">
      <c r="A35">
        <v>1</v>
      </c>
      <c r="B35" t="s">
        <v>1027</v>
      </c>
      <c r="C35" t="s">
        <v>478</v>
      </c>
      <c r="D35" s="3">
        <v>31149</v>
      </c>
      <c r="E35" t="s">
        <v>479</v>
      </c>
      <c r="F35" t="s">
        <v>480</v>
      </c>
      <c r="G35" t="s">
        <v>481</v>
      </c>
      <c r="H35" s="2">
        <v>46033.790902777779</v>
      </c>
      <c r="I35">
        <v>1</v>
      </c>
      <c r="J35" t="s">
        <v>1000</v>
      </c>
      <c r="K35" s="2">
        <v>45996.432638888888</v>
      </c>
      <c r="L35">
        <v>2</v>
      </c>
      <c r="M35" t="s">
        <v>995</v>
      </c>
      <c r="N35" s="2">
        <v>45996.458333333336</v>
      </c>
      <c r="O35">
        <v>5</v>
      </c>
      <c r="P35" t="s">
        <v>1031</v>
      </c>
      <c r="Q35" t="s">
        <v>175</v>
      </c>
      <c r="R35" t="s">
        <v>176</v>
      </c>
      <c r="S35" t="s">
        <v>177</v>
      </c>
      <c r="T35">
        <v>5</v>
      </c>
      <c r="U35" s="2">
        <v>45427.513888888891</v>
      </c>
      <c r="V35" t="s">
        <v>1014</v>
      </c>
      <c r="W35" t="s">
        <v>1015</v>
      </c>
      <c r="X35">
        <v>13</v>
      </c>
      <c r="Y35" t="s">
        <v>140</v>
      </c>
      <c r="Z35" s="1">
        <v>0.35416666666666669</v>
      </c>
      <c r="AA35" s="1">
        <v>0.60416666666666663</v>
      </c>
      <c r="AB35">
        <v>0</v>
      </c>
      <c r="AC35">
        <v>1</v>
      </c>
      <c r="AD35" s="2">
        <v>45667.416666666664</v>
      </c>
      <c r="AE35" t="s">
        <v>984</v>
      </c>
      <c r="AF35">
        <v>1</v>
      </c>
      <c r="AG35" s="2">
        <v>45667.4375</v>
      </c>
      <c r="AH35" t="s">
        <v>677</v>
      </c>
      <c r="AI35">
        <v>2</v>
      </c>
      <c r="AJ35" t="s">
        <v>69</v>
      </c>
      <c r="AK35">
        <v>1</v>
      </c>
      <c r="AL35" s="2">
        <v>45667.458333333336</v>
      </c>
      <c r="AM35">
        <v>1</v>
      </c>
      <c r="AN35">
        <v>1</v>
      </c>
      <c r="AO35" t="s">
        <v>390</v>
      </c>
      <c r="AP35">
        <v>550</v>
      </c>
      <c r="AQ35">
        <v>1</v>
      </c>
      <c r="AR35" t="s">
        <v>874</v>
      </c>
      <c r="AS35" s="3">
        <v>45667</v>
      </c>
      <c r="AT35">
        <v>1</v>
      </c>
      <c r="AU35" t="s">
        <v>414</v>
      </c>
      <c r="AV35" t="s">
        <v>6</v>
      </c>
      <c r="AW35" t="s">
        <v>641</v>
      </c>
      <c r="AX35" t="s">
        <v>642</v>
      </c>
      <c r="AY35">
        <v>12.5</v>
      </c>
      <c r="AZ35">
        <v>1</v>
      </c>
      <c r="BA35" t="s">
        <v>5</v>
      </c>
      <c r="BB35" t="s">
        <v>6</v>
      </c>
      <c r="BC35">
        <v>10</v>
      </c>
      <c r="BD35">
        <v>1</v>
      </c>
      <c r="BE35" s="3">
        <v>45677</v>
      </c>
      <c r="BF35">
        <v>3500</v>
      </c>
      <c r="BG35">
        <v>3</v>
      </c>
      <c r="BH35" t="s">
        <v>366</v>
      </c>
      <c r="BI35">
        <v>2500</v>
      </c>
      <c r="BJ35">
        <v>1</v>
      </c>
      <c r="BK35" s="3">
        <v>45678</v>
      </c>
      <c r="BL35" t="s">
        <v>632</v>
      </c>
      <c r="BM35">
        <v>3500</v>
      </c>
    </row>
    <row r="36" spans="1:65" x14ac:dyDescent="0.25">
      <c r="A36">
        <v>1</v>
      </c>
      <c r="B36" t="s">
        <v>1027</v>
      </c>
      <c r="C36" t="s">
        <v>478</v>
      </c>
      <c r="D36" s="3">
        <v>31149</v>
      </c>
      <c r="E36" t="s">
        <v>479</v>
      </c>
      <c r="F36" t="s">
        <v>480</v>
      </c>
      <c r="G36" t="s">
        <v>481</v>
      </c>
      <c r="H36" s="2">
        <v>46033.790902777779</v>
      </c>
      <c r="I36">
        <v>1</v>
      </c>
      <c r="J36" t="s">
        <v>1000</v>
      </c>
      <c r="K36" s="2">
        <v>45996.432638888888</v>
      </c>
      <c r="L36">
        <v>2</v>
      </c>
      <c r="M36" t="s">
        <v>995</v>
      </c>
      <c r="N36" s="2">
        <v>45996.458333333336</v>
      </c>
      <c r="O36">
        <v>5</v>
      </c>
      <c r="P36" t="s">
        <v>1031</v>
      </c>
      <c r="Q36" t="s">
        <v>175</v>
      </c>
      <c r="R36" t="s">
        <v>176</v>
      </c>
      <c r="S36" t="s">
        <v>177</v>
      </c>
      <c r="T36">
        <v>5</v>
      </c>
      <c r="U36" s="2">
        <v>45427.513888888891</v>
      </c>
      <c r="V36" t="s">
        <v>1014</v>
      </c>
      <c r="W36" t="s">
        <v>1015</v>
      </c>
      <c r="X36">
        <v>14</v>
      </c>
      <c r="Y36" t="s">
        <v>141</v>
      </c>
      <c r="Z36" s="1">
        <v>0.375</v>
      </c>
      <c r="AA36" s="1">
        <v>0.625</v>
      </c>
      <c r="AB36">
        <v>0</v>
      </c>
      <c r="AC36">
        <v>1</v>
      </c>
      <c r="AD36" s="2">
        <v>45667.416666666664</v>
      </c>
      <c r="AE36" t="s">
        <v>984</v>
      </c>
      <c r="AF36">
        <v>1</v>
      </c>
      <c r="AG36" s="2">
        <v>45667.4375</v>
      </c>
      <c r="AH36" t="s">
        <v>677</v>
      </c>
      <c r="AI36">
        <v>2</v>
      </c>
      <c r="AJ36" t="s">
        <v>69</v>
      </c>
      <c r="AK36">
        <v>1</v>
      </c>
      <c r="AL36" s="2">
        <v>45667.458333333336</v>
      </c>
      <c r="AM36">
        <v>1</v>
      </c>
      <c r="AN36">
        <v>1</v>
      </c>
      <c r="AO36" t="s">
        <v>390</v>
      </c>
      <c r="AP36">
        <v>550</v>
      </c>
      <c r="AQ36">
        <v>1</v>
      </c>
      <c r="AR36" t="s">
        <v>874</v>
      </c>
      <c r="AS36" s="3">
        <v>45667</v>
      </c>
      <c r="AT36">
        <v>1</v>
      </c>
      <c r="AU36" t="s">
        <v>414</v>
      </c>
      <c r="AV36" t="s">
        <v>6</v>
      </c>
      <c r="AW36" t="s">
        <v>641</v>
      </c>
      <c r="AX36" t="s">
        <v>642</v>
      </c>
      <c r="AY36">
        <v>12.5</v>
      </c>
      <c r="AZ36">
        <v>1</v>
      </c>
      <c r="BA36" t="s">
        <v>5</v>
      </c>
      <c r="BB36" t="s">
        <v>6</v>
      </c>
      <c r="BC36">
        <v>10</v>
      </c>
      <c r="BD36">
        <v>1</v>
      </c>
      <c r="BE36" s="3">
        <v>45677</v>
      </c>
      <c r="BF36">
        <v>3500</v>
      </c>
      <c r="BG36">
        <v>3</v>
      </c>
      <c r="BH36" t="s">
        <v>366</v>
      </c>
      <c r="BI36">
        <v>2500</v>
      </c>
      <c r="BJ36">
        <v>1</v>
      </c>
      <c r="BK36" s="3">
        <v>45678</v>
      </c>
      <c r="BL36" t="s">
        <v>632</v>
      </c>
      <c r="BM36">
        <v>3500</v>
      </c>
    </row>
    <row r="37" spans="1:65" x14ac:dyDescent="0.25">
      <c r="A37">
        <v>1</v>
      </c>
      <c r="B37" t="s">
        <v>1027</v>
      </c>
      <c r="C37" t="s">
        <v>478</v>
      </c>
      <c r="D37" s="3">
        <v>31149</v>
      </c>
      <c r="E37" t="s">
        <v>479</v>
      </c>
      <c r="F37" t="s">
        <v>480</v>
      </c>
      <c r="G37" t="s">
        <v>481</v>
      </c>
      <c r="H37" s="2">
        <v>46033.790902777779</v>
      </c>
      <c r="I37">
        <v>1</v>
      </c>
      <c r="J37" t="s">
        <v>1000</v>
      </c>
      <c r="K37" s="2">
        <v>45996.432638888888</v>
      </c>
      <c r="L37">
        <v>2</v>
      </c>
      <c r="M37" t="s">
        <v>995</v>
      </c>
      <c r="N37" s="2">
        <v>45996.458333333336</v>
      </c>
      <c r="O37">
        <v>5</v>
      </c>
      <c r="P37" t="s">
        <v>1031</v>
      </c>
      <c r="Q37" t="s">
        <v>175</v>
      </c>
      <c r="R37" t="s">
        <v>176</v>
      </c>
      <c r="S37" t="s">
        <v>177</v>
      </c>
      <c r="T37">
        <v>5</v>
      </c>
      <c r="U37" s="2">
        <v>45427.513888888891</v>
      </c>
      <c r="V37" t="s">
        <v>1014</v>
      </c>
      <c r="W37" t="s">
        <v>1015</v>
      </c>
      <c r="X37">
        <v>15</v>
      </c>
      <c r="Y37" t="s">
        <v>142</v>
      </c>
      <c r="Z37" s="1">
        <v>0.41666666666666669</v>
      </c>
      <c r="AA37" s="1">
        <v>0.66666666666666663</v>
      </c>
      <c r="AB37">
        <v>1</v>
      </c>
      <c r="AC37">
        <v>1</v>
      </c>
      <c r="AD37" s="2">
        <v>45667.416666666664</v>
      </c>
      <c r="AE37" t="s">
        <v>984</v>
      </c>
      <c r="AF37">
        <v>1</v>
      </c>
      <c r="AG37" s="2">
        <v>45667.4375</v>
      </c>
      <c r="AH37" t="s">
        <v>677</v>
      </c>
      <c r="AI37">
        <v>2</v>
      </c>
      <c r="AJ37" t="s">
        <v>69</v>
      </c>
      <c r="AK37">
        <v>1</v>
      </c>
      <c r="AL37" s="2">
        <v>45667.458333333336</v>
      </c>
      <c r="AM37">
        <v>1</v>
      </c>
      <c r="AN37">
        <v>1</v>
      </c>
      <c r="AO37" t="s">
        <v>390</v>
      </c>
      <c r="AP37">
        <v>550</v>
      </c>
      <c r="AQ37">
        <v>1</v>
      </c>
      <c r="AR37" t="s">
        <v>874</v>
      </c>
      <c r="AS37" s="3">
        <v>45667</v>
      </c>
      <c r="AT37">
        <v>1</v>
      </c>
      <c r="AU37" t="s">
        <v>414</v>
      </c>
      <c r="AV37" t="s">
        <v>6</v>
      </c>
      <c r="AW37" t="s">
        <v>641</v>
      </c>
      <c r="AX37" t="s">
        <v>642</v>
      </c>
      <c r="AY37">
        <v>12.5</v>
      </c>
      <c r="AZ37">
        <v>1</v>
      </c>
      <c r="BA37" t="s">
        <v>5</v>
      </c>
      <c r="BB37" t="s">
        <v>6</v>
      </c>
      <c r="BC37">
        <v>10</v>
      </c>
      <c r="BD37">
        <v>1</v>
      </c>
      <c r="BE37" s="3">
        <v>45677</v>
      </c>
      <c r="BF37">
        <v>3500</v>
      </c>
      <c r="BG37">
        <v>3</v>
      </c>
      <c r="BH37" t="s">
        <v>366</v>
      </c>
      <c r="BI37">
        <v>2500</v>
      </c>
      <c r="BJ37">
        <v>1</v>
      </c>
      <c r="BK37" s="3">
        <v>45678</v>
      </c>
      <c r="BL37" t="s">
        <v>632</v>
      </c>
      <c r="BM37">
        <v>3500</v>
      </c>
    </row>
    <row r="38" spans="1:65" x14ac:dyDescent="0.25">
      <c r="A38">
        <v>1</v>
      </c>
      <c r="B38" t="s">
        <v>1027</v>
      </c>
      <c r="C38" t="s">
        <v>478</v>
      </c>
      <c r="D38" s="3">
        <v>31149</v>
      </c>
      <c r="E38" t="s">
        <v>479</v>
      </c>
      <c r="F38" t="s">
        <v>480</v>
      </c>
      <c r="G38" t="s">
        <v>481</v>
      </c>
      <c r="H38" s="2">
        <v>46033.790902777779</v>
      </c>
      <c r="I38">
        <v>1</v>
      </c>
      <c r="J38" t="s">
        <v>1000</v>
      </c>
      <c r="K38" s="2">
        <v>45996.432638888888</v>
      </c>
      <c r="L38">
        <v>1</v>
      </c>
      <c r="M38" t="s">
        <v>994</v>
      </c>
      <c r="N38" s="2">
        <v>45996.4375</v>
      </c>
      <c r="O38">
        <v>1</v>
      </c>
      <c r="P38" t="s">
        <v>1027</v>
      </c>
      <c r="Q38" t="s">
        <v>155</v>
      </c>
      <c r="R38" t="s">
        <v>156</v>
      </c>
      <c r="S38" t="s">
        <v>157</v>
      </c>
      <c r="T38">
        <v>1</v>
      </c>
      <c r="U38" s="2">
        <v>45296.395833333336</v>
      </c>
      <c r="V38" t="s">
        <v>1006</v>
      </c>
      <c r="W38" t="s">
        <v>1007</v>
      </c>
      <c r="X38">
        <v>1</v>
      </c>
      <c r="Y38" t="s">
        <v>140</v>
      </c>
      <c r="Z38" s="1">
        <v>0.33333333333333331</v>
      </c>
      <c r="AA38" s="1">
        <v>0.58333333333333337</v>
      </c>
      <c r="AB38">
        <v>0</v>
      </c>
      <c r="AC38">
        <v>1</v>
      </c>
      <c r="AD38" s="2">
        <v>45667.416666666664</v>
      </c>
      <c r="AE38" t="s">
        <v>984</v>
      </c>
      <c r="AF38">
        <v>1</v>
      </c>
      <c r="AG38" s="2">
        <v>45667.4375</v>
      </c>
      <c r="AH38" t="s">
        <v>677</v>
      </c>
      <c r="AI38">
        <v>1</v>
      </c>
      <c r="AJ38" t="s">
        <v>68</v>
      </c>
      <c r="AK38">
        <v>1</v>
      </c>
      <c r="AL38" s="2">
        <v>45667.458333333336</v>
      </c>
      <c r="AM38">
        <v>2</v>
      </c>
      <c r="AN38">
        <v>2</v>
      </c>
      <c r="AO38" t="s">
        <v>391</v>
      </c>
      <c r="AP38">
        <v>1200</v>
      </c>
      <c r="AQ38">
        <v>1</v>
      </c>
      <c r="AR38" t="s">
        <v>874</v>
      </c>
      <c r="AS38" s="3">
        <v>45667</v>
      </c>
      <c r="AT38">
        <v>11</v>
      </c>
      <c r="AU38" t="s">
        <v>424</v>
      </c>
      <c r="AV38" t="s">
        <v>26</v>
      </c>
      <c r="AW38" t="s">
        <v>643</v>
      </c>
      <c r="AX38" t="s">
        <v>644</v>
      </c>
      <c r="AY38">
        <v>22</v>
      </c>
      <c r="AZ38">
        <v>11</v>
      </c>
      <c r="BA38" t="s">
        <v>25</v>
      </c>
      <c r="BB38" t="s">
        <v>26</v>
      </c>
      <c r="BC38">
        <v>20</v>
      </c>
      <c r="BD38">
        <v>1</v>
      </c>
      <c r="BE38" s="3">
        <v>45677</v>
      </c>
      <c r="BF38">
        <v>3500</v>
      </c>
      <c r="BG38">
        <v>1</v>
      </c>
      <c r="BH38" t="s">
        <v>364</v>
      </c>
      <c r="BI38">
        <v>500</v>
      </c>
      <c r="BJ38">
        <v>1</v>
      </c>
      <c r="BK38" s="3">
        <v>45678</v>
      </c>
      <c r="BL38" t="s">
        <v>632</v>
      </c>
      <c r="BM38">
        <v>3500</v>
      </c>
    </row>
    <row r="39" spans="1:65" x14ac:dyDescent="0.25">
      <c r="A39">
        <v>1</v>
      </c>
      <c r="B39" t="s">
        <v>1027</v>
      </c>
      <c r="C39" t="s">
        <v>478</v>
      </c>
      <c r="D39" s="3">
        <v>31149</v>
      </c>
      <c r="E39" t="s">
        <v>479</v>
      </c>
      <c r="F39" t="s">
        <v>480</v>
      </c>
      <c r="G39" t="s">
        <v>481</v>
      </c>
      <c r="H39" s="2">
        <v>46033.790902777779</v>
      </c>
      <c r="I39">
        <v>1</v>
      </c>
      <c r="J39" t="s">
        <v>1000</v>
      </c>
      <c r="K39" s="2">
        <v>45996.432638888888</v>
      </c>
      <c r="L39">
        <v>1</v>
      </c>
      <c r="M39" t="s">
        <v>994</v>
      </c>
      <c r="N39" s="2">
        <v>45996.4375</v>
      </c>
      <c r="O39">
        <v>1</v>
      </c>
      <c r="P39" t="s">
        <v>1027</v>
      </c>
      <c r="Q39" t="s">
        <v>155</v>
      </c>
      <c r="R39" t="s">
        <v>156</v>
      </c>
      <c r="S39" t="s">
        <v>157</v>
      </c>
      <c r="T39">
        <v>1</v>
      </c>
      <c r="U39" s="2">
        <v>45296.395833333336</v>
      </c>
      <c r="V39" t="s">
        <v>1006</v>
      </c>
      <c r="W39" t="s">
        <v>1007</v>
      </c>
      <c r="X39">
        <v>2</v>
      </c>
      <c r="Y39" t="s">
        <v>141</v>
      </c>
      <c r="Z39" s="1">
        <v>0.41666666666666669</v>
      </c>
      <c r="AA39" s="1">
        <v>0.66666666666666663</v>
      </c>
      <c r="AB39">
        <v>1</v>
      </c>
      <c r="AC39">
        <v>1</v>
      </c>
      <c r="AD39" s="2">
        <v>45667.416666666664</v>
      </c>
      <c r="AE39" t="s">
        <v>984</v>
      </c>
      <c r="AF39">
        <v>1</v>
      </c>
      <c r="AG39" s="2">
        <v>45667.4375</v>
      </c>
      <c r="AH39" t="s">
        <v>677</v>
      </c>
      <c r="AI39">
        <v>1</v>
      </c>
      <c r="AJ39" t="s">
        <v>68</v>
      </c>
      <c r="AK39">
        <v>1</v>
      </c>
      <c r="AL39" s="2">
        <v>45667.458333333336</v>
      </c>
      <c r="AM39">
        <v>2</v>
      </c>
      <c r="AN39">
        <v>2</v>
      </c>
      <c r="AO39" t="s">
        <v>391</v>
      </c>
      <c r="AP39">
        <v>1200</v>
      </c>
      <c r="AQ39">
        <v>1</v>
      </c>
      <c r="AR39" t="s">
        <v>874</v>
      </c>
      <c r="AS39" s="3">
        <v>45667</v>
      </c>
      <c r="AT39">
        <v>11</v>
      </c>
      <c r="AU39" t="s">
        <v>424</v>
      </c>
      <c r="AV39" t="s">
        <v>26</v>
      </c>
      <c r="AW39" t="s">
        <v>643</v>
      </c>
      <c r="AX39" t="s">
        <v>644</v>
      </c>
      <c r="AY39">
        <v>22</v>
      </c>
      <c r="AZ39">
        <v>11</v>
      </c>
      <c r="BA39" t="s">
        <v>25</v>
      </c>
      <c r="BB39" t="s">
        <v>26</v>
      </c>
      <c r="BC39">
        <v>20</v>
      </c>
      <c r="BD39">
        <v>1</v>
      </c>
      <c r="BE39" s="3">
        <v>45677</v>
      </c>
      <c r="BF39">
        <v>3500</v>
      </c>
      <c r="BG39">
        <v>1</v>
      </c>
      <c r="BH39" t="s">
        <v>364</v>
      </c>
      <c r="BI39">
        <v>500</v>
      </c>
      <c r="BJ39">
        <v>1</v>
      </c>
      <c r="BK39" s="3">
        <v>45678</v>
      </c>
      <c r="BL39" t="s">
        <v>632</v>
      </c>
      <c r="BM39">
        <v>3500</v>
      </c>
    </row>
    <row r="40" spans="1:65" x14ac:dyDescent="0.25">
      <c r="A40">
        <v>1</v>
      </c>
      <c r="B40" t="s">
        <v>1027</v>
      </c>
      <c r="C40" t="s">
        <v>478</v>
      </c>
      <c r="D40" s="3">
        <v>31149</v>
      </c>
      <c r="E40" t="s">
        <v>479</v>
      </c>
      <c r="F40" t="s">
        <v>480</v>
      </c>
      <c r="G40" t="s">
        <v>481</v>
      </c>
      <c r="H40" s="2">
        <v>46033.790902777779</v>
      </c>
      <c r="I40">
        <v>1</v>
      </c>
      <c r="J40" t="s">
        <v>1000</v>
      </c>
      <c r="K40" s="2">
        <v>45996.432638888888</v>
      </c>
      <c r="L40">
        <v>1</v>
      </c>
      <c r="M40" t="s">
        <v>994</v>
      </c>
      <c r="N40" s="2">
        <v>45996.4375</v>
      </c>
      <c r="O40">
        <v>1</v>
      </c>
      <c r="P40" t="s">
        <v>1027</v>
      </c>
      <c r="Q40" t="s">
        <v>155</v>
      </c>
      <c r="R40" t="s">
        <v>156</v>
      </c>
      <c r="S40" t="s">
        <v>157</v>
      </c>
      <c r="T40">
        <v>1</v>
      </c>
      <c r="U40" s="2">
        <v>45296.395833333336</v>
      </c>
      <c r="V40" t="s">
        <v>1006</v>
      </c>
      <c r="W40" t="s">
        <v>1007</v>
      </c>
      <c r="X40">
        <v>3</v>
      </c>
      <c r="Y40" t="s">
        <v>142</v>
      </c>
      <c r="Z40" s="1">
        <v>0.375</v>
      </c>
      <c r="AA40" s="1">
        <v>0.625</v>
      </c>
      <c r="AB40">
        <v>0</v>
      </c>
      <c r="AC40">
        <v>1</v>
      </c>
      <c r="AD40" s="2">
        <v>45667.416666666664</v>
      </c>
      <c r="AE40" t="s">
        <v>984</v>
      </c>
      <c r="AF40">
        <v>1</v>
      </c>
      <c r="AG40" s="2">
        <v>45667.4375</v>
      </c>
      <c r="AH40" t="s">
        <v>677</v>
      </c>
      <c r="AI40">
        <v>1</v>
      </c>
      <c r="AJ40" t="s">
        <v>68</v>
      </c>
      <c r="AK40">
        <v>1</v>
      </c>
      <c r="AL40" s="2">
        <v>45667.458333333336</v>
      </c>
      <c r="AM40">
        <v>2</v>
      </c>
      <c r="AN40">
        <v>2</v>
      </c>
      <c r="AO40" t="s">
        <v>391</v>
      </c>
      <c r="AP40">
        <v>1200</v>
      </c>
      <c r="AQ40">
        <v>1</v>
      </c>
      <c r="AR40" t="s">
        <v>874</v>
      </c>
      <c r="AS40" s="3">
        <v>45667</v>
      </c>
      <c r="AT40">
        <v>11</v>
      </c>
      <c r="AU40" t="s">
        <v>424</v>
      </c>
      <c r="AV40" t="s">
        <v>26</v>
      </c>
      <c r="AW40" t="s">
        <v>643</v>
      </c>
      <c r="AX40" t="s">
        <v>644</v>
      </c>
      <c r="AY40">
        <v>22</v>
      </c>
      <c r="AZ40">
        <v>11</v>
      </c>
      <c r="BA40" t="s">
        <v>25</v>
      </c>
      <c r="BB40" t="s">
        <v>26</v>
      </c>
      <c r="BC40">
        <v>20</v>
      </c>
      <c r="BD40">
        <v>1</v>
      </c>
      <c r="BE40" s="3">
        <v>45677</v>
      </c>
      <c r="BF40">
        <v>3500</v>
      </c>
      <c r="BG40">
        <v>1</v>
      </c>
      <c r="BH40" t="s">
        <v>364</v>
      </c>
      <c r="BI40">
        <v>500</v>
      </c>
      <c r="BJ40">
        <v>1</v>
      </c>
      <c r="BK40" s="3">
        <v>45678</v>
      </c>
      <c r="BL40" t="s">
        <v>632</v>
      </c>
      <c r="BM40">
        <v>3500</v>
      </c>
    </row>
    <row r="41" spans="1:65" x14ac:dyDescent="0.25">
      <c r="A41">
        <v>1</v>
      </c>
      <c r="B41" t="s">
        <v>1027</v>
      </c>
      <c r="C41" t="s">
        <v>478</v>
      </c>
      <c r="D41" s="3">
        <v>31149</v>
      </c>
      <c r="E41" t="s">
        <v>479</v>
      </c>
      <c r="F41" t="s">
        <v>480</v>
      </c>
      <c r="G41" t="s">
        <v>481</v>
      </c>
      <c r="H41" s="2">
        <v>46033.790902777779</v>
      </c>
      <c r="I41">
        <v>1</v>
      </c>
      <c r="J41" t="s">
        <v>1000</v>
      </c>
      <c r="K41" s="2">
        <v>45996.432638888888</v>
      </c>
      <c r="L41">
        <v>1</v>
      </c>
      <c r="M41" t="s">
        <v>994</v>
      </c>
      <c r="N41" s="2">
        <v>45996.4375</v>
      </c>
      <c r="O41">
        <v>1</v>
      </c>
      <c r="P41" t="s">
        <v>1027</v>
      </c>
      <c r="Q41" t="s">
        <v>155</v>
      </c>
      <c r="R41" t="s">
        <v>156</v>
      </c>
      <c r="S41" t="s">
        <v>157</v>
      </c>
      <c r="T41">
        <v>1</v>
      </c>
      <c r="U41" s="2">
        <v>45296.395833333336</v>
      </c>
      <c r="V41" t="s">
        <v>1006</v>
      </c>
      <c r="W41" t="s">
        <v>1007</v>
      </c>
      <c r="X41">
        <v>1</v>
      </c>
      <c r="Y41" t="s">
        <v>140</v>
      </c>
      <c r="Z41" s="1">
        <v>0.33333333333333331</v>
      </c>
      <c r="AA41" s="1">
        <v>0.58333333333333337</v>
      </c>
      <c r="AB41">
        <v>0</v>
      </c>
      <c r="AC41">
        <v>1</v>
      </c>
      <c r="AD41" s="2">
        <v>45667.416666666664</v>
      </c>
      <c r="AE41" t="s">
        <v>984</v>
      </c>
      <c r="AF41">
        <v>1</v>
      </c>
      <c r="AG41" s="2">
        <v>45667.4375</v>
      </c>
      <c r="AH41" t="s">
        <v>677</v>
      </c>
      <c r="AI41">
        <v>1</v>
      </c>
      <c r="AJ41" t="s">
        <v>68</v>
      </c>
      <c r="AK41">
        <v>1</v>
      </c>
      <c r="AL41" s="2">
        <v>45667.458333333336</v>
      </c>
      <c r="AM41">
        <v>2</v>
      </c>
      <c r="AN41">
        <v>2</v>
      </c>
      <c r="AO41" t="s">
        <v>391</v>
      </c>
      <c r="AP41">
        <v>1200</v>
      </c>
      <c r="AQ41">
        <v>1</v>
      </c>
      <c r="AR41" t="s">
        <v>874</v>
      </c>
      <c r="AS41" s="3">
        <v>45667</v>
      </c>
      <c r="AT41">
        <v>11</v>
      </c>
      <c r="AU41" t="s">
        <v>424</v>
      </c>
      <c r="AV41" t="s">
        <v>26</v>
      </c>
      <c r="AW41" t="s">
        <v>643</v>
      </c>
      <c r="AX41" t="s">
        <v>644</v>
      </c>
      <c r="AY41">
        <v>22</v>
      </c>
      <c r="AZ41">
        <v>11</v>
      </c>
      <c r="BA41" t="s">
        <v>25</v>
      </c>
      <c r="BB41" t="s">
        <v>26</v>
      </c>
      <c r="BC41">
        <v>20</v>
      </c>
      <c r="BD41">
        <v>1</v>
      </c>
      <c r="BE41" s="3">
        <v>45677</v>
      </c>
      <c r="BF41">
        <v>3500</v>
      </c>
      <c r="BG41">
        <v>2</v>
      </c>
      <c r="BH41" t="s">
        <v>365</v>
      </c>
      <c r="BI41">
        <v>500</v>
      </c>
      <c r="BJ41">
        <v>1</v>
      </c>
      <c r="BK41" s="3">
        <v>45678</v>
      </c>
      <c r="BL41" t="s">
        <v>632</v>
      </c>
      <c r="BM41">
        <v>3500</v>
      </c>
    </row>
    <row r="42" spans="1:65" x14ac:dyDescent="0.25">
      <c r="A42">
        <v>1</v>
      </c>
      <c r="B42" t="s">
        <v>1027</v>
      </c>
      <c r="C42" t="s">
        <v>478</v>
      </c>
      <c r="D42" s="3">
        <v>31149</v>
      </c>
      <c r="E42" t="s">
        <v>479</v>
      </c>
      <c r="F42" t="s">
        <v>480</v>
      </c>
      <c r="G42" t="s">
        <v>481</v>
      </c>
      <c r="H42" s="2">
        <v>46033.790902777779</v>
      </c>
      <c r="I42">
        <v>1</v>
      </c>
      <c r="J42" t="s">
        <v>1000</v>
      </c>
      <c r="K42" s="2">
        <v>45996.432638888888</v>
      </c>
      <c r="L42">
        <v>1</v>
      </c>
      <c r="M42" t="s">
        <v>994</v>
      </c>
      <c r="N42" s="2">
        <v>45996.4375</v>
      </c>
      <c r="O42">
        <v>1</v>
      </c>
      <c r="P42" t="s">
        <v>1027</v>
      </c>
      <c r="Q42" t="s">
        <v>155</v>
      </c>
      <c r="R42" t="s">
        <v>156</v>
      </c>
      <c r="S42" t="s">
        <v>157</v>
      </c>
      <c r="T42">
        <v>1</v>
      </c>
      <c r="U42" s="2">
        <v>45296.395833333336</v>
      </c>
      <c r="V42" t="s">
        <v>1006</v>
      </c>
      <c r="W42" t="s">
        <v>1007</v>
      </c>
      <c r="X42">
        <v>2</v>
      </c>
      <c r="Y42" t="s">
        <v>141</v>
      </c>
      <c r="Z42" s="1">
        <v>0.41666666666666669</v>
      </c>
      <c r="AA42" s="1">
        <v>0.66666666666666663</v>
      </c>
      <c r="AB42">
        <v>1</v>
      </c>
      <c r="AC42">
        <v>1</v>
      </c>
      <c r="AD42" s="2">
        <v>45667.416666666664</v>
      </c>
      <c r="AE42" t="s">
        <v>984</v>
      </c>
      <c r="AF42">
        <v>1</v>
      </c>
      <c r="AG42" s="2">
        <v>45667.4375</v>
      </c>
      <c r="AH42" t="s">
        <v>677</v>
      </c>
      <c r="AI42">
        <v>1</v>
      </c>
      <c r="AJ42" t="s">
        <v>68</v>
      </c>
      <c r="AK42">
        <v>1</v>
      </c>
      <c r="AL42" s="2">
        <v>45667.458333333336</v>
      </c>
      <c r="AM42">
        <v>2</v>
      </c>
      <c r="AN42">
        <v>2</v>
      </c>
      <c r="AO42" t="s">
        <v>391</v>
      </c>
      <c r="AP42">
        <v>1200</v>
      </c>
      <c r="AQ42">
        <v>1</v>
      </c>
      <c r="AR42" t="s">
        <v>874</v>
      </c>
      <c r="AS42" s="3">
        <v>45667</v>
      </c>
      <c r="AT42">
        <v>11</v>
      </c>
      <c r="AU42" t="s">
        <v>424</v>
      </c>
      <c r="AV42" t="s">
        <v>26</v>
      </c>
      <c r="AW42" t="s">
        <v>643</v>
      </c>
      <c r="AX42" t="s">
        <v>644</v>
      </c>
      <c r="AY42">
        <v>22</v>
      </c>
      <c r="AZ42">
        <v>11</v>
      </c>
      <c r="BA42" t="s">
        <v>25</v>
      </c>
      <c r="BB42" t="s">
        <v>26</v>
      </c>
      <c r="BC42">
        <v>20</v>
      </c>
      <c r="BD42">
        <v>1</v>
      </c>
      <c r="BE42" s="3">
        <v>45677</v>
      </c>
      <c r="BF42">
        <v>3500</v>
      </c>
      <c r="BG42">
        <v>2</v>
      </c>
      <c r="BH42" t="s">
        <v>365</v>
      </c>
      <c r="BI42">
        <v>500</v>
      </c>
      <c r="BJ42">
        <v>1</v>
      </c>
      <c r="BK42" s="3">
        <v>45678</v>
      </c>
      <c r="BL42" t="s">
        <v>632</v>
      </c>
      <c r="BM42">
        <v>3500</v>
      </c>
    </row>
    <row r="43" spans="1:65" x14ac:dyDescent="0.25">
      <c r="A43">
        <v>1</v>
      </c>
      <c r="B43" t="s">
        <v>1027</v>
      </c>
      <c r="C43" t="s">
        <v>478</v>
      </c>
      <c r="D43" s="3">
        <v>31149</v>
      </c>
      <c r="E43" t="s">
        <v>479</v>
      </c>
      <c r="F43" t="s">
        <v>480</v>
      </c>
      <c r="G43" t="s">
        <v>481</v>
      </c>
      <c r="H43" s="2">
        <v>46033.790902777779</v>
      </c>
      <c r="I43">
        <v>1</v>
      </c>
      <c r="J43" t="s">
        <v>1000</v>
      </c>
      <c r="K43" s="2">
        <v>45996.432638888888</v>
      </c>
      <c r="L43">
        <v>1</v>
      </c>
      <c r="M43" t="s">
        <v>994</v>
      </c>
      <c r="N43" s="2">
        <v>45996.4375</v>
      </c>
      <c r="O43">
        <v>1</v>
      </c>
      <c r="P43" t="s">
        <v>1027</v>
      </c>
      <c r="Q43" t="s">
        <v>155</v>
      </c>
      <c r="R43" t="s">
        <v>156</v>
      </c>
      <c r="S43" t="s">
        <v>157</v>
      </c>
      <c r="T43">
        <v>1</v>
      </c>
      <c r="U43" s="2">
        <v>45296.395833333336</v>
      </c>
      <c r="V43" t="s">
        <v>1006</v>
      </c>
      <c r="W43" t="s">
        <v>1007</v>
      </c>
      <c r="X43">
        <v>3</v>
      </c>
      <c r="Y43" t="s">
        <v>142</v>
      </c>
      <c r="Z43" s="1">
        <v>0.375</v>
      </c>
      <c r="AA43" s="1">
        <v>0.625</v>
      </c>
      <c r="AB43">
        <v>0</v>
      </c>
      <c r="AC43">
        <v>1</v>
      </c>
      <c r="AD43" s="2">
        <v>45667.416666666664</v>
      </c>
      <c r="AE43" t="s">
        <v>984</v>
      </c>
      <c r="AF43">
        <v>1</v>
      </c>
      <c r="AG43" s="2">
        <v>45667.4375</v>
      </c>
      <c r="AH43" t="s">
        <v>677</v>
      </c>
      <c r="AI43">
        <v>1</v>
      </c>
      <c r="AJ43" t="s">
        <v>68</v>
      </c>
      <c r="AK43">
        <v>1</v>
      </c>
      <c r="AL43" s="2">
        <v>45667.458333333336</v>
      </c>
      <c r="AM43">
        <v>2</v>
      </c>
      <c r="AN43">
        <v>2</v>
      </c>
      <c r="AO43" t="s">
        <v>391</v>
      </c>
      <c r="AP43">
        <v>1200</v>
      </c>
      <c r="AQ43">
        <v>1</v>
      </c>
      <c r="AR43" t="s">
        <v>874</v>
      </c>
      <c r="AS43" s="3">
        <v>45667</v>
      </c>
      <c r="AT43">
        <v>11</v>
      </c>
      <c r="AU43" t="s">
        <v>424</v>
      </c>
      <c r="AV43" t="s">
        <v>26</v>
      </c>
      <c r="AW43" t="s">
        <v>643</v>
      </c>
      <c r="AX43" t="s">
        <v>644</v>
      </c>
      <c r="AY43">
        <v>22</v>
      </c>
      <c r="AZ43">
        <v>11</v>
      </c>
      <c r="BA43" t="s">
        <v>25</v>
      </c>
      <c r="BB43" t="s">
        <v>26</v>
      </c>
      <c r="BC43">
        <v>20</v>
      </c>
      <c r="BD43">
        <v>1</v>
      </c>
      <c r="BE43" s="3">
        <v>45677</v>
      </c>
      <c r="BF43">
        <v>3500</v>
      </c>
      <c r="BG43">
        <v>2</v>
      </c>
      <c r="BH43" t="s">
        <v>365</v>
      </c>
      <c r="BI43">
        <v>500</v>
      </c>
      <c r="BJ43">
        <v>1</v>
      </c>
      <c r="BK43" s="3">
        <v>45678</v>
      </c>
      <c r="BL43" t="s">
        <v>632</v>
      </c>
      <c r="BM43">
        <v>3500</v>
      </c>
    </row>
    <row r="44" spans="1:65" x14ac:dyDescent="0.25">
      <c r="A44">
        <v>1</v>
      </c>
      <c r="B44" t="s">
        <v>1027</v>
      </c>
      <c r="C44" t="s">
        <v>478</v>
      </c>
      <c r="D44" s="3">
        <v>31149</v>
      </c>
      <c r="E44" t="s">
        <v>479</v>
      </c>
      <c r="F44" t="s">
        <v>480</v>
      </c>
      <c r="G44" t="s">
        <v>481</v>
      </c>
      <c r="H44" s="2">
        <v>46033.790902777779</v>
      </c>
      <c r="I44">
        <v>1</v>
      </c>
      <c r="J44" t="s">
        <v>1000</v>
      </c>
      <c r="K44" s="2">
        <v>45996.432638888888</v>
      </c>
      <c r="L44">
        <v>1</v>
      </c>
      <c r="M44" t="s">
        <v>994</v>
      </c>
      <c r="N44" s="2">
        <v>45996.4375</v>
      </c>
      <c r="O44">
        <v>1</v>
      </c>
      <c r="P44" t="s">
        <v>1027</v>
      </c>
      <c r="Q44" t="s">
        <v>155</v>
      </c>
      <c r="R44" t="s">
        <v>156</v>
      </c>
      <c r="S44" t="s">
        <v>157</v>
      </c>
      <c r="T44">
        <v>1</v>
      </c>
      <c r="U44" s="2">
        <v>45296.395833333336</v>
      </c>
      <c r="V44" t="s">
        <v>1006</v>
      </c>
      <c r="W44" t="s">
        <v>1007</v>
      </c>
      <c r="X44">
        <v>1</v>
      </c>
      <c r="Y44" t="s">
        <v>140</v>
      </c>
      <c r="Z44" s="1">
        <v>0.33333333333333331</v>
      </c>
      <c r="AA44" s="1">
        <v>0.58333333333333337</v>
      </c>
      <c r="AB44">
        <v>0</v>
      </c>
      <c r="AC44">
        <v>1</v>
      </c>
      <c r="AD44" s="2">
        <v>45667.416666666664</v>
      </c>
      <c r="AE44" t="s">
        <v>984</v>
      </c>
      <c r="AF44">
        <v>1</v>
      </c>
      <c r="AG44" s="2">
        <v>45667.4375</v>
      </c>
      <c r="AH44" t="s">
        <v>677</v>
      </c>
      <c r="AI44">
        <v>1</v>
      </c>
      <c r="AJ44" t="s">
        <v>68</v>
      </c>
      <c r="AK44">
        <v>1</v>
      </c>
      <c r="AL44" s="2">
        <v>45667.458333333336</v>
      </c>
      <c r="AM44">
        <v>2</v>
      </c>
      <c r="AN44">
        <v>2</v>
      </c>
      <c r="AO44" t="s">
        <v>391</v>
      </c>
      <c r="AP44">
        <v>1200</v>
      </c>
      <c r="AQ44">
        <v>1</v>
      </c>
      <c r="AR44" t="s">
        <v>874</v>
      </c>
      <c r="AS44" s="3">
        <v>45667</v>
      </c>
      <c r="AT44">
        <v>11</v>
      </c>
      <c r="AU44" t="s">
        <v>424</v>
      </c>
      <c r="AV44" t="s">
        <v>26</v>
      </c>
      <c r="AW44" t="s">
        <v>643</v>
      </c>
      <c r="AX44" t="s">
        <v>644</v>
      </c>
      <c r="AY44">
        <v>22</v>
      </c>
      <c r="AZ44">
        <v>11</v>
      </c>
      <c r="BA44" t="s">
        <v>25</v>
      </c>
      <c r="BB44" t="s">
        <v>26</v>
      </c>
      <c r="BC44">
        <v>20</v>
      </c>
      <c r="BD44">
        <v>1</v>
      </c>
      <c r="BE44" s="3">
        <v>45677</v>
      </c>
      <c r="BF44">
        <v>3500</v>
      </c>
      <c r="BG44">
        <v>3</v>
      </c>
      <c r="BH44" t="s">
        <v>366</v>
      </c>
      <c r="BI44">
        <v>2500</v>
      </c>
      <c r="BJ44">
        <v>1</v>
      </c>
      <c r="BK44" s="3">
        <v>45678</v>
      </c>
      <c r="BL44" t="s">
        <v>632</v>
      </c>
      <c r="BM44">
        <v>3500</v>
      </c>
    </row>
    <row r="45" spans="1:65" x14ac:dyDescent="0.25">
      <c r="A45">
        <v>1</v>
      </c>
      <c r="B45" t="s">
        <v>1027</v>
      </c>
      <c r="C45" t="s">
        <v>478</v>
      </c>
      <c r="D45" s="3">
        <v>31149</v>
      </c>
      <c r="E45" t="s">
        <v>479</v>
      </c>
      <c r="F45" t="s">
        <v>480</v>
      </c>
      <c r="G45" t="s">
        <v>481</v>
      </c>
      <c r="H45" s="2">
        <v>46033.790902777779</v>
      </c>
      <c r="I45">
        <v>1</v>
      </c>
      <c r="J45" t="s">
        <v>1000</v>
      </c>
      <c r="K45" s="2">
        <v>45996.432638888888</v>
      </c>
      <c r="L45">
        <v>1</v>
      </c>
      <c r="M45" t="s">
        <v>994</v>
      </c>
      <c r="N45" s="2">
        <v>45996.4375</v>
      </c>
      <c r="O45">
        <v>1</v>
      </c>
      <c r="P45" t="s">
        <v>1027</v>
      </c>
      <c r="Q45" t="s">
        <v>155</v>
      </c>
      <c r="R45" t="s">
        <v>156</v>
      </c>
      <c r="S45" t="s">
        <v>157</v>
      </c>
      <c r="T45">
        <v>1</v>
      </c>
      <c r="U45" s="2">
        <v>45296.395833333336</v>
      </c>
      <c r="V45" t="s">
        <v>1006</v>
      </c>
      <c r="W45" t="s">
        <v>1007</v>
      </c>
      <c r="X45">
        <v>2</v>
      </c>
      <c r="Y45" t="s">
        <v>141</v>
      </c>
      <c r="Z45" s="1">
        <v>0.41666666666666669</v>
      </c>
      <c r="AA45" s="1">
        <v>0.66666666666666663</v>
      </c>
      <c r="AB45">
        <v>1</v>
      </c>
      <c r="AC45">
        <v>1</v>
      </c>
      <c r="AD45" s="2">
        <v>45667.416666666664</v>
      </c>
      <c r="AE45" t="s">
        <v>984</v>
      </c>
      <c r="AF45">
        <v>1</v>
      </c>
      <c r="AG45" s="2">
        <v>45667.4375</v>
      </c>
      <c r="AH45" t="s">
        <v>677</v>
      </c>
      <c r="AI45">
        <v>1</v>
      </c>
      <c r="AJ45" t="s">
        <v>68</v>
      </c>
      <c r="AK45">
        <v>1</v>
      </c>
      <c r="AL45" s="2">
        <v>45667.458333333336</v>
      </c>
      <c r="AM45">
        <v>2</v>
      </c>
      <c r="AN45">
        <v>2</v>
      </c>
      <c r="AO45" t="s">
        <v>391</v>
      </c>
      <c r="AP45">
        <v>1200</v>
      </c>
      <c r="AQ45">
        <v>1</v>
      </c>
      <c r="AR45" t="s">
        <v>874</v>
      </c>
      <c r="AS45" s="3">
        <v>45667</v>
      </c>
      <c r="AT45">
        <v>11</v>
      </c>
      <c r="AU45" t="s">
        <v>424</v>
      </c>
      <c r="AV45" t="s">
        <v>26</v>
      </c>
      <c r="AW45" t="s">
        <v>643</v>
      </c>
      <c r="AX45" t="s">
        <v>644</v>
      </c>
      <c r="AY45">
        <v>22</v>
      </c>
      <c r="AZ45">
        <v>11</v>
      </c>
      <c r="BA45" t="s">
        <v>25</v>
      </c>
      <c r="BB45" t="s">
        <v>26</v>
      </c>
      <c r="BC45">
        <v>20</v>
      </c>
      <c r="BD45">
        <v>1</v>
      </c>
      <c r="BE45" s="3">
        <v>45677</v>
      </c>
      <c r="BF45">
        <v>3500</v>
      </c>
      <c r="BG45">
        <v>3</v>
      </c>
      <c r="BH45" t="s">
        <v>366</v>
      </c>
      <c r="BI45">
        <v>2500</v>
      </c>
      <c r="BJ45">
        <v>1</v>
      </c>
      <c r="BK45" s="3">
        <v>45678</v>
      </c>
      <c r="BL45" t="s">
        <v>632</v>
      </c>
      <c r="BM45">
        <v>3500</v>
      </c>
    </row>
    <row r="46" spans="1:65" x14ac:dyDescent="0.25">
      <c r="A46">
        <v>1</v>
      </c>
      <c r="B46" t="s">
        <v>1027</v>
      </c>
      <c r="C46" t="s">
        <v>478</v>
      </c>
      <c r="D46" s="3">
        <v>31149</v>
      </c>
      <c r="E46" t="s">
        <v>479</v>
      </c>
      <c r="F46" t="s">
        <v>480</v>
      </c>
      <c r="G46" t="s">
        <v>481</v>
      </c>
      <c r="H46" s="2">
        <v>46033.790902777779</v>
      </c>
      <c r="I46">
        <v>1</v>
      </c>
      <c r="J46" t="s">
        <v>1000</v>
      </c>
      <c r="K46" s="2">
        <v>45996.432638888888</v>
      </c>
      <c r="L46">
        <v>1</v>
      </c>
      <c r="M46" t="s">
        <v>994</v>
      </c>
      <c r="N46" s="2">
        <v>45996.4375</v>
      </c>
      <c r="O46">
        <v>1</v>
      </c>
      <c r="P46" t="s">
        <v>1027</v>
      </c>
      <c r="Q46" t="s">
        <v>155</v>
      </c>
      <c r="R46" t="s">
        <v>156</v>
      </c>
      <c r="S46" t="s">
        <v>157</v>
      </c>
      <c r="T46">
        <v>1</v>
      </c>
      <c r="U46" s="2">
        <v>45296.395833333336</v>
      </c>
      <c r="V46" t="s">
        <v>1006</v>
      </c>
      <c r="W46" t="s">
        <v>1007</v>
      </c>
      <c r="X46">
        <v>3</v>
      </c>
      <c r="Y46" t="s">
        <v>142</v>
      </c>
      <c r="Z46" s="1">
        <v>0.375</v>
      </c>
      <c r="AA46" s="1">
        <v>0.625</v>
      </c>
      <c r="AB46">
        <v>0</v>
      </c>
      <c r="AC46">
        <v>1</v>
      </c>
      <c r="AD46" s="2">
        <v>45667.416666666664</v>
      </c>
      <c r="AE46" t="s">
        <v>984</v>
      </c>
      <c r="AF46">
        <v>1</v>
      </c>
      <c r="AG46" s="2">
        <v>45667.4375</v>
      </c>
      <c r="AH46" t="s">
        <v>677</v>
      </c>
      <c r="AI46">
        <v>1</v>
      </c>
      <c r="AJ46" t="s">
        <v>68</v>
      </c>
      <c r="AK46">
        <v>1</v>
      </c>
      <c r="AL46" s="2">
        <v>45667.458333333336</v>
      </c>
      <c r="AM46">
        <v>2</v>
      </c>
      <c r="AN46">
        <v>2</v>
      </c>
      <c r="AO46" t="s">
        <v>391</v>
      </c>
      <c r="AP46">
        <v>1200</v>
      </c>
      <c r="AQ46">
        <v>1</v>
      </c>
      <c r="AR46" t="s">
        <v>874</v>
      </c>
      <c r="AS46" s="3">
        <v>45667</v>
      </c>
      <c r="AT46">
        <v>11</v>
      </c>
      <c r="AU46" t="s">
        <v>424</v>
      </c>
      <c r="AV46" t="s">
        <v>26</v>
      </c>
      <c r="AW46" t="s">
        <v>643</v>
      </c>
      <c r="AX46" t="s">
        <v>644</v>
      </c>
      <c r="AY46">
        <v>22</v>
      </c>
      <c r="AZ46">
        <v>11</v>
      </c>
      <c r="BA46" t="s">
        <v>25</v>
      </c>
      <c r="BB46" t="s">
        <v>26</v>
      </c>
      <c r="BC46">
        <v>20</v>
      </c>
      <c r="BD46">
        <v>1</v>
      </c>
      <c r="BE46" s="3">
        <v>45677</v>
      </c>
      <c r="BF46">
        <v>3500</v>
      </c>
      <c r="BG46">
        <v>3</v>
      </c>
      <c r="BH46" t="s">
        <v>366</v>
      </c>
      <c r="BI46">
        <v>2500</v>
      </c>
      <c r="BJ46">
        <v>1</v>
      </c>
      <c r="BK46" s="3">
        <v>45678</v>
      </c>
      <c r="BL46" t="s">
        <v>632</v>
      </c>
      <c r="BM46">
        <v>3500</v>
      </c>
    </row>
    <row r="47" spans="1:65" x14ac:dyDescent="0.25">
      <c r="A47">
        <v>1</v>
      </c>
      <c r="B47" t="s">
        <v>1027</v>
      </c>
      <c r="C47" t="s">
        <v>478</v>
      </c>
      <c r="D47" s="3">
        <v>31149</v>
      </c>
      <c r="E47" t="s">
        <v>479</v>
      </c>
      <c r="F47" t="s">
        <v>480</v>
      </c>
      <c r="G47" t="s">
        <v>481</v>
      </c>
      <c r="H47" s="2">
        <v>46033.790902777779</v>
      </c>
      <c r="I47">
        <v>1</v>
      </c>
      <c r="J47" t="s">
        <v>1000</v>
      </c>
      <c r="K47" s="2">
        <v>45996.432638888888</v>
      </c>
      <c r="L47">
        <v>1</v>
      </c>
      <c r="M47" t="s">
        <v>994</v>
      </c>
      <c r="N47" s="2">
        <v>45996.4375</v>
      </c>
      <c r="O47">
        <v>1</v>
      </c>
      <c r="P47" t="s">
        <v>1027</v>
      </c>
      <c r="Q47" t="s">
        <v>155</v>
      </c>
      <c r="R47" t="s">
        <v>156</v>
      </c>
      <c r="S47" t="s">
        <v>157</v>
      </c>
      <c r="T47">
        <v>1</v>
      </c>
      <c r="U47" s="2">
        <v>45296.395833333336</v>
      </c>
      <c r="V47" t="s">
        <v>1006</v>
      </c>
      <c r="W47" t="s">
        <v>1007</v>
      </c>
      <c r="X47">
        <v>1</v>
      </c>
      <c r="Y47" t="s">
        <v>140</v>
      </c>
      <c r="Z47" s="1">
        <v>0.33333333333333331</v>
      </c>
      <c r="AA47" s="1">
        <v>0.58333333333333337</v>
      </c>
      <c r="AB47">
        <v>0</v>
      </c>
      <c r="AC47">
        <v>1</v>
      </c>
      <c r="AD47" s="2">
        <v>45667.416666666664</v>
      </c>
      <c r="AE47" t="s">
        <v>984</v>
      </c>
      <c r="AF47">
        <v>1</v>
      </c>
      <c r="AG47" s="2">
        <v>45667.4375</v>
      </c>
      <c r="AH47" t="s">
        <v>677</v>
      </c>
      <c r="AI47">
        <v>2</v>
      </c>
      <c r="AJ47" t="s">
        <v>69</v>
      </c>
      <c r="AK47">
        <v>1</v>
      </c>
      <c r="AL47" s="2">
        <v>45667.458333333336</v>
      </c>
      <c r="AM47">
        <v>2</v>
      </c>
      <c r="AN47">
        <v>2</v>
      </c>
      <c r="AO47" t="s">
        <v>391</v>
      </c>
      <c r="AP47">
        <v>1200</v>
      </c>
      <c r="AQ47">
        <v>1</v>
      </c>
      <c r="AR47" t="s">
        <v>874</v>
      </c>
      <c r="AS47" s="3">
        <v>45667</v>
      </c>
      <c r="AT47">
        <v>11</v>
      </c>
      <c r="AU47" t="s">
        <v>424</v>
      </c>
      <c r="AV47" t="s">
        <v>26</v>
      </c>
      <c r="AW47" t="s">
        <v>643</v>
      </c>
      <c r="AX47" t="s">
        <v>644</v>
      </c>
      <c r="AY47">
        <v>22</v>
      </c>
      <c r="AZ47">
        <v>11</v>
      </c>
      <c r="BA47" t="s">
        <v>25</v>
      </c>
      <c r="BB47" t="s">
        <v>26</v>
      </c>
      <c r="BC47">
        <v>20</v>
      </c>
      <c r="BD47">
        <v>1</v>
      </c>
      <c r="BE47" s="3">
        <v>45677</v>
      </c>
      <c r="BF47">
        <v>3500</v>
      </c>
      <c r="BG47">
        <v>1</v>
      </c>
      <c r="BH47" t="s">
        <v>364</v>
      </c>
      <c r="BI47">
        <v>500</v>
      </c>
      <c r="BJ47">
        <v>1</v>
      </c>
      <c r="BK47" s="3">
        <v>45678</v>
      </c>
      <c r="BL47" t="s">
        <v>632</v>
      </c>
      <c r="BM47">
        <v>3500</v>
      </c>
    </row>
    <row r="48" spans="1:65" x14ac:dyDescent="0.25">
      <c r="A48">
        <v>1</v>
      </c>
      <c r="B48" t="s">
        <v>1027</v>
      </c>
      <c r="C48" t="s">
        <v>478</v>
      </c>
      <c r="D48" s="3">
        <v>31149</v>
      </c>
      <c r="E48" t="s">
        <v>479</v>
      </c>
      <c r="F48" t="s">
        <v>480</v>
      </c>
      <c r="G48" t="s">
        <v>481</v>
      </c>
      <c r="H48" s="2">
        <v>46033.790902777779</v>
      </c>
      <c r="I48">
        <v>1</v>
      </c>
      <c r="J48" t="s">
        <v>1000</v>
      </c>
      <c r="K48" s="2">
        <v>45996.432638888888</v>
      </c>
      <c r="L48">
        <v>1</v>
      </c>
      <c r="M48" t="s">
        <v>994</v>
      </c>
      <c r="N48" s="2">
        <v>45996.4375</v>
      </c>
      <c r="O48">
        <v>1</v>
      </c>
      <c r="P48" t="s">
        <v>1027</v>
      </c>
      <c r="Q48" t="s">
        <v>155</v>
      </c>
      <c r="R48" t="s">
        <v>156</v>
      </c>
      <c r="S48" t="s">
        <v>157</v>
      </c>
      <c r="T48">
        <v>1</v>
      </c>
      <c r="U48" s="2">
        <v>45296.395833333336</v>
      </c>
      <c r="V48" t="s">
        <v>1006</v>
      </c>
      <c r="W48" t="s">
        <v>1007</v>
      </c>
      <c r="X48">
        <v>2</v>
      </c>
      <c r="Y48" t="s">
        <v>141</v>
      </c>
      <c r="Z48" s="1">
        <v>0.41666666666666669</v>
      </c>
      <c r="AA48" s="1">
        <v>0.66666666666666663</v>
      </c>
      <c r="AB48">
        <v>1</v>
      </c>
      <c r="AC48">
        <v>1</v>
      </c>
      <c r="AD48" s="2">
        <v>45667.416666666664</v>
      </c>
      <c r="AE48" t="s">
        <v>984</v>
      </c>
      <c r="AF48">
        <v>1</v>
      </c>
      <c r="AG48" s="2">
        <v>45667.4375</v>
      </c>
      <c r="AH48" t="s">
        <v>677</v>
      </c>
      <c r="AI48">
        <v>2</v>
      </c>
      <c r="AJ48" t="s">
        <v>69</v>
      </c>
      <c r="AK48">
        <v>1</v>
      </c>
      <c r="AL48" s="2">
        <v>45667.458333333336</v>
      </c>
      <c r="AM48">
        <v>2</v>
      </c>
      <c r="AN48">
        <v>2</v>
      </c>
      <c r="AO48" t="s">
        <v>391</v>
      </c>
      <c r="AP48">
        <v>1200</v>
      </c>
      <c r="AQ48">
        <v>1</v>
      </c>
      <c r="AR48" t="s">
        <v>874</v>
      </c>
      <c r="AS48" s="3">
        <v>45667</v>
      </c>
      <c r="AT48">
        <v>11</v>
      </c>
      <c r="AU48" t="s">
        <v>424</v>
      </c>
      <c r="AV48" t="s">
        <v>26</v>
      </c>
      <c r="AW48" t="s">
        <v>643</v>
      </c>
      <c r="AX48" t="s">
        <v>644</v>
      </c>
      <c r="AY48">
        <v>22</v>
      </c>
      <c r="AZ48">
        <v>11</v>
      </c>
      <c r="BA48" t="s">
        <v>25</v>
      </c>
      <c r="BB48" t="s">
        <v>26</v>
      </c>
      <c r="BC48">
        <v>20</v>
      </c>
      <c r="BD48">
        <v>1</v>
      </c>
      <c r="BE48" s="3">
        <v>45677</v>
      </c>
      <c r="BF48">
        <v>3500</v>
      </c>
      <c r="BG48">
        <v>1</v>
      </c>
      <c r="BH48" t="s">
        <v>364</v>
      </c>
      <c r="BI48">
        <v>500</v>
      </c>
      <c r="BJ48">
        <v>1</v>
      </c>
      <c r="BK48" s="3">
        <v>45678</v>
      </c>
      <c r="BL48" t="s">
        <v>632</v>
      </c>
      <c r="BM48">
        <v>3500</v>
      </c>
    </row>
    <row r="49" spans="1:65" x14ac:dyDescent="0.25">
      <c r="A49">
        <v>1</v>
      </c>
      <c r="B49" t="s">
        <v>1027</v>
      </c>
      <c r="C49" t="s">
        <v>478</v>
      </c>
      <c r="D49" s="3">
        <v>31149</v>
      </c>
      <c r="E49" t="s">
        <v>479</v>
      </c>
      <c r="F49" t="s">
        <v>480</v>
      </c>
      <c r="G49" t="s">
        <v>481</v>
      </c>
      <c r="H49" s="2">
        <v>46033.790902777779</v>
      </c>
      <c r="I49">
        <v>1</v>
      </c>
      <c r="J49" t="s">
        <v>1000</v>
      </c>
      <c r="K49" s="2">
        <v>45996.432638888888</v>
      </c>
      <c r="L49">
        <v>1</v>
      </c>
      <c r="M49" t="s">
        <v>994</v>
      </c>
      <c r="N49" s="2">
        <v>45996.4375</v>
      </c>
      <c r="O49">
        <v>1</v>
      </c>
      <c r="P49" t="s">
        <v>1027</v>
      </c>
      <c r="Q49" t="s">
        <v>155</v>
      </c>
      <c r="R49" t="s">
        <v>156</v>
      </c>
      <c r="S49" t="s">
        <v>157</v>
      </c>
      <c r="T49">
        <v>1</v>
      </c>
      <c r="U49" s="2">
        <v>45296.395833333336</v>
      </c>
      <c r="V49" t="s">
        <v>1006</v>
      </c>
      <c r="W49" t="s">
        <v>1007</v>
      </c>
      <c r="X49">
        <v>3</v>
      </c>
      <c r="Y49" t="s">
        <v>142</v>
      </c>
      <c r="Z49" s="1">
        <v>0.375</v>
      </c>
      <c r="AA49" s="1">
        <v>0.625</v>
      </c>
      <c r="AB49">
        <v>0</v>
      </c>
      <c r="AC49">
        <v>1</v>
      </c>
      <c r="AD49" s="2">
        <v>45667.416666666664</v>
      </c>
      <c r="AE49" t="s">
        <v>984</v>
      </c>
      <c r="AF49">
        <v>1</v>
      </c>
      <c r="AG49" s="2">
        <v>45667.4375</v>
      </c>
      <c r="AH49" t="s">
        <v>677</v>
      </c>
      <c r="AI49">
        <v>2</v>
      </c>
      <c r="AJ49" t="s">
        <v>69</v>
      </c>
      <c r="AK49">
        <v>1</v>
      </c>
      <c r="AL49" s="2">
        <v>45667.458333333336</v>
      </c>
      <c r="AM49">
        <v>2</v>
      </c>
      <c r="AN49">
        <v>2</v>
      </c>
      <c r="AO49" t="s">
        <v>391</v>
      </c>
      <c r="AP49">
        <v>1200</v>
      </c>
      <c r="AQ49">
        <v>1</v>
      </c>
      <c r="AR49" t="s">
        <v>874</v>
      </c>
      <c r="AS49" s="3">
        <v>45667</v>
      </c>
      <c r="AT49">
        <v>11</v>
      </c>
      <c r="AU49" t="s">
        <v>424</v>
      </c>
      <c r="AV49" t="s">
        <v>26</v>
      </c>
      <c r="AW49" t="s">
        <v>643</v>
      </c>
      <c r="AX49" t="s">
        <v>644</v>
      </c>
      <c r="AY49">
        <v>22</v>
      </c>
      <c r="AZ49">
        <v>11</v>
      </c>
      <c r="BA49" t="s">
        <v>25</v>
      </c>
      <c r="BB49" t="s">
        <v>26</v>
      </c>
      <c r="BC49">
        <v>20</v>
      </c>
      <c r="BD49">
        <v>1</v>
      </c>
      <c r="BE49" s="3">
        <v>45677</v>
      </c>
      <c r="BF49">
        <v>3500</v>
      </c>
      <c r="BG49">
        <v>1</v>
      </c>
      <c r="BH49" t="s">
        <v>364</v>
      </c>
      <c r="BI49">
        <v>500</v>
      </c>
      <c r="BJ49">
        <v>1</v>
      </c>
      <c r="BK49" s="3">
        <v>45678</v>
      </c>
      <c r="BL49" t="s">
        <v>632</v>
      </c>
      <c r="BM49">
        <v>3500</v>
      </c>
    </row>
    <row r="50" spans="1:65" x14ac:dyDescent="0.25">
      <c r="A50">
        <v>1</v>
      </c>
      <c r="B50" t="s">
        <v>1027</v>
      </c>
      <c r="C50" t="s">
        <v>478</v>
      </c>
      <c r="D50" s="3">
        <v>31149</v>
      </c>
      <c r="E50" t="s">
        <v>479</v>
      </c>
      <c r="F50" t="s">
        <v>480</v>
      </c>
      <c r="G50" t="s">
        <v>481</v>
      </c>
      <c r="H50" s="2">
        <v>46033.790902777779</v>
      </c>
      <c r="I50">
        <v>1</v>
      </c>
      <c r="J50" t="s">
        <v>1000</v>
      </c>
      <c r="K50" s="2">
        <v>45996.432638888888</v>
      </c>
      <c r="L50">
        <v>1</v>
      </c>
      <c r="M50" t="s">
        <v>994</v>
      </c>
      <c r="N50" s="2">
        <v>45996.4375</v>
      </c>
      <c r="O50">
        <v>1</v>
      </c>
      <c r="P50" t="s">
        <v>1027</v>
      </c>
      <c r="Q50" t="s">
        <v>155</v>
      </c>
      <c r="R50" t="s">
        <v>156</v>
      </c>
      <c r="S50" t="s">
        <v>157</v>
      </c>
      <c r="T50">
        <v>1</v>
      </c>
      <c r="U50" s="2">
        <v>45296.395833333336</v>
      </c>
      <c r="V50" t="s">
        <v>1006</v>
      </c>
      <c r="W50" t="s">
        <v>1007</v>
      </c>
      <c r="X50">
        <v>1</v>
      </c>
      <c r="Y50" t="s">
        <v>140</v>
      </c>
      <c r="Z50" s="1">
        <v>0.33333333333333331</v>
      </c>
      <c r="AA50" s="1">
        <v>0.58333333333333337</v>
      </c>
      <c r="AB50">
        <v>0</v>
      </c>
      <c r="AC50">
        <v>1</v>
      </c>
      <c r="AD50" s="2">
        <v>45667.416666666664</v>
      </c>
      <c r="AE50" t="s">
        <v>984</v>
      </c>
      <c r="AF50">
        <v>1</v>
      </c>
      <c r="AG50" s="2">
        <v>45667.4375</v>
      </c>
      <c r="AH50" t="s">
        <v>677</v>
      </c>
      <c r="AI50">
        <v>2</v>
      </c>
      <c r="AJ50" t="s">
        <v>69</v>
      </c>
      <c r="AK50">
        <v>1</v>
      </c>
      <c r="AL50" s="2">
        <v>45667.458333333336</v>
      </c>
      <c r="AM50">
        <v>2</v>
      </c>
      <c r="AN50">
        <v>2</v>
      </c>
      <c r="AO50" t="s">
        <v>391</v>
      </c>
      <c r="AP50">
        <v>1200</v>
      </c>
      <c r="AQ50">
        <v>1</v>
      </c>
      <c r="AR50" t="s">
        <v>874</v>
      </c>
      <c r="AS50" s="3">
        <v>45667</v>
      </c>
      <c r="AT50">
        <v>11</v>
      </c>
      <c r="AU50" t="s">
        <v>424</v>
      </c>
      <c r="AV50" t="s">
        <v>26</v>
      </c>
      <c r="AW50" t="s">
        <v>643</v>
      </c>
      <c r="AX50" t="s">
        <v>644</v>
      </c>
      <c r="AY50">
        <v>22</v>
      </c>
      <c r="AZ50">
        <v>11</v>
      </c>
      <c r="BA50" t="s">
        <v>25</v>
      </c>
      <c r="BB50" t="s">
        <v>26</v>
      </c>
      <c r="BC50">
        <v>20</v>
      </c>
      <c r="BD50">
        <v>1</v>
      </c>
      <c r="BE50" s="3">
        <v>45677</v>
      </c>
      <c r="BF50">
        <v>3500</v>
      </c>
      <c r="BG50">
        <v>2</v>
      </c>
      <c r="BH50" t="s">
        <v>365</v>
      </c>
      <c r="BI50">
        <v>500</v>
      </c>
      <c r="BJ50">
        <v>1</v>
      </c>
      <c r="BK50" s="3">
        <v>45678</v>
      </c>
      <c r="BL50" t="s">
        <v>632</v>
      </c>
      <c r="BM50">
        <v>3500</v>
      </c>
    </row>
    <row r="51" spans="1:65" x14ac:dyDescent="0.25">
      <c r="A51">
        <v>1</v>
      </c>
      <c r="B51" t="s">
        <v>1027</v>
      </c>
      <c r="C51" t="s">
        <v>478</v>
      </c>
      <c r="D51" s="3">
        <v>31149</v>
      </c>
      <c r="E51" t="s">
        <v>479</v>
      </c>
      <c r="F51" t="s">
        <v>480</v>
      </c>
      <c r="G51" t="s">
        <v>481</v>
      </c>
      <c r="H51" s="2">
        <v>46033.790902777779</v>
      </c>
      <c r="I51">
        <v>1</v>
      </c>
      <c r="J51" t="s">
        <v>1000</v>
      </c>
      <c r="K51" s="2">
        <v>45996.432638888888</v>
      </c>
      <c r="L51">
        <v>1</v>
      </c>
      <c r="M51" t="s">
        <v>994</v>
      </c>
      <c r="N51" s="2">
        <v>45996.4375</v>
      </c>
      <c r="O51">
        <v>1</v>
      </c>
      <c r="P51" t="s">
        <v>1027</v>
      </c>
      <c r="Q51" t="s">
        <v>155</v>
      </c>
      <c r="R51" t="s">
        <v>156</v>
      </c>
      <c r="S51" t="s">
        <v>157</v>
      </c>
      <c r="T51">
        <v>1</v>
      </c>
      <c r="U51" s="2">
        <v>45296.395833333336</v>
      </c>
      <c r="V51" t="s">
        <v>1006</v>
      </c>
      <c r="W51" t="s">
        <v>1007</v>
      </c>
      <c r="X51">
        <v>2</v>
      </c>
      <c r="Y51" t="s">
        <v>141</v>
      </c>
      <c r="Z51" s="1">
        <v>0.41666666666666669</v>
      </c>
      <c r="AA51" s="1">
        <v>0.66666666666666663</v>
      </c>
      <c r="AB51">
        <v>1</v>
      </c>
      <c r="AC51">
        <v>1</v>
      </c>
      <c r="AD51" s="2">
        <v>45667.416666666664</v>
      </c>
      <c r="AE51" t="s">
        <v>984</v>
      </c>
      <c r="AF51">
        <v>1</v>
      </c>
      <c r="AG51" s="2">
        <v>45667.4375</v>
      </c>
      <c r="AH51" t="s">
        <v>677</v>
      </c>
      <c r="AI51">
        <v>2</v>
      </c>
      <c r="AJ51" t="s">
        <v>69</v>
      </c>
      <c r="AK51">
        <v>1</v>
      </c>
      <c r="AL51" s="2">
        <v>45667.458333333336</v>
      </c>
      <c r="AM51">
        <v>2</v>
      </c>
      <c r="AN51">
        <v>2</v>
      </c>
      <c r="AO51" t="s">
        <v>391</v>
      </c>
      <c r="AP51">
        <v>1200</v>
      </c>
      <c r="AQ51">
        <v>1</v>
      </c>
      <c r="AR51" t="s">
        <v>874</v>
      </c>
      <c r="AS51" s="3">
        <v>45667</v>
      </c>
      <c r="AT51">
        <v>11</v>
      </c>
      <c r="AU51" t="s">
        <v>424</v>
      </c>
      <c r="AV51" t="s">
        <v>26</v>
      </c>
      <c r="AW51" t="s">
        <v>643</v>
      </c>
      <c r="AX51" t="s">
        <v>644</v>
      </c>
      <c r="AY51">
        <v>22</v>
      </c>
      <c r="AZ51">
        <v>11</v>
      </c>
      <c r="BA51" t="s">
        <v>25</v>
      </c>
      <c r="BB51" t="s">
        <v>26</v>
      </c>
      <c r="BC51">
        <v>20</v>
      </c>
      <c r="BD51">
        <v>1</v>
      </c>
      <c r="BE51" s="3">
        <v>45677</v>
      </c>
      <c r="BF51">
        <v>3500</v>
      </c>
      <c r="BG51">
        <v>2</v>
      </c>
      <c r="BH51" t="s">
        <v>365</v>
      </c>
      <c r="BI51">
        <v>500</v>
      </c>
      <c r="BJ51">
        <v>1</v>
      </c>
      <c r="BK51" s="3">
        <v>45678</v>
      </c>
      <c r="BL51" t="s">
        <v>632</v>
      </c>
      <c r="BM51">
        <v>3500</v>
      </c>
    </row>
    <row r="52" spans="1:65" x14ac:dyDescent="0.25">
      <c r="A52">
        <v>1</v>
      </c>
      <c r="B52" t="s">
        <v>1027</v>
      </c>
      <c r="C52" t="s">
        <v>478</v>
      </c>
      <c r="D52" s="3">
        <v>31149</v>
      </c>
      <c r="E52" t="s">
        <v>479</v>
      </c>
      <c r="F52" t="s">
        <v>480</v>
      </c>
      <c r="G52" t="s">
        <v>481</v>
      </c>
      <c r="H52" s="2">
        <v>46033.790902777779</v>
      </c>
      <c r="I52">
        <v>1</v>
      </c>
      <c r="J52" t="s">
        <v>1000</v>
      </c>
      <c r="K52" s="2">
        <v>45996.432638888888</v>
      </c>
      <c r="L52">
        <v>1</v>
      </c>
      <c r="M52" t="s">
        <v>994</v>
      </c>
      <c r="N52" s="2">
        <v>45996.4375</v>
      </c>
      <c r="O52">
        <v>1</v>
      </c>
      <c r="P52" t="s">
        <v>1027</v>
      </c>
      <c r="Q52" t="s">
        <v>155</v>
      </c>
      <c r="R52" t="s">
        <v>156</v>
      </c>
      <c r="S52" t="s">
        <v>157</v>
      </c>
      <c r="T52">
        <v>1</v>
      </c>
      <c r="U52" s="2">
        <v>45296.395833333336</v>
      </c>
      <c r="V52" t="s">
        <v>1006</v>
      </c>
      <c r="W52" t="s">
        <v>1007</v>
      </c>
      <c r="X52">
        <v>3</v>
      </c>
      <c r="Y52" t="s">
        <v>142</v>
      </c>
      <c r="Z52" s="1">
        <v>0.375</v>
      </c>
      <c r="AA52" s="1">
        <v>0.625</v>
      </c>
      <c r="AB52">
        <v>0</v>
      </c>
      <c r="AC52">
        <v>1</v>
      </c>
      <c r="AD52" s="2">
        <v>45667.416666666664</v>
      </c>
      <c r="AE52" t="s">
        <v>984</v>
      </c>
      <c r="AF52">
        <v>1</v>
      </c>
      <c r="AG52" s="2">
        <v>45667.4375</v>
      </c>
      <c r="AH52" t="s">
        <v>677</v>
      </c>
      <c r="AI52">
        <v>2</v>
      </c>
      <c r="AJ52" t="s">
        <v>69</v>
      </c>
      <c r="AK52">
        <v>1</v>
      </c>
      <c r="AL52" s="2">
        <v>45667.458333333336</v>
      </c>
      <c r="AM52">
        <v>2</v>
      </c>
      <c r="AN52">
        <v>2</v>
      </c>
      <c r="AO52" t="s">
        <v>391</v>
      </c>
      <c r="AP52">
        <v>1200</v>
      </c>
      <c r="AQ52">
        <v>1</v>
      </c>
      <c r="AR52" t="s">
        <v>874</v>
      </c>
      <c r="AS52" s="3">
        <v>45667</v>
      </c>
      <c r="AT52">
        <v>11</v>
      </c>
      <c r="AU52" t="s">
        <v>424</v>
      </c>
      <c r="AV52" t="s">
        <v>26</v>
      </c>
      <c r="AW52" t="s">
        <v>643</v>
      </c>
      <c r="AX52" t="s">
        <v>644</v>
      </c>
      <c r="AY52">
        <v>22</v>
      </c>
      <c r="AZ52">
        <v>11</v>
      </c>
      <c r="BA52" t="s">
        <v>25</v>
      </c>
      <c r="BB52" t="s">
        <v>26</v>
      </c>
      <c r="BC52">
        <v>20</v>
      </c>
      <c r="BD52">
        <v>1</v>
      </c>
      <c r="BE52" s="3">
        <v>45677</v>
      </c>
      <c r="BF52">
        <v>3500</v>
      </c>
      <c r="BG52">
        <v>2</v>
      </c>
      <c r="BH52" t="s">
        <v>365</v>
      </c>
      <c r="BI52">
        <v>500</v>
      </c>
      <c r="BJ52">
        <v>1</v>
      </c>
      <c r="BK52" s="3">
        <v>45678</v>
      </c>
      <c r="BL52" t="s">
        <v>632</v>
      </c>
      <c r="BM52">
        <v>3500</v>
      </c>
    </row>
    <row r="53" spans="1:65" x14ac:dyDescent="0.25">
      <c r="A53">
        <v>1</v>
      </c>
      <c r="B53" t="s">
        <v>1027</v>
      </c>
      <c r="C53" t="s">
        <v>478</v>
      </c>
      <c r="D53" s="3">
        <v>31149</v>
      </c>
      <c r="E53" t="s">
        <v>479</v>
      </c>
      <c r="F53" t="s">
        <v>480</v>
      </c>
      <c r="G53" t="s">
        <v>481</v>
      </c>
      <c r="H53" s="2">
        <v>46033.790902777779</v>
      </c>
      <c r="I53">
        <v>1</v>
      </c>
      <c r="J53" t="s">
        <v>1000</v>
      </c>
      <c r="K53" s="2">
        <v>45996.432638888888</v>
      </c>
      <c r="L53">
        <v>1</v>
      </c>
      <c r="M53" t="s">
        <v>994</v>
      </c>
      <c r="N53" s="2">
        <v>45996.4375</v>
      </c>
      <c r="O53">
        <v>1</v>
      </c>
      <c r="P53" t="s">
        <v>1027</v>
      </c>
      <c r="Q53" t="s">
        <v>155</v>
      </c>
      <c r="R53" t="s">
        <v>156</v>
      </c>
      <c r="S53" t="s">
        <v>157</v>
      </c>
      <c r="T53">
        <v>1</v>
      </c>
      <c r="U53" s="2">
        <v>45296.395833333336</v>
      </c>
      <c r="V53" t="s">
        <v>1006</v>
      </c>
      <c r="W53" t="s">
        <v>1007</v>
      </c>
      <c r="X53">
        <v>1</v>
      </c>
      <c r="Y53" t="s">
        <v>140</v>
      </c>
      <c r="Z53" s="1">
        <v>0.33333333333333331</v>
      </c>
      <c r="AA53" s="1">
        <v>0.58333333333333337</v>
      </c>
      <c r="AB53">
        <v>0</v>
      </c>
      <c r="AC53">
        <v>1</v>
      </c>
      <c r="AD53" s="2">
        <v>45667.416666666664</v>
      </c>
      <c r="AE53" t="s">
        <v>984</v>
      </c>
      <c r="AF53">
        <v>1</v>
      </c>
      <c r="AG53" s="2">
        <v>45667.4375</v>
      </c>
      <c r="AH53" t="s">
        <v>677</v>
      </c>
      <c r="AI53">
        <v>2</v>
      </c>
      <c r="AJ53" t="s">
        <v>69</v>
      </c>
      <c r="AK53">
        <v>1</v>
      </c>
      <c r="AL53" s="2">
        <v>45667.458333333336</v>
      </c>
      <c r="AM53">
        <v>2</v>
      </c>
      <c r="AN53">
        <v>2</v>
      </c>
      <c r="AO53" t="s">
        <v>391</v>
      </c>
      <c r="AP53">
        <v>1200</v>
      </c>
      <c r="AQ53">
        <v>1</v>
      </c>
      <c r="AR53" t="s">
        <v>874</v>
      </c>
      <c r="AS53" s="3">
        <v>45667</v>
      </c>
      <c r="AT53">
        <v>11</v>
      </c>
      <c r="AU53" t="s">
        <v>424</v>
      </c>
      <c r="AV53" t="s">
        <v>26</v>
      </c>
      <c r="AW53" t="s">
        <v>643</v>
      </c>
      <c r="AX53" t="s">
        <v>644</v>
      </c>
      <c r="AY53">
        <v>22</v>
      </c>
      <c r="AZ53">
        <v>11</v>
      </c>
      <c r="BA53" t="s">
        <v>25</v>
      </c>
      <c r="BB53" t="s">
        <v>26</v>
      </c>
      <c r="BC53">
        <v>20</v>
      </c>
      <c r="BD53">
        <v>1</v>
      </c>
      <c r="BE53" s="3">
        <v>45677</v>
      </c>
      <c r="BF53">
        <v>3500</v>
      </c>
      <c r="BG53">
        <v>3</v>
      </c>
      <c r="BH53" t="s">
        <v>366</v>
      </c>
      <c r="BI53">
        <v>2500</v>
      </c>
      <c r="BJ53">
        <v>1</v>
      </c>
      <c r="BK53" s="3">
        <v>45678</v>
      </c>
      <c r="BL53" t="s">
        <v>632</v>
      </c>
      <c r="BM53">
        <v>3500</v>
      </c>
    </row>
    <row r="54" spans="1:65" x14ac:dyDescent="0.25">
      <c r="A54">
        <v>1</v>
      </c>
      <c r="B54" t="s">
        <v>1027</v>
      </c>
      <c r="C54" t="s">
        <v>478</v>
      </c>
      <c r="D54" s="3">
        <v>31149</v>
      </c>
      <c r="E54" t="s">
        <v>479</v>
      </c>
      <c r="F54" t="s">
        <v>480</v>
      </c>
      <c r="G54" t="s">
        <v>481</v>
      </c>
      <c r="H54" s="2">
        <v>46033.790902777779</v>
      </c>
      <c r="I54">
        <v>1</v>
      </c>
      <c r="J54" t="s">
        <v>1000</v>
      </c>
      <c r="K54" s="2">
        <v>45996.432638888888</v>
      </c>
      <c r="L54">
        <v>1</v>
      </c>
      <c r="M54" t="s">
        <v>994</v>
      </c>
      <c r="N54" s="2">
        <v>45996.4375</v>
      </c>
      <c r="O54">
        <v>1</v>
      </c>
      <c r="P54" t="s">
        <v>1027</v>
      </c>
      <c r="Q54" t="s">
        <v>155</v>
      </c>
      <c r="R54" t="s">
        <v>156</v>
      </c>
      <c r="S54" t="s">
        <v>157</v>
      </c>
      <c r="T54">
        <v>1</v>
      </c>
      <c r="U54" s="2">
        <v>45296.395833333336</v>
      </c>
      <c r="V54" t="s">
        <v>1006</v>
      </c>
      <c r="W54" t="s">
        <v>1007</v>
      </c>
      <c r="X54">
        <v>2</v>
      </c>
      <c r="Y54" t="s">
        <v>141</v>
      </c>
      <c r="Z54" s="1">
        <v>0.41666666666666669</v>
      </c>
      <c r="AA54" s="1">
        <v>0.66666666666666663</v>
      </c>
      <c r="AB54">
        <v>1</v>
      </c>
      <c r="AC54">
        <v>1</v>
      </c>
      <c r="AD54" s="2">
        <v>45667.416666666664</v>
      </c>
      <c r="AE54" t="s">
        <v>984</v>
      </c>
      <c r="AF54">
        <v>1</v>
      </c>
      <c r="AG54" s="2">
        <v>45667.4375</v>
      </c>
      <c r="AH54" t="s">
        <v>677</v>
      </c>
      <c r="AI54">
        <v>2</v>
      </c>
      <c r="AJ54" t="s">
        <v>69</v>
      </c>
      <c r="AK54">
        <v>1</v>
      </c>
      <c r="AL54" s="2">
        <v>45667.458333333336</v>
      </c>
      <c r="AM54">
        <v>2</v>
      </c>
      <c r="AN54">
        <v>2</v>
      </c>
      <c r="AO54" t="s">
        <v>391</v>
      </c>
      <c r="AP54">
        <v>1200</v>
      </c>
      <c r="AQ54">
        <v>1</v>
      </c>
      <c r="AR54" t="s">
        <v>874</v>
      </c>
      <c r="AS54" s="3">
        <v>45667</v>
      </c>
      <c r="AT54">
        <v>11</v>
      </c>
      <c r="AU54" t="s">
        <v>424</v>
      </c>
      <c r="AV54" t="s">
        <v>26</v>
      </c>
      <c r="AW54" t="s">
        <v>643</v>
      </c>
      <c r="AX54" t="s">
        <v>644</v>
      </c>
      <c r="AY54">
        <v>22</v>
      </c>
      <c r="AZ54">
        <v>11</v>
      </c>
      <c r="BA54" t="s">
        <v>25</v>
      </c>
      <c r="BB54" t="s">
        <v>26</v>
      </c>
      <c r="BC54">
        <v>20</v>
      </c>
      <c r="BD54">
        <v>1</v>
      </c>
      <c r="BE54" s="3">
        <v>45677</v>
      </c>
      <c r="BF54">
        <v>3500</v>
      </c>
      <c r="BG54">
        <v>3</v>
      </c>
      <c r="BH54" t="s">
        <v>366</v>
      </c>
      <c r="BI54">
        <v>2500</v>
      </c>
      <c r="BJ54">
        <v>1</v>
      </c>
      <c r="BK54" s="3">
        <v>45678</v>
      </c>
      <c r="BL54" t="s">
        <v>632</v>
      </c>
      <c r="BM54">
        <v>3500</v>
      </c>
    </row>
    <row r="55" spans="1:65" x14ac:dyDescent="0.25">
      <c r="A55">
        <v>1</v>
      </c>
      <c r="B55" t="s">
        <v>1027</v>
      </c>
      <c r="C55" t="s">
        <v>478</v>
      </c>
      <c r="D55" s="3">
        <v>31149</v>
      </c>
      <c r="E55" t="s">
        <v>479</v>
      </c>
      <c r="F55" t="s">
        <v>480</v>
      </c>
      <c r="G55" t="s">
        <v>481</v>
      </c>
      <c r="H55" s="2">
        <v>46033.790902777779</v>
      </c>
      <c r="I55">
        <v>1</v>
      </c>
      <c r="J55" t="s">
        <v>1000</v>
      </c>
      <c r="K55" s="2">
        <v>45996.432638888888</v>
      </c>
      <c r="L55">
        <v>1</v>
      </c>
      <c r="M55" t="s">
        <v>994</v>
      </c>
      <c r="N55" s="2">
        <v>45996.4375</v>
      </c>
      <c r="O55">
        <v>1</v>
      </c>
      <c r="P55" t="s">
        <v>1027</v>
      </c>
      <c r="Q55" t="s">
        <v>155</v>
      </c>
      <c r="R55" t="s">
        <v>156</v>
      </c>
      <c r="S55" t="s">
        <v>157</v>
      </c>
      <c r="T55">
        <v>1</v>
      </c>
      <c r="U55" s="2">
        <v>45296.395833333336</v>
      </c>
      <c r="V55" t="s">
        <v>1006</v>
      </c>
      <c r="W55" t="s">
        <v>1007</v>
      </c>
      <c r="X55">
        <v>3</v>
      </c>
      <c r="Y55" t="s">
        <v>142</v>
      </c>
      <c r="Z55" s="1">
        <v>0.375</v>
      </c>
      <c r="AA55" s="1">
        <v>0.625</v>
      </c>
      <c r="AB55">
        <v>0</v>
      </c>
      <c r="AC55">
        <v>1</v>
      </c>
      <c r="AD55" s="2">
        <v>45667.416666666664</v>
      </c>
      <c r="AE55" t="s">
        <v>984</v>
      </c>
      <c r="AF55">
        <v>1</v>
      </c>
      <c r="AG55" s="2">
        <v>45667.4375</v>
      </c>
      <c r="AH55" t="s">
        <v>677</v>
      </c>
      <c r="AI55">
        <v>2</v>
      </c>
      <c r="AJ55" t="s">
        <v>69</v>
      </c>
      <c r="AK55">
        <v>1</v>
      </c>
      <c r="AL55" s="2">
        <v>45667.458333333336</v>
      </c>
      <c r="AM55">
        <v>2</v>
      </c>
      <c r="AN55">
        <v>2</v>
      </c>
      <c r="AO55" t="s">
        <v>391</v>
      </c>
      <c r="AP55">
        <v>1200</v>
      </c>
      <c r="AQ55">
        <v>1</v>
      </c>
      <c r="AR55" t="s">
        <v>874</v>
      </c>
      <c r="AS55" s="3">
        <v>45667</v>
      </c>
      <c r="AT55">
        <v>11</v>
      </c>
      <c r="AU55" t="s">
        <v>424</v>
      </c>
      <c r="AV55" t="s">
        <v>26</v>
      </c>
      <c r="AW55" t="s">
        <v>643</v>
      </c>
      <c r="AX55" t="s">
        <v>644</v>
      </c>
      <c r="AY55">
        <v>22</v>
      </c>
      <c r="AZ55">
        <v>11</v>
      </c>
      <c r="BA55" t="s">
        <v>25</v>
      </c>
      <c r="BB55" t="s">
        <v>26</v>
      </c>
      <c r="BC55">
        <v>20</v>
      </c>
      <c r="BD55">
        <v>1</v>
      </c>
      <c r="BE55" s="3">
        <v>45677</v>
      </c>
      <c r="BF55">
        <v>3500</v>
      </c>
      <c r="BG55">
        <v>3</v>
      </c>
      <c r="BH55" t="s">
        <v>366</v>
      </c>
      <c r="BI55">
        <v>2500</v>
      </c>
      <c r="BJ55">
        <v>1</v>
      </c>
      <c r="BK55" s="3">
        <v>45678</v>
      </c>
      <c r="BL55" t="s">
        <v>632</v>
      </c>
      <c r="BM55">
        <v>3500</v>
      </c>
    </row>
    <row r="56" spans="1:65" x14ac:dyDescent="0.25">
      <c r="A56">
        <v>1</v>
      </c>
      <c r="B56" t="s">
        <v>1027</v>
      </c>
      <c r="C56" t="s">
        <v>478</v>
      </c>
      <c r="D56" s="3">
        <v>31149</v>
      </c>
      <c r="E56" t="s">
        <v>479</v>
      </c>
      <c r="F56" t="s">
        <v>480</v>
      </c>
      <c r="G56" t="s">
        <v>481</v>
      </c>
      <c r="H56" s="2">
        <v>46033.790902777779</v>
      </c>
      <c r="I56">
        <v>1</v>
      </c>
      <c r="J56" t="s">
        <v>1000</v>
      </c>
      <c r="K56" s="2">
        <v>45996.432638888888</v>
      </c>
      <c r="L56">
        <v>2</v>
      </c>
      <c r="M56" t="s">
        <v>995</v>
      </c>
      <c r="N56" s="2">
        <v>45996.458333333336</v>
      </c>
      <c r="O56">
        <v>5</v>
      </c>
      <c r="P56" t="s">
        <v>1031</v>
      </c>
      <c r="Q56" t="s">
        <v>175</v>
      </c>
      <c r="R56" t="s">
        <v>176</v>
      </c>
      <c r="S56" t="s">
        <v>177</v>
      </c>
      <c r="T56">
        <v>5</v>
      </c>
      <c r="U56" s="2">
        <v>45427.513888888891</v>
      </c>
      <c r="V56" t="s">
        <v>1014</v>
      </c>
      <c r="W56" t="s">
        <v>1015</v>
      </c>
      <c r="X56">
        <v>13</v>
      </c>
      <c r="Y56" t="s">
        <v>140</v>
      </c>
      <c r="Z56" s="1">
        <v>0.35416666666666669</v>
      </c>
      <c r="AA56" s="1">
        <v>0.60416666666666663</v>
      </c>
      <c r="AB56">
        <v>0</v>
      </c>
      <c r="AC56">
        <v>1</v>
      </c>
      <c r="AD56" s="2">
        <v>45667.416666666664</v>
      </c>
      <c r="AE56" t="s">
        <v>984</v>
      </c>
      <c r="AF56">
        <v>1</v>
      </c>
      <c r="AG56" s="2">
        <v>45667.4375</v>
      </c>
      <c r="AH56" t="s">
        <v>677</v>
      </c>
      <c r="AI56">
        <v>1</v>
      </c>
      <c r="AJ56" t="s">
        <v>68</v>
      </c>
      <c r="AK56">
        <v>1</v>
      </c>
      <c r="AL56" s="2">
        <v>45667.458333333336</v>
      </c>
      <c r="AM56">
        <v>2</v>
      </c>
      <c r="AN56">
        <v>2</v>
      </c>
      <c r="AO56" t="s">
        <v>391</v>
      </c>
      <c r="AP56">
        <v>1200</v>
      </c>
      <c r="AQ56">
        <v>1</v>
      </c>
      <c r="AR56" t="s">
        <v>874</v>
      </c>
      <c r="AS56" s="3">
        <v>45667</v>
      </c>
      <c r="AT56">
        <v>11</v>
      </c>
      <c r="AU56" t="s">
        <v>424</v>
      </c>
      <c r="AV56" t="s">
        <v>26</v>
      </c>
      <c r="AW56" t="s">
        <v>643</v>
      </c>
      <c r="AX56" t="s">
        <v>644</v>
      </c>
      <c r="AY56">
        <v>22</v>
      </c>
      <c r="AZ56">
        <v>11</v>
      </c>
      <c r="BA56" t="s">
        <v>25</v>
      </c>
      <c r="BB56" t="s">
        <v>26</v>
      </c>
      <c r="BC56">
        <v>20</v>
      </c>
      <c r="BD56">
        <v>1</v>
      </c>
      <c r="BE56" s="3">
        <v>45677</v>
      </c>
      <c r="BF56">
        <v>3500</v>
      </c>
      <c r="BG56">
        <v>1</v>
      </c>
      <c r="BH56" t="s">
        <v>364</v>
      </c>
      <c r="BI56">
        <v>500</v>
      </c>
      <c r="BJ56">
        <v>1</v>
      </c>
      <c r="BK56" s="3">
        <v>45678</v>
      </c>
      <c r="BL56" t="s">
        <v>632</v>
      </c>
      <c r="BM56">
        <v>3500</v>
      </c>
    </row>
    <row r="57" spans="1:65" x14ac:dyDescent="0.25">
      <c r="A57">
        <v>1</v>
      </c>
      <c r="B57" t="s">
        <v>1027</v>
      </c>
      <c r="C57" t="s">
        <v>478</v>
      </c>
      <c r="D57" s="3">
        <v>31149</v>
      </c>
      <c r="E57" t="s">
        <v>479</v>
      </c>
      <c r="F57" t="s">
        <v>480</v>
      </c>
      <c r="G57" t="s">
        <v>481</v>
      </c>
      <c r="H57" s="2">
        <v>46033.790902777779</v>
      </c>
      <c r="I57">
        <v>1</v>
      </c>
      <c r="J57" t="s">
        <v>1000</v>
      </c>
      <c r="K57" s="2">
        <v>45996.432638888888</v>
      </c>
      <c r="L57">
        <v>2</v>
      </c>
      <c r="M57" t="s">
        <v>995</v>
      </c>
      <c r="N57" s="2">
        <v>45996.458333333336</v>
      </c>
      <c r="O57">
        <v>5</v>
      </c>
      <c r="P57" t="s">
        <v>1031</v>
      </c>
      <c r="Q57" t="s">
        <v>175</v>
      </c>
      <c r="R57" t="s">
        <v>176</v>
      </c>
      <c r="S57" t="s">
        <v>177</v>
      </c>
      <c r="T57">
        <v>5</v>
      </c>
      <c r="U57" s="2">
        <v>45427.513888888891</v>
      </c>
      <c r="V57" t="s">
        <v>1014</v>
      </c>
      <c r="W57" t="s">
        <v>1015</v>
      </c>
      <c r="X57">
        <v>14</v>
      </c>
      <c r="Y57" t="s">
        <v>141</v>
      </c>
      <c r="Z57" s="1">
        <v>0.375</v>
      </c>
      <c r="AA57" s="1">
        <v>0.625</v>
      </c>
      <c r="AB57">
        <v>0</v>
      </c>
      <c r="AC57">
        <v>1</v>
      </c>
      <c r="AD57" s="2">
        <v>45667.416666666664</v>
      </c>
      <c r="AE57" t="s">
        <v>984</v>
      </c>
      <c r="AF57">
        <v>1</v>
      </c>
      <c r="AG57" s="2">
        <v>45667.4375</v>
      </c>
      <c r="AH57" t="s">
        <v>677</v>
      </c>
      <c r="AI57">
        <v>1</v>
      </c>
      <c r="AJ57" t="s">
        <v>68</v>
      </c>
      <c r="AK57">
        <v>1</v>
      </c>
      <c r="AL57" s="2">
        <v>45667.458333333336</v>
      </c>
      <c r="AM57">
        <v>2</v>
      </c>
      <c r="AN57">
        <v>2</v>
      </c>
      <c r="AO57" t="s">
        <v>391</v>
      </c>
      <c r="AP57">
        <v>1200</v>
      </c>
      <c r="AQ57">
        <v>1</v>
      </c>
      <c r="AR57" t="s">
        <v>874</v>
      </c>
      <c r="AS57" s="3">
        <v>45667</v>
      </c>
      <c r="AT57">
        <v>11</v>
      </c>
      <c r="AU57" t="s">
        <v>424</v>
      </c>
      <c r="AV57" t="s">
        <v>26</v>
      </c>
      <c r="AW57" t="s">
        <v>643</v>
      </c>
      <c r="AX57" t="s">
        <v>644</v>
      </c>
      <c r="AY57">
        <v>22</v>
      </c>
      <c r="AZ57">
        <v>11</v>
      </c>
      <c r="BA57" t="s">
        <v>25</v>
      </c>
      <c r="BB57" t="s">
        <v>26</v>
      </c>
      <c r="BC57">
        <v>20</v>
      </c>
      <c r="BD57">
        <v>1</v>
      </c>
      <c r="BE57" s="3">
        <v>45677</v>
      </c>
      <c r="BF57">
        <v>3500</v>
      </c>
      <c r="BG57">
        <v>1</v>
      </c>
      <c r="BH57" t="s">
        <v>364</v>
      </c>
      <c r="BI57">
        <v>500</v>
      </c>
      <c r="BJ57">
        <v>1</v>
      </c>
      <c r="BK57" s="3">
        <v>45678</v>
      </c>
      <c r="BL57" t="s">
        <v>632</v>
      </c>
      <c r="BM57">
        <v>3500</v>
      </c>
    </row>
    <row r="58" spans="1:65" x14ac:dyDescent="0.25">
      <c r="A58">
        <v>1</v>
      </c>
      <c r="B58" t="s">
        <v>1027</v>
      </c>
      <c r="C58" t="s">
        <v>478</v>
      </c>
      <c r="D58" s="3">
        <v>31149</v>
      </c>
      <c r="E58" t="s">
        <v>479</v>
      </c>
      <c r="F58" t="s">
        <v>480</v>
      </c>
      <c r="G58" t="s">
        <v>481</v>
      </c>
      <c r="H58" s="2">
        <v>46033.790902777779</v>
      </c>
      <c r="I58">
        <v>1</v>
      </c>
      <c r="J58" t="s">
        <v>1000</v>
      </c>
      <c r="K58" s="2">
        <v>45996.432638888888</v>
      </c>
      <c r="L58">
        <v>2</v>
      </c>
      <c r="M58" t="s">
        <v>995</v>
      </c>
      <c r="N58" s="2">
        <v>45996.458333333336</v>
      </c>
      <c r="O58">
        <v>5</v>
      </c>
      <c r="P58" t="s">
        <v>1031</v>
      </c>
      <c r="Q58" t="s">
        <v>175</v>
      </c>
      <c r="R58" t="s">
        <v>176</v>
      </c>
      <c r="S58" t="s">
        <v>177</v>
      </c>
      <c r="T58">
        <v>5</v>
      </c>
      <c r="U58" s="2">
        <v>45427.513888888891</v>
      </c>
      <c r="V58" t="s">
        <v>1014</v>
      </c>
      <c r="W58" t="s">
        <v>1015</v>
      </c>
      <c r="X58">
        <v>15</v>
      </c>
      <c r="Y58" t="s">
        <v>142</v>
      </c>
      <c r="Z58" s="1">
        <v>0.41666666666666669</v>
      </c>
      <c r="AA58" s="1">
        <v>0.66666666666666663</v>
      </c>
      <c r="AB58">
        <v>1</v>
      </c>
      <c r="AC58">
        <v>1</v>
      </c>
      <c r="AD58" s="2">
        <v>45667.416666666664</v>
      </c>
      <c r="AE58" t="s">
        <v>984</v>
      </c>
      <c r="AF58">
        <v>1</v>
      </c>
      <c r="AG58" s="2">
        <v>45667.4375</v>
      </c>
      <c r="AH58" t="s">
        <v>677</v>
      </c>
      <c r="AI58">
        <v>1</v>
      </c>
      <c r="AJ58" t="s">
        <v>68</v>
      </c>
      <c r="AK58">
        <v>1</v>
      </c>
      <c r="AL58" s="2">
        <v>45667.458333333336</v>
      </c>
      <c r="AM58">
        <v>2</v>
      </c>
      <c r="AN58">
        <v>2</v>
      </c>
      <c r="AO58" t="s">
        <v>391</v>
      </c>
      <c r="AP58">
        <v>1200</v>
      </c>
      <c r="AQ58">
        <v>1</v>
      </c>
      <c r="AR58" t="s">
        <v>874</v>
      </c>
      <c r="AS58" s="3">
        <v>45667</v>
      </c>
      <c r="AT58">
        <v>11</v>
      </c>
      <c r="AU58" t="s">
        <v>424</v>
      </c>
      <c r="AV58" t="s">
        <v>26</v>
      </c>
      <c r="AW58" t="s">
        <v>643</v>
      </c>
      <c r="AX58" t="s">
        <v>644</v>
      </c>
      <c r="AY58">
        <v>22</v>
      </c>
      <c r="AZ58">
        <v>11</v>
      </c>
      <c r="BA58" t="s">
        <v>25</v>
      </c>
      <c r="BB58" t="s">
        <v>26</v>
      </c>
      <c r="BC58">
        <v>20</v>
      </c>
      <c r="BD58">
        <v>1</v>
      </c>
      <c r="BE58" s="3">
        <v>45677</v>
      </c>
      <c r="BF58">
        <v>3500</v>
      </c>
      <c r="BG58">
        <v>1</v>
      </c>
      <c r="BH58" t="s">
        <v>364</v>
      </c>
      <c r="BI58">
        <v>500</v>
      </c>
      <c r="BJ58">
        <v>1</v>
      </c>
      <c r="BK58" s="3">
        <v>45678</v>
      </c>
      <c r="BL58" t="s">
        <v>632</v>
      </c>
      <c r="BM58">
        <v>3500</v>
      </c>
    </row>
    <row r="59" spans="1:65" x14ac:dyDescent="0.25">
      <c r="A59">
        <v>1</v>
      </c>
      <c r="B59" t="s">
        <v>1027</v>
      </c>
      <c r="C59" t="s">
        <v>478</v>
      </c>
      <c r="D59" s="3">
        <v>31149</v>
      </c>
      <c r="E59" t="s">
        <v>479</v>
      </c>
      <c r="F59" t="s">
        <v>480</v>
      </c>
      <c r="G59" t="s">
        <v>481</v>
      </c>
      <c r="H59" s="2">
        <v>46033.790902777779</v>
      </c>
      <c r="I59">
        <v>1</v>
      </c>
      <c r="J59" t="s">
        <v>1000</v>
      </c>
      <c r="K59" s="2">
        <v>45996.432638888888</v>
      </c>
      <c r="L59">
        <v>2</v>
      </c>
      <c r="M59" t="s">
        <v>995</v>
      </c>
      <c r="N59" s="2">
        <v>45996.458333333336</v>
      </c>
      <c r="O59">
        <v>5</v>
      </c>
      <c r="P59" t="s">
        <v>1031</v>
      </c>
      <c r="Q59" t="s">
        <v>175</v>
      </c>
      <c r="R59" t="s">
        <v>176</v>
      </c>
      <c r="S59" t="s">
        <v>177</v>
      </c>
      <c r="T59">
        <v>5</v>
      </c>
      <c r="U59" s="2">
        <v>45427.513888888891</v>
      </c>
      <c r="V59" t="s">
        <v>1014</v>
      </c>
      <c r="W59" t="s">
        <v>1015</v>
      </c>
      <c r="X59">
        <v>13</v>
      </c>
      <c r="Y59" t="s">
        <v>140</v>
      </c>
      <c r="Z59" s="1">
        <v>0.35416666666666669</v>
      </c>
      <c r="AA59" s="1">
        <v>0.60416666666666663</v>
      </c>
      <c r="AB59">
        <v>0</v>
      </c>
      <c r="AC59">
        <v>1</v>
      </c>
      <c r="AD59" s="2">
        <v>45667.416666666664</v>
      </c>
      <c r="AE59" t="s">
        <v>984</v>
      </c>
      <c r="AF59">
        <v>1</v>
      </c>
      <c r="AG59" s="2">
        <v>45667.4375</v>
      </c>
      <c r="AH59" t="s">
        <v>677</v>
      </c>
      <c r="AI59">
        <v>1</v>
      </c>
      <c r="AJ59" t="s">
        <v>68</v>
      </c>
      <c r="AK59">
        <v>1</v>
      </c>
      <c r="AL59" s="2">
        <v>45667.458333333336</v>
      </c>
      <c r="AM59">
        <v>2</v>
      </c>
      <c r="AN59">
        <v>2</v>
      </c>
      <c r="AO59" t="s">
        <v>391</v>
      </c>
      <c r="AP59">
        <v>1200</v>
      </c>
      <c r="AQ59">
        <v>1</v>
      </c>
      <c r="AR59" t="s">
        <v>874</v>
      </c>
      <c r="AS59" s="3">
        <v>45667</v>
      </c>
      <c r="AT59">
        <v>11</v>
      </c>
      <c r="AU59" t="s">
        <v>424</v>
      </c>
      <c r="AV59" t="s">
        <v>26</v>
      </c>
      <c r="AW59" t="s">
        <v>643</v>
      </c>
      <c r="AX59" t="s">
        <v>644</v>
      </c>
      <c r="AY59">
        <v>22</v>
      </c>
      <c r="AZ59">
        <v>11</v>
      </c>
      <c r="BA59" t="s">
        <v>25</v>
      </c>
      <c r="BB59" t="s">
        <v>26</v>
      </c>
      <c r="BC59">
        <v>20</v>
      </c>
      <c r="BD59">
        <v>1</v>
      </c>
      <c r="BE59" s="3">
        <v>45677</v>
      </c>
      <c r="BF59">
        <v>3500</v>
      </c>
      <c r="BG59">
        <v>2</v>
      </c>
      <c r="BH59" t="s">
        <v>365</v>
      </c>
      <c r="BI59">
        <v>500</v>
      </c>
      <c r="BJ59">
        <v>1</v>
      </c>
      <c r="BK59" s="3">
        <v>45678</v>
      </c>
      <c r="BL59" t="s">
        <v>632</v>
      </c>
      <c r="BM59">
        <v>3500</v>
      </c>
    </row>
    <row r="60" spans="1:65" x14ac:dyDescent="0.25">
      <c r="A60">
        <v>1</v>
      </c>
      <c r="B60" t="s">
        <v>1027</v>
      </c>
      <c r="C60" t="s">
        <v>478</v>
      </c>
      <c r="D60" s="3">
        <v>31149</v>
      </c>
      <c r="E60" t="s">
        <v>479</v>
      </c>
      <c r="F60" t="s">
        <v>480</v>
      </c>
      <c r="G60" t="s">
        <v>481</v>
      </c>
      <c r="H60" s="2">
        <v>46033.790902777779</v>
      </c>
      <c r="I60">
        <v>1</v>
      </c>
      <c r="J60" t="s">
        <v>1000</v>
      </c>
      <c r="K60" s="2">
        <v>45996.432638888888</v>
      </c>
      <c r="L60">
        <v>2</v>
      </c>
      <c r="M60" t="s">
        <v>995</v>
      </c>
      <c r="N60" s="2">
        <v>45996.458333333336</v>
      </c>
      <c r="O60">
        <v>5</v>
      </c>
      <c r="P60" t="s">
        <v>1031</v>
      </c>
      <c r="Q60" t="s">
        <v>175</v>
      </c>
      <c r="R60" t="s">
        <v>176</v>
      </c>
      <c r="S60" t="s">
        <v>177</v>
      </c>
      <c r="T60">
        <v>5</v>
      </c>
      <c r="U60" s="2">
        <v>45427.513888888891</v>
      </c>
      <c r="V60" t="s">
        <v>1014</v>
      </c>
      <c r="W60" t="s">
        <v>1015</v>
      </c>
      <c r="X60">
        <v>14</v>
      </c>
      <c r="Y60" t="s">
        <v>141</v>
      </c>
      <c r="Z60" s="1">
        <v>0.375</v>
      </c>
      <c r="AA60" s="1">
        <v>0.625</v>
      </c>
      <c r="AB60">
        <v>0</v>
      </c>
      <c r="AC60">
        <v>1</v>
      </c>
      <c r="AD60" s="2">
        <v>45667.416666666664</v>
      </c>
      <c r="AE60" t="s">
        <v>984</v>
      </c>
      <c r="AF60">
        <v>1</v>
      </c>
      <c r="AG60" s="2">
        <v>45667.4375</v>
      </c>
      <c r="AH60" t="s">
        <v>677</v>
      </c>
      <c r="AI60">
        <v>1</v>
      </c>
      <c r="AJ60" t="s">
        <v>68</v>
      </c>
      <c r="AK60">
        <v>1</v>
      </c>
      <c r="AL60" s="2">
        <v>45667.458333333336</v>
      </c>
      <c r="AM60">
        <v>2</v>
      </c>
      <c r="AN60">
        <v>2</v>
      </c>
      <c r="AO60" t="s">
        <v>391</v>
      </c>
      <c r="AP60">
        <v>1200</v>
      </c>
      <c r="AQ60">
        <v>1</v>
      </c>
      <c r="AR60" t="s">
        <v>874</v>
      </c>
      <c r="AS60" s="3">
        <v>45667</v>
      </c>
      <c r="AT60">
        <v>11</v>
      </c>
      <c r="AU60" t="s">
        <v>424</v>
      </c>
      <c r="AV60" t="s">
        <v>26</v>
      </c>
      <c r="AW60" t="s">
        <v>643</v>
      </c>
      <c r="AX60" t="s">
        <v>644</v>
      </c>
      <c r="AY60">
        <v>22</v>
      </c>
      <c r="AZ60">
        <v>11</v>
      </c>
      <c r="BA60" t="s">
        <v>25</v>
      </c>
      <c r="BB60" t="s">
        <v>26</v>
      </c>
      <c r="BC60">
        <v>20</v>
      </c>
      <c r="BD60">
        <v>1</v>
      </c>
      <c r="BE60" s="3">
        <v>45677</v>
      </c>
      <c r="BF60">
        <v>3500</v>
      </c>
      <c r="BG60">
        <v>2</v>
      </c>
      <c r="BH60" t="s">
        <v>365</v>
      </c>
      <c r="BI60">
        <v>500</v>
      </c>
      <c r="BJ60">
        <v>1</v>
      </c>
      <c r="BK60" s="3">
        <v>45678</v>
      </c>
      <c r="BL60" t="s">
        <v>632</v>
      </c>
      <c r="BM60">
        <v>3500</v>
      </c>
    </row>
    <row r="61" spans="1:65" x14ac:dyDescent="0.25">
      <c r="A61">
        <v>1</v>
      </c>
      <c r="B61" t="s">
        <v>1027</v>
      </c>
      <c r="C61" t="s">
        <v>478</v>
      </c>
      <c r="D61" s="3">
        <v>31149</v>
      </c>
      <c r="E61" t="s">
        <v>479</v>
      </c>
      <c r="F61" t="s">
        <v>480</v>
      </c>
      <c r="G61" t="s">
        <v>481</v>
      </c>
      <c r="H61" s="2">
        <v>46033.790902777779</v>
      </c>
      <c r="I61">
        <v>1</v>
      </c>
      <c r="J61" t="s">
        <v>1000</v>
      </c>
      <c r="K61" s="2">
        <v>45996.432638888888</v>
      </c>
      <c r="L61">
        <v>2</v>
      </c>
      <c r="M61" t="s">
        <v>995</v>
      </c>
      <c r="N61" s="2">
        <v>45996.458333333336</v>
      </c>
      <c r="O61">
        <v>5</v>
      </c>
      <c r="P61" t="s">
        <v>1031</v>
      </c>
      <c r="Q61" t="s">
        <v>175</v>
      </c>
      <c r="R61" t="s">
        <v>176</v>
      </c>
      <c r="S61" t="s">
        <v>177</v>
      </c>
      <c r="T61">
        <v>5</v>
      </c>
      <c r="U61" s="2">
        <v>45427.513888888891</v>
      </c>
      <c r="V61" t="s">
        <v>1014</v>
      </c>
      <c r="W61" t="s">
        <v>1015</v>
      </c>
      <c r="X61">
        <v>15</v>
      </c>
      <c r="Y61" t="s">
        <v>142</v>
      </c>
      <c r="Z61" s="1">
        <v>0.41666666666666669</v>
      </c>
      <c r="AA61" s="1">
        <v>0.66666666666666663</v>
      </c>
      <c r="AB61">
        <v>1</v>
      </c>
      <c r="AC61">
        <v>1</v>
      </c>
      <c r="AD61" s="2">
        <v>45667.416666666664</v>
      </c>
      <c r="AE61" t="s">
        <v>984</v>
      </c>
      <c r="AF61">
        <v>1</v>
      </c>
      <c r="AG61" s="2">
        <v>45667.4375</v>
      </c>
      <c r="AH61" t="s">
        <v>677</v>
      </c>
      <c r="AI61">
        <v>1</v>
      </c>
      <c r="AJ61" t="s">
        <v>68</v>
      </c>
      <c r="AK61">
        <v>1</v>
      </c>
      <c r="AL61" s="2">
        <v>45667.458333333336</v>
      </c>
      <c r="AM61">
        <v>2</v>
      </c>
      <c r="AN61">
        <v>2</v>
      </c>
      <c r="AO61" t="s">
        <v>391</v>
      </c>
      <c r="AP61">
        <v>1200</v>
      </c>
      <c r="AQ61">
        <v>1</v>
      </c>
      <c r="AR61" t="s">
        <v>874</v>
      </c>
      <c r="AS61" s="3">
        <v>45667</v>
      </c>
      <c r="AT61">
        <v>11</v>
      </c>
      <c r="AU61" t="s">
        <v>424</v>
      </c>
      <c r="AV61" t="s">
        <v>26</v>
      </c>
      <c r="AW61" t="s">
        <v>643</v>
      </c>
      <c r="AX61" t="s">
        <v>644</v>
      </c>
      <c r="AY61">
        <v>22</v>
      </c>
      <c r="AZ61">
        <v>11</v>
      </c>
      <c r="BA61" t="s">
        <v>25</v>
      </c>
      <c r="BB61" t="s">
        <v>26</v>
      </c>
      <c r="BC61">
        <v>20</v>
      </c>
      <c r="BD61">
        <v>1</v>
      </c>
      <c r="BE61" s="3">
        <v>45677</v>
      </c>
      <c r="BF61">
        <v>3500</v>
      </c>
      <c r="BG61">
        <v>2</v>
      </c>
      <c r="BH61" t="s">
        <v>365</v>
      </c>
      <c r="BI61">
        <v>500</v>
      </c>
      <c r="BJ61">
        <v>1</v>
      </c>
      <c r="BK61" s="3">
        <v>45678</v>
      </c>
      <c r="BL61" t="s">
        <v>632</v>
      </c>
      <c r="BM61">
        <v>3500</v>
      </c>
    </row>
    <row r="62" spans="1:65" x14ac:dyDescent="0.25">
      <c r="A62">
        <v>1</v>
      </c>
      <c r="B62" t="s">
        <v>1027</v>
      </c>
      <c r="C62" t="s">
        <v>478</v>
      </c>
      <c r="D62" s="3">
        <v>31149</v>
      </c>
      <c r="E62" t="s">
        <v>479</v>
      </c>
      <c r="F62" t="s">
        <v>480</v>
      </c>
      <c r="G62" t="s">
        <v>481</v>
      </c>
      <c r="H62" s="2">
        <v>46033.790902777779</v>
      </c>
      <c r="I62">
        <v>1</v>
      </c>
      <c r="J62" t="s">
        <v>1000</v>
      </c>
      <c r="K62" s="2">
        <v>45996.432638888888</v>
      </c>
      <c r="L62">
        <v>2</v>
      </c>
      <c r="M62" t="s">
        <v>995</v>
      </c>
      <c r="N62" s="2">
        <v>45996.458333333336</v>
      </c>
      <c r="O62">
        <v>5</v>
      </c>
      <c r="P62" t="s">
        <v>1031</v>
      </c>
      <c r="Q62" t="s">
        <v>175</v>
      </c>
      <c r="R62" t="s">
        <v>176</v>
      </c>
      <c r="S62" t="s">
        <v>177</v>
      </c>
      <c r="T62">
        <v>5</v>
      </c>
      <c r="U62" s="2">
        <v>45427.513888888891</v>
      </c>
      <c r="V62" t="s">
        <v>1014</v>
      </c>
      <c r="W62" t="s">
        <v>1015</v>
      </c>
      <c r="X62">
        <v>13</v>
      </c>
      <c r="Y62" t="s">
        <v>140</v>
      </c>
      <c r="Z62" s="1">
        <v>0.35416666666666669</v>
      </c>
      <c r="AA62" s="1">
        <v>0.60416666666666663</v>
      </c>
      <c r="AB62">
        <v>0</v>
      </c>
      <c r="AC62">
        <v>1</v>
      </c>
      <c r="AD62" s="2">
        <v>45667.416666666664</v>
      </c>
      <c r="AE62" t="s">
        <v>984</v>
      </c>
      <c r="AF62">
        <v>1</v>
      </c>
      <c r="AG62" s="2">
        <v>45667.4375</v>
      </c>
      <c r="AH62" t="s">
        <v>677</v>
      </c>
      <c r="AI62">
        <v>1</v>
      </c>
      <c r="AJ62" t="s">
        <v>68</v>
      </c>
      <c r="AK62">
        <v>1</v>
      </c>
      <c r="AL62" s="2">
        <v>45667.458333333336</v>
      </c>
      <c r="AM62">
        <v>2</v>
      </c>
      <c r="AN62">
        <v>2</v>
      </c>
      <c r="AO62" t="s">
        <v>391</v>
      </c>
      <c r="AP62">
        <v>1200</v>
      </c>
      <c r="AQ62">
        <v>1</v>
      </c>
      <c r="AR62" t="s">
        <v>874</v>
      </c>
      <c r="AS62" s="3">
        <v>45667</v>
      </c>
      <c r="AT62">
        <v>11</v>
      </c>
      <c r="AU62" t="s">
        <v>424</v>
      </c>
      <c r="AV62" t="s">
        <v>26</v>
      </c>
      <c r="AW62" t="s">
        <v>643</v>
      </c>
      <c r="AX62" t="s">
        <v>644</v>
      </c>
      <c r="AY62">
        <v>22</v>
      </c>
      <c r="AZ62">
        <v>11</v>
      </c>
      <c r="BA62" t="s">
        <v>25</v>
      </c>
      <c r="BB62" t="s">
        <v>26</v>
      </c>
      <c r="BC62">
        <v>20</v>
      </c>
      <c r="BD62">
        <v>1</v>
      </c>
      <c r="BE62" s="3">
        <v>45677</v>
      </c>
      <c r="BF62">
        <v>3500</v>
      </c>
      <c r="BG62">
        <v>3</v>
      </c>
      <c r="BH62" t="s">
        <v>366</v>
      </c>
      <c r="BI62">
        <v>2500</v>
      </c>
      <c r="BJ62">
        <v>1</v>
      </c>
      <c r="BK62" s="3">
        <v>45678</v>
      </c>
      <c r="BL62" t="s">
        <v>632</v>
      </c>
      <c r="BM62">
        <v>3500</v>
      </c>
    </row>
    <row r="63" spans="1:65" x14ac:dyDescent="0.25">
      <c r="A63">
        <v>1</v>
      </c>
      <c r="B63" t="s">
        <v>1027</v>
      </c>
      <c r="C63" t="s">
        <v>478</v>
      </c>
      <c r="D63" s="3">
        <v>31149</v>
      </c>
      <c r="E63" t="s">
        <v>479</v>
      </c>
      <c r="F63" t="s">
        <v>480</v>
      </c>
      <c r="G63" t="s">
        <v>481</v>
      </c>
      <c r="H63" s="2">
        <v>46033.790902777779</v>
      </c>
      <c r="I63">
        <v>1</v>
      </c>
      <c r="J63" t="s">
        <v>1000</v>
      </c>
      <c r="K63" s="2">
        <v>45996.432638888888</v>
      </c>
      <c r="L63">
        <v>2</v>
      </c>
      <c r="M63" t="s">
        <v>995</v>
      </c>
      <c r="N63" s="2">
        <v>45996.458333333336</v>
      </c>
      <c r="O63">
        <v>5</v>
      </c>
      <c r="P63" t="s">
        <v>1031</v>
      </c>
      <c r="Q63" t="s">
        <v>175</v>
      </c>
      <c r="R63" t="s">
        <v>176</v>
      </c>
      <c r="S63" t="s">
        <v>177</v>
      </c>
      <c r="T63">
        <v>5</v>
      </c>
      <c r="U63" s="2">
        <v>45427.513888888891</v>
      </c>
      <c r="V63" t="s">
        <v>1014</v>
      </c>
      <c r="W63" t="s">
        <v>1015</v>
      </c>
      <c r="X63">
        <v>14</v>
      </c>
      <c r="Y63" t="s">
        <v>141</v>
      </c>
      <c r="Z63" s="1">
        <v>0.375</v>
      </c>
      <c r="AA63" s="1">
        <v>0.625</v>
      </c>
      <c r="AB63">
        <v>0</v>
      </c>
      <c r="AC63">
        <v>1</v>
      </c>
      <c r="AD63" s="2">
        <v>45667.416666666664</v>
      </c>
      <c r="AE63" t="s">
        <v>984</v>
      </c>
      <c r="AF63">
        <v>1</v>
      </c>
      <c r="AG63" s="2">
        <v>45667.4375</v>
      </c>
      <c r="AH63" t="s">
        <v>677</v>
      </c>
      <c r="AI63">
        <v>1</v>
      </c>
      <c r="AJ63" t="s">
        <v>68</v>
      </c>
      <c r="AK63">
        <v>1</v>
      </c>
      <c r="AL63" s="2">
        <v>45667.458333333336</v>
      </c>
      <c r="AM63">
        <v>2</v>
      </c>
      <c r="AN63">
        <v>2</v>
      </c>
      <c r="AO63" t="s">
        <v>391</v>
      </c>
      <c r="AP63">
        <v>1200</v>
      </c>
      <c r="AQ63">
        <v>1</v>
      </c>
      <c r="AR63" t="s">
        <v>874</v>
      </c>
      <c r="AS63" s="3">
        <v>45667</v>
      </c>
      <c r="AT63">
        <v>11</v>
      </c>
      <c r="AU63" t="s">
        <v>424</v>
      </c>
      <c r="AV63" t="s">
        <v>26</v>
      </c>
      <c r="AW63" t="s">
        <v>643</v>
      </c>
      <c r="AX63" t="s">
        <v>644</v>
      </c>
      <c r="AY63">
        <v>22</v>
      </c>
      <c r="AZ63">
        <v>11</v>
      </c>
      <c r="BA63" t="s">
        <v>25</v>
      </c>
      <c r="BB63" t="s">
        <v>26</v>
      </c>
      <c r="BC63">
        <v>20</v>
      </c>
      <c r="BD63">
        <v>1</v>
      </c>
      <c r="BE63" s="3">
        <v>45677</v>
      </c>
      <c r="BF63">
        <v>3500</v>
      </c>
      <c r="BG63">
        <v>3</v>
      </c>
      <c r="BH63" t="s">
        <v>366</v>
      </c>
      <c r="BI63">
        <v>2500</v>
      </c>
      <c r="BJ63">
        <v>1</v>
      </c>
      <c r="BK63" s="3">
        <v>45678</v>
      </c>
      <c r="BL63" t="s">
        <v>632</v>
      </c>
      <c r="BM63">
        <v>3500</v>
      </c>
    </row>
    <row r="64" spans="1:65" x14ac:dyDescent="0.25">
      <c r="A64">
        <v>1</v>
      </c>
      <c r="B64" t="s">
        <v>1027</v>
      </c>
      <c r="C64" t="s">
        <v>478</v>
      </c>
      <c r="D64" s="3">
        <v>31149</v>
      </c>
      <c r="E64" t="s">
        <v>479</v>
      </c>
      <c r="F64" t="s">
        <v>480</v>
      </c>
      <c r="G64" t="s">
        <v>481</v>
      </c>
      <c r="H64" s="2">
        <v>46033.790902777779</v>
      </c>
      <c r="I64">
        <v>1</v>
      </c>
      <c r="J64" t="s">
        <v>1000</v>
      </c>
      <c r="K64" s="2">
        <v>45996.432638888888</v>
      </c>
      <c r="L64">
        <v>2</v>
      </c>
      <c r="M64" t="s">
        <v>995</v>
      </c>
      <c r="N64" s="2">
        <v>45996.458333333336</v>
      </c>
      <c r="O64">
        <v>5</v>
      </c>
      <c r="P64" t="s">
        <v>1031</v>
      </c>
      <c r="Q64" t="s">
        <v>175</v>
      </c>
      <c r="R64" t="s">
        <v>176</v>
      </c>
      <c r="S64" t="s">
        <v>177</v>
      </c>
      <c r="T64">
        <v>5</v>
      </c>
      <c r="U64" s="2">
        <v>45427.513888888891</v>
      </c>
      <c r="V64" t="s">
        <v>1014</v>
      </c>
      <c r="W64" t="s">
        <v>1015</v>
      </c>
      <c r="X64">
        <v>15</v>
      </c>
      <c r="Y64" t="s">
        <v>142</v>
      </c>
      <c r="Z64" s="1">
        <v>0.41666666666666669</v>
      </c>
      <c r="AA64" s="1">
        <v>0.66666666666666663</v>
      </c>
      <c r="AB64">
        <v>1</v>
      </c>
      <c r="AC64">
        <v>1</v>
      </c>
      <c r="AD64" s="2">
        <v>45667.416666666664</v>
      </c>
      <c r="AE64" t="s">
        <v>984</v>
      </c>
      <c r="AF64">
        <v>1</v>
      </c>
      <c r="AG64" s="2">
        <v>45667.4375</v>
      </c>
      <c r="AH64" t="s">
        <v>677</v>
      </c>
      <c r="AI64">
        <v>1</v>
      </c>
      <c r="AJ64" t="s">
        <v>68</v>
      </c>
      <c r="AK64">
        <v>1</v>
      </c>
      <c r="AL64" s="2">
        <v>45667.458333333336</v>
      </c>
      <c r="AM64">
        <v>2</v>
      </c>
      <c r="AN64">
        <v>2</v>
      </c>
      <c r="AO64" t="s">
        <v>391</v>
      </c>
      <c r="AP64">
        <v>1200</v>
      </c>
      <c r="AQ64">
        <v>1</v>
      </c>
      <c r="AR64" t="s">
        <v>874</v>
      </c>
      <c r="AS64" s="3">
        <v>45667</v>
      </c>
      <c r="AT64">
        <v>11</v>
      </c>
      <c r="AU64" t="s">
        <v>424</v>
      </c>
      <c r="AV64" t="s">
        <v>26</v>
      </c>
      <c r="AW64" t="s">
        <v>643</v>
      </c>
      <c r="AX64" t="s">
        <v>644</v>
      </c>
      <c r="AY64">
        <v>22</v>
      </c>
      <c r="AZ64">
        <v>11</v>
      </c>
      <c r="BA64" t="s">
        <v>25</v>
      </c>
      <c r="BB64" t="s">
        <v>26</v>
      </c>
      <c r="BC64">
        <v>20</v>
      </c>
      <c r="BD64">
        <v>1</v>
      </c>
      <c r="BE64" s="3">
        <v>45677</v>
      </c>
      <c r="BF64">
        <v>3500</v>
      </c>
      <c r="BG64">
        <v>3</v>
      </c>
      <c r="BH64" t="s">
        <v>366</v>
      </c>
      <c r="BI64">
        <v>2500</v>
      </c>
      <c r="BJ64">
        <v>1</v>
      </c>
      <c r="BK64" s="3">
        <v>45678</v>
      </c>
      <c r="BL64" t="s">
        <v>632</v>
      </c>
      <c r="BM64">
        <v>3500</v>
      </c>
    </row>
    <row r="65" spans="1:65" x14ac:dyDescent="0.25">
      <c r="A65">
        <v>1</v>
      </c>
      <c r="B65" t="s">
        <v>1027</v>
      </c>
      <c r="C65" t="s">
        <v>478</v>
      </c>
      <c r="D65" s="3">
        <v>31149</v>
      </c>
      <c r="E65" t="s">
        <v>479</v>
      </c>
      <c r="F65" t="s">
        <v>480</v>
      </c>
      <c r="G65" t="s">
        <v>481</v>
      </c>
      <c r="H65" s="2">
        <v>46033.790902777779</v>
      </c>
      <c r="I65">
        <v>1</v>
      </c>
      <c r="J65" t="s">
        <v>1000</v>
      </c>
      <c r="K65" s="2">
        <v>45996.432638888888</v>
      </c>
      <c r="L65">
        <v>2</v>
      </c>
      <c r="M65" t="s">
        <v>995</v>
      </c>
      <c r="N65" s="2">
        <v>45996.458333333336</v>
      </c>
      <c r="O65">
        <v>5</v>
      </c>
      <c r="P65" t="s">
        <v>1031</v>
      </c>
      <c r="Q65" t="s">
        <v>175</v>
      </c>
      <c r="R65" t="s">
        <v>176</v>
      </c>
      <c r="S65" t="s">
        <v>177</v>
      </c>
      <c r="T65">
        <v>5</v>
      </c>
      <c r="U65" s="2">
        <v>45427.513888888891</v>
      </c>
      <c r="V65" t="s">
        <v>1014</v>
      </c>
      <c r="W65" t="s">
        <v>1015</v>
      </c>
      <c r="X65">
        <v>13</v>
      </c>
      <c r="Y65" t="s">
        <v>140</v>
      </c>
      <c r="Z65" s="1">
        <v>0.35416666666666669</v>
      </c>
      <c r="AA65" s="1">
        <v>0.60416666666666663</v>
      </c>
      <c r="AB65">
        <v>0</v>
      </c>
      <c r="AC65">
        <v>1</v>
      </c>
      <c r="AD65" s="2">
        <v>45667.416666666664</v>
      </c>
      <c r="AE65" t="s">
        <v>984</v>
      </c>
      <c r="AF65">
        <v>1</v>
      </c>
      <c r="AG65" s="2">
        <v>45667.4375</v>
      </c>
      <c r="AH65" t="s">
        <v>677</v>
      </c>
      <c r="AI65">
        <v>2</v>
      </c>
      <c r="AJ65" t="s">
        <v>69</v>
      </c>
      <c r="AK65">
        <v>1</v>
      </c>
      <c r="AL65" s="2">
        <v>45667.458333333336</v>
      </c>
      <c r="AM65">
        <v>2</v>
      </c>
      <c r="AN65">
        <v>2</v>
      </c>
      <c r="AO65" t="s">
        <v>391</v>
      </c>
      <c r="AP65">
        <v>1200</v>
      </c>
      <c r="AQ65">
        <v>1</v>
      </c>
      <c r="AR65" t="s">
        <v>874</v>
      </c>
      <c r="AS65" s="3">
        <v>45667</v>
      </c>
      <c r="AT65">
        <v>11</v>
      </c>
      <c r="AU65" t="s">
        <v>424</v>
      </c>
      <c r="AV65" t="s">
        <v>26</v>
      </c>
      <c r="AW65" t="s">
        <v>643</v>
      </c>
      <c r="AX65" t="s">
        <v>644</v>
      </c>
      <c r="AY65">
        <v>22</v>
      </c>
      <c r="AZ65">
        <v>11</v>
      </c>
      <c r="BA65" t="s">
        <v>25</v>
      </c>
      <c r="BB65" t="s">
        <v>26</v>
      </c>
      <c r="BC65">
        <v>20</v>
      </c>
      <c r="BD65">
        <v>1</v>
      </c>
      <c r="BE65" s="3">
        <v>45677</v>
      </c>
      <c r="BF65">
        <v>3500</v>
      </c>
      <c r="BG65">
        <v>1</v>
      </c>
      <c r="BH65" t="s">
        <v>364</v>
      </c>
      <c r="BI65">
        <v>500</v>
      </c>
      <c r="BJ65">
        <v>1</v>
      </c>
      <c r="BK65" s="3">
        <v>45678</v>
      </c>
      <c r="BL65" t="s">
        <v>632</v>
      </c>
      <c r="BM65">
        <v>3500</v>
      </c>
    </row>
    <row r="66" spans="1:65" x14ac:dyDescent="0.25">
      <c r="A66">
        <v>1</v>
      </c>
      <c r="B66" t="s">
        <v>1027</v>
      </c>
      <c r="C66" t="s">
        <v>478</v>
      </c>
      <c r="D66" s="3">
        <v>31149</v>
      </c>
      <c r="E66" t="s">
        <v>479</v>
      </c>
      <c r="F66" t="s">
        <v>480</v>
      </c>
      <c r="G66" t="s">
        <v>481</v>
      </c>
      <c r="H66" s="2">
        <v>46033.790902777779</v>
      </c>
      <c r="I66">
        <v>1</v>
      </c>
      <c r="J66" t="s">
        <v>1000</v>
      </c>
      <c r="K66" s="2">
        <v>45996.432638888888</v>
      </c>
      <c r="L66">
        <v>2</v>
      </c>
      <c r="M66" t="s">
        <v>995</v>
      </c>
      <c r="N66" s="2">
        <v>45996.458333333336</v>
      </c>
      <c r="O66">
        <v>5</v>
      </c>
      <c r="P66" t="s">
        <v>1031</v>
      </c>
      <c r="Q66" t="s">
        <v>175</v>
      </c>
      <c r="R66" t="s">
        <v>176</v>
      </c>
      <c r="S66" t="s">
        <v>177</v>
      </c>
      <c r="T66">
        <v>5</v>
      </c>
      <c r="U66" s="2">
        <v>45427.513888888891</v>
      </c>
      <c r="V66" t="s">
        <v>1014</v>
      </c>
      <c r="W66" t="s">
        <v>1015</v>
      </c>
      <c r="X66">
        <v>14</v>
      </c>
      <c r="Y66" t="s">
        <v>141</v>
      </c>
      <c r="Z66" s="1">
        <v>0.375</v>
      </c>
      <c r="AA66" s="1">
        <v>0.625</v>
      </c>
      <c r="AB66">
        <v>0</v>
      </c>
      <c r="AC66">
        <v>1</v>
      </c>
      <c r="AD66" s="2">
        <v>45667.416666666664</v>
      </c>
      <c r="AE66" t="s">
        <v>984</v>
      </c>
      <c r="AF66">
        <v>1</v>
      </c>
      <c r="AG66" s="2">
        <v>45667.4375</v>
      </c>
      <c r="AH66" t="s">
        <v>677</v>
      </c>
      <c r="AI66">
        <v>2</v>
      </c>
      <c r="AJ66" t="s">
        <v>69</v>
      </c>
      <c r="AK66">
        <v>1</v>
      </c>
      <c r="AL66" s="2">
        <v>45667.458333333336</v>
      </c>
      <c r="AM66">
        <v>2</v>
      </c>
      <c r="AN66">
        <v>2</v>
      </c>
      <c r="AO66" t="s">
        <v>391</v>
      </c>
      <c r="AP66">
        <v>1200</v>
      </c>
      <c r="AQ66">
        <v>1</v>
      </c>
      <c r="AR66" t="s">
        <v>874</v>
      </c>
      <c r="AS66" s="3">
        <v>45667</v>
      </c>
      <c r="AT66">
        <v>11</v>
      </c>
      <c r="AU66" t="s">
        <v>424</v>
      </c>
      <c r="AV66" t="s">
        <v>26</v>
      </c>
      <c r="AW66" t="s">
        <v>643</v>
      </c>
      <c r="AX66" t="s">
        <v>644</v>
      </c>
      <c r="AY66">
        <v>22</v>
      </c>
      <c r="AZ66">
        <v>11</v>
      </c>
      <c r="BA66" t="s">
        <v>25</v>
      </c>
      <c r="BB66" t="s">
        <v>26</v>
      </c>
      <c r="BC66">
        <v>20</v>
      </c>
      <c r="BD66">
        <v>1</v>
      </c>
      <c r="BE66" s="3">
        <v>45677</v>
      </c>
      <c r="BF66">
        <v>3500</v>
      </c>
      <c r="BG66">
        <v>1</v>
      </c>
      <c r="BH66" t="s">
        <v>364</v>
      </c>
      <c r="BI66">
        <v>500</v>
      </c>
      <c r="BJ66">
        <v>1</v>
      </c>
      <c r="BK66" s="3">
        <v>45678</v>
      </c>
      <c r="BL66" t="s">
        <v>632</v>
      </c>
      <c r="BM66">
        <v>3500</v>
      </c>
    </row>
    <row r="67" spans="1:65" x14ac:dyDescent="0.25">
      <c r="A67">
        <v>1</v>
      </c>
      <c r="B67" t="s">
        <v>1027</v>
      </c>
      <c r="C67" t="s">
        <v>478</v>
      </c>
      <c r="D67" s="3">
        <v>31149</v>
      </c>
      <c r="E67" t="s">
        <v>479</v>
      </c>
      <c r="F67" t="s">
        <v>480</v>
      </c>
      <c r="G67" t="s">
        <v>481</v>
      </c>
      <c r="H67" s="2">
        <v>46033.790902777779</v>
      </c>
      <c r="I67">
        <v>1</v>
      </c>
      <c r="J67" t="s">
        <v>1000</v>
      </c>
      <c r="K67" s="2">
        <v>45996.432638888888</v>
      </c>
      <c r="L67">
        <v>2</v>
      </c>
      <c r="M67" t="s">
        <v>995</v>
      </c>
      <c r="N67" s="2">
        <v>45996.458333333336</v>
      </c>
      <c r="O67">
        <v>5</v>
      </c>
      <c r="P67" t="s">
        <v>1031</v>
      </c>
      <c r="Q67" t="s">
        <v>175</v>
      </c>
      <c r="R67" t="s">
        <v>176</v>
      </c>
      <c r="S67" t="s">
        <v>177</v>
      </c>
      <c r="T67">
        <v>5</v>
      </c>
      <c r="U67" s="2">
        <v>45427.513888888891</v>
      </c>
      <c r="V67" t="s">
        <v>1014</v>
      </c>
      <c r="W67" t="s">
        <v>1015</v>
      </c>
      <c r="X67">
        <v>15</v>
      </c>
      <c r="Y67" t="s">
        <v>142</v>
      </c>
      <c r="Z67" s="1">
        <v>0.41666666666666669</v>
      </c>
      <c r="AA67" s="1">
        <v>0.66666666666666663</v>
      </c>
      <c r="AB67">
        <v>1</v>
      </c>
      <c r="AC67">
        <v>1</v>
      </c>
      <c r="AD67" s="2">
        <v>45667.416666666664</v>
      </c>
      <c r="AE67" t="s">
        <v>984</v>
      </c>
      <c r="AF67">
        <v>1</v>
      </c>
      <c r="AG67" s="2">
        <v>45667.4375</v>
      </c>
      <c r="AH67" t="s">
        <v>677</v>
      </c>
      <c r="AI67">
        <v>2</v>
      </c>
      <c r="AJ67" t="s">
        <v>69</v>
      </c>
      <c r="AK67">
        <v>1</v>
      </c>
      <c r="AL67" s="2">
        <v>45667.458333333336</v>
      </c>
      <c r="AM67">
        <v>2</v>
      </c>
      <c r="AN67">
        <v>2</v>
      </c>
      <c r="AO67" t="s">
        <v>391</v>
      </c>
      <c r="AP67">
        <v>1200</v>
      </c>
      <c r="AQ67">
        <v>1</v>
      </c>
      <c r="AR67" t="s">
        <v>874</v>
      </c>
      <c r="AS67" s="3">
        <v>45667</v>
      </c>
      <c r="AT67">
        <v>11</v>
      </c>
      <c r="AU67" t="s">
        <v>424</v>
      </c>
      <c r="AV67" t="s">
        <v>26</v>
      </c>
      <c r="AW67" t="s">
        <v>643</v>
      </c>
      <c r="AX67" t="s">
        <v>644</v>
      </c>
      <c r="AY67">
        <v>22</v>
      </c>
      <c r="AZ67">
        <v>11</v>
      </c>
      <c r="BA67" t="s">
        <v>25</v>
      </c>
      <c r="BB67" t="s">
        <v>26</v>
      </c>
      <c r="BC67">
        <v>20</v>
      </c>
      <c r="BD67">
        <v>1</v>
      </c>
      <c r="BE67" s="3">
        <v>45677</v>
      </c>
      <c r="BF67">
        <v>3500</v>
      </c>
      <c r="BG67">
        <v>1</v>
      </c>
      <c r="BH67" t="s">
        <v>364</v>
      </c>
      <c r="BI67">
        <v>500</v>
      </c>
      <c r="BJ67">
        <v>1</v>
      </c>
      <c r="BK67" s="3">
        <v>45678</v>
      </c>
      <c r="BL67" t="s">
        <v>632</v>
      </c>
      <c r="BM67">
        <v>3500</v>
      </c>
    </row>
    <row r="68" spans="1:65" x14ac:dyDescent="0.25">
      <c r="A68">
        <v>1</v>
      </c>
      <c r="B68" t="s">
        <v>1027</v>
      </c>
      <c r="C68" t="s">
        <v>478</v>
      </c>
      <c r="D68" s="3">
        <v>31149</v>
      </c>
      <c r="E68" t="s">
        <v>479</v>
      </c>
      <c r="F68" t="s">
        <v>480</v>
      </c>
      <c r="G68" t="s">
        <v>481</v>
      </c>
      <c r="H68" s="2">
        <v>46033.790902777779</v>
      </c>
      <c r="I68">
        <v>1</v>
      </c>
      <c r="J68" t="s">
        <v>1000</v>
      </c>
      <c r="K68" s="2">
        <v>45996.432638888888</v>
      </c>
      <c r="L68">
        <v>2</v>
      </c>
      <c r="M68" t="s">
        <v>995</v>
      </c>
      <c r="N68" s="2">
        <v>45996.458333333336</v>
      </c>
      <c r="O68">
        <v>5</v>
      </c>
      <c r="P68" t="s">
        <v>1031</v>
      </c>
      <c r="Q68" t="s">
        <v>175</v>
      </c>
      <c r="R68" t="s">
        <v>176</v>
      </c>
      <c r="S68" t="s">
        <v>177</v>
      </c>
      <c r="T68">
        <v>5</v>
      </c>
      <c r="U68" s="2">
        <v>45427.513888888891</v>
      </c>
      <c r="V68" t="s">
        <v>1014</v>
      </c>
      <c r="W68" t="s">
        <v>1015</v>
      </c>
      <c r="X68">
        <v>13</v>
      </c>
      <c r="Y68" t="s">
        <v>140</v>
      </c>
      <c r="Z68" s="1">
        <v>0.35416666666666669</v>
      </c>
      <c r="AA68" s="1">
        <v>0.60416666666666663</v>
      </c>
      <c r="AB68">
        <v>0</v>
      </c>
      <c r="AC68">
        <v>1</v>
      </c>
      <c r="AD68" s="2">
        <v>45667.416666666664</v>
      </c>
      <c r="AE68" t="s">
        <v>984</v>
      </c>
      <c r="AF68">
        <v>1</v>
      </c>
      <c r="AG68" s="2">
        <v>45667.4375</v>
      </c>
      <c r="AH68" t="s">
        <v>677</v>
      </c>
      <c r="AI68">
        <v>2</v>
      </c>
      <c r="AJ68" t="s">
        <v>69</v>
      </c>
      <c r="AK68">
        <v>1</v>
      </c>
      <c r="AL68" s="2">
        <v>45667.458333333336</v>
      </c>
      <c r="AM68">
        <v>2</v>
      </c>
      <c r="AN68">
        <v>2</v>
      </c>
      <c r="AO68" t="s">
        <v>391</v>
      </c>
      <c r="AP68">
        <v>1200</v>
      </c>
      <c r="AQ68">
        <v>1</v>
      </c>
      <c r="AR68" t="s">
        <v>874</v>
      </c>
      <c r="AS68" s="3">
        <v>45667</v>
      </c>
      <c r="AT68">
        <v>11</v>
      </c>
      <c r="AU68" t="s">
        <v>424</v>
      </c>
      <c r="AV68" t="s">
        <v>26</v>
      </c>
      <c r="AW68" t="s">
        <v>643</v>
      </c>
      <c r="AX68" t="s">
        <v>644</v>
      </c>
      <c r="AY68">
        <v>22</v>
      </c>
      <c r="AZ68">
        <v>11</v>
      </c>
      <c r="BA68" t="s">
        <v>25</v>
      </c>
      <c r="BB68" t="s">
        <v>26</v>
      </c>
      <c r="BC68">
        <v>20</v>
      </c>
      <c r="BD68">
        <v>1</v>
      </c>
      <c r="BE68" s="3">
        <v>45677</v>
      </c>
      <c r="BF68">
        <v>3500</v>
      </c>
      <c r="BG68">
        <v>2</v>
      </c>
      <c r="BH68" t="s">
        <v>365</v>
      </c>
      <c r="BI68">
        <v>500</v>
      </c>
      <c r="BJ68">
        <v>1</v>
      </c>
      <c r="BK68" s="3">
        <v>45678</v>
      </c>
      <c r="BL68" t="s">
        <v>632</v>
      </c>
      <c r="BM68">
        <v>3500</v>
      </c>
    </row>
    <row r="69" spans="1:65" x14ac:dyDescent="0.25">
      <c r="A69">
        <v>1</v>
      </c>
      <c r="B69" t="s">
        <v>1027</v>
      </c>
      <c r="C69" t="s">
        <v>478</v>
      </c>
      <c r="D69" s="3">
        <v>31149</v>
      </c>
      <c r="E69" t="s">
        <v>479</v>
      </c>
      <c r="F69" t="s">
        <v>480</v>
      </c>
      <c r="G69" t="s">
        <v>481</v>
      </c>
      <c r="H69" s="2">
        <v>46033.790902777779</v>
      </c>
      <c r="I69">
        <v>1</v>
      </c>
      <c r="J69" t="s">
        <v>1000</v>
      </c>
      <c r="K69" s="2">
        <v>45996.432638888888</v>
      </c>
      <c r="L69">
        <v>2</v>
      </c>
      <c r="M69" t="s">
        <v>995</v>
      </c>
      <c r="N69" s="2">
        <v>45996.458333333336</v>
      </c>
      <c r="O69">
        <v>5</v>
      </c>
      <c r="P69" t="s">
        <v>1031</v>
      </c>
      <c r="Q69" t="s">
        <v>175</v>
      </c>
      <c r="R69" t="s">
        <v>176</v>
      </c>
      <c r="S69" t="s">
        <v>177</v>
      </c>
      <c r="T69">
        <v>5</v>
      </c>
      <c r="U69" s="2">
        <v>45427.513888888891</v>
      </c>
      <c r="V69" t="s">
        <v>1014</v>
      </c>
      <c r="W69" t="s">
        <v>1015</v>
      </c>
      <c r="X69">
        <v>14</v>
      </c>
      <c r="Y69" t="s">
        <v>141</v>
      </c>
      <c r="Z69" s="1">
        <v>0.375</v>
      </c>
      <c r="AA69" s="1">
        <v>0.625</v>
      </c>
      <c r="AB69">
        <v>0</v>
      </c>
      <c r="AC69">
        <v>1</v>
      </c>
      <c r="AD69" s="2">
        <v>45667.416666666664</v>
      </c>
      <c r="AE69" t="s">
        <v>984</v>
      </c>
      <c r="AF69">
        <v>1</v>
      </c>
      <c r="AG69" s="2">
        <v>45667.4375</v>
      </c>
      <c r="AH69" t="s">
        <v>677</v>
      </c>
      <c r="AI69">
        <v>2</v>
      </c>
      <c r="AJ69" t="s">
        <v>69</v>
      </c>
      <c r="AK69">
        <v>1</v>
      </c>
      <c r="AL69" s="2">
        <v>45667.458333333336</v>
      </c>
      <c r="AM69">
        <v>2</v>
      </c>
      <c r="AN69">
        <v>2</v>
      </c>
      <c r="AO69" t="s">
        <v>391</v>
      </c>
      <c r="AP69">
        <v>1200</v>
      </c>
      <c r="AQ69">
        <v>1</v>
      </c>
      <c r="AR69" t="s">
        <v>874</v>
      </c>
      <c r="AS69" s="3">
        <v>45667</v>
      </c>
      <c r="AT69">
        <v>11</v>
      </c>
      <c r="AU69" t="s">
        <v>424</v>
      </c>
      <c r="AV69" t="s">
        <v>26</v>
      </c>
      <c r="AW69" t="s">
        <v>643</v>
      </c>
      <c r="AX69" t="s">
        <v>644</v>
      </c>
      <c r="AY69">
        <v>22</v>
      </c>
      <c r="AZ69">
        <v>11</v>
      </c>
      <c r="BA69" t="s">
        <v>25</v>
      </c>
      <c r="BB69" t="s">
        <v>26</v>
      </c>
      <c r="BC69">
        <v>20</v>
      </c>
      <c r="BD69">
        <v>1</v>
      </c>
      <c r="BE69" s="3">
        <v>45677</v>
      </c>
      <c r="BF69">
        <v>3500</v>
      </c>
      <c r="BG69">
        <v>2</v>
      </c>
      <c r="BH69" t="s">
        <v>365</v>
      </c>
      <c r="BI69">
        <v>500</v>
      </c>
      <c r="BJ69">
        <v>1</v>
      </c>
      <c r="BK69" s="3">
        <v>45678</v>
      </c>
      <c r="BL69" t="s">
        <v>632</v>
      </c>
      <c r="BM69">
        <v>3500</v>
      </c>
    </row>
    <row r="70" spans="1:65" x14ac:dyDescent="0.25">
      <c r="A70">
        <v>1</v>
      </c>
      <c r="B70" t="s">
        <v>1027</v>
      </c>
      <c r="C70" t="s">
        <v>478</v>
      </c>
      <c r="D70" s="3">
        <v>31149</v>
      </c>
      <c r="E70" t="s">
        <v>479</v>
      </c>
      <c r="F70" t="s">
        <v>480</v>
      </c>
      <c r="G70" t="s">
        <v>481</v>
      </c>
      <c r="H70" s="2">
        <v>46033.790902777779</v>
      </c>
      <c r="I70">
        <v>1</v>
      </c>
      <c r="J70" t="s">
        <v>1000</v>
      </c>
      <c r="K70" s="2">
        <v>45996.432638888888</v>
      </c>
      <c r="L70">
        <v>2</v>
      </c>
      <c r="M70" t="s">
        <v>995</v>
      </c>
      <c r="N70" s="2">
        <v>45996.458333333336</v>
      </c>
      <c r="O70">
        <v>5</v>
      </c>
      <c r="P70" t="s">
        <v>1031</v>
      </c>
      <c r="Q70" t="s">
        <v>175</v>
      </c>
      <c r="R70" t="s">
        <v>176</v>
      </c>
      <c r="S70" t="s">
        <v>177</v>
      </c>
      <c r="T70">
        <v>5</v>
      </c>
      <c r="U70" s="2">
        <v>45427.513888888891</v>
      </c>
      <c r="V70" t="s">
        <v>1014</v>
      </c>
      <c r="W70" t="s">
        <v>1015</v>
      </c>
      <c r="X70">
        <v>15</v>
      </c>
      <c r="Y70" t="s">
        <v>142</v>
      </c>
      <c r="Z70" s="1">
        <v>0.41666666666666669</v>
      </c>
      <c r="AA70" s="1">
        <v>0.66666666666666663</v>
      </c>
      <c r="AB70">
        <v>1</v>
      </c>
      <c r="AC70">
        <v>1</v>
      </c>
      <c r="AD70" s="2">
        <v>45667.416666666664</v>
      </c>
      <c r="AE70" t="s">
        <v>984</v>
      </c>
      <c r="AF70">
        <v>1</v>
      </c>
      <c r="AG70" s="2">
        <v>45667.4375</v>
      </c>
      <c r="AH70" t="s">
        <v>677</v>
      </c>
      <c r="AI70">
        <v>2</v>
      </c>
      <c r="AJ70" t="s">
        <v>69</v>
      </c>
      <c r="AK70">
        <v>1</v>
      </c>
      <c r="AL70" s="2">
        <v>45667.458333333336</v>
      </c>
      <c r="AM70">
        <v>2</v>
      </c>
      <c r="AN70">
        <v>2</v>
      </c>
      <c r="AO70" t="s">
        <v>391</v>
      </c>
      <c r="AP70">
        <v>1200</v>
      </c>
      <c r="AQ70">
        <v>1</v>
      </c>
      <c r="AR70" t="s">
        <v>874</v>
      </c>
      <c r="AS70" s="3">
        <v>45667</v>
      </c>
      <c r="AT70">
        <v>11</v>
      </c>
      <c r="AU70" t="s">
        <v>424</v>
      </c>
      <c r="AV70" t="s">
        <v>26</v>
      </c>
      <c r="AW70" t="s">
        <v>643</v>
      </c>
      <c r="AX70" t="s">
        <v>644</v>
      </c>
      <c r="AY70">
        <v>22</v>
      </c>
      <c r="AZ70">
        <v>11</v>
      </c>
      <c r="BA70" t="s">
        <v>25</v>
      </c>
      <c r="BB70" t="s">
        <v>26</v>
      </c>
      <c r="BC70">
        <v>20</v>
      </c>
      <c r="BD70">
        <v>1</v>
      </c>
      <c r="BE70" s="3">
        <v>45677</v>
      </c>
      <c r="BF70">
        <v>3500</v>
      </c>
      <c r="BG70">
        <v>2</v>
      </c>
      <c r="BH70" t="s">
        <v>365</v>
      </c>
      <c r="BI70">
        <v>500</v>
      </c>
      <c r="BJ70">
        <v>1</v>
      </c>
      <c r="BK70" s="3">
        <v>45678</v>
      </c>
      <c r="BL70" t="s">
        <v>632</v>
      </c>
      <c r="BM70">
        <v>3500</v>
      </c>
    </row>
    <row r="71" spans="1:65" x14ac:dyDescent="0.25">
      <c r="A71">
        <v>1</v>
      </c>
      <c r="B71" t="s">
        <v>1027</v>
      </c>
      <c r="C71" t="s">
        <v>478</v>
      </c>
      <c r="D71" s="3">
        <v>31149</v>
      </c>
      <c r="E71" t="s">
        <v>479</v>
      </c>
      <c r="F71" t="s">
        <v>480</v>
      </c>
      <c r="G71" t="s">
        <v>481</v>
      </c>
      <c r="H71" s="2">
        <v>46033.790902777779</v>
      </c>
      <c r="I71">
        <v>1</v>
      </c>
      <c r="J71" t="s">
        <v>1000</v>
      </c>
      <c r="K71" s="2">
        <v>45996.432638888888</v>
      </c>
      <c r="L71">
        <v>2</v>
      </c>
      <c r="M71" t="s">
        <v>995</v>
      </c>
      <c r="N71" s="2">
        <v>45996.458333333336</v>
      </c>
      <c r="O71">
        <v>5</v>
      </c>
      <c r="P71" t="s">
        <v>1031</v>
      </c>
      <c r="Q71" t="s">
        <v>175</v>
      </c>
      <c r="R71" t="s">
        <v>176</v>
      </c>
      <c r="S71" t="s">
        <v>177</v>
      </c>
      <c r="T71">
        <v>5</v>
      </c>
      <c r="U71" s="2">
        <v>45427.513888888891</v>
      </c>
      <c r="V71" t="s">
        <v>1014</v>
      </c>
      <c r="W71" t="s">
        <v>1015</v>
      </c>
      <c r="X71">
        <v>13</v>
      </c>
      <c r="Y71" t="s">
        <v>140</v>
      </c>
      <c r="Z71" s="1">
        <v>0.35416666666666669</v>
      </c>
      <c r="AA71" s="1">
        <v>0.60416666666666663</v>
      </c>
      <c r="AB71">
        <v>0</v>
      </c>
      <c r="AC71">
        <v>1</v>
      </c>
      <c r="AD71" s="2">
        <v>45667.416666666664</v>
      </c>
      <c r="AE71" t="s">
        <v>984</v>
      </c>
      <c r="AF71">
        <v>1</v>
      </c>
      <c r="AG71" s="2">
        <v>45667.4375</v>
      </c>
      <c r="AH71" t="s">
        <v>677</v>
      </c>
      <c r="AI71">
        <v>2</v>
      </c>
      <c r="AJ71" t="s">
        <v>69</v>
      </c>
      <c r="AK71">
        <v>1</v>
      </c>
      <c r="AL71" s="2">
        <v>45667.458333333336</v>
      </c>
      <c r="AM71">
        <v>2</v>
      </c>
      <c r="AN71">
        <v>2</v>
      </c>
      <c r="AO71" t="s">
        <v>391</v>
      </c>
      <c r="AP71">
        <v>1200</v>
      </c>
      <c r="AQ71">
        <v>1</v>
      </c>
      <c r="AR71" t="s">
        <v>874</v>
      </c>
      <c r="AS71" s="3">
        <v>45667</v>
      </c>
      <c r="AT71">
        <v>11</v>
      </c>
      <c r="AU71" t="s">
        <v>424</v>
      </c>
      <c r="AV71" t="s">
        <v>26</v>
      </c>
      <c r="AW71" t="s">
        <v>643</v>
      </c>
      <c r="AX71" t="s">
        <v>644</v>
      </c>
      <c r="AY71">
        <v>22</v>
      </c>
      <c r="AZ71">
        <v>11</v>
      </c>
      <c r="BA71" t="s">
        <v>25</v>
      </c>
      <c r="BB71" t="s">
        <v>26</v>
      </c>
      <c r="BC71">
        <v>20</v>
      </c>
      <c r="BD71">
        <v>1</v>
      </c>
      <c r="BE71" s="3">
        <v>45677</v>
      </c>
      <c r="BF71">
        <v>3500</v>
      </c>
      <c r="BG71">
        <v>3</v>
      </c>
      <c r="BH71" t="s">
        <v>366</v>
      </c>
      <c r="BI71">
        <v>2500</v>
      </c>
      <c r="BJ71">
        <v>1</v>
      </c>
      <c r="BK71" s="3">
        <v>45678</v>
      </c>
      <c r="BL71" t="s">
        <v>632</v>
      </c>
      <c r="BM71">
        <v>3500</v>
      </c>
    </row>
    <row r="72" spans="1:65" x14ac:dyDescent="0.25">
      <c r="A72">
        <v>1</v>
      </c>
      <c r="B72" t="s">
        <v>1027</v>
      </c>
      <c r="C72" t="s">
        <v>478</v>
      </c>
      <c r="D72" s="3">
        <v>31149</v>
      </c>
      <c r="E72" t="s">
        <v>479</v>
      </c>
      <c r="F72" t="s">
        <v>480</v>
      </c>
      <c r="G72" t="s">
        <v>481</v>
      </c>
      <c r="H72" s="2">
        <v>46033.790902777779</v>
      </c>
      <c r="I72">
        <v>1</v>
      </c>
      <c r="J72" t="s">
        <v>1000</v>
      </c>
      <c r="K72" s="2">
        <v>45996.432638888888</v>
      </c>
      <c r="L72">
        <v>2</v>
      </c>
      <c r="M72" t="s">
        <v>995</v>
      </c>
      <c r="N72" s="2">
        <v>45996.458333333336</v>
      </c>
      <c r="O72">
        <v>5</v>
      </c>
      <c r="P72" t="s">
        <v>1031</v>
      </c>
      <c r="Q72" t="s">
        <v>175</v>
      </c>
      <c r="R72" t="s">
        <v>176</v>
      </c>
      <c r="S72" t="s">
        <v>177</v>
      </c>
      <c r="T72">
        <v>5</v>
      </c>
      <c r="U72" s="2">
        <v>45427.513888888891</v>
      </c>
      <c r="V72" t="s">
        <v>1014</v>
      </c>
      <c r="W72" t="s">
        <v>1015</v>
      </c>
      <c r="X72">
        <v>14</v>
      </c>
      <c r="Y72" t="s">
        <v>141</v>
      </c>
      <c r="Z72" s="1">
        <v>0.375</v>
      </c>
      <c r="AA72" s="1">
        <v>0.625</v>
      </c>
      <c r="AB72">
        <v>0</v>
      </c>
      <c r="AC72">
        <v>1</v>
      </c>
      <c r="AD72" s="2">
        <v>45667.416666666664</v>
      </c>
      <c r="AE72" t="s">
        <v>984</v>
      </c>
      <c r="AF72">
        <v>1</v>
      </c>
      <c r="AG72" s="2">
        <v>45667.4375</v>
      </c>
      <c r="AH72" t="s">
        <v>677</v>
      </c>
      <c r="AI72">
        <v>2</v>
      </c>
      <c r="AJ72" t="s">
        <v>69</v>
      </c>
      <c r="AK72">
        <v>1</v>
      </c>
      <c r="AL72" s="2">
        <v>45667.458333333336</v>
      </c>
      <c r="AM72">
        <v>2</v>
      </c>
      <c r="AN72">
        <v>2</v>
      </c>
      <c r="AO72" t="s">
        <v>391</v>
      </c>
      <c r="AP72">
        <v>1200</v>
      </c>
      <c r="AQ72">
        <v>1</v>
      </c>
      <c r="AR72" t="s">
        <v>874</v>
      </c>
      <c r="AS72" s="3">
        <v>45667</v>
      </c>
      <c r="AT72">
        <v>11</v>
      </c>
      <c r="AU72" t="s">
        <v>424</v>
      </c>
      <c r="AV72" t="s">
        <v>26</v>
      </c>
      <c r="AW72" t="s">
        <v>643</v>
      </c>
      <c r="AX72" t="s">
        <v>644</v>
      </c>
      <c r="AY72">
        <v>22</v>
      </c>
      <c r="AZ72">
        <v>11</v>
      </c>
      <c r="BA72" t="s">
        <v>25</v>
      </c>
      <c r="BB72" t="s">
        <v>26</v>
      </c>
      <c r="BC72">
        <v>20</v>
      </c>
      <c r="BD72">
        <v>1</v>
      </c>
      <c r="BE72" s="3">
        <v>45677</v>
      </c>
      <c r="BF72">
        <v>3500</v>
      </c>
      <c r="BG72">
        <v>3</v>
      </c>
      <c r="BH72" t="s">
        <v>366</v>
      </c>
      <c r="BI72">
        <v>2500</v>
      </c>
      <c r="BJ72">
        <v>1</v>
      </c>
      <c r="BK72" s="3">
        <v>45678</v>
      </c>
      <c r="BL72" t="s">
        <v>632</v>
      </c>
      <c r="BM72">
        <v>3500</v>
      </c>
    </row>
    <row r="73" spans="1:65" x14ac:dyDescent="0.25">
      <c r="A73">
        <v>1</v>
      </c>
      <c r="B73" t="s">
        <v>1027</v>
      </c>
      <c r="C73" t="s">
        <v>478</v>
      </c>
      <c r="D73" s="3">
        <v>31149</v>
      </c>
      <c r="E73" t="s">
        <v>479</v>
      </c>
      <c r="F73" t="s">
        <v>480</v>
      </c>
      <c r="G73" t="s">
        <v>481</v>
      </c>
      <c r="H73" s="2">
        <v>46033.790902777779</v>
      </c>
      <c r="I73">
        <v>1</v>
      </c>
      <c r="J73" t="s">
        <v>1000</v>
      </c>
      <c r="K73" s="2">
        <v>45996.432638888888</v>
      </c>
      <c r="L73">
        <v>2</v>
      </c>
      <c r="M73" t="s">
        <v>995</v>
      </c>
      <c r="N73" s="2">
        <v>45996.458333333336</v>
      </c>
      <c r="O73">
        <v>5</v>
      </c>
      <c r="P73" t="s">
        <v>1031</v>
      </c>
      <c r="Q73" t="s">
        <v>175</v>
      </c>
      <c r="R73" t="s">
        <v>176</v>
      </c>
      <c r="S73" t="s">
        <v>177</v>
      </c>
      <c r="T73">
        <v>5</v>
      </c>
      <c r="U73" s="2">
        <v>45427.513888888891</v>
      </c>
      <c r="V73" t="s">
        <v>1014</v>
      </c>
      <c r="W73" t="s">
        <v>1015</v>
      </c>
      <c r="X73">
        <v>15</v>
      </c>
      <c r="Y73" t="s">
        <v>142</v>
      </c>
      <c r="Z73" s="1">
        <v>0.41666666666666669</v>
      </c>
      <c r="AA73" s="1">
        <v>0.66666666666666663</v>
      </c>
      <c r="AB73">
        <v>1</v>
      </c>
      <c r="AC73">
        <v>1</v>
      </c>
      <c r="AD73" s="2">
        <v>45667.416666666664</v>
      </c>
      <c r="AE73" t="s">
        <v>984</v>
      </c>
      <c r="AF73">
        <v>1</v>
      </c>
      <c r="AG73" s="2">
        <v>45667.4375</v>
      </c>
      <c r="AH73" t="s">
        <v>677</v>
      </c>
      <c r="AI73">
        <v>2</v>
      </c>
      <c r="AJ73" t="s">
        <v>69</v>
      </c>
      <c r="AK73">
        <v>1</v>
      </c>
      <c r="AL73" s="2">
        <v>45667.458333333336</v>
      </c>
      <c r="AM73">
        <v>2</v>
      </c>
      <c r="AN73">
        <v>2</v>
      </c>
      <c r="AO73" t="s">
        <v>391</v>
      </c>
      <c r="AP73">
        <v>1200</v>
      </c>
      <c r="AQ73">
        <v>1</v>
      </c>
      <c r="AR73" t="s">
        <v>874</v>
      </c>
      <c r="AS73" s="3">
        <v>45667</v>
      </c>
      <c r="AT73">
        <v>11</v>
      </c>
      <c r="AU73" t="s">
        <v>424</v>
      </c>
      <c r="AV73" t="s">
        <v>26</v>
      </c>
      <c r="AW73" t="s">
        <v>643</v>
      </c>
      <c r="AX73" t="s">
        <v>644</v>
      </c>
      <c r="AY73">
        <v>22</v>
      </c>
      <c r="AZ73">
        <v>11</v>
      </c>
      <c r="BA73" t="s">
        <v>25</v>
      </c>
      <c r="BB73" t="s">
        <v>26</v>
      </c>
      <c r="BC73">
        <v>20</v>
      </c>
      <c r="BD73">
        <v>1</v>
      </c>
      <c r="BE73" s="3">
        <v>45677</v>
      </c>
      <c r="BF73">
        <v>3500</v>
      </c>
      <c r="BG73">
        <v>3</v>
      </c>
      <c r="BH73" t="s">
        <v>366</v>
      </c>
      <c r="BI73">
        <v>2500</v>
      </c>
      <c r="BJ73">
        <v>1</v>
      </c>
      <c r="BK73" s="3">
        <v>45678</v>
      </c>
      <c r="BL73" t="s">
        <v>632</v>
      </c>
      <c r="BM73">
        <v>3500</v>
      </c>
    </row>
    <row r="74" spans="1:65" x14ac:dyDescent="0.25">
      <c r="A74">
        <v>1</v>
      </c>
      <c r="B74" t="s">
        <v>1027</v>
      </c>
      <c r="C74" t="s">
        <v>478</v>
      </c>
      <c r="D74" s="3">
        <v>31149</v>
      </c>
      <c r="E74" t="s">
        <v>479</v>
      </c>
      <c r="F74" t="s">
        <v>480</v>
      </c>
      <c r="G74" t="s">
        <v>481</v>
      </c>
      <c r="H74" s="2">
        <v>46033.790902777779</v>
      </c>
      <c r="I74">
        <v>1</v>
      </c>
      <c r="J74" t="s">
        <v>1000</v>
      </c>
      <c r="K74" s="2">
        <v>45996.432638888888</v>
      </c>
      <c r="L74">
        <v>1</v>
      </c>
      <c r="M74" t="s">
        <v>994</v>
      </c>
      <c r="N74" s="2">
        <v>45996.4375</v>
      </c>
      <c r="O74">
        <v>1</v>
      </c>
      <c r="P74" t="s">
        <v>1027</v>
      </c>
      <c r="Q74" t="s">
        <v>155</v>
      </c>
      <c r="R74" t="s">
        <v>156</v>
      </c>
      <c r="S74" t="s">
        <v>157</v>
      </c>
      <c r="T74">
        <v>1</v>
      </c>
      <c r="U74" s="2">
        <v>45296.395833333336</v>
      </c>
      <c r="V74" t="s">
        <v>1006</v>
      </c>
      <c r="W74" t="s">
        <v>1007</v>
      </c>
      <c r="X74">
        <v>1</v>
      </c>
      <c r="Y74" t="s">
        <v>140</v>
      </c>
      <c r="Z74" s="1">
        <v>0.33333333333333331</v>
      </c>
      <c r="AA74" s="1">
        <v>0.58333333333333337</v>
      </c>
      <c r="AB74">
        <v>0</v>
      </c>
      <c r="AC74">
        <v>51</v>
      </c>
      <c r="AD74" s="2">
        <v>45667.416666666664</v>
      </c>
      <c r="AE74" t="s">
        <v>985</v>
      </c>
      <c r="AF74">
        <v>1</v>
      </c>
      <c r="AG74" s="2">
        <v>45667.4375</v>
      </c>
      <c r="AH74" t="s">
        <v>677</v>
      </c>
      <c r="AI74">
        <v>1</v>
      </c>
      <c r="AJ74" t="s">
        <v>68</v>
      </c>
      <c r="AK74">
        <v>1</v>
      </c>
      <c r="AL74" s="2">
        <v>45667.458333333336</v>
      </c>
      <c r="AM74">
        <v>1</v>
      </c>
      <c r="AN74">
        <v>1</v>
      </c>
      <c r="AO74" t="s">
        <v>390</v>
      </c>
      <c r="AP74">
        <v>550</v>
      </c>
      <c r="AQ74">
        <v>1</v>
      </c>
      <c r="AR74" t="s">
        <v>874</v>
      </c>
      <c r="AS74" s="3">
        <v>45667</v>
      </c>
      <c r="AT74">
        <v>1</v>
      </c>
      <c r="AU74" t="s">
        <v>414</v>
      </c>
      <c r="AV74" t="s">
        <v>6</v>
      </c>
      <c r="AW74" t="s">
        <v>641</v>
      </c>
      <c r="AX74" t="s">
        <v>642</v>
      </c>
      <c r="AY74">
        <v>12.5</v>
      </c>
      <c r="AZ74">
        <v>1</v>
      </c>
      <c r="BA74" t="s">
        <v>5</v>
      </c>
      <c r="BB74" t="s">
        <v>6</v>
      </c>
      <c r="BC74">
        <v>10</v>
      </c>
      <c r="BD74">
        <v>1</v>
      </c>
      <c r="BE74" s="3">
        <v>45677</v>
      </c>
      <c r="BF74">
        <v>3500</v>
      </c>
      <c r="BG74">
        <v>1</v>
      </c>
      <c r="BH74" t="s">
        <v>364</v>
      </c>
      <c r="BI74">
        <v>500</v>
      </c>
      <c r="BJ74">
        <v>1</v>
      </c>
      <c r="BK74" s="3">
        <v>45678</v>
      </c>
      <c r="BL74" t="s">
        <v>632</v>
      </c>
      <c r="BM74">
        <v>3500</v>
      </c>
    </row>
    <row r="75" spans="1:65" x14ac:dyDescent="0.25">
      <c r="A75">
        <v>1</v>
      </c>
      <c r="B75" t="s">
        <v>1027</v>
      </c>
      <c r="C75" t="s">
        <v>478</v>
      </c>
      <c r="D75" s="3">
        <v>31149</v>
      </c>
      <c r="E75" t="s">
        <v>479</v>
      </c>
      <c r="F75" t="s">
        <v>480</v>
      </c>
      <c r="G75" t="s">
        <v>481</v>
      </c>
      <c r="H75" s="2">
        <v>46033.790902777779</v>
      </c>
      <c r="I75">
        <v>1</v>
      </c>
      <c r="J75" t="s">
        <v>1000</v>
      </c>
      <c r="K75" s="2">
        <v>45996.432638888888</v>
      </c>
      <c r="L75">
        <v>1</v>
      </c>
      <c r="M75" t="s">
        <v>994</v>
      </c>
      <c r="N75" s="2">
        <v>45996.4375</v>
      </c>
      <c r="O75">
        <v>1</v>
      </c>
      <c r="P75" t="s">
        <v>1027</v>
      </c>
      <c r="Q75" t="s">
        <v>155</v>
      </c>
      <c r="R75" t="s">
        <v>156</v>
      </c>
      <c r="S75" t="s">
        <v>157</v>
      </c>
      <c r="T75">
        <v>1</v>
      </c>
      <c r="U75" s="2">
        <v>45296.395833333336</v>
      </c>
      <c r="V75" t="s">
        <v>1006</v>
      </c>
      <c r="W75" t="s">
        <v>1007</v>
      </c>
      <c r="X75">
        <v>2</v>
      </c>
      <c r="Y75" t="s">
        <v>141</v>
      </c>
      <c r="Z75" s="1">
        <v>0.41666666666666669</v>
      </c>
      <c r="AA75" s="1">
        <v>0.66666666666666663</v>
      </c>
      <c r="AB75">
        <v>1</v>
      </c>
      <c r="AC75">
        <v>51</v>
      </c>
      <c r="AD75" s="2">
        <v>45667.416666666664</v>
      </c>
      <c r="AE75" t="s">
        <v>985</v>
      </c>
      <c r="AF75">
        <v>1</v>
      </c>
      <c r="AG75" s="2">
        <v>45667.4375</v>
      </c>
      <c r="AH75" t="s">
        <v>677</v>
      </c>
      <c r="AI75">
        <v>1</v>
      </c>
      <c r="AJ75" t="s">
        <v>68</v>
      </c>
      <c r="AK75">
        <v>1</v>
      </c>
      <c r="AL75" s="2">
        <v>45667.458333333336</v>
      </c>
      <c r="AM75">
        <v>1</v>
      </c>
      <c r="AN75">
        <v>1</v>
      </c>
      <c r="AO75" t="s">
        <v>390</v>
      </c>
      <c r="AP75">
        <v>550</v>
      </c>
      <c r="AQ75">
        <v>1</v>
      </c>
      <c r="AR75" t="s">
        <v>874</v>
      </c>
      <c r="AS75" s="3">
        <v>45667</v>
      </c>
      <c r="AT75">
        <v>1</v>
      </c>
      <c r="AU75" t="s">
        <v>414</v>
      </c>
      <c r="AV75" t="s">
        <v>6</v>
      </c>
      <c r="AW75" t="s">
        <v>641</v>
      </c>
      <c r="AX75" t="s">
        <v>642</v>
      </c>
      <c r="AY75">
        <v>12.5</v>
      </c>
      <c r="AZ75">
        <v>1</v>
      </c>
      <c r="BA75" t="s">
        <v>5</v>
      </c>
      <c r="BB75" t="s">
        <v>6</v>
      </c>
      <c r="BC75">
        <v>10</v>
      </c>
      <c r="BD75">
        <v>1</v>
      </c>
      <c r="BE75" s="3">
        <v>45677</v>
      </c>
      <c r="BF75">
        <v>3500</v>
      </c>
      <c r="BG75">
        <v>1</v>
      </c>
      <c r="BH75" t="s">
        <v>364</v>
      </c>
      <c r="BI75">
        <v>500</v>
      </c>
      <c r="BJ75">
        <v>1</v>
      </c>
      <c r="BK75" s="3">
        <v>45678</v>
      </c>
      <c r="BL75" t="s">
        <v>632</v>
      </c>
      <c r="BM75">
        <v>3500</v>
      </c>
    </row>
    <row r="76" spans="1:65" x14ac:dyDescent="0.25">
      <c r="A76">
        <v>1</v>
      </c>
      <c r="B76" t="s">
        <v>1027</v>
      </c>
      <c r="C76" t="s">
        <v>478</v>
      </c>
      <c r="D76" s="3">
        <v>31149</v>
      </c>
      <c r="E76" t="s">
        <v>479</v>
      </c>
      <c r="F76" t="s">
        <v>480</v>
      </c>
      <c r="G76" t="s">
        <v>481</v>
      </c>
      <c r="H76" s="2">
        <v>46033.790902777779</v>
      </c>
      <c r="I76">
        <v>1</v>
      </c>
      <c r="J76" t="s">
        <v>1000</v>
      </c>
      <c r="K76" s="2">
        <v>45996.432638888888</v>
      </c>
      <c r="L76">
        <v>1</v>
      </c>
      <c r="M76" t="s">
        <v>994</v>
      </c>
      <c r="N76" s="2">
        <v>45996.4375</v>
      </c>
      <c r="O76">
        <v>1</v>
      </c>
      <c r="P76" t="s">
        <v>1027</v>
      </c>
      <c r="Q76" t="s">
        <v>155</v>
      </c>
      <c r="R76" t="s">
        <v>156</v>
      </c>
      <c r="S76" t="s">
        <v>157</v>
      </c>
      <c r="T76">
        <v>1</v>
      </c>
      <c r="U76" s="2">
        <v>45296.395833333336</v>
      </c>
      <c r="V76" t="s">
        <v>1006</v>
      </c>
      <c r="W76" t="s">
        <v>1007</v>
      </c>
      <c r="X76">
        <v>3</v>
      </c>
      <c r="Y76" t="s">
        <v>142</v>
      </c>
      <c r="Z76" s="1">
        <v>0.375</v>
      </c>
      <c r="AA76" s="1">
        <v>0.625</v>
      </c>
      <c r="AB76">
        <v>0</v>
      </c>
      <c r="AC76">
        <v>51</v>
      </c>
      <c r="AD76" s="2">
        <v>45667.416666666664</v>
      </c>
      <c r="AE76" t="s">
        <v>985</v>
      </c>
      <c r="AF76">
        <v>1</v>
      </c>
      <c r="AG76" s="2">
        <v>45667.4375</v>
      </c>
      <c r="AH76" t="s">
        <v>677</v>
      </c>
      <c r="AI76">
        <v>1</v>
      </c>
      <c r="AJ76" t="s">
        <v>68</v>
      </c>
      <c r="AK76">
        <v>1</v>
      </c>
      <c r="AL76" s="2">
        <v>45667.458333333336</v>
      </c>
      <c r="AM76">
        <v>1</v>
      </c>
      <c r="AN76">
        <v>1</v>
      </c>
      <c r="AO76" t="s">
        <v>390</v>
      </c>
      <c r="AP76">
        <v>550</v>
      </c>
      <c r="AQ76">
        <v>1</v>
      </c>
      <c r="AR76" t="s">
        <v>874</v>
      </c>
      <c r="AS76" s="3">
        <v>45667</v>
      </c>
      <c r="AT76">
        <v>1</v>
      </c>
      <c r="AU76" t="s">
        <v>414</v>
      </c>
      <c r="AV76" t="s">
        <v>6</v>
      </c>
      <c r="AW76" t="s">
        <v>641</v>
      </c>
      <c r="AX76" t="s">
        <v>642</v>
      </c>
      <c r="AY76">
        <v>12.5</v>
      </c>
      <c r="AZ76">
        <v>1</v>
      </c>
      <c r="BA76" t="s">
        <v>5</v>
      </c>
      <c r="BB76" t="s">
        <v>6</v>
      </c>
      <c r="BC76">
        <v>10</v>
      </c>
      <c r="BD76">
        <v>1</v>
      </c>
      <c r="BE76" s="3">
        <v>45677</v>
      </c>
      <c r="BF76">
        <v>3500</v>
      </c>
      <c r="BG76">
        <v>1</v>
      </c>
      <c r="BH76" t="s">
        <v>364</v>
      </c>
      <c r="BI76">
        <v>500</v>
      </c>
      <c r="BJ76">
        <v>1</v>
      </c>
      <c r="BK76" s="3">
        <v>45678</v>
      </c>
      <c r="BL76" t="s">
        <v>632</v>
      </c>
      <c r="BM76">
        <v>3500</v>
      </c>
    </row>
    <row r="77" spans="1:65" x14ac:dyDescent="0.25">
      <c r="A77">
        <v>1</v>
      </c>
      <c r="B77" t="s">
        <v>1027</v>
      </c>
      <c r="C77" t="s">
        <v>478</v>
      </c>
      <c r="D77" s="3">
        <v>31149</v>
      </c>
      <c r="E77" t="s">
        <v>479</v>
      </c>
      <c r="F77" t="s">
        <v>480</v>
      </c>
      <c r="G77" t="s">
        <v>481</v>
      </c>
      <c r="H77" s="2">
        <v>46033.790902777779</v>
      </c>
      <c r="I77">
        <v>1</v>
      </c>
      <c r="J77" t="s">
        <v>1000</v>
      </c>
      <c r="K77" s="2">
        <v>45996.432638888888</v>
      </c>
      <c r="L77">
        <v>1</v>
      </c>
      <c r="M77" t="s">
        <v>994</v>
      </c>
      <c r="N77" s="2">
        <v>45996.4375</v>
      </c>
      <c r="O77">
        <v>1</v>
      </c>
      <c r="P77" t="s">
        <v>1027</v>
      </c>
      <c r="Q77" t="s">
        <v>155</v>
      </c>
      <c r="R77" t="s">
        <v>156</v>
      </c>
      <c r="S77" t="s">
        <v>157</v>
      </c>
      <c r="T77">
        <v>1</v>
      </c>
      <c r="U77" s="2">
        <v>45296.395833333336</v>
      </c>
      <c r="V77" t="s">
        <v>1006</v>
      </c>
      <c r="W77" t="s">
        <v>1007</v>
      </c>
      <c r="X77">
        <v>1</v>
      </c>
      <c r="Y77" t="s">
        <v>140</v>
      </c>
      <c r="Z77" s="1">
        <v>0.33333333333333331</v>
      </c>
      <c r="AA77" s="1">
        <v>0.58333333333333337</v>
      </c>
      <c r="AB77">
        <v>0</v>
      </c>
      <c r="AC77">
        <v>51</v>
      </c>
      <c r="AD77" s="2">
        <v>45667.416666666664</v>
      </c>
      <c r="AE77" t="s">
        <v>985</v>
      </c>
      <c r="AF77">
        <v>1</v>
      </c>
      <c r="AG77" s="2">
        <v>45667.4375</v>
      </c>
      <c r="AH77" t="s">
        <v>677</v>
      </c>
      <c r="AI77">
        <v>1</v>
      </c>
      <c r="AJ77" t="s">
        <v>68</v>
      </c>
      <c r="AK77">
        <v>1</v>
      </c>
      <c r="AL77" s="2">
        <v>45667.458333333336</v>
      </c>
      <c r="AM77">
        <v>1</v>
      </c>
      <c r="AN77">
        <v>1</v>
      </c>
      <c r="AO77" t="s">
        <v>390</v>
      </c>
      <c r="AP77">
        <v>550</v>
      </c>
      <c r="AQ77">
        <v>1</v>
      </c>
      <c r="AR77" t="s">
        <v>874</v>
      </c>
      <c r="AS77" s="3">
        <v>45667</v>
      </c>
      <c r="AT77">
        <v>1</v>
      </c>
      <c r="AU77" t="s">
        <v>414</v>
      </c>
      <c r="AV77" t="s">
        <v>6</v>
      </c>
      <c r="AW77" t="s">
        <v>641</v>
      </c>
      <c r="AX77" t="s">
        <v>642</v>
      </c>
      <c r="AY77">
        <v>12.5</v>
      </c>
      <c r="AZ77">
        <v>1</v>
      </c>
      <c r="BA77" t="s">
        <v>5</v>
      </c>
      <c r="BB77" t="s">
        <v>6</v>
      </c>
      <c r="BC77">
        <v>10</v>
      </c>
      <c r="BD77">
        <v>1</v>
      </c>
      <c r="BE77" s="3">
        <v>45677</v>
      </c>
      <c r="BF77">
        <v>3500</v>
      </c>
      <c r="BG77">
        <v>2</v>
      </c>
      <c r="BH77" t="s">
        <v>365</v>
      </c>
      <c r="BI77">
        <v>500</v>
      </c>
      <c r="BJ77">
        <v>1</v>
      </c>
      <c r="BK77" s="3">
        <v>45678</v>
      </c>
      <c r="BL77" t="s">
        <v>632</v>
      </c>
      <c r="BM77">
        <v>3500</v>
      </c>
    </row>
    <row r="78" spans="1:65" x14ac:dyDescent="0.25">
      <c r="A78">
        <v>1</v>
      </c>
      <c r="B78" t="s">
        <v>1027</v>
      </c>
      <c r="C78" t="s">
        <v>478</v>
      </c>
      <c r="D78" s="3">
        <v>31149</v>
      </c>
      <c r="E78" t="s">
        <v>479</v>
      </c>
      <c r="F78" t="s">
        <v>480</v>
      </c>
      <c r="G78" t="s">
        <v>481</v>
      </c>
      <c r="H78" s="2">
        <v>46033.790902777779</v>
      </c>
      <c r="I78">
        <v>1</v>
      </c>
      <c r="J78" t="s">
        <v>1000</v>
      </c>
      <c r="K78" s="2">
        <v>45996.432638888888</v>
      </c>
      <c r="L78">
        <v>1</v>
      </c>
      <c r="M78" t="s">
        <v>994</v>
      </c>
      <c r="N78" s="2">
        <v>45996.4375</v>
      </c>
      <c r="O78">
        <v>1</v>
      </c>
      <c r="P78" t="s">
        <v>1027</v>
      </c>
      <c r="Q78" t="s">
        <v>155</v>
      </c>
      <c r="R78" t="s">
        <v>156</v>
      </c>
      <c r="S78" t="s">
        <v>157</v>
      </c>
      <c r="T78">
        <v>1</v>
      </c>
      <c r="U78" s="2">
        <v>45296.395833333336</v>
      </c>
      <c r="V78" t="s">
        <v>1006</v>
      </c>
      <c r="W78" t="s">
        <v>1007</v>
      </c>
      <c r="X78">
        <v>2</v>
      </c>
      <c r="Y78" t="s">
        <v>141</v>
      </c>
      <c r="Z78" s="1">
        <v>0.41666666666666669</v>
      </c>
      <c r="AA78" s="1">
        <v>0.66666666666666663</v>
      </c>
      <c r="AB78">
        <v>1</v>
      </c>
      <c r="AC78">
        <v>51</v>
      </c>
      <c r="AD78" s="2">
        <v>45667.416666666664</v>
      </c>
      <c r="AE78" t="s">
        <v>985</v>
      </c>
      <c r="AF78">
        <v>1</v>
      </c>
      <c r="AG78" s="2">
        <v>45667.4375</v>
      </c>
      <c r="AH78" t="s">
        <v>677</v>
      </c>
      <c r="AI78">
        <v>1</v>
      </c>
      <c r="AJ78" t="s">
        <v>68</v>
      </c>
      <c r="AK78">
        <v>1</v>
      </c>
      <c r="AL78" s="2">
        <v>45667.458333333336</v>
      </c>
      <c r="AM78">
        <v>1</v>
      </c>
      <c r="AN78">
        <v>1</v>
      </c>
      <c r="AO78" t="s">
        <v>390</v>
      </c>
      <c r="AP78">
        <v>550</v>
      </c>
      <c r="AQ78">
        <v>1</v>
      </c>
      <c r="AR78" t="s">
        <v>874</v>
      </c>
      <c r="AS78" s="3">
        <v>45667</v>
      </c>
      <c r="AT78">
        <v>1</v>
      </c>
      <c r="AU78" t="s">
        <v>414</v>
      </c>
      <c r="AV78" t="s">
        <v>6</v>
      </c>
      <c r="AW78" t="s">
        <v>641</v>
      </c>
      <c r="AX78" t="s">
        <v>642</v>
      </c>
      <c r="AY78">
        <v>12.5</v>
      </c>
      <c r="AZ78">
        <v>1</v>
      </c>
      <c r="BA78" t="s">
        <v>5</v>
      </c>
      <c r="BB78" t="s">
        <v>6</v>
      </c>
      <c r="BC78">
        <v>10</v>
      </c>
      <c r="BD78">
        <v>1</v>
      </c>
      <c r="BE78" s="3">
        <v>45677</v>
      </c>
      <c r="BF78">
        <v>3500</v>
      </c>
      <c r="BG78">
        <v>2</v>
      </c>
      <c r="BH78" t="s">
        <v>365</v>
      </c>
      <c r="BI78">
        <v>500</v>
      </c>
      <c r="BJ78">
        <v>1</v>
      </c>
      <c r="BK78" s="3">
        <v>45678</v>
      </c>
      <c r="BL78" t="s">
        <v>632</v>
      </c>
      <c r="BM78">
        <v>3500</v>
      </c>
    </row>
    <row r="79" spans="1:65" x14ac:dyDescent="0.25">
      <c r="A79">
        <v>1</v>
      </c>
      <c r="B79" t="s">
        <v>1027</v>
      </c>
      <c r="C79" t="s">
        <v>478</v>
      </c>
      <c r="D79" s="3">
        <v>31149</v>
      </c>
      <c r="E79" t="s">
        <v>479</v>
      </c>
      <c r="F79" t="s">
        <v>480</v>
      </c>
      <c r="G79" t="s">
        <v>481</v>
      </c>
      <c r="H79" s="2">
        <v>46033.790902777779</v>
      </c>
      <c r="I79">
        <v>1</v>
      </c>
      <c r="J79" t="s">
        <v>1000</v>
      </c>
      <c r="K79" s="2">
        <v>45996.432638888888</v>
      </c>
      <c r="L79">
        <v>1</v>
      </c>
      <c r="M79" t="s">
        <v>994</v>
      </c>
      <c r="N79" s="2">
        <v>45996.4375</v>
      </c>
      <c r="O79">
        <v>1</v>
      </c>
      <c r="P79" t="s">
        <v>1027</v>
      </c>
      <c r="Q79" t="s">
        <v>155</v>
      </c>
      <c r="R79" t="s">
        <v>156</v>
      </c>
      <c r="S79" t="s">
        <v>157</v>
      </c>
      <c r="T79">
        <v>1</v>
      </c>
      <c r="U79" s="2">
        <v>45296.395833333336</v>
      </c>
      <c r="V79" t="s">
        <v>1006</v>
      </c>
      <c r="W79" t="s">
        <v>1007</v>
      </c>
      <c r="X79">
        <v>3</v>
      </c>
      <c r="Y79" t="s">
        <v>142</v>
      </c>
      <c r="Z79" s="1">
        <v>0.375</v>
      </c>
      <c r="AA79" s="1">
        <v>0.625</v>
      </c>
      <c r="AB79">
        <v>0</v>
      </c>
      <c r="AC79">
        <v>51</v>
      </c>
      <c r="AD79" s="2">
        <v>45667.416666666664</v>
      </c>
      <c r="AE79" t="s">
        <v>985</v>
      </c>
      <c r="AF79">
        <v>1</v>
      </c>
      <c r="AG79" s="2">
        <v>45667.4375</v>
      </c>
      <c r="AH79" t="s">
        <v>677</v>
      </c>
      <c r="AI79">
        <v>1</v>
      </c>
      <c r="AJ79" t="s">
        <v>68</v>
      </c>
      <c r="AK79">
        <v>1</v>
      </c>
      <c r="AL79" s="2">
        <v>45667.458333333336</v>
      </c>
      <c r="AM79">
        <v>1</v>
      </c>
      <c r="AN79">
        <v>1</v>
      </c>
      <c r="AO79" t="s">
        <v>390</v>
      </c>
      <c r="AP79">
        <v>550</v>
      </c>
      <c r="AQ79">
        <v>1</v>
      </c>
      <c r="AR79" t="s">
        <v>874</v>
      </c>
      <c r="AS79" s="3">
        <v>45667</v>
      </c>
      <c r="AT79">
        <v>1</v>
      </c>
      <c r="AU79" t="s">
        <v>414</v>
      </c>
      <c r="AV79" t="s">
        <v>6</v>
      </c>
      <c r="AW79" t="s">
        <v>641</v>
      </c>
      <c r="AX79" t="s">
        <v>642</v>
      </c>
      <c r="AY79">
        <v>12.5</v>
      </c>
      <c r="AZ79">
        <v>1</v>
      </c>
      <c r="BA79" t="s">
        <v>5</v>
      </c>
      <c r="BB79" t="s">
        <v>6</v>
      </c>
      <c r="BC79">
        <v>10</v>
      </c>
      <c r="BD79">
        <v>1</v>
      </c>
      <c r="BE79" s="3">
        <v>45677</v>
      </c>
      <c r="BF79">
        <v>3500</v>
      </c>
      <c r="BG79">
        <v>2</v>
      </c>
      <c r="BH79" t="s">
        <v>365</v>
      </c>
      <c r="BI79">
        <v>500</v>
      </c>
      <c r="BJ79">
        <v>1</v>
      </c>
      <c r="BK79" s="3">
        <v>45678</v>
      </c>
      <c r="BL79" t="s">
        <v>632</v>
      </c>
      <c r="BM79">
        <v>3500</v>
      </c>
    </row>
    <row r="80" spans="1:65" x14ac:dyDescent="0.25">
      <c r="A80">
        <v>1</v>
      </c>
      <c r="B80" t="s">
        <v>1027</v>
      </c>
      <c r="C80" t="s">
        <v>478</v>
      </c>
      <c r="D80" s="3">
        <v>31149</v>
      </c>
      <c r="E80" t="s">
        <v>479</v>
      </c>
      <c r="F80" t="s">
        <v>480</v>
      </c>
      <c r="G80" t="s">
        <v>481</v>
      </c>
      <c r="H80" s="2">
        <v>46033.790902777779</v>
      </c>
      <c r="I80">
        <v>1</v>
      </c>
      <c r="J80" t="s">
        <v>1000</v>
      </c>
      <c r="K80" s="2">
        <v>45996.432638888888</v>
      </c>
      <c r="L80">
        <v>1</v>
      </c>
      <c r="M80" t="s">
        <v>994</v>
      </c>
      <c r="N80" s="2">
        <v>45996.4375</v>
      </c>
      <c r="O80">
        <v>1</v>
      </c>
      <c r="P80" t="s">
        <v>1027</v>
      </c>
      <c r="Q80" t="s">
        <v>155</v>
      </c>
      <c r="R80" t="s">
        <v>156</v>
      </c>
      <c r="S80" t="s">
        <v>157</v>
      </c>
      <c r="T80">
        <v>1</v>
      </c>
      <c r="U80" s="2">
        <v>45296.395833333336</v>
      </c>
      <c r="V80" t="s">
        <v>1006</v>
      </c>
      <c r="W80" t="s">
        <v>1007</v>
      </c>
      <c r="X80">
        <v>1</v>
      </c>
      <c r="Y80" t="s">
        <v>140</v>
      </c>
      <c r="Z80" s="1">
        <v>0.33333333333333331</v>
      </c>
      <c r="AA80" s="1">
        <v>0.58333333333333337</v>
      </c>
      <c r="AB80">
        <v>0</v>
      </c>
      <c r="AC80">
        <v>51</v>
      </c>
      <c r="AD80" s="2">
        <v>45667.416666666664</v>
      </c>
      <c r="AE80" t="s">
        <v>985</v>
      </c>
      <c r="AF80">
        <v>1</v>
      </c>
      <c r="AG80" s="2">
        <v>45667.4375</v>
      </c>
      <c r="AH80" t="s">
        <v>677</v>
      </c>
      <c r="AI80">
        <v>1</v>
      </c>
      <c r="AJ80" t="s">
        <v>68</v>
      </c>
      <c r="AK80">
        <v>1</v>
      </c>
      <c r="AL80" s="2">
        <v>45667.458333333336</v>
      </c>
      <c r="AM80">
        <v>1</v>
      </c>
      <c r="AN80">
        <v>1</v>
      </c>
      <c r="AO80" t="s">
        <v>390</v>
      </c>
      <c r="AP80">
        <v>550</v>
      </c>
      <c r="AQ80">
        <v>1</v>
      </c>
      <c r="AR80" t="s">
        <v>874</v>
      </c>
      <c r="AS80" s="3">
        <v>45667</v>
      </c>
      <c r="AT80">
        <v>1</v>
      </c>
      <c r="AU80" t="s">
        <v>414</v>
      </c>
      <c r="AV80" t="s">
        <v>6</v>
      </c>
      <c r="AW80" t="s">
        <v>641</v>
      </c>
      <c r="AX80" t="s">
        <v>642</v>
      </c>
      <c r="AY80">
        <v>12.5</v>
      </c>
      <c r="AZ80">
        <v>1</v>
      </c>
      <c r="BA80" t="s">
        <v>5</v>
      </c>
      <c r="BB80" t="s">
        <v>6</v>
      </c>
      <c r="BC80">
        <v>10</v>
      </c>
      <c r="BD80">
        <v>1</v>
      </c>
      <c r="BE80" s="3">
        <v>45677</v>
      </c>
      <c r="BF80">
        <v>3500</v>
      </c>
      <c r="BG80">
        <v>3</v>
      </c>
      <c r="BH80" t="s">
        <v>366</v>
      </c>
      <c r="BI80">
        <v>2500</v>
      </c>
      <c r="BJ80">
        <v>1</v>
      </c>
      <c r="BK80" s="3">
        <v>45678</v>
      </c>
      <c r="BL80" t="s">
        <v>632</v>
      </c>
      <c r="BM80">
        <v>3500</v>
      </c>
    </row>
    <row r="81" spans="1:65" x14ac:dyDescent="0.25">
      <c r="A81">
        <v>1</v>
      </c>
      <c r="B81" t="s">
        <v>1027</v>
      </c>
      <c r="C81" t="s">
        <v>478</v>
      </c>
      <c r="D81" s="3">
        <v>31149</v>
      </c>
      <c r="E81" t="s">
        <v>479</v>
      </c>
      <c r="F81" t="s">
        <v>480</v>
      </c>
      <c r="G81" t="s">
        <v>481</v>
      </c>
      <c r="H81" s="2">
        <v>46033.790902777779</v>
      </c>
      <c r="I81">
        <v>1</v>
      </c>
      <c r="J81" t="s">
        <v>1000</v>
      </c>
      <c r="K81" s="2">
        <v>45996.432638888888</v>
      </c>
      <c r="L81">
        <v>1</v>
      </c>
      <c r="M81" t="s">
        <v>994</v>
      </c>
      <c r="N81" s="2">
        <v>45996.4375</v>
      </c>
      <c r="O81">
        <v>1</v>
      </c>
      <c r="P81" t="s">
        <v>1027</v>
      </c>
      <c r="Q81" t="s">
        <v>155</v>
      </c>
      <c r="R81" t="s">
        <v>156</v>
      </c>
      <c r="S81" t="s">
        <v>157</v>
      </c>
      <c r="T81">
        <v>1</v>
      </c>
      <c r="U81" s="2">
        <v>45296.395833333336</v>
      </c>
      <c r="V81" t="s">
        <v>1006</v>
      </c>
      <c r="W81" t="s">
        <v>1007</v>
      </c>
      <c r="X81">
        <v>2</v>
      </c>
      <c r="Y81" t="s">
        <v>141</v>
      </c>
      <c r="Z81" s="1">
        <v>0.41666666666666669</v>
      </c>
      <c r="AA81" s="1">
        <v>0.66666666666666663</v>
      </c>
      <c r="AB81">
        <v>1</v>
      </c>
      <c r="AC81">
        <v>51</v>
      </c>
      <c r="AD81" s="2">
        <v>45667.416666666664</v>
      </c>
      <c r="AE81" t="s">
        <v>985</v>
      </c>
      <c r="AF81">
        <v>1</v>
      </c>
      <c r="AG81" s="2">
        <v>45667.4375</v>
      </c>
      <c r="AH81" t="s">
        <v>677</v>
      </c>
      <c r="AI81">
        <v>1</v>
      </c>
      <c r="AJ81" t="s">
        <v>68</v>
      </c>
      <c r="AK81">
        <v>1</v>
      </c>
      <c r="AL81" s="2">
        <v>45667.458333333336</v>
      </c>
      <c r="AM81">
        <v>1</v>
      </c>
      <c r="AN81">
        <v>1</v>
      </c>
      <c r="AO81" t="s">
        <v>390</v>
      </c>
      <c r="AP81">
        <v>550</v>
      </c>
      <c r="AQ81">
        <v>1</v>
      </c>
      <c r="AR81" t="s">
        <v>874</v>
      </c>
      <c r="AS81" s="3">
        <v>45667</v>
      </c>
      <c r="AT81">
        <v>1</v>
      </c>
      <c r="AU81" t="s">
        <v>414</v>
      </c>
      <c r="AV81" t="s">
        <v>6</v>
      </c>
      <c r="AW81" t="s">
        <v>641</v>
      </c>
      <c r="AX81" t="s">
        <v>642</v>
      </c>
      <c r="AY81">
        <v>12.5</v>
      </c>
      <c r="AZ81">
        <v>1</v>
      </c>
      <c r="BA81" t="s">
        <v>5</v>
      </c>
      <c r="BB81" t="s">
        <v>6</v>
      </c>
      <c r="BC81">
        <v>10</v>
      </c>
      <c r="BD81">
        <v>1</v>
      </c>
      <c r="BE81" s="3">
        <v>45677</v>
      </c>
      <c r="BF81">
        <v>3500</v>
      </c>
      <c r="BG81">
        <v>3</v>
      </c>
      <c r="BH81" t="s">
        <v>366</v>
      </c>
      <c r="BI81">
        <v>2500</v>
      </c>
      <c r="BJ81">
        <v>1</v>
      </c>
      <c r="BK81" s="3">
        <v>45678</v>
      </c>
      <c r="BL81" t="s">
        <v>632</v>
      </c>
      <c r="BM81">
        <v>3500</v>
      </c>
    </row>
    <row r="82" spans="1:65" x14ac:dyDescent="0.25">
      <c r="A82">
        <v>1</v>
      </c>
      <c r="B82" t="s">
        <v>1027</v>
      </c>
      <c r="C82" t="s">
        <v>478</v>
      </c>
      <c r="D82" s="3">
        <v>31149</v>
      </c>
      <c r="E82" t="s">
        <v>479</v>
      </c>
      <c r="F82" t="s">
        <v>480</v>
      </c>
      <c r="G82" t="s">
        <v>481</v>
      </c>
      <c r="H82" s="2">
        <v>46033.790902777779</v>
      </c>
      <c r="I82">
        <v>1</v>
      </c>
      <c r="J82" t="s">
        <v>1000</v>
      </c>
      <c r="K82" s="2">
        <v>45996.432638888888</v>
      </c>
      <c r="L82">
        <v>1</v>
      </c>
      <c r="M82" t="s">
        <v>994</v>
      </c>
      <c r="N82" s="2">
        <v>45996.4375</v>
      </c>
      <c r="O82">
        <v>1</v>
      </c>
      <c r="P82" t="s">
        <v>1027</v>
      </c>
      <c r="Q82" t="s">
        <v>155</v>
      </c>
      <c r="R82" t="s">
        <v>156</v>
      </c>
      <c r="S82" t="s">
        <v>157</v>
      </c>
      <c r="T82">
        <v>1</v>
      </c>
      <c r="U82" s="2">
        <v>45296.395833333336</v>
      </c>
      <c r="V82" t="s">
        <v>1006</v>
      </c>
      <c r="W82" t="s">
        <v>1007</v>
      </c>
      <c r="X82">
        <v>3</v>
      </c>
      <c r="Y82" t="s">
        <v>142</v>
      </c>
      <c r="Z82" s="1">
        <v>0.375</v>
      </c>
      <c r="AA82" s="1">
        <v>0.625</v>
      </c>
      <c r="AB82">
        <v>0</v>
      </c>
      <c r="AC82">
        <v>51</v>
      </c>
      <c r="AD82" s="2">
        <v>45667.416666666664</v>
      </c>
      <c r="AE82" t="s">
        <v>985</v>
      </c>
      <c r="AF82">
        <v>1</v>
      </c>
      <c r="AG82" s="2">
        <v>45667.4375</v>
      </c>
      <c r="AH82" t="s">
        <v>677</v>
      </c>
      <c r="AI82">
        <v>1</v>
      </c>
      <c r="AJ82" t="s">
        <v>68</v>
      </c>
      <c r="AK82">
        <v>1</v>
      </c>
      <c r="AL82" s="2">
        <v>45667.458333333336</v>
      </c>
      <c r="AM82">
        <v>1</v>
      </c>
      <c r="AN82">
        <v>1</v>
      </c>
      <c r="AO82" t="s">
        <v>390</v>
      </c>
      <c r="AP82">
        <v>550</v>
      </c>
      <c r="AQ82">
        <v>1</v>
      </c>
      <c r="AR82" t="s">
        <v>874</v>
      </c>
      <c r="AS82" s="3">
        <v>45667</v>
      </c>
      <c r="AT82">
        <v>1</v>
      </c>
      <c r="AU82" t="s">
        <v>414</v>
      </c>
      <c r="AV82" t="s">
        <v>6</v>
      </c>
      <c r="AW82" t="s">
        <v>641</v>
      </c>
      <c r="AX82" t="s">
        <v>642</v>
      </c>
      <c r="AY82">
        <v>12.5</v>
      </c>
      <c r="AZ82">
        <v>1</v>
      </c>
      <c r="BA82" t="s">
        <v>5</v>
      </c>
      <c r="BB82" t="s">
        <v>6</v>
      </c>
      <c r="BC82">
        <v>10</v>
      </c>
      <c r="BD82">
        <v>1</v>
      </c>
      <c r="BE82" s="3">
        <v>45677</v>
      </c>
      <c r="BF82">
        <v>3500</v>
      </c>
      <c r="BG82">
        <v>3</v>
      </c>
      <c r="BH82" t="s">
        <v>366</v>
      </c>
      <c r="BI82">
        <v>2500</v>
      </c>
      <c r="BJ82">
        <v>1</v>
      </c>
      <c r="BK82" s="3">
        <v>45678</v>
      </c>
      <c r="BL82" t="s">
        <v>632</v>
      </c>
      <c r="BM82">
        <v>3500</v>
      </c>
    </row>
    <row r="83" spans="1:65" x14ac:dyDescent="0.25">
      <c r="A83">
        <v>1</v>
      </c>
      <c r="B83" t="s">
        <v>1027</v>
      </c>
      <c r="C83" t="s">
        <v>478</v>
      </c>
      <c r="D83" s="3">
        <v>31149</v>
      </c>
      <c r="E83" t="s">
        <v>479</v>
      </c>
      <c r="F83" t="s">
        <v>480</v>
      </c>
      <c r="G83" t="s">
        <v>481</v>
      </c>
      <c r="H83" s="2">
        <v>46033.790902777779</v>
      </c>
      <c r="I83">
        <v>1</v>
      </c>
      <c r="J83" t="s">
        <v>1000</v>
      </c>
      <c r="K83" s="2">
        <v>45996.432638888888</v>
      </c>
      <c r="L83">
        <v>1</v>
      </c>
      <c r="M83" t="s">
        <v>994</v>
      </c>
      <c r="N83" s="2">
        <v>45996.4375</v>
      </c>
      <c r="O83">
        <v>1</v>
      </c>
      <c r="P83" t="s">
        <v>1027</v>
      </c>
      <c r="Q83" t="s">
        <v>155</v>
      </c>
      <c r="R83" t="s">
        <v>156</v>
      </c>
      <c r="S83" t="s">
        <v>157</v>
      </c>
      <c r="T83">
        <v>1</v>
      </c>
      <c r="U83" s="2">
        <v>45296.395833333336</v>
      </c>
      <c r="V83" t="s">
        <v>1006</v>
      </c>
      <c r="W83" t="s">
        <v>1007</v>
      </c>
      <c r="X83">
        <v>1</v>
      </c>
      <c r="Y83" t="s">
        <v>140</v>
      </c>
      <c r="Z83" s="1">
        <v>0.33333333333333331</v>
      </c>
      <c r="AA83" s="1">
        <v>0.58333333333333337</v>
      </c>
      <c r="AB83">
        <v>0</v>
      </c>
      <c r="AC83">
        <v>51</v>
      </c>
      <c r="AD83" s="2">
        <v>45667.416666666664</v>
      </c>
      <c r="AE83" t="s">
        <v>985</v>
      </c>
      <c r="AF83">
        <v>1</v>
      </c>
      <c r="AG83" s="2">
        <v>45667.4375</v>
      </c>
      <c r="AH83" t="s">
        <v>677</v>
      </c>
      <c r="AI83">
        <v>2</v>
      </c>
      <c r="AJ83" t="s">
        <v>69</v>
      </c>
      <c r="AK83">
        <v>1</v>
      </c>
      <c r="AL83" s="2">
        <v>45667.458333333336</v>
      </c>
      <c r="AM83">
        <v>1</v>
      </c>
      <c r="AN83">
        <v>1</v>
      </c>
      <c r="AO83" t="s">
        <v>390</v>
      </c>
      <c r="AP83">
        <v>550</v>
      </c>
      <c r="AQ83">
        <v>1</v>
      </c>
      <c r="AR83" t="s">
        <v>874</v>
      </c>
      <c r="AS83" s="3">
        <v>45667</v>
      </c>
      <c r="AT83">
        <v>1</v>
      </c>
      <c r="AU83" t="s">
        <v>414</v>
      </c>
      <c r="AV83" t="s">
        <v>6</v>
      </c>
      <c r="AW83" t="s">
        <v>641</v>
      </c>
      <c r="AX83" t="s">
        <v>642</v>
      </c>
      <c r="AY83">
        <v>12.5</v>
      </c>
      <c r="AZ83">
        <v>1</v>
      </c>
      <c r="BA83" t="s">
        <v>5</v>
      </c>
      <c r="BB83" t="s">
        <v>6</v>
      </c>
      <c r="BC83">
        <v>10</v>
      </c>
      <c r="BD83">
        <v>1</v>
      </c>
      <c r="BE83" s="3">
        <v>45677</v>
      </c>
      <c r="BF83">
        <v>3500</v>
      </c>
      <c r="BG83">
        <v>1</v>
      </c>
      <c r="BH83" t="s">
        <v>364</v>
      </c>
      <c r="BI83">
        <v>500</v>
      </c>
      <c r="BJ83">
        <v>1</v>
      </c>
      <c r="BK83" s="3">
        <v>45678</v>
      </c>
      <c r="BL83" t="s">
        <v>632</v>
      </c>
      <c r="BM83">
        <v>3500</v>
      </c>
    </row>
    <row r="84" spans="1:65" x14ac:dyDescent="0.25">
      <c r="A84">
        <v>1</v>
      </c>
      <c r="B84" t="s">
        <v>1027</v>
      </c>
      <c r="C84" t="s">
        <v>478</v>
      </c>
      <c r="D84" s="3">
        <v>31149</v>
      </c>
      <c r="E84" t="s">
        <v>479</v>
      </c>
      <c r="F84" t="s">
        <v>480</v>
      </c>
      <c r="G84" t="s">
        <v>481</v>
      </c>
      <c r="H84" s="2">
        <v>46033.790902777779</v>
      </c>
      <c r="I84">
        <v>1</v>
      </c>
      <c r="J84" t="s">
        <v>1000</v>
      </c>
      <c r="K84" s="2">
        <v>45996.432638888888</v>
      </c>
      <c r="L84">
        <v>1</v>
      </c>
      <c r="M84" t="s">
        <v>994</v>
      </c>
      <c r="N84" s="2">
        <v>45996.4375</v>
      </c>
      <c r="O84">
        <v>1</v>
      </c>
      <c r="P84" t="s">
        <v>1027</v>
      </c>
      <c r="Q84" t="s">
        <v>155</v>
      </c>
      <c r="R84" t="s">
        <v>156</v>
      </c>
      <c r="S84" t="s">
        <v>157</v>
      </c>
      <c r="T84">
        <v>1</v>
      </c>
      <c r="U84" s="2">
        <v>45296.395833333336</v>
      </c>
      <c r="V84" t="s">
        <v>1006</v>
      </c>
      <c r="W84" t="s">
        <v>1007</v>
      </c>
      <c r="X84">
        <v>2</v>
      </c>
      <c r="Y84" t="s">
        <v>141</v>
      </c>
      <c r="Z84" s="1">
        <v>0.41666666666666669</v>
      </c>
      <c r="AA84" s="1">
        <v>0.66666666666666663</v>
      </c>
      <c r="AB84">
        <v>1</v>
      </c>
      <c r="AC84">
        <v>51</v>
      </c>
      <c r="AD84" s="2">
        <v>45667.416666666664</v>
      </c>
      <c r="AE84" t="s">
        <v>985</v>
      </c>
      <c r="AF84">
        <v>1</v>
      </c>
      <c r="AG84" s="2">
        <v>45667.4375</v>
      </c>
      <c r="AH84" t="s">
        <v>677</v>
      </c>
      <c r="AI84">
        <v>2</v>
      </c>
      <c r="AJ84" t="s">
        <v>69</v>
      </c>
      <c r="AK84">
        <v>1</v>
      </c>
      <c r="AL84" s="2">
        <v>45667.458333333336</v>
      </c>
      <c r="AM84">
        <v>1</v>
      </c>
      <c r="AN84">
        <v>1</v>
      </c>
      <c r="AO84" t="s">
        <v>390</v>
      </c>
      <c r="AP84">
        <v>550</v>
      </c>
      <c r="AQ84">
        <v>1</v>
      </c>
      <c r="AR84" t="s">
        <v>874</v>
      </c>
      <c r="AS84" s="3">
        <v>45667</v>
      </c>
      <c r="AT84">
        <v>1</v>
      </c>
      <c r="AU84" t="s">
        <v>414</v>
      </c>
      <c r="AV84" t="s">
        <v>6</v>
      </c>
      <c r="AW84" t="s">
        <v>641</v>
      </c>
      <c r="AX84" t="s">
        <v>642</v>
      </c>
      <c r="AY84">
        <v>12.5</v>
      </c>
      <c r="AZ84">
        <v>1</v>
      </c>
      <c r="BA84" t="s">
        <v>5</v>
      </c>
      <c r="BB84" t="s">
        <v>6</v>
      </c>
      <c r="BC84">
        <v>10</v>
      </c>
      <c r="BD84">
        <v>1</v>
      </c>
      <c r="BE84" s="3">
        <v>45677</v>
      </c>
      <c r="BF84">
        <v>3500</v>
      </c>
      <c r="BG84">
        <v>1</v>
      </c>
      <c r="BH84" t="s">
        <v>364</v>
      </c>
      <c r="BI84">
        <v>500</v>
      </c>
      <c r="BJ84">
        <v>1</v>
      </c>
      <c r="BK84" s="3">
        <v>45678</v>
      </c>
      <c r="BL84" t="s">
        <v>632</v>
      </c>
      <c r="BM84">
        <v>3500</v>
      </c>
    </row>
    <row r="85" spans="1:65" x14ac:dyDescent="0.25">
      <c r="A85">
        <v>1</v>
      </c>
      <c r="B85" t="s">
        <v>1027</v>
      </c>
      <c r="C85" t="s">
        <v>478</v>
      </c>
      <c r="D85" s="3">
        <v>31149</v>
      </c>
      <c r="E85" t="s">
        <v>479</v>
      </c>
      <c r="F85" t="s">
        <v>480</v>
      </c>
      <c r="G85" t="s">
        <v>481</v>
      </c>
      <c r="H85" s="2">
        <v>46033.790902777779</v>
      </c>
      <c r="I85">
        <v>1</v>
      </c>
      <c r="J85" t="s">
        <v>1000</v>
      </c>
      <c r="K85" s="2">
        <v>45996.432638888888</v>
      </c>
      <c r="L85">
        <v>1</v>
      </c>
      <c r="M85" t="s">
        <v>994</v>
      </c>
      <c r="N85" s="2">
        <v>45996.4375</v>
      </c>
      <c r="O85">
        <v>1</v>
      </c>
      <c r="P85" t="s">
        <v>1027</v>
      </c>
      <c r="Q85" t="s">
        <v>155</v>
      </c>
      <c r="R85" t="s">
        <v>156</v>
      </c>
      <c r="S85" t="s">
        <v>157</v>
      </c>
      <c r="T85">
        <v>1</v>
      </c>
      <c r="U85" s="2">
        <v>45296.395833333336</v>
      </c>
      <c r="V85" t="s">
        <v>1006</v>
      </c>
      <c r="W85" t="s">
        <v>1007</v>
      </c>
      <c r="X85">
        <v>3</v>
      </c>
      <c r="Y85" t="s">
        <v>142</v>
      </c>
      <c r="Z85" s="1">
        <v>0.375</v>
      </c>
      <c r="AA85" s="1">
        <v>0.625</v>
      </c>
      <c r="AB85">
        <v>0</v>
      </c>
      <c r="AC85">
        <v>51</v>
      </c>
      <c r="AD85" s="2">
        <v>45667.416666666664</v>
      </c>
      <c r="AE85" t="s">
        <v>985</v>
      </c>
      <c r="AF85">
        <v>1</v>
      </c>
      <c r="AG85" s="2">
        <v>45667.4375</v>
      </c>
      <c r="AH85" t="s">
        <v>677</v>
      </c>
      <c r="AI85">
        <v>2</v>
      </c>
      <c r="AJ85" t="s">
        <v>69</v>
      </c>
      <c r="AK85">
        <v>1</v>
      </c>
      <c r="AL85" s="2">
        <v>45667.458333333336</v>
      </c>
      <c r="AM85">
        <v>1</v>
      </c>
      <c r="AN85">
        <v>1</v>
      </c>
      <c r="AO85" t="s">
        <v>390</v>
      </c>
      <c r="AP85">
        <v>550</v>
      </c>
      <c r="AQ85">
        <v>1</v>
      </c>
      <c r="AR85" t="s">
        <v>874</v>
      </c>
      <c r="AS85" s="3">
        <v>45667</v>
      </c>
      <c r="AT85">
        <v>1</v>
      </c>
      <c r="AU85" t="s">
        <v>414</v>
      </c>
      <c r="AV85" t="s">
        <v>6</v>
      </c>
      <c r="AW85" t="s">
        <v>641</v>
      </c>
      <c r="AX85" t="s">
        <v>642</v>
      </c>
      <c r="AY85">
        <v>12.5</v>
      </c>
      <c r="AZ85">
        <v>1</v>
      </c>
      <c r="BA85" t="s">
        <v>5</v>
      </c>
      <c r="BB85" t="s">
        <v>6</v>
      </c>
      <c r="BC85">
        <v>10</v>
      </c>
      <c r="BD85">
        <v>1</v>
      </c>
      <c r="BE85" s="3">
        <v>45677</v>
      </c>
      <c r="BF85">
        <v>3500</v>
      </c>
      <c r="BG85">
        <v>1</v>
      </c>
      <c r="BH85" t="s">
        <v>364</v>
      </c>
      <c r="BI85">
        <v>500</v>
      </c>
      <c r="BJ85">
        <v>1</v>
      </c>
      <c r="BK85" s="3">
        <v>45678</v>
      </c>
      <c r="BL85" t="s">
        <v>632</v>
      </c>
      <c r="BM85">
        <v>3500</v>
      </c>
    </row>
    <row r="86" spans="1:65" x14ac:dyDescent="0.25">
      <c r="A86">
        <v>1</v>
      </c>
      <c r="B86" t="s">
        <v>1027</v>
      </c>
      <c r="C86" t="s">
        <v>478</v>
      </c>
      <c r="D86" s="3">
        <v>31149</v>
      </c>
      <c r="E86" t="s">
        <v>479</v>
      </c>
      <c r="F86" t="s">
        <v>480</v>
      </c>
      <c r="G86" t="s">
        <v>481</v>
      </c>
      <c r="H86" s="2">
        <v>46033.790902777779</v>
      </c>
      <c r="I86">
        <v>1</v>
      </c>
      <c r="J86" t="s">
        <v>1000</v>
      </c>
      <c r="K86" s="2">
        <v>45996.432638888888</v>
      </c>
      <c r="L86">
        <v>1</v>
      </c>
      <c r="M86" t="s">
        <v>994</v>
      </c>
      <c r="N86" s="2">
        <v>45996.4375</v>
      </c>
      <c r="O86">
        <v>1</v>
      </c>
      <c r="P86" t="s">
        <v>1027</v>
      </c>
      <c r="Q86" t="s">
        <v>155</v>
      </c>
      <c r="R86" t="s">
        <v>156</v>
      </c>
      <c r="S86" t="s">
        <v>157</v>
      </c>
      <c r="T86">
        <v>1</v>
      </c>
      <c r="U86" s="2">
        <v>45296.395833333336</v>
      </c>
      <c r="V86" t="s">
        <v>1006</v>
      </c>
      <c r="W86" t="s">
        <v>1007</v>
      </c>
      <c r="X86">
        <v>1</v>
      </c>
      <c r="Y86" t="s">
        <v>140</v>
      </c>
      <c r="Z86" s="1">
        <v>0.33333333333333331</v>
      </c>
      <c r="AA86" s="1">
        <v>0.58333333333333337</v>
      </c>
      <c r="AB86">
        <v>0</v>
      </c>
      <c r="AC86">
        <v>51</v>
      </c>
      <c r="AD86" s="2">
        <v>45667.416666666664</v>
      </c>
      <c r="AE86" t="s">
        <v>985</v>
      </c>
      <c r="AF86">
        <v>1</v>
      </c>
      <c r="AG86" s="2">
        <v>45667.4375</v>
      </c>
      <c r="AH86" t="s">
        <v>677</v>
      </c>
      <c r="AI86">
        <v>2</v>
      </c>
      <c r="AJ86" t="s">
        <v>69</v>
      </c>
      <c r="AK86">
        <v>1</v>
      </c>
      <c r="AL86" s="2">
        <v>45667.458333333336</v>
      </c>
      <c r="AM86">
        <v>1</v>
      </c>
      <c r="AN86">
        <v>1</v>
      </c>
      <c r="AO86" t="s">
        <v>390</v>
      </c>
      <c r="AP86">
        <v>550</v>
      </c>
      <c r="AQ86">
        <v>1</v>
      </c>
      <c r="AR86" t="s">
        <v>874</v>
      </c>
      <c r="AS86" s="3">
        <v>45667</v>
      </c>
      <c r="AT86">
        <v>1</v>
      </c>
      <c r="AU86" t="s">
        <v>414</v>
      </c>
      <c r="AV86" t="s">
        <v>6</v>
      </c>
      <c r="AW86" t="s">
        <v>641</v>
      </c>
      <c r="AX86" t="s">
        <v>642</v>
      </c>
      <c r="AY86">
        <v>12.5</v>
      </c>
      <c r="AZ86">
        <v>1</v>
      </c>
      <c r="BA86" t="s">
        <v>5</v>
      </c>
      <c r="BB86" t="s">
        <v>6</v>
      </c>
      <c r="BC86">
        <v>10</v>
      </c>
      <c r="BD86">
        <v>1</v>
      </c>
      <c r="BE86" s="3">
        <v>45677</v>
      </c>
      <c r="BF86">
        <v>3500</v>
      </c>
      <c r="BG86">
        <v>2</v>
      </c>
      <c r="BH86" t="s">
        <v>365</v>
      </c>
      <c r="BI86">
        <v>500</v>
      </c>
      <c r="BJ86">
        <v>1</v>
      </c>
      <c r="BK86" s="3">
        <v>45678</v>
      </c>
      <c r="BL86" t="s">
        <v>632</v>
      </c>
      <c r="BM86">
        <v>3500</v>
      </c>
    </row>
    <row r="87" spans="1:65" x14ac:dyDescent="0.25">
      <c r="A87">
        <v>1</v>
      </c>
      <c r="B87" t="s">
        <v>1027</v>
      </c>
      <c r="C87" t="s">
        <v>478</v>
      </c>
      <c r="D87" s="3">
        <v>31149</v>
      </c>
      <c r="E87" t="s">
        <v>479</v>
      </c>
      <c r="F87" t="s">
        <v>480</v>
      </c>
      <c r="G87" t="s">
        <v>481</v>
      </c>
      <c r="H87" s="2">
        <v>46033.790902777779</v>
      </c>
      <c r="I87">
        <v>1</v>
      </c>
      <c r="J87" t="s">
        <v>1000</v>
      </c>
      <c r="K87" s="2">
        <v>45996.432638888888</v>
      </c>
      <c r="L87">
        <v>1</v>
      </c>
      <c r="M87" t="s">
        <v>994</v>
      </c>
      <c r="N87" s="2">
        <v>45996.4375</v>
      </c>
      <c r="O87">
        <v>1</v>
      </c>
      <c r="P87" t="s">
        <v>1027</v>
      </c>
      <c r="Q87" t="s">
        <v>155</v>
      </c>
      <c r="R87" t="s">
        <v>156</v>
      </c>
      <c r="S87" t="s">
        <v>157</v>
      </c>
      <c r="T87">
        <v>1</v>
      </c>
      <c r="U87" s="2">
        <v>45296.395833333336</v>
      </c>
      <c r="V87" t="s">
        <v>1006</v>
      </c>
      <c r="W87" t="s">
        <v>1007</v>
      </c>
      <c r="X87">
        <v>2</v>
      </c>
      <c r="Y87" t="s">
        <v>141</v>
      </c>
      <c r="Z87" s="1">
        <v>0.41666666666666669</v>
      </c>
      <c r="AA87" s="1">
        <v>0.66666666666666663</v>
      </c>
      <c r="AB87">
        <v>1</v>
      </c>
      <c r="AC87">
        <v>51</v>
      </c>
      <c r="AD87" s="2">
        <v>45667.416666666664</v>
      </c>
      <c r="AE87" t="s">
        <v>985</v>
      </c>
      <c r="AF87">
        <v>1</v>
      </c>
      <c r="AG87" s="2">
        <v>45667.4375</v>
      </c>
      <c r="AH87" t="s">
        <v>677</v>
      </c>
      <c r="AI87">
        <v>2</v>
      </c>
      <c r="AJ87" t="s">
        <v>69</v>
      </c>
      <c r="AK87">
        <v>1</v>
      </c>
      <c r="AL87" s="2">
        <v>45667.458333333336</v>
      </c>
      <c r="AM87">
        <v>1</v>
      </c>
      <c r="AN87">
        <v>1</v>
      </c>
      <c r="AO87" t="s">
        <v>390</v>
      </c>
      <c r="AP87">
        <v>550</v>
      </c>
      <c r="AQ87">
        <v>1</v>
      </c>
      <c r="AR87" t="s">
        <v>874</v>
      </c>
      <c r="AS87" s="3">
        <v>45667</v>
      </c>
      <c r="AT87">
        <v>1</v>
      </c>
      <c r="AU87" t="s">
        <v>414</v>
      </c>
      <c r="AV87" t="s">
        <v>6</v>
      </c>
      <c r="AW87" t="s">
        <v>641</v>
      </c>
      <c r="AX87" t="s">
        <v>642</v>
      </c>
      <c r="AY87">
        <v>12.5</v>
      </c>
      <c r="AZ87">
        <v>1</v>
      </c>
      <c r="BA87" t="s">
        <v>5</v>
      </c>
      <c r="BB87" t="s">
        <v>6</v>
      </c>
      <c r="BC87">
        <v>10</v>
      </c>
      <c r="BD87">
        <v>1</v>
      </c>
      <c r="BE87" s="3">
        <v>45677</v>
      </c>
      <c r="BF87">
        <v>3500</v>
      </c>
      <c r="BG87">
        <v>2</v>
      </c>
      <c r="BH87" t="s">
        <v>365</v>
      </c>
      <c r="BI87">
        <v>500</v>
      </c>
      <c r="BJ87">
        <v>1</v>
      </c>
      <c r="BK87" s="3">
        <v>45678</v>
      </c>
      <c r="BL87" t="s">
        <v>632</v>
      </c>
      <c r="BM87">
        <v>3500</v>
      </c>
    </row>
    <row r="88" spans="1:65" x14ac:dyDescent="0.25">
      <c r="A88">
        <v>1</v>
      </c>
      <c r="B88" t="s">
        <v>1027</v>
      </c>
      <c r="C88" t="s">
        <v>478</v>
      </c>
      <c r="D88" s="3">
        <v>31149</v>
      </c>
      <c r="E88" t="s">
        <v>479</v>
      </c>
      <c r="F88" t="s">
        <v>480</v>
      </c>
      <c r="G88" t="s">
        <v>481</v>
      </c>
      <c r="H88" s="2">
        <v>46033.790902777779</v>
      </c>
      <c r="I88">
        <v>1</v>
      </c>
      <c r="J88" t="s">
        <v>1000</v>
      </c>
      <c r="K88" s="2">
        <v>45996.432638888888</v>
      </c>
      <c r="L88">
        <v>1</v>
      </c>
      <c r="M88" t="s">
        <v>994</v>
      </c>
      <c r="N88" s="2">
        <v>45996.4375</v>
      </c>
      <c r="O88">
        <v>1</v>
      </c>
      <c r="P88" t="s">
        <v>1027</v>
      </c>
      <c r="Q88" t="s">
        <v>155</v>
      </c>
      <c r="R88" t="s">
        <v>156</v>
      </c>
      <c r="S88" t="s">
        <v>157</v>
      </c>
      <c r="T88">
        <v>1</v>
      </c>
      <c r="U88" s="2">
        <v>45296.395833333336</v>
      </c>
      <c r="V88" t="s">
        <v>1006</v>
      </c>
      <c r="W88" t="s">
        <v>1007</v>
      </c>
      <c r="X88">
        <v>3</v>
      </c>
      <c r="Y88" t="s">
        <v>142</v>
      </c>
      <c r="Z88" s="1">
        <v>0.375</v>
      </c>
      <c r="AA88" s="1">
        <v>0.625</v>
      </c>
      <c r="AB88">
        <v>0</v>
      </c>
      <c r="AC88">
        <v>51</v>
      </c>
      <c r="AD88" s="2">
        <v>45667.416666666664</v>
      </c>
      <c r="AE88" t="s">
        <v>985</v>
      </c>
      <c r="AF88">
        <v>1</v>
      </c>
      <c r="AG88" s="2">
        <v>45667.4375</v>
      </c>
      <c r="AH88" t="s">
        <v>677</v>
      </c>
      <c r="AI88">
        <v>2</v>
      </c>
      <c r="AJ88" t="s">
        <v>69</v>
      </c>
      <c r="AK88">
        <v>1</v>
      </c>
      <c r="AL88" s="2">
        <v>45667.458333333336</v>
      </c>
      <c r="AM88">
        <v>1</v>
      </c>
      <c r="AN88">
        <v>1</v>
      </c>
      <c r="AO88" t="s">
        <v>390</v>
      </c>
      <c r="AP88">
        <v>550</v>
      </c>
      <c r="AQ88">
        <v>1</v>
      </c>
      <c r="AR88" t="s">
        <v>874</v>
      </c>
      <c r="AS88" s="3">
        <v>45667</v>
      </c>
      <c r="AT88">
        <v>1</v>
      </c>
      <c r="AU88" t="s">
        <v>414</v>
      </c>
      <c r="AV88" t="s">
        <v>6</v>
      </c>
      <c r="AW88" t="s">
        <v>641</v>
      </c>
      <c r="AX88" t="s">
        <v>642</v>
      </c>
      <c r="AY88">
        <v>12.5</v>
      </c>
      <c r="AZ88">
        <v>1</v>
      </c>
      <c r="BA88" t="s">
        <v>5</v>
      </c>
      <c r="BB88" t="s">
        <v>6</v>
      </c>
      <c r="BC88">
        <v>10</v>
      </c>
      <c r="BD88">
        <v>1</v>
      </c>
      <c r="BE88" s="3">
        <v>45677</v>
      </c>
      <c r="BF88">
        <v>3500</v>
      </c>
      <c r="BG88">
        <v>2</v>
      </c>
      <c r="BH88" t="s">
        <v>365</v>
      </c>
      <c r="BI88">
        <v>500</v>
      </c>
      <c r="BJ88">
        <v>1</v>
      </c>
      <c r="BK88" s="3">
        <v>45678</v>
      </c>
      <c r="BL88" t="s">
        <v>632</v>
      </c>
      <c r="BM88">
        <v>3500</v>
      </c>
    </row>
    <row r="89" spans="1:65" x14ac:dyDescent="0.25">
      <c r="A89">
        <v>1</v>
      </c>
      <c r="B89" t="s">
        <v>1027</v>
      </c>
      <c r="C89" t="s">
        <v>478</v>
      </c>
      <c r="D89" s="3">
        <v>31149</v>
      </c>
      <c r="E89" t="s">
        <v>479</v>
      </c>
      <c r="F89" t="s">
        <v>480</v>
      </c>
      <c r="G89" t="s">
        <v>481</v>
      </c>
      <c r="H89" s="2">
        <v>46033.790902777779</v>
      </c>
      <c r="I89">
        <v>1</v>
      </c>
      <c r="J89" t="s">
        <v>1000</v>
      </c>
      <c r="K89" s="2">
        <v>45996.432638888888</v>
      </c>
      <c r="L89">
        <v>1</v>
      </c>
      <c r="M89" t="s">
        <v>994</v>
      </c>
      <c r="N89" s="2">
        <v>45996.4375</v>
      </c>
      <c r="O89">
        <v>1</v>
      </c>
      <c r="P89" t="s">
        <v>1027</v>
      </c>
      <c r="Q89" t="s">
        <v>155</v>
      </c>
      <c r="R89" t="s">
        <v>156</v>
      </c>
      <c r="S89" t="s">
        <v>157</v>
      </c>
      <c r="T89">
        <v>1</v>
      </c>
      <c r="U89" s="2">
        <v>45296.395833333336</v>
      </c>
      <c r="V89" t="s">
        <v>1006</v>
      </c>
      <c r="W89" t="s">
        <v>1007</v>
      </c>
      <c r="X89">
        <v>1</v>
      </c>
      <c r="Y89" t="s">
        <v>140</v>
      </c>
      <c r="Z89" s="1">
        <v>0.33333333333333331</v>
      </c>
      <c r="AA89" s="1">
        <v>0.58333333333333337</v>
      </c>
      <c r="AB89">
        <v>0</v>
      </c>
      <c r="AC89">
        <v>51</v>
      </c>
      <c r="AD89" s="2">
        <v>45667.416666666664</v>
      </c>
      <c r="AE89" t="s">
        <v>985</v>
      </c>
      <c r="AF89">
        <v>1</v>
      </c>
      <c r="AG89" s="2">
        <v>45667.4375</v>
      </c>
      <c r="AH89" t="s">
        <v>677</v>
      </c>
      <c r="AI89">
        <v>2</v>
      </c>
      <c r="AJ89" t="s">
        <v>69</v>
      </c>
      <c r="AK89">
        <v>1</v>
      </c>
      <c r="AL89" s="2">
        <v>45667.458333333336</v>
      </c>
      <c r="AM89">
        <v>1</v>
      </c>
      <c r="AN89">
        <v>1</v>
      </c>
      <c r="AO89" t="s">
        <v>390</v>
      </c>
      <c r="AP89">
        <v>550</v>
      </c>
      <c r="AQ89">
        <v>1</v>
      </c>
      <c r="AR89" t="s">
        <v>874</v>
      </c>
      <c r="AS89" s="3">
        <v>45667</v>
      </c>
      <c r="AT89">
        <v>1</v>
      </c>
      <c r="AU89" t="s">
        <v>414</v>
      </c>
      <c r="AV89" t="s">
        <v>6</v>
      </c>
      <c r="AW89" t="s">
        <v>641</v>
      </c>
      <c r="AX89" t="s">
        <v>642</v>
      </c>
      <c r="AY89">
        <v>12.5</v>
      </c>
      <c r="AZ89">
        <v>1</v>
      </c>
      <c r="BA89" t="s">
        <v>5</v>
      </c>
      <c r="BB89" t="s">
        <v>6</v>
      </c>
      <c r="BC89">
        <v>10</v>
      </c>
      <c r="BD89">
        <v>1</v>
      </c>
      <c r="BE89" s="3">
        <v>45677</v>
      </c>
      <c r="BF89">
        <v>3500</v>
      </c>
      <c r="BG89">
        <v>3</v>
      </c>
      <c r="BH89" t="s">
        <v>366</v>
      </c>
      <c r="BI89">
        <v>2500</v>
      </c>
      <c r="BJ89">
        <v>1</v>
      </c>
      <c r="BK89" s="3">
        <v>45678</v>
      </c>
      <c r="BL89" t="s">
        <v>632</v>
      </c>
      <c r="BM89">
        <v>3500</v>
      </c>
    </row>
    <row r="90" spans="1:65" x14ac:dyDescent="0.25">
      <c r="A90">
        <v>1</v>
      </c>
      <c r="B90" t="s">
        <v>1027</v>
      </c>
      <c r="C90" t="s">
        <v>478</v>
      </c>
      <c r="D90" s="3">
        <v>31149</v>
      </c>
      <c r="E90" t="s">
        <v>479</v>
      </c>
      <c r="F90" t="s">
        <v>480</v>
      </c>
      <c r="G90" t="s">
        <v>481</v>
      </c>
      <c r="H90" s="2">
        <v>46033.790902777779</v>
      </c>
      <c r="I90">
        <v>1</v>
      </c>
      <c r="J90" t="s">
        <v>1000</v>
      </c>
      <c r="K90" s="2">
        <v>45996.432638888888</v>
      </c>
      <c r="L90">
        <v>1</v>
      </c>
      <c r="M90" t="s">
        <v>994</v>
      </c>
      <c r="N90" s="2">
        <v>45996.4375</v>
      </c>
      <c r="O90">
        <v>1</v>
      </c>
      <c r="P90" t="s">
        <v>1027</v>
      </c>
      <c r="Q90" t="s">
        <v>155</v>
      </c>
      <c r="R90" t="s">
        <v>156</v>
      </c>
      <c r="S90" t="s">
        <v>157</v>
      </c>
      <c r="T90">
        <v>1</v>
      </c>
      <c r="U90" s="2">
        <v>45296.395833333336</v>
      </c>
      <c r="V90" t="s">
        <v>1006</v>
      </c>
      <c r="W90" t="s">
        <v>1007</v>
      </c>
      <c r="X90">
        <v>2</v>
      </c>
      <c r="Y90" t="s">
        <v>141</v>
      </c>
      <c r="Z90" s="1">
        <v>0.41666666666666669</v>
      </c>
      <c r="AA90" s="1">
        <v>0.66666666666666663</v>
      </c>
      <c r="AB90">
        <v>1</v>
      </c>
      <c r="AC90">
        <v>51</v>
      </c>
      <c r="AD90" s="2">
        <v>45667.416666666664</v>
      </c>
      <c r="AE90" t="s">
        <v>985</v>
      </c>
      <c r="AF90">
        <v>1</v>
      </c>
      <c r="AG90" s="2">
        <v>45667.4375</v>
      </c>
      <c r="AH90" t="s">
        <v>677</v>
      </c>
      <c r="AI90">
        <v>2</v>
      </c>
      <c r="AJ90" t="s">
        <v>69</v>
      </c>
      <c r="AK90">
        <v>1</v>
      </c>
      <c r="AL90" s="2">
        <v>45667.458333333336</v>
      </c>
      <c r="AM90">
        <v>1</v>
      </c>
      <c r="AN90">
        <v>1</v>
      </c>
      <c r="AO90" t="s">
        <v>390</v>
      </c>
      <c r="AP90">
        <v>550</v>
      </c>
      <c r="AQ90">
        <v>1</v>
      </c>
      <c r="AR90" t="s">
        <v>874</v>
      </c>
      <c r="AS90" s="3">
        <v>45667</v>
      </c>
      <c r="AT90">
        <v>1</v>
      </c>
      <c r="AU90" t="s">
        <v>414</v>
      </c>
      <c r="AV90" t="s">
        <v>6</v>
      </c>
      <c r="AW90" t="s">
        <v>641</v>
      </c>
      <c r="AX90" t="s">
        <v>642</v>
      </c>
      <c r="AY90">
        <v>12.5</v>
      </c>
      <c r="AZ90">
        <v>1</v>
      </c>
      <c r="BA90" t="s">
        <v>5</v>
      </c>
      <c r="BB90" t="s">
        <v>6</v>
      </c>
      <c r="BC90">
        <v>10</v>
      </c>
      <c r="BD90">
        <v>1</v>
      </c>
      <c r="BE90" s="3">
        <v>45677</v>
      </c>
      <c r="BF90">
        <v>3500</v>
      </c>
      <c r="BG90">
        <v>3</v>
      </c>
      <c r="BH90" t="s">
        <v>366</v>
      </c>
      <c r="BI90">
        <v>2500</v>
      </c>
      <c r="BJ90">
        <v>1</v>
      </c>
      <c r="BK90" s="3">
        <v>45678</v>
      </c>
      <c r="BL90" t="s">
        <v>632</v>
      </c>
      <c r="BM90">
        <v>3500</v>
      </c>
    </row>
    <row r="91" spans="1:65" x14ac:dyDescent="0.25">
      <c r="A91">
        <v>1</v>
      </c>
      <c r="B91" t="s">
        <v>1027</v>
      </c>
      <c r="C91" t="s">
        <v>478</v>
      </c>
      <c r="D91" s="3">
        <v>31149</v>
      </c>
      <c r="E91" t="s">
        <v>479</v>
      </c>
      <c r="F91" t="s">
        <v>480</v>
      </c>
      <c r="G91" t="s">
        <v>481</v>
      </c>
      <c r="H91" s="2">
        <v>46033.790902777779</v>
      </c>
      <c r="I91">
        <v>1</v>
      </c>
      <c r="J91" t="s">
        <v>1000</v>
      </c>
      <c r="K91" s="2">
        <v>45996.432638888888</v>
      </c>
      <c r="L91">
        <v>1</v>
      </c>
      <c r="M91" t="s">
        <v>994</v>
      </c>
      <c r="N91" s="2">
        <v>45996.4375</v>
      </c>
      <c r="O91">
        <v>1</v>
      </c>
      <c r="P91" t="s">
        <v>1027</v>
      </c>
      <c r="Q91" t="s">
        <v>155</v>
      </c>
      <c r="R91" t="s">
        <v>156</v>
      </c>
      <c r="S91" t="s">
        <v>157</v>
      </c>
      <c r="T91">
        <v>1</v>
      </c>
      <c r="U91" s="2">
        <v>45296.395833333336</v>
      </c>
      <c r="V91" t="s">
        <v>1006</v>
      </c>
      <c r="W91" t="s">
        <v>1007</v>
      </c>
      <c r="X91">
        <v>3</v>
      </c>
      <c r="Y91" t="s">
        <v>142</v>
      </c>
      <c r="Z91" s="1">
        <v>0.375</v>
      </c>
      <c r="AA91" s="1">
        <v>0.625</v>
      </c>
      <c r="AB91">
        <v>0</v>
      </c>
      <c r="AC91">
        <v>51</v>
      </c>
      <c r="AD91" s="2">
        <v>45667.416666666664</v>
      </c>
      <c r="AE91" t="s">
        <v>985</v>
      </c>
      <c r="AF91">
        <v>1</v>
      </c>
      <c r="AG91" s="2">
        <v>45667.4375</v>
      </c>
      <c r="AH91" t="s">
        <v>677</v>
      </c>
      <c r="AI91">
        <v>2</v>
      </c>
      <c r="AJ91" t="s">
        <v>69</v>
      </c>
      <c r="AK91">
        <v>1</v>
      </c>
      <c r="AL91" s="2">
        <v>45667.458333333336</v>
      </c>
      <c r="AM91">
        <v>1</v>
      </c>
      <c r="AN91">
        <v>1</v>
      </c>
      <c r="AO91" t="s">
        <v>390</v>
      </c>
      <c r="AP91">
        <v>550</v>
      </c>
      <c r="AQ91">
        <v>1</v>
      </c>
      <c r="AR91" t="s">
        <v>874</v>
      </c>
      <c r="AS91" s="3">
        <v>45667</v>
      </c>
      <c r="AT91">
        <v>1</v>
      </c>
      <c r="AU91" t="s">
        <v>414</v>
      </c>
      <c r="AV91" t="s">
        <v>6</v>
      </c>
      <c r="AW91" t="s">
        <v>641</v>
      </c>
      <c r="AX91" t="s">
        <v>642</v>
      </c>
      <c r="AY91">
        <v>12.5</v>
      </c>
      <c r="AZ91">
        <v>1</v>
      </c>
      <c r="BA91" t="s">
        <v>5</v>
      </c>
      <c r="BB91" t="s">
        <v>6</v>
      </c>
      <c r="BC91">
        <v>10</v>
      </c>
      <c r="BD91">
        <v>1</v>
      </c>
      <c r="BE91" s="3">
        <v>45677</v>
      </c>
      <c r="BF91">
        <v>3500</v>
      </c>
      <c r="BG91">
        <v>3</v>
      </c>
      <c r="BH91" t="s">
        <v>366</v>
      </c>
      <c r="BI91">
        <v>2500</v>
      </c>
      <c r="BJ91">
        <v>1</v>
      </c>
      <c r="BK91" s="3">
        <v>45678</v>
      </c>
      <c r="BL91" t="s">
        <v>632</v>
      </c>
      <c r="BM91">
        <v>3500</v>
      </c>
    </row>
    <row r="92" spans="1:65" x14ac:dyDescent="0.25">
      <c r="A92">
        <v>1</v>
      </c>
      <c r="B92" t="s">
        <v>1027</v>
      </c>
      <c r="C92" t="s">
        <v>478</v>
      </c>
      <c r="D92" s="3">
        <v>31149</v>
      </c>
      <c r="E92" t="s">
        <v>479</v>
      </c>
      <c r="F92" t="s">
        <v>480</v>
      </c>
      <c r="G92" t="s">
        <v>481</v>
      </c>
      <c r="H92" s="2">
        <v>46033.790902777779</v>
      </c>
      <c r="I92">
        <v>1</v>
      </c>
      <c r="J92" t="s">
        <v>1000</v>
      </c>
      <c r="K92" s="2">
        <v>45996.432638888888</v>
      </c>
      <c r="L92">
        <v>2</v>
      </c>
      <c r="M92" t="s">
        <v>995</v>
      </c>
      <c r="N92" s="2">
        <v>45996.458333333336</v>
      </c>
      <c r="O92">
        <v>5</v>
      </c>
      <c r="P92" t="s">
        <v>1031</v>
      </c>
      <c r="Q92" t="s">
        <v>175</v>
      </c>
      <c r="R92" t="s">
        <v>176</v>
      </c>
      <c r="S92" t="s">
        <v>177</v>
      </c>
      <c r="T92">
        <v>5</v>
      </c>
      <c r="U92" s="2">
        <v>45427.513888888891</v>
      </c>
      <c r="V92" t="s">
        <v>1014</v>
      </c>
      <c r="W92" t="s">
        <v>1015</v>
      </c>
      <c r="X92">
        <v>13</v>
      </c>
      <c r="Y92" t="s">
        <v>140</v>
      </c>
      <c r="Z92" s="1">
        <v>0.35416666666666669</v>
      </c>
      <c r="AA92" s="1">
        <v>0.60416666666666663</v>
      </c>
      <c r="AB92">
        <v>0</v>
      </c>
      <c r="AC92">
        <v>51</v>
      </c>
      <c r="AD92" s="2">
        <v>45667.416666666664</v>
      </c>
      <c r="AE92" t="s">
        <v>985</v>
      </c>
      <c r="AF92">
        <v>1</v>
      </c>
      <c r="AG92" s="2">
        <v>45667.4375</v>
      </c>
      <c r="AH92" t="s">
        <v>677</v>
      </c>
      <c r="AI92">
        <v>1</v>
      </c>
      <c r="AJ92" t="s">
        <v>68</v>
      </c>
      <c r="AK92">
        <v>1</v>
      </c>
      <c r="AL92" s="2">
        <v>45667.458333333336</v>
      </c>
      <c r="AM92">
        <v>1</v>
      </c>
      <c r="AN92">
        <v>1</v>
      </c>
      <c r="AO92" t="s">
        <v>390</v>
      </c>
      <c r="AP92">
        <v>550</v>
      </c>
      <c r="AQ92">
        <v>1</v>
      </c>
      <c r="AR92" t="s">
        <v>874</v>
      </c>
      <c r="AS92" s="3">
        <v>45667</v>
      </c>
      <c r="AT92">
        <v>1</v>
      </c>
      <c r="AU92" t="s">
        <v>414</v>
      </c>
      <c r="AV92" t="s">
        <v>6</v>
      </c>
      <c r="AW92" t="s">
        <v>641</v>
      </c>
      <c r="AX92" t="s">
        <v>642</v>
      </c>
      <c r="AY92">
        <v>12.5</v>
      </c>
      <c r="AZ92">
        <v>1</v>
      </c>
      <c r="BA92" t="s">
        <v>5</v>
      </c>
      <c r="BB92" t="s">
        <v>6</v>
      </c>
      <c r="BC92">
        <v>10</v>
      </c>
      <c r="BD92">
        <v>1</v>
      </c>
      <c r="BE92" s="3">
        <v>45677</v>
      </c>
      <c r="BF92">
        <v>3500</v>
      </c>
      <c r="BG92">
        <v>1</v>
      </c>
      <c r="BH92" t="s">
        <v>364</v>
      </c>
      <c r="BI92">
        <v>500</v>
      </c>
      <c r="BJ92">
        <v>1</v>
      </c>
      <c r="BK92" s="3">
        <v>45678</v>
      </c>
      <c r="BL92" t="s">
        <v>632</v>
      </c>
      <c r="BM92">
        <v>3500</v>
      </c>
    </row>
    <row r="93" spans="1:65" x14ac:dyDescent="0.25">
      <c r="A93">
        <v>1</v>
      </c>
      <c r="B93" t="s">
        <v>1027</v>
      </c>
      <c r="C93" t="s">
        <v>478</v>
      </c>
      <c r="D93" s="3">
        <v>31149</v>
      </c>
      <c r="E93" t="s">
        <v>479</v>
      </c>
      <c r="F93" t="s">
        <v>480</v>
      </c>
      <c r="G93" t="s">
        <v>481</v>
      </c>
      <c r="H93" s="2">
        <v>46033.790902777779</v>
      </c>
      <c r="I93">
        <v>1</v>
      </c>
      <c r="J93" t="s">
        <v>1000</v>
      </c>
      <c r="K93" s="2">
        <v>45996.432638888888</v>
      </c>
      <c r="L93">
        <v>2</v>
      </c>
      <c r="M93" t="s">
        <v>995</v>
      </c>
      <c r="N93" s="2">
        <v>45996.458333333336</v>
      </c>
      <c r="O93">
        <v>5</v>
      </c>
      <c r="P93" t="s">
        <v>1031</v>
      </c>
      <c r="Q93" t="s">
        <v>175</v>
      </c>
      <c r="R93" t="s">
        <v>176</v>
      </c>
      <c r="S93" t="s">
        <v>177</v>
      </c>
      <c r="T93">
        <v>5</v>
      </c>
      <c r="U93" s="2">
        <v>45427.513888888891</v>
      </c>
      <c r="V93" t="s">
        <v>1014</v>
      </c>
      <c r="W93" t="s">
        <v>1015</v>
      </c>
      <c r="X93">
        <v>14</v>
      </c>
      <c r="Y93" t="s">
        <v>141</v>
      </c>
      <c r="Z93" s="1">
        <v>0.375</v>
      </c>
      <c r="AA93" s="1">
        <v>0.625</v>
      </c>
      <c r="AB93">
        <v>0</v>
      </c>
      <c r="AC93">
        <v>51</v>
      </c>
      <c r="AD93" s="2">
        <v>45667.416666666664</v>
      </c>
      <c r="AE93" t="s">
        <v>985</v>
      </c>
      <c r="AF93">
        <v>1</v>
      </c>
      <c r="AG93" s="2">
        <v>45667.4375</v>
      </c>
      <c r="AH93" t="s">
        <v>677</v>
      </c>
      <c r="AI93">
        <v>1</v>
      </c>
      <c r="AJ93" t="s">
        <v>68</v>
      </c>
      <c r="AK93">
        <v>1</v>
      </c>
      <c r="AL93" s="2">
        <v>45667.458333333336</v>
      </c>
      <c r="AM93">
        <v>1</v>
      </c>
      <c r="AN93">
        <v>1</v>
      </c>
      <c r="AO93" t="s">
        <v>390</v>
      </c>
      <c r="AP93">
        <v>550</v>
      </c>
      <c r="AQ93">
        <v>1</v>
      </c>
      <c r="AR93" t="s">
        <v>874</v>
      </c>
      <c r="AS93" s="3">
        <v>45667</v>
      </c>
      <c r="AT93">
        <v>1</v>
      </c>
      <c r="AU93" t="s">
        <v>414</v>
      </c>
      <c r="AV93" t="s">
        <v>6</v>
      </c>
      <c r="AW93" t="s">
        <v>641</v>
      </c>
      <c r="AX93" t="s">
        <v>642</v>
      </c>
      <c r="AY93">
        <v>12.5</v>
      </c>
      <c r="AZ93">
        <v>1</v>
      </c>
      <c r="BA93" t="s">
        <v>5</v>
      </c>
      <c r="BB93" t="s">
        <v>6</v>
      </c>
      <c r="BC93">
        <v>10</v>
      </c>
      <c r="BD93">
        <v>1</v>
      </c>
      <c r="BE93" s="3">
        <v>45677</v>
      </c>
      <c r="BF93">
        <v>3500</v>
      </c>
      <c r="BG93">
        <v>1</v>
      </c>
      <c r="BH93" t="s">
        <v>364</v>
      </c>
      <c r="BI93">
        <v>500</v>
      </c>
      <c r="BJ93">
        <v>1</v>
      </c>
      <c r="BK93" s="3">
        <v>45678</v>
      </c>
      <c r="BL93" t="s">
        <v>632</v>
      </c>
      <c r="BM93">
        <v>3500</v>
      </c>
    </row>
    <row r="94" spans="1:65" x14ac:dyDescent="0.25">
      <c r="A94">
        <v>1</v>
      </c>
      <c r="B94" t="s">
        <v>1027</v>
      </c>
      <c r="C94" t="s">
        <v>478</v>
      </c>
      <c r="D94" s="3">
        <v>31149</v>
      </c>
      <c r="E94" t="s">
        <v>479</v>
      </c>
      <c r="F94" t="s">
        <v>480</v>
      </c>
      <c r="G94" t="s">
        <v>481</v>
      </c>
      <c r="H94" s="2">
        <v>46033.790902777779</v>
      </c>
      <c r="I94">
        <v>1</v>
      </c>
      <c r="J94" t="s">
        <v>1000</v>
      </c>
      <c r="K94" s="2">
        <v>45996.432638888888</v>
      </c>
      <c r="L94">
        <v>2</v>
      </c>
      <c r="M94" t="s">
        <v>995</v>
      </c>
      <c r="N94" s="2">
        <v>45996.458333333336</v>
      </c>
      <c r="O94">
        <v>5</v>
      </c>
      <c r="P94" t="s">
        <v>1031</v>
      </c>
      <c r="Q94" t="s">
        <v>175</v>
      </c>
      <c r="R94" t="s">
        <v>176</v>
      </c>
      <c r="S94" t="s">
        <v>177</v>
      </c>
      <c r="T94">
        <v>5</v>
      </c>
      <c r="U94" s="2">
        <v>45427.513888888891</v>
      </c>
      <c r="V94" t="s">
        <v>1014</v>
      </c>
      <c r="W94" t="s">
        <v>1015</v>
      </c>
      <c r="X94">
        <v>15</v>
      </c>
      <c r="Y94" t="s">
        <v>142</v>
      </c>
      <c r="Z94" s="1">
        <v>0.41666666666666669</v>
      </c>
      <c r="AA94" s="1">
        <v>0.66666666666666663</v>
      </c>
      <c r="AB94">
        <v>1</v>
      </c>
      <c r="AC94">
        <v>51</v>
      </c>
      <c r="AD94" s="2">
        <v>45667.416666666664</v>
      </c>
      <c r="AE94" t="s">
        <v>985</v>
      </c>
      <c r="AF94">
        <v>1</v>
      </c>
      <c r="AG94" s="2">
        <v>45667.4375</v>
      </c>
      <c r="AH94" t="s">
        <v>677</v>
      </c>
      <c r="AI94">
        <v>1</v>
      </c>
      <c r="AJ94" t="s">
        <v>68</v>
      </c>
      <c r="AK94">
        <v>1</v>
      </c>
      <c r="AL94" s="2">
        <v>45667.458333333336</v>
      </c>
      <c r="AM94">
        <v>1</v>
      </c>
      <c r="AN94">
        <v>1</v>
      </c>
      <c r="AO94" t="s">
        <v>390</v>
      </c>
      <c r="AP94">
        <v>550</v>
      </c>
      <c r="AQ94">
        <v>1</v>
      </c>
      <c r="AR94" t="s">
        <v>874</v>
      </c>
      <c r="AS94" s="3">
        <v>45667</v>
      </c>
      <c r="AT94">
        <v>1</v>
      </c>
      <c r="AU94" t="s">
        <v>414</v>
      </c>
      <c r="AV94" t="s">
        <v>6</v>
      </c>
      <c r="AW94" t="s">
        <v>641</v>
      </c>
      <c r="AX94" t="s">
        <v>642</v>
      </c>
      <c r="AY94">
        <v>12.5</v>
      </c>
      <c r="AZ94">
        <v>1</v>
      </c>
      <c r="BA94" t="s">
        <v>5</v>
      </c>
      <c r="BB94" t="s">
        <v>6</v>
      </c>
      <c r="BC94">
        <v>10</v>
      </c>
      <c r="BD94">
        <v>1</v>
      </c>
      <c r="BE94" s="3">
        <v>45677</v>
      </c>
      <c r="BF94">
        <v>3500</v>
      </c>
      <c r="BG94">
        <v>1</v>
      </c>
      <c r="BH94" t="s">
        <v>364</v>
      </c>
      <c r="BI94">
        <v>500</v>
      </c>
      <c r="BJ94">
        <v>1</v>
      </c>
      <c r="BK94" s="3">
        <v>45678</v>
      </c>
      <c r="BL94" t="s">
        <v>632</v>
      </c>
      <c r="BM94">
        <v>3500</v>
      </c>
    </row>
    <row r="95" spans="1:65" x14ac:dyDescent="0.25">
      <c r="A95">
        <v>1</v>
      </c>
      <c r="B95" t="s">
        <v>1027</v>
      </c>
      <c r="C95" t="s">
        <v>478</v>
      </c>
      <c r="D95" s="3">
        <v>31149</v>
      </c>
      <c r="E95" t="s">
        <v>479</v>
      </c>
      <c r="F95" t="s">
        <v>480</v>
      </c>
      <c r="G95" t="s">
        <v>481</v>
      </c>
      <c r="H95" s="2">
        <v>46033.790902777779</v>
      </c>
      <c r="I95">
        <v>1</v>
      </c>
      <c r="J95" t="s">
        <v>1000</v>
      </c>
      <c r="K95" s="2">
        <v>45996.432638888888</v>
      </c>
      <c r="L95">
        <v>2</v>
      </c>
      <c r="M95" t="s">
        <v>995</v>
      </c>
      <c r="N95" s="2">
        <v>45996.458333333336</v>
      </c>
      <c r="O95">
        <v>5</v>
      </c>
      <c r="P95" t="s">
        <v>1031</v>
      </c>
      <c r="Q95" t="s">
        <v>175</v>
      </c>
      <c r="R95" t="s">
        <v>176</v>
      </c>
      <c r="S95" t="s">
        <v>177</v>
      </c>
      <c r="T95">
        <v>5</v>
      </c>
      <c r="U95" s="2">
        <v>45427.513888888891</v>
      </c>
      <c r="V95" t="s">
        <v>1014</v>
      </c>
      <c r="W95" t="s">
        <v>1015</v>
      </c>
      <c r="X95">
        <v>13</v>
      </c>
      <c r="Y95" t="s">
        <v>140</v>
      </c>
      <c r="Z95" s="1">
        <v>0.35416666666666669</v>
      </c>
      <c r="AA95" s="1">
        <v>0.60416666666666663</v>
      </c>
      <c r="AB95">
        <v>0</v>
      </c>
      <c r="AC95">
        <v>51</v>
      </c>
      <c r="AD95" s="2">
        <v>45667.416666666664</v>
      </c>
      <c r="AE95" t="s">
        <v>985</v>
      </c>
      <c r="AF95">
        <v>1</v>
      </c>
      <c r="AG95" s="2">
        <v>45667.4375</v>
      </c>
      <c r="AH95" t="s">
        <v>677</v>
      </c>
      <c r="AI95">
        <v>1</v>
      </c>
      <c r="AJ95" t="s">
        <v>68</v>
      </c>
      <c r="AK95">
        <v>1</v>
      </c>
      <c r="AL95" s="2">
        <v>45667.458333333336</v>
      </c>
      <c r="AM95">
        <v>1</v>
      </c>
      <c r="AN95">
        <v>1</v>
      </c>
      <c r="AO95" t="s">
        <v>390</v>
      </c>
      <c r="AP95">
        <v>550</v>
      </c>
      <c r="AQ95">
        <v>1</v>
      </c>
      <c r="AR95" t="s">
        <v>874</v>
      </c>
      <c r="AS95" s="3">
        <v>45667</v>
      </c>
      <c r="AT95">
        <v>1</v>
      </c>
      <c r="AU95" t="s">
        <v>414</v>
      </c>
      <c r="AV95" t="s">
        <v>6</v>
      </c>
      <c r="AW95" t="s">
        <v>641</v>
      </c>
      <c r="AX95" t="s">
        <v>642</v>
      </c>
      <c r="AY95">
        <v>12.5</v>
      </c>
      <c r="AZ95">
        <v>1</v>
      </c>
      <c r="BA95" t="s">
        <v>5</v>
      </c>
      <c r="BB95" t="s">
        <v>6</v>
      </c>
      <c r="BC95">
        <v>10</v>
      </c>
      <c r="BD95">
        <v>1</v>
      </c>
      <c r="BE95" s="3">
        <v>45677</v>
      </c>
      <c r="BF95">
        <v>3500</v>
      </c>
      <c r="BG95">
        <v>2</v>
      </c>
      <c r="BH95" t="s">
        <v>365</v>
      </c>
      <c r="BI95">
        <v>500</v>
      </c>
      <c r="BJ95">
        <v>1</v>
      </c>
      <c r="BK95" s="3">
        <v>45678</v>
      </c>
      <c r="BL95" t="s">
        <v>632</v>
      </c>
      <c r="BM95">
        <v>3500</v>
      </c>
    </row>
    <row r="96" spans="1:65" x14ac:dyDescent="0.25">
      <c r="A96">
        <v>1</v>
      </c>
      <c r="B96" t="s">
        <v>1027</v>
      </c>
      <c r="C96" t="s">
        <v>478</v>
      </c>
      <c r="D96" s="3">
        <v>31149</v>
      </c>
      <c r="E96" t="s">
        <v>479</v>
      </c>
      <c r="F96" t="s">
        <v>480</v>
      </c>
      <c r="G96" t="s">
        <v>481</v>
      </c>
      <c r="H96" s="2">
        <v>46033.790902777779</v>
      </c>
      <c r="I96">
        <v>1</v>
      </c>
      <c r="J96" t="s">
        <v>1000</v>
      </c>
      <c r="K96" s="2">
        <v>45996.432638888888</v>
      </c>
      <c r="L96">
        <v>2</v>
      </c>
      <c r="M96" t="s">
        <v>995</v>
      </c>
      <c r="N96" s="2">
        <v>45996.458333333336</v>
      </c>
      <c r="O96">
        <v>5</v>
      </c>
      <c r="P96" t="s">
        <v>1031</v>
      </c>
      <c r="Q96" t="s">
        <v>175</v>
      </c>
      <c r="R96" t="s">
        <v>176</v>
      </c>
      <c r="S96" t="s">
        <v>177</v>
      </c>
      <c r="T96">
        <v>5</v>
      </c>
      <c r="U96" s="2">
        <v>45427.513888888891</v>
      </c>
      <c r="V96" t="s">
        <v>1014</v>
      </c>
      <c r="W96" t="s">
        <v>1015</v>
      </c>
      <c r="X96">
        <v>14</v>
      </c>
      <c r="Y96" t="s">
        <v>141</v>
      </c>
      <c r="Z96" s="1">
        <v>0.375</v>
      </c>
      <c r="AA96" s="1">
        <v>0.625</v>
      </c>
      <c r="AB96">
        <v>0</v>
      </c>
      <c r="AC96">
        <v>51</v>
      </c>
      <c r="AD96" s="2">
        <v>45667.416666666664</v>
      </c>
      <c r="AE96" t="s">
        <v>985</v>
      </c>
      <c r="AF96">
        <v>1</v>
      </c>
      <c r="AG96" s="2">
        <v>45667.4375</v>
      </c>
      <c r="AH96" t="s">
        <v>677</v>
      </c>
      <c r="AI96">
        <v>1</v>
      </c>
      <c r="AJ96" t="s">
        <v>68</v>
      </c>
      <c r="AK96">
        <v>1</v>
      </c>
      <c r="AL96" s="2">
        <v>45667.458333333336</v>
      </c>
      <c r="AM96">
        <v>1</v>
      </c>
      <c r="AN96">
        <v>1</v>
      </c>
      <c r="AO96" t="s">
        <v>390</v>
      </c>
      <c r="AP96">
        <v>550</v>
      </c>
      <c r="AQ96">
        <v>1</v>
      </c>
      <c r="AR96" t="s">
        <v>874</v>
      </c>
      <c r="AS96" s="3">
        <v>45667</v>
      </c>
      <c r="AT96">
        <v>1</v>
      </c>
      <c r="AU96" t="s">
        <v>414</v>
      </c>
      <c r="AV96" t="s">
        <v>6</v>
      </c>
      <c r="AW96" t="s">
        <v>641</v>
      </c>
      <c r="AX96" t="s">
        <v>642</v>
      </c>
      <c r="AY96">
        <v>12.5</v>
      </c>
      <c r="AZ96">
        <v>1</v>
      </c>
      <c r="BA96" t="s">
        <v>5</v>
      </c>
      <c r="BB96" t="s">
        <v>6</v>
      </c>
      <c r="BC96">
        <v>10</v>
      </c>
      <c r="BD96">
        <v>1</v>
      </c>
      <c r="BE96" s="3">
        <v>45677</v>
      </c>
      <c r="BF96">
        <v>3500</v>
      </c>
      <c r="BG96">
        <v>2</v>
      </c>
      <c r="BH96" t="s">
        <v>365</v>
      </c>
      <c r="BI96">
        <v>500</v>
      </c>
      <c r="BJ96">
        <v>1</v>
      </c>
      <c r="BK96" s="3">
        <v>45678</v>
      </c>
      <c r="BL96" t="s">
        <v>632</v>
      </c>
      <c r="BM96">
        <v>3500</v>
      </c>
    </row>
    <row r="97" spans="1:65" x14ac:dyDescent="0.25">
      <c r="A97">
        <v>1</v>
      </c>
      <c r="B97" t="s">
        <v>1027</v>
      </c>
      <c r="C97" t="s">
        <v>478</v>
      </c>
      <c r="D97" s="3">
        <v>31149</v>
      </c>
      <c r="E97" t="s">
        <v>479</v>
      </c>
      <c r="F97" t="s">
        <v>480</v>
      </c>
      <c r="G97" t="s">
        <v>481</v>
      </c>
      <c r="H97" s="2">
        <v>46033.790902777779</v>
      </c>
      <c r="I97">
        <v>1</v>
      </c>
      <c r="J97" t="s">
        <v>1000</v>
      </c>
      <c r="K97" s="2">
        <v>45996.432638888888</v>
      </c>
      <c r="L97">
        <v>2</v>
      </c>
      <c r="M97" t="s">
        <v>995</v>
      </c>
      <c r="N97" s="2">
        <v>45996.458333333336</v>
      </c>
      <c r="O97">
        <v>5</v>
      </c>
      <c r="P97" t="s">
        <v>1031</v>
      </c>
      <c r="Q97" t="s">
        <v>175</v>
      </c>
      <c r="R97" t="s">
        <v>176</v>
      </c>
      <c r="S97" t="s">
        <v>177</v>
      </c>
      <c r="T97">
        <v>5</v>
      </c>
      <c r="U97" s="2">
        <v>45427.513888888891</v>
      </c>
      <c r="V97" t="s">
        <v>1014</v>
      </c>
      <c r="W97" t="s">
        <v>1015</v>
      </c>
      <c r="X97">
        <v>15</v>
      </c>
      <c r="Y97" t="s">
        <v>142</v>
      </c>
      <c r="Z97" s="1">
        <v>0.41666666666666669</v>
      </c>
      <c r="AA97" s="1">
        <v>0.66666666666666663</v>
      </c>
      <c r="AB97">
        <v>1</v>
      </c>
      <c r="AC97">
        <v>51</v>
      </c>
      <c r="AD97" s="2">
        <v>45667.416666666664</v>
      </c>
      <c r="AE97" t="s">
        <v>985</v>
      </c>
      <c r="AF97">
        <v>1</v>
      </c>
      <c r="AG97" s="2">
        <v>45667.4375</v>
      </c>
      <c r="AH97" t="s">
        <v>677</v>
      </c>
      <c r="AI97">
        <v>1</v>
      </c>
      <c r="AJ97" t="s">
        <v>68</v>
      </c>
      <c r="AK97">
        <v>1</v>
      </c>
      <c r="AL97" s="2">
        <v>45667.458333333336</v>
      </c>
      <c r="AM97">
        <v>1</v>
      </c>
      <c r="AN97">
        <v>1</v>
      </c>
      <c r="AO97" t="s">
        <v>390</v>
      </c>
      <c r="AP97">
        <v>550</v>
      </c>
      <c r="AQ97">
        <v>1</v>
      </c>
      <c r="AR97" t="s">
        <v>874</v>
      </c>
      <c r="AS97" s="3">
        <v>45667</v>
      </c>
      <c r="AT97">
        <v>1</v>
      </c>
      <c r="AU97" t="s">
        <v>414</v>
      </c>
      <c r="AV97" t="s">
        <v>6</v>
      </c>
      <c r="AW97" t="s">
        <v>641</v>
      </c>
      <c r="AX97" t="s">
        <v>642</v>
      </c>
      <c r="AY97">
        <v>12.5</v>
      </c>
      <c r="AZ97">
        <v>1</v>
      </c>
      <c r="BA97" t="s">
        <v>5</v>
      </c>
      <c r="BB97" t="s">
        <v>6</v>
      </c>
      <c r="BC97">
        <v>10</v>
      </c>
      <c r="BD97">
        <v>1</v>
      </c>
      <c r="BE97" s="3">
        <v>45677</v>
      </c>
      <c r="BF97">
        <v>3500</v>
      </c>
      <c r="BG97">
        <v>2</v>
      </c>
      <c r="BH97" t="s">
        <v>365</v>
      </c>
      <c r="BI97">
        <v>500</v>
      </c>
      <c r="BJ97">
        <v>1</v>
      </c>
      <c r="BK97" s="3">
        <v>45678</v>
      </c>
      <c r="BL97" t="s">
        <v>632</v>
      </c>
      <c r="BM97">
        <v>3500</v>
      </c>
    </row>
    <row r="98" spans="1:65" x14ac:dyDescent="0.25">
      <c r="A98">
        <v>1</v>
      </c>
      <c r="B98" t="s">
        <v>1027</v>
      </c>
      <c r="C98" t="s">
        <v>478</v>
      </c>
      <c r="D98" s="3">
        <v>31149</v>
      </c>
      <c r="E98" t="s">
        <v>479</v>
      </c>
      <c r="F98" t="s">
        <v>480</v>
      </c>
      <c r="G98" t="s">
        <v>481</v>
      </c>
      <c r="H98" s="2">
        <v>46033.790902777779</v>
      </c>
      <c r="I98">
        <v>1</v>
      </c>
      <c r="J98" t="s">
        <v>1000</v>
      </c>
      <c r="K98" s="2">
        <v>45996.432638888888</v>
      </c>
      <c r="L98">
        <v>2</v>
      </c>
      <c r="M98" t="s">
        <v>995</v>
      </c>
      <c r="N98" s="2">
        <v>45996.458333333336</v>
      </c>
      <c r="O98">
        <v>5</v>
      </c>
      <c r="P98" t="s">
        <v>1031</v>
      </c>
      <c r="Q98" t="s">
        <v>175</v>
      </c>
      <c r="R98" t="s">
        <v>176</v>
      </c>
      <c r="S98" t="s">
        <v>177</v>
      </c>
      <c r="T98">
        <v>5</v>
      </c>
      <c r="U98" s="2">
        <v>45427.513888888891</v>
      </c>
      <c r="V98" t="s">
        <v>1014</v>
      </c>
      <c r="W98" t="s">
        <v>1015</v>
      </c>
      <c r="X98">
        <v>13</v>
      </c>
      <c r="Y98" t="s">
        <v>140</v>
      </c>
      <c r="Z98" s="1">
        <v>0.35416666666666669</v>
      </c>
      <c r="AA98" s="1">
        <v>0.60416666666666663</v>
      </c>
      <c r="AB98">
        <v>0</v>
      </c>
      <c r="AC98">
        <v>51</v>
      </c>
      <c r="AD98" s="2">
        <v>45667.416666666664</v>
      </c>
      <c r="AE98" t="s">
        <v>985</v>
      </c>
      <c r="AF98">
        <v>1</v>
      </c>
      <c r="AG98" s="2">
        <v>45667.4375</v>
      </c>
      <c r="AH98" t="s">
        <v>677</v>
      </c>
      <c r="AI98">
        <v>1</v>
      </c>
      <c r="AJ98" t="s">
        <v>68</v>
      </c>
      <c r="AK98">
        <v>1</v>
      </c>
      <c r="AL98" s="2">
        <v>45667.458333333336</v>
      </c>
      <c r="AM98">
        <v>1</v>
      </c>
      <c r="AN98">
        <v>1</v>
      </c>
      <c r="AO98" t="s">
        <v>390</v>
      </c>
      <c r="AP98">
        <v>550</v>
      </c>
      <c r="AQ98">
        <v>1</v>
      </c>
      <c r="AR98" t="s">
        <v>874</v>
      </c>
      <c r="AS98" s="3">
        <v>45667</v>
      </c>
      <c r="AT98">
        <v>1</v>
      </c>
      <c r="AU98" t="s">
        <v>414</v>
      </c>
      <c r="AV98" t="s">
        <v>6</v>
      </c>
      <c r="AW98" t="s">
        <v>641</v>
      </c>
      <c r="AX98" t="s">
        <v>642</v>
      </c>
      <c r="AY98">
        <v>12.5</v>
      </c>
      <c r="AZ98">
        <v>1</v>
      </c>
      <c r="BA98" t="s">
        <v>5</v>
      </c>
      <c r="BB98" t="s">
        <v>6</v>
      </c>
      <c r="BC98">
        <v>10</v>
      </c>
      <c r="BD98">
        <v>1</v>
      </c>
      <c r="BE98" s="3">
        <v>45677</v>
      </c>
      <c r="BF98">
        <v>3500</v>
      </c>
      <c r="BG98">
        <v>3</v>
      </c>
      <c r="BH98" t="s">
        <v>366</v>
      </c>
      <c r="BI98">
        <v>2500</v>
      </c>
      <c r="BJ98">
        <v>1</v>
      </c>
      <c r="BK98" s="3">
        <v>45678</v>
      </c>
      <c r="BL98" t="s">
        <v>632</v>
      </c>
      <c r="BM98">
        <v>3500</v>
      </c>
    </row>
    <row r="99" spans="1:65" x14ac:dyDescent="0.25">
      <c r="A99">
        <v>1</v>
      </c>
      <c r="B99" t="s">
        <v>1027</v>
      </c>
      <c r="C99" t="s">
        <v>478</v>
      </c>
      <c r="D99" s="3">
        <v>31149</v>
      </c>
      <c r="E99" t="s">
        <v>479</v>
      </c>
      <c r="F99" t="s">
        <v>480</v>
      </c>
      <c r="G99" t="s">
        <v>481</v>
      </c>
      <c r="H99" s="2">
        <v>46033.790902777779</v>
      </c>
      <c r="I99">
        <v>1</v>
      </c>
      <c r="J99" t="s">
        <v>1000</v>
      </c>
      <c r="K99" s="2">
        <v>45996.432638888888</v>
      </c>
      <c r="L99">
        <v>2</v>
      </c>
      <c r="M99" t="s">
        <v>995</v>
      </c>
      <c r="N99" s="2">
        <v>45996.458333333336</v>
      </c>
      <c r="O99">
        <v>5</v>
      </c>
      <c r="P99" t="s">
        <v>1031</v>
      </c>
      <c r="Q99" t="s">
        <v>175</v>
      </c>
      <c r="R99" t="s">
        <v>176</v>
      </c>
      <c r="S99" t="s">
        <v>177</v>
      </c>
      <c r="T99">
        <v>5</v>
      </c>
      <c r="U99" s="2">
        <v>45427.513888888891</v>
      </c>
      <c r="V99" t="s">
        <v>1014</v>
      </c>
      <c r="W99" t="s">
        <v>1015</v>
      </c>
      <c r="X99">
        <v>14</v>
      </c>
      <c r="Y99" t="s">
        <v>141</v>
      </c>
      <c r="Z99" s="1">
        <v>0.375</v>
      </c>
      <c r="AA99" s="1">
        <v>0.625</v>
      </c>
      <c r="AB99">
        <v>0</v>
      </c>
      <c r="AC99">
        <v>51</v>
      </c>
      <c r="AD99" s="2">
        <v>45667.416666666664</v>
      </c>
      <c r="AE99" t="s">
        <v>985</v>
      </c>
      <c r="AF99">
        <v>1</v>
      </c>
      <c r="AG99" s="2">
        <v>45667.4375</v>
      </c>
      <c r="AH99" t="s">
        <v>677</v>
      </c>
      <c r="AI99">
        <v>1</v>
      </c>
      <c r="AJ99" t="s">
        <v>68</v>
      </c>
      <c r="AK99">
        <v>1</v>
      </c>
      <c r="AL99" s="2">
        <v>45667.458333333336</v>
      </c>
      <c r="AM99">
        <v>1</v>
      </c>
      <c r="AN99">
        <v>1</v>
      </c>
      <c r="AO99" t="s">
        <v>390</v>
      </c>
      <c r="AP99">
        <v>550</v>
      </c>
      <c r="AQ99">
        <v>1</v>
      </c>
      <c r="AR99" t="s">
        <v>874</v>
      </c>
      <c r="AS99" s="3">
        <v>45667</v>
      </c>
      <c r="AT99">
        <v>1</v>
      </c>
      <c r="AU99" t="s">
        <v>414</v>
      </c>
      <c r="AV99" t="s">
        <v>6</v>
      </c>
      <c r="AW99" t="s">
        <v>641</v>
      </c>
      <c r="AX99" t="s">
        <v>642</v>
      </c>
      <c r="AY99">
        <v>12.5</v>
      </c>
      <c r="AZ99">
        <v>1</v>
      </c>
      <c r="BA99" t="s">
        <v>5</v>
      </c>
      <c r="BB99" t="s">
        <v>6</v>
      </c>
      <c r="BC99">
        <v>10</v>
      </c>
      <c r="BD99">
        <v>1</v>
      </c>
      <c r="BE99" s="3">
        <v>45677</v>
      </c>
      <c r="BF99">
        <v>3500</v>
      </c>
      <c r="BG99">
        <v>3</v>
      </c>
      <c r="BH99" t="s">
        <v>366</v>
      </c>
      <c r="BI99">
        <v>2500</v>
      </c>
      <c r="BJ99">
        <v>1</v>
      </c>
      <c r="BK99" s="3">
        <v>45678</v>
      </c>
      <c r="BL99" t="s">
        <v>632</v>
      </c>
      <c r="BM99">
        <v>3500</v>
      </c>
    </row>
    <row r="100" spans="1:65" x14ac:dyDescent="0.25">
      <c r="A100">
        <v>1</v>
      </c>
      <c r="B100" t="s">
        <v>1027</v>
      </c>
      <c r="C100" t="s">
        <v>478</v>
      </c>
      <c r="D100" s="3">
        <v>31149</v>
      </c>
      <c r="E100" t="s">
        <v>479</v>
      </c>
      <c r="F100" t="s">
        <v>480</v>
      </c>
      <c r="G100" t="s">
        <v>481</v>
      </c>
      <c r="H100" s="2">
        <v>46033.790902777779</v>
      </c>
      <c r="I100">
        <v>1</v>
      </c>
      <c r="J100" t="s">
        <v>1000</v>
      </c>
      <c r="K100" s="2">
        <v>45996.432638888888</v>
      </c>
      <c r="L100">
        <v>2</v>
      </c>
      <c r="M100" t="s">
        <v>995</v>
      </c>
      <c r="N100" s="2">
        <v>45996.458333333336</v>
      </c>
      <c r="O100">
        <v>5</v>
      </c>
      <c r="P100" t="s">
        <v>1031</v>
      </c>
      <c r="Q100" t="s">
        <v>175</v>
      </c>
      <c r="R100" t="s">
        <v>176</v>
      </c>
      <c r="S100" t="s">
        <v>177</v>
      </c>
      <c r="T100">
        <v>5</v>
      </c>
      <c r="U100" s="2">
        <v>45427.513888888891</v>
      </c>
      <c r="V100" t="s">
        <v>1014</v>
      </c>
      <c r="W100" t="s">
        <v>1015</v>
      </c>
      <c r="X100">
        <v>15</v>
      </c>
      <c r="Y100" t="s">
        <v>142</v>
      </c>
      <c r="Z100" s="1">
        <v>0.41666666666666669</v>
      </c>
      <c r="AA100" s="1">
        <v>0.66666666666666663</v>
      </c>
      <c r="AB100">
        <v>1</v>
      </c>
      <c r="AC100">
        <v>51</v>
      </c>
      <c r="AD100" s="2">
        <v>45667.416666666664</v>
      </c>
      <c r="AE100" t="s">
        <v>985</v>
      </c>
      <c r="AF100">
        <v>1</v>
      </c>
      <c r="AG100" s="2">
        <v>45667.4375</v>
      </c>
      <c r="AH100" t="s">
        <v>677</v>
      </c>
      <c r="AI100">
        <v>1</v>
      </c>
      <c r="AJ100" t="s">
        <v>68</v>
      </c>
      <c r="AK100">
        <v>1</v>
      </c>
      <c r="AL100" s="2">
        <v>45667.458333333336</v>
      </c>
      <c r="AM100">
        <v>1</v>
      </c>
      <c r="AN100">
        <v>1</v>
      </c>
      <c r="AO100" t="s">
        <v>390</v>
      </c>
      <c r="AP100">
        <v>550</v>
      </c>
      <c r="AQ100">
        <v>1</v>
      </c>
      <c r="AR100" t="s">
        <v>874</v>
      </c>
      <c r="AS100" s="3">
        <v>45667</v>
      </c>
      <c r="AT100">
        <v>1</v>
      </c>
      <c r="AU100" t="s">
        <v>414</v>
      </c>
      <c r="AV100" t="s">
        <v>6</v>
      </c>
      <c r="AW100" t="s">
        <v>641</v>
      </c>
      <c r="AX100" t="s">
        <v>642</v>
      </c>
      <c r="AY100">
        <v>12.5</v>
      </c>
      <c r="AZ100">
        <v>1</v>
      </c>
      <c r="BA100" t="s">
        <v>5</v>
      </c>
      <c r="BB100" t="s">
        <v>6</v>
      </c>
      <c r="BC100">
        <v>10</v>
      </c>
      <c r="BD100">
        <v>1</v>
      </c>
      <c r="BE100" s="3">
        <v>45677</v>
      </c>
      <c r="BF100">
        <v>3500</v>
      </c>
      <c r="BG100">
        <v>3</v>
      </c>
      <c r="BH100" t="s">
        <v>366</v>
      </c>
      <c r="BI100">
        <v>2500</v>
      </c>
      <c r="BJ100">
        <v>1</v>
      </c>
      <c r="BK100" s="3">
        <v>45678</v>
      </c>
      <c r="BL100" t="s">
        <v>632</v>
      </c>
      <c r="BM100">
        <v>3500</v>
      </c>
    </row>
    <row r="101" spans="1:65" x14ac:dyDescent="0.25">
      <c r="A101">
        <v>1</v>
      </c>
      <c r="B101" t="s">
        <v>1027</v>
      </c>
      <c r="C101" t="s">
        <v>478</v>
      </c>
      <c r="D101" s="3">
        <v>31149</v>
      </c>
      <c r="E101" t="s">
        <v>479</v>
      </c>
      <c r="F101" t="s">
        <v>480</v>
      </c>
      <c r="G101" t="s">
        <v>481</v>
      </c>
      <c r="H101" s="2">
        <v>46033.790902777779</v>
      </c>
      <c r="I101">
        <v>1</v>
      </c>
      <c r="J101" t="s">
        <v>1000</v>
      </c>
      <c r="K101" s="2">
        <v>45996.432638888888</v>
      </c>
      <c r="L101">
        <v>2</v>
      </c>
      <c r="M101" t="s">
        <v>995</v>
      </c>
      <c r="N101" s="2">
        <v>45996.458333333336</v>
      </c>
      <c r="O101">
        <v>5</v>
      </c>
      <c r="P101" t="s">
        <v>1031</v>
      </c>
      <c r="Q101" t="s">
        <v>175</v>
      </c>
      <c r="R101" t="s">
        <v>176</v>
      </c>
      <c r="S101" t="s">
        <v>177</v>
      </c>
      <c r="T101">
        <v>5</v>
      </c>
      <c r="U101" s="2">
        <v>45427.513888888891</v>
      </c>
      <c r="V101" t="s">
        <v>1014</v>
      </c>
      <c r="W101" t="s">
        <v>1015</v>
      </c>
      <c r="X101">
        <v>13</v>
      </c>
      <c r="Y101" t="s">
        <v>140</v>
      </c>
      <c r="Z101" s="1">
        <v>0.35416666666666669</v>
      </c>
      <c r="AA101" s="1">
        <v>0.60416666666666663</v>
      </c>
      <c r="AB101">
        <v>0</v>
      </c>
      <c r="AC101">
        <v>51</v>
      </c>
      <c r="AD101" s="2">
        <v>45667.416666666664</v>
      </c>
      <c r="AE101" t="s">
        <v>985</v>
      </c>
      <c r="AF101">
        <v>1</v>
      </c>
      <c r="AG101" s="2">
        <v>45667.4375</v>
      </c>
      <c r="AH101" t="s">
        <v>677</v>
      </c>
      <c r="AI101">
        <v>2</v>
      </c>
      <c r="AJ101" t="s">
        <v>69</v>
      </c>
      <c r="AK101">
        <v>1</v>
      </c>
      <c r="AL101" s="2">
        <v>45667.458333333336</v>
      </c>
      <c r="AM101">
        <v>1</v>
      </c>
      <c r="AN101">
        <v>1</v>
      </c>
      <c r="AO101" t="s">
        <v>390</v>
      </c>
      <c r="AP101">
        <v>550</v>
      </c>
      <c r="AQ101">
        <v>1</v>
      </c>
      <c r="AR101" t="s">
        <v>874</v>
      </c>
      <c r="AS101" s="3">
        <v>45667</v>
      </c>
      <c r="AT101">
        <v>1</v>
      </c>
      <c r="AU101" t="s">
        <v>414</v>
      </c>
      <c r="AV101" t="s">
        <v>6</v>
      </c>
      <c r="AW101" t="s">
        <v>641</v>
      </c>
      <c r="AX101" t="s">
        <v>642</v>
      </c>
      <c r="AY101">
        <v>12.5</v>
      </c>
      <c r="AZ101">
        <v>1</v>
      </c>
      <c r="BA101" t="s">
        <v>5</v>
      </c>
      <c r="BB101" t="s">
        <v>6</v>
      </c>
      <c r="BC101">
        <v>10</v>
      </c>
      <c r="BD101">
        <v>1</v>
      </c>
      <c r="BE101" s="3">
        <v>45677</v>
      </c>
      <c r="BF101">
        <v>3500</v>
      </c>
      <c r="BG101">
        <v>1</v>
      </c>
      <c r="BH101" t="s">
        <v>364</v>
      </c>
      <c r="BI101">
        <v>500</v>
      </c>
      <c r="BJ101">
        <v>1</v>
      </c>
      <c r="BK101" s="3">
        <v>45678</v>
      </c>
      <c r="BL101" t="s">
        <v>632</v>
      </c>
      <c r="BM101">
        <v>3500</v>
      </c>
    </row>
    <row r="102" spans="1:65" x14ac:dyDescent="0.25">
      <c r="A102">
        <v>1</v>
      </c>
      <c r="B102" t="s">
        <v>1027</v>
      </c>
      <c r="C102" t="s">
        <v>478</v>
      </c>
      <c r="D102" s="3">
        <v>31149</v>
      </c>
      <c r="E102" t="s">
        <v>479</v>
      </c>
      <c r="F102" t="s">
        <v>480</v>
      </c>
      <c r="G102" t="s">
        <v>481</v>
      </c>
      <c r="H102" s="2">
        <v>46033.790902777779</v>
      </c>
      <c r="I102">
        <v>1</v>
      </c>
      <c r="J102" t="s">
        <v>1000</v>
      </c>
      <c r="K102" s="2">
        <v>45996.432638888888</v>
      </c>
      <c r="L102">
        <v>2</v>
      </c>
      <c r="M102" t="s">
        <v>995</v>
      </c>
      <c r="N102" s="2">
        <v>45996.458333333336</v>
      </c>
      <c r="O102">
        <v>5</v>
      </c>
      <c r="P102" t="s">
        <v>1031</v>
      </c>
      <c r="Q102" t="s">
        <v>175</v>
      </c>
      <c r="R102" t="s">
        <v>176</v>
      </c>
      <c r="S102" t="s">
        <v>177</v>
      </c>
      <c r="T102">
        <v>5</v>
      </c>
      <c r="U102" s="2">
        <v>45427.513888888891</v>
      </c>
      <c r="V102" t="s">
        <v>1014</v>
      </c>
      <c r="W102" t="s">
        <v>1015</v>
      </c>
      <c r="X102">
        <v>14</v>
      </c>
      <c r="Y102" t="s">
        <v>141</v>
      </c>
      <c r="Z102" s="1">
        <v>0.375</v>
      </c>
      <c r="AA102" s="1">
        <v>0.625</v>
      </c>
      <c r="AB102">
        <v>0</v>
      </c>
      <c r="AC102">
        <v>51</v>
      </c>
      <c r="AD102" s="2">
        <v>45667.416666666664</v>
      </c>
      <c r="AE102" t="s">
        <v>985</v>
      </c>
      <c r="AF102">
        <v>1</v>
      </c>
      <c r="AG102" s="2">
        <v>45667.4375</v>
      </c>
      <c r="AH102" t="s">
        <v>677</v>
      </c>
      <c r="AI102">
        <v>2</v>
      </c>
      <c r="AJ102" t="s">
        <v>69</v>
      </c>
      <c r="AK102">
        <v>1</v>
      </c>
      <c r="AL102" s="2">
        <v>45667.458333333336</v>
      </c>
      <c r="AM102">
        <v>1</v>
      </c>
      <c r="AN102">
        <v>1</v>
      </c>
      <c r="AO102" t="s">
        <v>390</v>
      </c>
      <c r="AP102">
        <v>550</v>
      </c>
      <c r="AQ102">
        <v>1</v>
      </c>
      <c r="AR102" t="s">
        <v>874</v>
      </c>
      <c r="AS102" s="3">
        <v>45667</v>
      </c>
      <c r="AT102">
        <v>1</v>
      </c>
      <c r="AU102" t="s">
        <v>414</v>
      </c>
      <c r="AV102" t="s">
        <v>6</v>
      </c>
      <c r="AW102" t="s">
        <v>641</v>
      </c>
      <c r="AX102" t="s">
        <v>642</v>
      </c>
      <c r="AY102">
        <v>12.5</v>
      </c>
      <c r="AZ102">
        <v>1</v>
      </c>
      <c r="BA102" t="s">
        <v>5</v>
      </c>
      <c r="BB102" t="s">
        <v>6</v>
      </c>
      <c r="BC102">
        <v>10</v>
      </c>
      <c r="BD102">
        <v>1</v>
      </c>
      <c r="BE102" s="3">
        <v>45677</v>
      </c>
      <c r="BF102">
        <v>3500</v>
      </c>
      <c r="BG102">
        <v>1</v>
      </c>
      <c r="BH102" t="s">
        <v>364</v>
      </c>
      <c r="BI102">
        <v>500</v>
      </c>
      <c r="BJ102">
        <v>1</v>
      </c>
      <c r="BK102" s="3">
        <v>45678</v>
      </c>
      <c r="BL102" t="s">
        <v>632</v>
      </c>
      <c r="BM102">
        <v>3500</v>
      </c>
    </row>
    <row r="103" spans="1:65" x14ac:dyDescent="0.25">
      <c r="A103">
        <v>1</v>
      </c>
      <c r="B103" t="s">
        <v>1027</v>
      </c>
      <c r="C103" t="s">
        <v>478</v>
      </c>
      <c r="D103" s="3">
        <v>31149</v>
      </c>
      <c r="E103" t="s">
        <v>479</v>
      </c>
      <c r="F103" t="s">
        <v>480</v>
      </c>
      <c r="G103" t="s">
        <v>481</v>
      </c>
      <c r="H103" s="2">
        <v>46033.790902777779</v>
      </c>
      <c r="I103">
        <v>1</v>
      </c>
      <c r="J103" t="s">
        <v>1000</v>
      </c>
      <c r="K103" s="2">
        <v>45996.432638888888</v>
      </c>
      <c r="L103">
        <v>2</v>
      </c>
      <c r="M103" t="s">
        <v>995</v>
      </c>
      <c r="N103" s="2">
        <v>45996.458333333336</v>
      </c>
      <c r="O103">
        <v>5</v>
      </c>
      <c r="P103" t="s">
        <v>1031</v>
      </c>
      <c r="Q103" t="s">
        <v>175</v>
      </c>
      <c r="R103" t="s">
        <v>176</v>
      </c>
      <c r="S103" t="s">
        <v>177</v>
      </c>
      <c r="T103">
        <v>5</v>
      </c>
      <c r="U103" s="2">
        <v>45427.513888888891</v>
      </c>
      <c r="V103" t="s">
        <v>1014</v>
      </c>
      <c r="W103" t="s">
        <v>1015</v>
      </c>
      <c r="X103">
        <v>15</v>
      </c>
      <c r="Y103" t="s">
        <v>142</v>
      </c>
      <c r="Z103" s="1">
        <v>0.41666666666666669</v>
      </c>
      <c r="AA103" s="1">
        <v>0.66666666666666663</v>
      </c>
      <c r="AB103">
        <v>1</v>
      </c>
      <c r="AC103">
        <v>51</v>
      </c>
      <c r="AD103" s="2">
        <v>45667.416666666664</v>
      </c>
      <c r="AE103" t="s">
        <v>985</v>
      </c>
      <c r="AF103">
        <v>1</v>
      </c>
      <c r="AG103" s="2">
        <v>45667.4375</v>
      </c>
      <c r="AH103" t="s">
        <v>677</v>
      </c>
      <c r="AI103">
        <v>2</v>
      </c>
      <c r="AJ103" t="s">
        <v>69</v>
      </c>
      <c r="AK103">
        <v>1</v>
      </c>
      <c r="AL103" s="2">
        <v>45667.458333333336</v>
      </c>
      <c r="AM103">
        <v>1</v>
      </c>
      <c r="AN103">
        <v>1</v>
      </c>
      <c r="AO103" t="s">
        <v>390</v>
      </c>
      <c r="AP103">
        <v>550</v>
      </c>
      <c r="AQ103">
        <v>1</v>
      </c>
      <c r="AR103" t="s">
        <v>874</v>
      </c>
      <c r="AS103" s="3">
        <v>45667</v>
      </c>
      <c r="AT103">
        <v>1</v>
      </c>
      <c r="AU103" t="s">
        <v>414</v>
      </c>
      <c r="AV103" t="s">
        <v>6</v>
      </c>
      <c r="AW103" t="s">
        <v>641</v>
      </c>
      <c r="AX103" t="s">
        <v>642</v>
      </c>
      <c r="AY103">
        <v>12.5</v>
      </c>
      <c r="AZ103">
        <v>1</v>
      </c>
      <c r="BA103" t="s">
        <v>5</v>
      </c>
      <c r="BB103" t="s">
        <v>6</v>
      </c>
      <c r="BC103">
        <v>10</v>
      </c>
      <c r="BD103">
        <v>1</v>
      </c>
      <c r="BE103" s="3">
        <v>45677</v>
      </c>
      <c r="BF103">
        <v>3500</v>
      </c>
      <c r="BG103">
        <v>1</v>
      </c>
      <c r="BH103" t="s">
        <v>364</v>
      </c>
      <c r="BI103">
        <v>500</v>
      </c>
      <c r="BJ103">
        <v>1</v>
      </c>
      <c r="BK103" s="3">
        <v>45678</v>
      </c>
      <c r="BL103" t="s">
        <v>632</v>
      </c>
      <c r="BM103">
        <v>3500</v>
      </c>
    </row>
    <row r="104" spans="1:65" x14ac:dyDescent="0.25">
      <c r="A104">
        <v>1</v>
      </c>
      <c r="B104" t="s">
        <v>1027</v>
      </c>
      <c r="C104" t="s">
        <v>478</v>
      </c>
      <c r="D104" s="3">
        <v>31149</v>
      </c>
      <c r="E104" t="s">
        <v>479</v>
      </c>
      <c r="F104" t="s">
        <v>480</v>
      </c>
      <c r="G104" t="s">
        <v>481</v>
      </c>
      <c r="H104" s="2">
        <v>46033.790902777779</v>
      </c>
      <c r="I104">
        <v>1</v>
      </c>
      <c r="J104" t="s">
        <v>1000</v>
      </c>
      <c r="K104" s="2">
        <v>45996.432638888888</v>
      </c>
      <c r="L104">
        <v>2</v>
      </c>
      <c r="M104" t="s">
        <v>995</v>
      </c>
      <c r="N104" s="2">
        <v>45996.458333333336</v>
      </c>
      <c r="O104">
        <v>5</v>
      </c>
      <c r="P104" t="s">
        <v>1031</v>
      </c>
      <c r="Q104" t="s">
        <v>175</v>
      </c>
      <c r="R104" t="s">
        <v>176</v>
      </c>
      <c r="S104" t="s">
        <v>177</v>
      </c>
      <c r="T104">
        <v>5</v>
      </c>
      <c r="U104" s="2">
        <v>45427.513888888891</v>
      </c>
      <c r="V104" t="s">
        <v>1014</v>
      </c>
      <c r="W104" t="s">
        <v>1015</v>
      </c>
      <c r="X104">
        <v>13</v>
      </c>
      <c r="Y104" t="s">
        <v>140</v>
      </c>
      <c r="Z104" s="1">
        <v>0.35416666666666669</v>
      </c>
      <c r="AA104" s="1">
        <v>0.60416666666666663</v>
      </c>
      <c r="AB104">
        <v>0</v>
      </c>
      <c r="AC104">
        <v>51</v>
      </c>
      <c r="AD104" s="2">
        <v>45667.416666666664</v>
      </c>
      <c r="AE104" t="s">
        <v>985</v>
      </c>
      <c r="AF104">
        <v>1</v>
      </c>
      <c r="AG104" s="2">
        <v>45667.4375</v>
      </c>
      <c r="AH104" t="s">
        <v>677</v>
      </c>
      <c r="AI104">
        <v>2</v>
      </c>
      <c r="AJ104" t="s">
        <v>69</v>
      </c>
      <c r="AK104">
        <v>1</v>
      </c>
      <c r="AL104" s="2">
        <v>45667.458333333336</v>
      </c>
      <c r="AM104">
        <v>1</v>
      </c>
      <c r="AN104">
        <v>1</v>
      </c>
      <c r="AO104" t="s">
        <v>390</v>
      </c>
      <c r="AP104">
        <v>550</v>
      </c>
      <c r="AQ104">
        <v>1</v>
      </c>
      <c r="AR104" t="s">
        <v>874</v>
      </c>
      <c r="AS104" s="3">
        <v>45667</v>
      </c>
      <c r="AT104">
        <v>1</v>
      </c>
      <c r="AU104" t="s">
        <v>414</v>
      </c>
      <c r="AV104" t="s">
        <v>6</v>
      </c>
      <c r="AW104" t="s">
        <v>641</v>
      </c>
      <c r="AX104" t="s">
        <v>642</v>
      </c>
      <c r="AY104">
        <v>12.5</v>
      </c>
      <c r="AZ104">
        <v>1</v>
      </c>
      <c r="BA104" t="s">
        <v>5</v>
      </c>
      <c r="BB104" t="s">
        <v>6</v>
      </c>
      <c r="BC104">
        <v>10</v>
      </c>
      <c r="BD104">
        <v>1</v>
      </c>
      <c r="BE104" s="3">
        <v>45677</v>
      </c>
      <c r="BF104">
        <v>3500</v>
      </c>
      <c r="BG104">
        <v>2</v>
      </c>
      <c r="BH104" t="s">
        <v>365</v>
      </c>
      <c r="BI104">
        <v>500</v>
      </c>
      <c r="BJ104">
        <v>1</v>
      </c>
      <c r="BK104" s="3">
        <v>45678</v>
      </c>
      <c r="BL104" t="s">
        <v>632</v>
      </c>
      <c r="BM104">
        <v>3500</v>
      </c>
    </row>
    <row r="105" spans="1:65" x14ac:dyDescent="0.25">
      <c r="A105">
        <v>1</v>
      </c>
      <c r="B105" t="s">
        <v>1027</v>
      </c>
      <c r="C105" t="s">
        <v>478</v>
      </c>
      <c r="D105" s="3">
        <v>31149</v>
      </c>
      <c r="E105" t="s">
        <v>479</v>
      </c>
      <c r="F105" t="s">
        <v>480</v>
      </c>
      <c r="G105" t="s">
        <v>481</v>
      </c>
      <c r="H105" s="2">
        <v>46033.790902777779</v>
      </c>
      <c r="I105">
        <v>1</v>
      </c>
      <c r="J105" t="s">
        <v>1000</v>
      </c>
      <c r="K105" s="2">
        <v>45996.432638888888</v>
      </c>
      <c r="L105">
        <v>2</v>
      </c>
      <c r="M105" t="s">
        <v>995</v>
      </c>
      <c r="N105" s="2">
        <v>45996.458333333336</v>
      </c>
      <c r="O105">
        <v>5</v>
      </c>
      <c r="P105" t="s">
        <v>1031</v>
      </c>
      <c r="Q105" t="s">
        <v>175</v>
      </c>
      <c r="R105" t="s">
        <v>176</v>
      </c>
      <c r="S105" t="s">
        <v>177</v>
      </c>
      <c r="T105">
        <v>5</v>
      </c>
      <c r="U105" s="2">
        <v>45427.513888888891</v>
      </c>
      <c r="V105" t="s">
        <v>1014</v>
      </c>
      <c r="W105" t="s">
        <v>1015</v>
      </c>
      <c r="X105">
        <v>14</v>
      </c>
      <c r="Y105" t="s">
        <v>141</v>
      </c>
      <c r="Z105" s="1">
        <v>0.375</v>
      </c>
      <c r="AA105" s="1">
        <v>0.625</v>
      </c>
      <c r="AB105">
        <v>0</v>
      </c>
      <c r="AC105">
        <v>51</v>
      </c>
      <c r="AD105" s="2">
        <v>45667.416666666664</v>
      </c>
      <c r="AE105" t="s">
        <v>985</v>
      </c>
      <c r="AF105">
        <v>1</v>
      </c>
      <c r="AG105" s="2">
        <v>45667.4375</v>
      </c>
      <c r="AH105" t="s">
        <v>677</v>
      </c>
      <c r="AI105">
        <v>2</v>
      </c>
      <c r="AJ105" t="s">
        <v>69</v>
      </c>
      <c r="AK105">
        <v>1</v>
      </c>
      <c r="AL105" s="2">
        <v>45667.458333333336</v>
      </c>
      <c r="AM105">
        <v>1</v>
      </c>
      <c r="AN105">
        <v>1</v>
      </c>
      <c r="AO105" t="s">
        <v>390</v>
      </c>
      <c r="AP105">
        <v>550</v>
      </c>
      <c r="AQ105">
        <v>1</v>
      </c>
      <c r="AR105" t="s">
        <v>874</v>
      </c>
      <c r="AS105" s="3">
        <v>45667</v>
      </c>
      <c r="AT105">
        <v>1</v>
      </c>
      <c r="AU105" t="s">
        <v>414</v>
      </c>
      <c r="AV105" t="s">
        <v>6</v>
      </c>
      <c r="AW105" t="s">
        <v>641</v>
      </c>
      <c r="AX105" t="s">
        <v>642</v>
      </c>
      <c r="AY105">
        <v>12.5</v>
      </c>
      <c r="AZ105">
        <v>1</v>
      </c>
      <c r="BA105" t="s">
        <v>5</v>
      </c>
      <c r="BB105" t="s">
        <v>6</v>
      </c>
      <c r="BC105">
        <v>10</v>
      </c>
      <c r="BD105">
        <v>1</v>
      </c>
      <c r="BE105" s="3">
        <v>45677</v>
      </c>
      <c r="BF105">
        <v>3500</v>
      </c>
      <c r="BG105">
        <v>2</v>
      </c>
      <c r="BH105" t="s">
        <v>365</v>
      </c>
      <c r="BI105">
        <v>500</v>
      </c>
      <c r="BJ105">
        <v>1</v>
      </c>
      <c r="BK105" s="3">
        <v>45678</v>
      </c>
      <c r="BL105" t="s">
        <v>632</v>
      </c>
      <c r="BM105">
        <v>3500</v>
      </c>
    </row>
    <row r="106" spans="1:65" x14ac:dyDescent="0.25">
      <c r="A106">
        <v>1</v>
      </c>
      <c r="B106" t="s">
        <v>1027</v>
      </c>
      <c r="C106" t="s">
        <v>478</v>
      </c>
      <c r="D106" s="3">
        <v>31149</v>
      </c>
      <c r="E106" t="s">
        <v>479</v>
      </c>
      <c r="F106" t="s">
        <v>480</v>
      </c>
      <c r="G106" t="s">
        <v>481</v>
      </c>
      <c r="H106" s="2">
        <v>46033.790902777779</v>
      </c>
      <c r="I106">
        <v>1</v>
      </c>
      <c r="J106" t="s">
        <v>1000</v>
      </c>
      <c r="K106" s="2">
        <v>45996.432638888888</v>
      </c>
      <c r="L106">
        <v>2</v>
      </c>
      <c r="M106" t="s">
        <v>995</v>
      </c>
      <c r="N106" s="2">
        <v>45996.458333333336</v>
      </c>
      <c r="O106">
        <v>5</v>
      </c>
      <c r="P106" t="s">
        <v>1031</v>
      </c>
      <c r="Q106" t="s">
        <v>175</v>
      </c>
      <c r="R106" t="s">
        <v>176</v>
      </c>
      <c r="S106" t="s">
        <v>177</v>
      </c>
      <c r="T106">
        <v>5</v>
      </c>
      <c r="U106" s="2">
        <v>45427.513888888891</v>
      </c>
      <c r="V106" t="s">
        <v>1014</v>
      </c>
      <c r="W106" t="s">
        <v>1015</v>
      </c>
      <c r="X106">
        <v>15</v>
      </c>
      <c r="Y106" t="s">
        <v>142</v>
      </c>
      <c r="Z106" s="1">
        <v>0.41666666666666669</v>
      </c>
      <c r="AA106" s="1">
        <v>0.66666666666666663</v>
      </c>
      <c r="AB106">
        <v>1</v>
      </c>
      <c r="AC106">
        <v>51</v>
      </c>
      <c r="AD106" s="2">
        <v>45667.416666666664</v>
      </c>
      <c r="AE106" t="s">
        <v>985</v>
      </c>
      <c r="AF106">
        <v>1</v>
      </c>
      <c r="AG106" s="2">
        <v>45667.4375</v>
      </c>
      <c r="AH106" t="s">
        <v>677</v>
      </c>
      <c r="AI106">
        <v>2</v>
      </c>
      <c r="AJ106" t="s">
        <v>69</v>
      </c>
      <c r="AK106">
        <v>1</v>
      </c>
      <c r="AL106" s="2">
        <v>45667.458333333336</v>
      </c>
      <c r="AM106">
        <v>1</v>
      </c>
      <c r="AN106">
        <v>1</v>
      </c>
      <c r="AO106" t="s">
        <v>390</v>
      </c>
      <c r="AP106">
        <v>550</v>
      </c>
      <c r="AQ106">
        <v>1</v>
      </c>
      <c r="AR106" t="s">
        <v>874</v>
      </c>
      <c r="AS106" s="3">
        <v>45667</v>
      </c>
      <c r="AT106">
        <v>1</v>
      </c>
      <c r="AU106" t="s">
        <v>414</v>
      </c>
      <c r="AV106" t="s">
        <v>6</v>
      </c>
      <c r="AW106" t="s">
        <v>641</v>
      </c>
      <c r="AX106" t="s">
        <v>642</v>
      </c>
      <c r="AY106">
        <v>12.5</v>
      </c>
      <c r="AZ106">
        <v>1</v>
      </c>
      <c r="BA106" t="s">
        <v>5</v>
      </c>
      <c r="BB106" t="s">
        <v>6</v>
      </c>
      <c r="BC106">
        <v>10</v>
      </c>
      <c r="BD106">
        <v>1</v>
      </c>
      <c r="BE106" s="3">
        <v>45677</v>
      </c>
      <c r="BF106">
        <v>3500</v>
      </c>
      <c r="BG106">
        <v>2</v>
      </c>
      <c r="BH106" t="s">
        <v>365</v>
      </c>
      <c r="BI106">
        <v>500</v>
      </c>
      <c r="BJ106">
        <v>1</v>
      </c>
      <c r="BK106" s="3">
        <v>45678</v>
      </c>
      <c r="BL106" t="s">
        <v>632</v>
      </c>
      <c r="BM106">
        <v>3500</v>
      </c>
    </row>
    <row r="107" spans="1:65" x14ac:dyDescent="0.25">
      <c r="A107">
        <v>1</v>
      </c>
      <c r="B107" t="s">
        <v>1027</v>
      </c>
      <c r="C107" t="s">
        <v>478</v>
      </c>
      <c r="D107" s="3">
        <v>31149</v>
      </c>
      <c r="E107" t="s">
        <v>479</v>
      </c>
      <c r="F107" t="s">
        <v>480</v>
      </c>
      <c r="G107" t="s">
        <v>481</v>
      </c>
      <c r="H107" s="2">
        <v>46033.790902777779</v>
      </c>
      <c r="I107">
        <v>1</v>
      </c>
      <c r="J107" t="s">
        <v>1000</v>
      </c>
      <c r="K107" s="2">
        <v>45996.432638888888</v>
      </c>
      <c r="L107">
        <v>2</v>
      </c>
      <c r="M107" t="s">
        <v>995</v>
      </c>
      <c r="N107" s="2">
        <v>45996.458333333336</v>
      </c>
      <c r="O107">
        <v>5</v>
      </c>
      <c r="P107" t="s">
        <v>1031</v>
      </c>
      <c r="Q107" t="s">
        <v>175</v>
      </c>
      <c r="R107" t="s">
        <v>176</v>
      </c>
      <c r="S107" t="s">
        <v>177</v>
      </c>
      <c r="T107">
        <v>5</v>
      </c>
      <c r="U107" s="2">
        <v>45427.513888888891</v>
      </c>
      <c r="V107" t="s">
        <v>1014</v>
      </c>
      <c r="W107" t="s">
        <v>1015</v>
      </c>
      <c r="X107">
        <v>13</v>
      </c>
      <c r="Y107" t="s">
        <v>140</v>
      </c>
      <c r="Z107" s="1">
        <v>0.35416666666666669</v>
      </c>
      <c r="AA107" s="1">
        <v>0.60416666666666663</v>
      </c>
      <c r="AB107">
        <v>0</v>
      </c>
      <c r="AC107">
        <v>51</v>
      </c>
      <c r="AD107" s="2">
        <v>45667.416666666664</v>
      </c>
      <c r="AE107" t="s">
        <v>985</v>
      </c>
      <c r="AF107">
        <v>1</v>
      </c>
      <c r="AG107" s="2">
        <v>45667.4375</v>
      </c>
      <c r="AH107" t="s">
        <v>677</v>
      </c>
      <c r="AI107">
        <v>2</v>
      </c>
      <c r="AJ107" t="s">
        <v>69</v>
      </c>
      <c r="AK107">
        <v>1</v>
      </c>
      <c r="AL107" s="2">
        <v>45667.458333333336</v>
      </c>
      <c r="AM107">
        <v>1</v>
      </c>
      <c r="AN107">
        <v>1</v>
      </c>
      <c r="AO107" t="s">
        <v>390</v>
      </c>
      <c r="AP107">
        <v>550</v>
      </c>
      <c r="AQ107">
        <v>1</v>
      </c>
      <c r="AR107" t="s">
        <v>874</v>
      </c>
      <c r="AS107" s="3">
        <v>45667</v>
      </c>
      <c r="AT107">
        <v>1</v>
      </c>
      <c r="AU107" t="s">
        <v>414</v>
      </c>
      <c r="AV107" t="s">
        <v>6</v>
      </c>
      <c r="AW107" t="s">
        <v>641</v>
      </c>
      <c r="AX107" t="s">
        <v>642</v>
      </c>
      <c r="AY107">
        <v>12.5</v>
      </c>
      <c r="AZ107">
        <v>1</v>
      </c>
      <c r="BA107" t="s">
        <v>5</v>
      </c>
      <c r="BB107" t="s">
        <v>6</v>
      </c>
      <c r="BC107">
        <v>10</v>
      </c>
      <c r="BD107">
        <v>1</v>
      </c>
      <c r="BE107" s="3">
        <v>45677</v>
      </c>
      <c r="BF107">
        <v>3500</v>
      </c>
      <c r="BG107">
        <v>3</v>
      </c>
      <c r="BH107" t="s">
        <v>366</v>
      </c>
      <c r="BI107">
        <v>2500</v>
      </c>
      <c r="BJ107">
        <v>1</v>
      </c>
      <c r="BK107" s="3">
        <v>45678</v>
      </c>
      <c r="BL107" t="s">
        <v>632</v>
      </c>
      <c r="BM107">
        <v>3500</v>
      </c>
    </row>
    <row r="108" spans="1:65" x14ac:dyDescent="0.25">
      <c r="A108">
        <v>1</v>
      </c>
      <c r="B108" t="s">
        <v>1027</v>
      </c>
      <c r="C108" t="s">
        <v>478</v>
      </c>
      <c r="D108" s="3">
        <v>31149</v>
      </c>
      <c r="E108" t="s">
        <v>479</v>
      </c>
      <c r="F108" t="s">
        <v>480</v>
      </c>
      <c r="G108" t="s">
        <v>481</v>
      </c>
      <c r="H108" s="2">
        <v>46033.790902777779</v>
      </c>
      <c r="I108">
        <v>1</v>
      </c>
      <c r="J108" t="s">
        <v>1000</v>
      </c>
      <c r="K108" s="2">
        <v>45996.432638888888</v>
      </c>
      <c r="L108">
        <v>2</v>
      </c>
      <c r="M108" t="s">
        <v>995</v>
      </c>
      <c r="N108" s="2">
        <v>45996.458333333336</v>
      </c>
      <c r="O108">
        <v>5</v>
      </c>
      <c r="P108" t="s">
        <v>1031</v>
      </c>
      <c r="Q108" t="s">
        <v>175</v>
      </c>
      <c r="R108" t="s">
        <v>176</v>
      </c>
      <c r="S108" t="s">
        <v>177</v>
      </c>
      <c r="T108">
        <v>5</v>
      </c>
      <c r="U108" s="2">
        <v>45427.513888888891</v>
      </c>
      <c r="V108" t="s">
        <v>1014</v>
      </c>
      <c r="W108" t="s">
        <v>1015</v>
      </c>
      <c r="X108">
        <v>14</v>
      </c>
      <c r="Y108" t="s">
        <v>141</v>
      </c>
      <c r="Z108" s="1">
        <v>0.375</v>
      </c>
      <c r="AA108" s="1">
        <v>0.625</v>
      </c>
      <c r="AB108">
        <v>0</v>
      </c>
      <c r="AC108">
        <v>51</v>
      </c>
      <c r="AD108" s="2">
        <v>45667.416666666664</v>
      </c>
      <c r="AE108" t="s">
        <v>985</v>
      </c>
      <c r="AF108">
        <v>1</v>
      </c>
      <c r="AG108" s="2">
        <v>45667.4375</v>
      </c>
      <c r="AH108" t="s">
        <v>677</v>
      </c>
      <c r="AI108">
        <v>2</v>
      </c>
      <c r="AJ108" t="s">
        <v>69</v>
      </c>
      <c r="AK108">
        <v>1</v>
      </c>
      <c r="AL108" s="2">
        <v>45667.458333333336</v>
      </c>
      <c r="AM108">
        <v>1</v>
      </c>
      <c r="AN108">
        <v>1</v>
      </c>
      <c r="AO108" t="s">
        <v>390</v>
      </c>
      <c r="AP108">
        <v>550</v>
      </c>
      <c r="AQ108">
        <v>1</v>
      </c>
      <c r="AR108" t="s">
        <v>874</v>
      </c>
      <c r="AS108" s="3">
        <v>45667</v>
      </c>
      <c r="AT108">
        <v>1</v>
      </c>
      <c r="AU108" t="s">
        <v>414</v>
      </c>
      <c r="AV108" t="s">
        <v>6</v>
      </c>
      <c r="AW108" t="s">
        <v>641</v>
      </c>
      <c r="AX108" t="s">
        <v>642</v>
      </c>
      <c r="AY108">
        <v>12.5</v>
      </c>
      <c r="AZ108">
        <v>1</v>
      </c>
      <c r="BA108" t="s">
        <v>5</v>
      </c>
      <c r="BB108" t="s">
        <v>6</v>
      </c>
      <c r="BC108">
        <v>10</v>
      </c>
      <c r="BD108">
        <v>1</v>
      </c>
      <c r="BE108" s="3">
        <v>45677</v>
      </c>
      <c r="BF108">
        <v>3500</v>
      </c>
      <c r="BG108">
        <v>3</v>
      </c>
      <c r="BH108" t="s">
        <v>366</v>
      </c>
      <c r="BI108">
        <v>2500</v>
      </c>
      <c r="BJ108">
        <v>1</v>
      </c>
      <c r="BK108" s="3">
        <v>45678</v>
      </c>
      <c r="BL108" t="s">
        <v>632</v>
      </c>
      <c r="BM108">
        <v>3500</v>
      </c>
    </row>
    <row r="109" spans="1:65" x14ac:dyDescent="0.25">
      <c r="A109">
        <v>1</v>
      </c>
      <c r="B109" t="s">
        <v>1027</v>
      </c>
      <c r="C109" t="s">
        <v>478</v>
      </c>
      <c r="D109" s="3">
        <v>31149</v>
      </c>
      <c r="E109" t="s">
        <v>479</v>
      </c>
      <c r="F109" t="s">
        <v>480</v>
      </c>
      <c r="G109" t="s">
        <v>481</v>
      </c>
      <c r="H109" s="2">
        <v>46033.790902777779</v>
      </c>
      <c r="I109">
        <v>1</v>
      </c>
      <c r="J109" t="s">
        <v>1000</v>
      </c>
      <c r="K109" s="2">
        <v>45996.432638888888</v>
      </c>
      <c r="L109">
        <v>2</v>
      </c>
      <c r="M109" t="s">
        <v>995</v>
      </c>
      <c r="N109" s="2">
        <v>45996.458333333336</v>
      </c>
      <c r="O109">
        <v>5</v>
      </c>
      <c r="P109" t="s">
        <v>1031</v>
      </c>
      <c r="Q109" t="s">
        <v>175</v>
      </c>
      <c r="R109" t="s">
        <v>176</v>
      </c>
      <c r="S109" t="s">
        <v>177</v>
      </c>
      <c r="T109">
        <v>5</v>
      </c>
      <c r="U109" s="2">
        <v>45427.513888888891</v>
      </c>
      <c r="V109" t="s">
        <v>1014</v>
      </c>
      <c r="W109" t="s">
        <v>1015</v>
      </c>
      <c r="X109">
        <v>15</v>
      </c>
      <c r="Y109" t="s">
        <v>142</v>
      </c>
      <c r="Z109" s="1">
        <v>0.41666666666666669</v>
      </c>
      <c r="AA109" s="1">
        <v>0.66666666666666663</v>
      </c>
      <c r="AB109">
        <v>1</v>
      </c>
      <c r="AC109">
        <v>51</v>
      </c>
      <c r="AD109" s="2">
        <v>45667.416666666664</v>
      </c>
      <c r="AE109" t="s">
        <v>985</v>
      </c>
      <c r="AF109">
        <v>1</v>
      </c>
      <c r="AG109" s="2">
        <v>45667.4375</v>
      </c>
      <c r="AH109" t="s">
        <v>677</v>
      </c>
      <c r="AI109">
        <v>2</v>
      </c>
      <c r="AJ109" t="s">
        <v>69</v>
      </c>
      <c r="AK109">
        <v>1</v>
      </c>
      <c r="AL109" s="2">
        <v>45667.458333333336</v>
      </c>
      <c r="AM109">
        <v>1</v>
      </c>
      <c r="AN109">
        <v>1</v>
      </c>
      <c r="AO109" t="s">
        <v>390</v>
      </c>
      <c r="AP109">
        <v>550</v>
      </c>
      <c r="AQ109">
        <v>1</v>
      </c>
      <c r="AR109" t="s">
        <v>874</v>
      </c>
      <c r="AS109" s="3">
        <v>45667</v>
      </c>
      <c r="AT109">
        <v>1</v>
      </c>
      <c r="AU109" t="s">
        <v>414</v>
      </c>
      <c r="AV109" t="s">
        <v>6</v>
      </c>
      <c r="AW109" t="s">
        <v>641</v>
      </c>
      <c r="AX109" t="s">
        <v>642</v>
      </c>
      <c r="AY109">
        <v>12.5</v>
      </c>
      <c r="AZ109">
        <v>1</v>
      </c>
      <c r="BA109" t="s">
        <v>5</v>
      </c>
      <c r="BB109" t="s">
        <v>6</v>
      </c>
      <c r="BC109">
        <v>10</v>
      </c>
      <c r="BD109">
        <v>1</v>
      </c>
      <c r="BE109" s="3">
        <v>45677</v>
      </c>
      <c r="BF109">
        <v>3500</v>
      </c>
      <c r="BG109">
        <v>3</v>
      </c>
      <c r="BH109" t="s">
        <v>366</v>
      </c>
      <c r="BI109">
        <v>2500</v>
      </c>
      <c r="BJ109">
        <v>1</v>
      </c>
      <c r="BK109" s="3">
        <v>45678</v>
      </c>
      <c r="BL109" t="s">
        <v>632</v>
      </c>
      <c r="BM109">
        <v>3500</v>
      </c>
    </row>
    <row r="110" spans="1:65" x14ac:dyDescent="0.25">
      <c r="A110">
        <v>1</v>
      </c>
      <c r="B110" t="s">
        <v>1027</v>
      </c>
      <c r="C110" t="s">
        <v>478</v>
      </c>
      <c r="D110" s="3">
        <v>31149</v>
      </c>
      <c r="E110" t="s">
        <v>479</v>
      </c>
      <c r="F110" t="s">
        <v>480</v>
      </c>
      <c r="G110" t="s">
        <v>481</v>
      </c>
      <c r="H110" s="2">
        <v>46033.790902777779</v>
      </c>
      <c r="I110">
        <v>1</v>
      </c>
      <c r="J110" t="s">
        <v>1000</v>
      </c>
      <c r="K110" s="2">
        <v>45996.432638888888</v>
      </c>
      <c r="L110">
        <v>1</v>
      </c>
      <c r="M110" t="s">
        <v>994</v>
      </c>
      <c r="N110" s="2">
        <v>45996.4375</v>
      </c>
      <c r="O110">
        <v>1</v>
      </c>
      <c r="P110" t="s">
        <v>1027</v>
      </c>
      <c r="Q110" t="s">
        <v>155</v>
      </c>
      <c r="R110" t="s">
        <v>156</v>
      </c>
      <c r="S110" t="s">
        <v>157</v>
      </c>
      <c r="T110">
        <v>1</v>
      </c>
      <c r="U110" s="2">
        <v>45296.395833333336</v>
      </c>
      <c r="V110" t="s">
        <v>1006</v>
      </c>
      <c r="W110" t="s">
        <v>1007</v>
      </c>
      <c r="X110">
        <v>1</v>
      </c>
      <c r="Y110" t="s">
        <v>140</v>
      </c>
      <c r="Z110" s="1">
        <v>0.33333333333333331</v>
      </c>
      <c r="AA110" s="1">
        <v>0.58333333333333337</v>
      </c>
      <c r="AB110">
        <v>0</v>
      </c>
      <c r="AC110">
        <v>51</v>
      </c>
      <c r="AD110" s="2">
        <v>45667.416666666664</v>
      </c>
      <c r="AE110" t="s">
        <v>985</v>
      </c>
      <c r="AF110">
        <v>1</v>
      </c>
      <c r="AG110" s="2">
        <v>45667.4375</v>
      </c>
      <c r="AH110" t="s">
        <v>677</v>
      </c>
      <c r="AI110">
        <v>1</v>
      </c>
      <c r="AJ110" t="s">
        <v>68</v>
      </c>
      <c r="AK110">
        <v>1</v>
      </c>
      <c r="AL110" s="2">
        <v>45667.458333333336</v>
      </c>
      <c r="AM110">
        <v>2</v>
      </c>
      <c r="AN110">
        <v>2</v>
      </c>
      <c r="AO110" t="s">
        <v>391</v>
      </c>
      <c r="AP110">
        <v>1200</v>
      </c>
      <c r="AQ110">
        <v>1</v>
      </c>
      <c r="AR110" t="s">
        <v>874</v>
      </c>
      <c r="AS110" s="3">
        <v>45667</v>
      </c>
      <c r="AT110">
        <v>11</v>
      </c>
      <c r="AU110" t="s">
        <v>424</v>
      </c>
      <c r="AV110" t="s">
        <v>26</v>
      </c>
      <c r="AW110" t="s">
        <v>643</v>
      </c>
      <c r="AX110" t="s">
        <v>644</v>
      </c>
      <c r="AY110">
        <v>22</v>
      </c>
      <c r="AZ110">
        <v>11</v>
      </c>
      <c r="BA110" t="s">
        <v>25</v>
      </c>
      <c r="BB110" t="s">
        <v>26</v>
      </c>
      <c r="BC110">
        <v>20</v>
      </c>
      <c r="BD110">
        <v>1</v>
      </c>
      <c r="BE110" s="3">
        <v>45677</v>
      </c>
      <c r="BF110">
        <v>3500</v>
      </c>
      <c r="BG110">
        <v>1</v>
      </c>
      <c r="BH110" t="s">
        <v>364</v>
      </c>
      <c r="BI110">
        <v>500</v>
      </c>
      <c r="BJ110">
        <v>1</v>
      </c>
      <c r="BK110" s="3">
        <v>45678</v>
      </c>
      <c r="BL110" t="s">
        <v>632</v>
      </c>
      <c r="BM110">
        <v>3500</v>
      </c>
    </row>
    <row r="111" spans="1:65" x14ac:dyDescent="0.25">
      <c r="A111">
        <v>1</v>
      </c>
      <c r="B111" t="s">
        <v>1027</v>
      </c>
      <c r="C111" t="s">
        <v>478</v>
      </c>
      <c r="D111" s="3">
        <v>31149</v>
      </c>
      <c r="E111" t="s">
        <v>479</v>
      </c>
      <c r="F111" t="s">
        <v>480</v>
      </c>
      <c r="G111" t="s">
        <v>481</v>
      </c>
      <c r="H111" s="2">
        <v>46033.790902777779</v>
      </c>
      <c r="I111">
        <v>1</v>
      </c>
      <c r="J111" t="s">
        <v>1000</v>
      </c>
      <c r="K111" s="2">
        <v>45996.432638888888</v>
      </c>
      <c r="L111">
        <v>1</v>
      </c>
      <c r="M111" t="s">
        <v>994</v>
      </c>
      <c r="N111" s="2">
        <v>45996.4375</v>
      </c>
      <c r="O111">
        <v>1</v>
      </c>
      <c r="P111" t="s">
        <v>1027</v>
      </c>
      <c r="Q111" t="s">
        <v>155</v>
      </c>
      <c r="R111" t="s">
        <v>156</v>
      </c>
      <c r="S111" t="s">
        <v>157</v>
      </c>
      <c r="T111">
        <v>1</v>
      </c>
      <c r="U111" s="2">
        <v>45296.395833333336</v>
      </c>
      <c r="V111" t="s">
        <v>1006</v>
      </c>
      <c r="W111" t="s">
        <v>1007</v>
      </c>
      <c r="X111">
        <v>2</v>
      </c>
      <c r="Y111" t="s">
        <v>141</v>
      </c>
      <c r="Z111" s="1">
        <v>0.41666666666666669</v>
      </c>
      <c r="AA111" s="1">
        <v>0.66666666666666663</v>
      </c>
      <c r="AB111">
        <v>1</v>
      </c>
      <c r="AC111">
        <v>51</v>
      </c>
      <c r="AD111" s="2">
        <v>45667.416666666664</v>
      </c>
      <c r="AE111" t="s">
        <v>985</v>
      </c>
      <c r="AF111">
        <v>1</v>
      </c>
      <c r="AG111" s="2">
        <v>45667.4375</v>
      </c>
      <c r="AH111" t="s">
        <v>677</v>
      </c>
      <c r="AI111">
        <v>1</v>
      </c>
      <c r="AJ111" t="s">
        <v>68</v>
      </c>
      <c r="AK111">
        <v>1</v>
      </c>
      <c r="AL111" s="2">
        <v>45667.458333333336</v>
      </c>
      <c r="AM111">
        <v>2</v>
      </c>
      <c r="AN111">
        <v>2</v>
      </c>
      <c r="AO111" t="s">
        <v>391</v>
      </c>
      <c r="AP111">
        <v>1200</v>
      </c>
      <c r="AQ111">
        <v>1</v>
      </c>
      <c r="AR111" t="s">
        <v>874</v>
      </c>
      <c r="AS111" s="3">
        <v>45667</v>
      </c>
      <c r="AT111">
        <v>11</v>
      </c>
      <c r="AU111" t="s">
        <v>424</v>
      </c>
      <c r="AV111" t="s">
        <v>26</v>
      </c>
      <c r="AW111" t="s">
        <v>643</v>
      </c>
      <c r="AX111" t="s">
        <v>644</v>
      </c>
      <c r="AY111">
        <v>22</v>
      </c>
      <c r="AZ111">
        <v>11</v>
      </c>
      <c r="BA111" t="s">
        <v>25</v>
      </c>
      <c r="BB111" t="s">
        <v>26</v>
      </c>
      <c r="BC111">
        <v>20</v>
      </c>
      <c r="BD111">
        <v>1</v>
      </c>
      <c r="BE111" s="3">
        <v>45677</v>
      </c>
      <c r="BF111">
        <v>3500</v>
      </c>
      <c r="BG111">
        <v>1</v>
      </c>
      <c r="BH111" t="s">
        <v>364</v>
      </c>
      <c r="BI111">
        <v>500</v>
      </c>
      <c r="BJ111">
        <v>1</v>
      </c>
      <c r="BK111" s="3">
        <v>45678</v>
      </c>
      <c r="BL111" t="s">
        <v>632</v>
      </c>
      <c r="BM111">
        <v>3500</v>
      </c>
    </row>
    <row r="112" spans="1:65" x14ac:dyDescent="0.25">
      <c r="A112">
        <v>1</v>
      </c>
      <c r="B112" t="s">
        <v>1027</v>
      </c>
      <c r="C112" t="s">
        <v>478</v>
      </c>
      <c r="D112" s="3">
        <v>31149</v>
      </c>
      <c r="E112" t="s">
        <v>479</v>
      </c>
      <c r="F112" t="s">
        <v>480</v>
      </c>
      <c r="G112" t="s">
        <v>481</v>
      </c>
      <c r="H112" s="2">
        <v>46033.790902777779</v>
      </c>
      <c r="I112">
        <v>1</v>
      </c>
      <c r="J112" t="s">
        <v>1000</v>
      </c>
      <c r="K112" s="2">
        <v>45996.432638888888</v>
      </c>
      <c r="L112">
        <v>1</v>
      </c>
      <c r="M112" t="s">
        <v>994</v>
      </c>
      <c r="N112" s="2">
        <v>45996.4375</v>
      </c>
      <c r="O112">
        <v>1</v>
      </c>
      <c r="P112" t="s">
        <v>1027</v>
      </c>
      <c r="Q112" t="s">
        <v>155</v>
      </c>
      <c r="R112" t="s">
        <v>156</v>
      </c>
      <c r="S112" t="s">
        <v>157</v>
      </c>
      <c r="T112">
        <v>1</v>
      </c>
      <c r="U112" s="2">
        <v>45296.395833333336</v>
      </c>
      <c r="V112" t="s">
        <v>1006</v>
      </c>
      <c r="W112" t="s">
        <v>1007</v>
      </c>
      <c r="X112">
        <v>3</v>
      </c>
      <c r="Y112" t="s">
        <v>142</v>
      </c>
      <c r="Z112" s="1">
        <v>0.375</v>
      </c>
      <c r="AA112" s="1">
        <v>0.625</v>
      </c>
      <c r="AB112">
        <v>0</v>
      </c>
      <c r="AC112">
        <v>51</v>
      </c>
      <c r="AD112" s="2">
        <v>45667.416666666664</v>
      </c>
      <c r="AE112" t="s">
        <v>985</v>
      </c>
      <c r="AF112">
        <v>1</v>
      </c>
      <c r="AG112" s="2">
        <v>45667.4375</v>
      </c>
      <c r="AH112" t="s">
        <v>677</v>
      </c>
      <c r="AI112">
        <v>1</v>
      </c>
      <c r="AJ112" t="s">
        <v>68</v>
      </c>
      <c r="AK112">
        <v>1</v>
      </c>
      <c r="AL112" s="2">
        <v>45667.458333333336</v>
      </c>
      <c r="AM112">
        <v>2</v>
      </c>
      <c r="AN112">
        <v>2</v>
      </c>
      <c r="AO112" t="s">
        <v>391</v>
      </c>
      <c r="AP112">
        <v>1200</v>
      </c>
      <c r="AQ112">
        <v>1</v>
      </c>
      <c r="AR112" t="s">
        <v>874</v>
      </c>
      <c r="AS112" s="3">
        <v>45667</v>
      </c>
      <c r="AT112">
        <v>11</v>
      </c>
      <c r="AU112" t="s">
        <v>424</v>
      </c>
      <c r="AV112" t="s">
        <v>26</v>
      </c>
      <c r="AW112" t="s">
        <v>643</v>
      </c>
      <c r="AX112" t="s">
        <v>644</v>
      </c>
      <c r="AY112">
        <v>22</v>
      </c>
      <c r="AZ112">
        <v>11</v>
      </c>
      <c r="BA112" t="s">
        <v>25</v>
      </c>
      <c r="BB112" t="s">
        <v>26</v>
      </c>
      <c r="BC112">
        <v>20</v>
      </c>
      <c r="BD112">
        <v>1</v>
      </c>
      <c r="BE112" s="3">
        <v>45677</v>
      </c>
      <c r="BF112">
        <v>3500</v>
      </c>
      <c r="BG112">
        <v>1</v>
      </c>
      <c r="BH112" t="s">
        <v>364</v>
      </c>
      <c r="BI112">
        <v>500</v>
      </c>
      <c r="BJ112">
        <v>1</v>
      </c>
      <c r="BK112" s="3">
        <v>45678</v>
      </c>
      <c r="BL112" t="s">
        <v>632</v>
      </c>
      <c r="BM112">
        <v>3500</v>
      </c>
    </row>
    <row r="113" spans="1:65" x14ac:dyDescent="0.25">
      <c r="A113">
        <v>1</v>
      </c>
      <c r="B113" t="s">
        <v>1027</v>
      </c>
      <c r="C113" t="s">
        <v>478</v>
      </c>
      <c r="D113" s="3">
        <v>31149</v>
      </c>
      <c r="E113" t="s">
        <v>479</v>
      </c>
      <c r="F113" t="s">
        <v>480</v>
      </c>
      <c r="G113" t="s">
        <v>481</v>
      </c>
      <c r="H113" s="2">
        <v>46033.790902777779</v>
      </c>
      <c r="I113">
        <v>1</v>
      </c>
      <c r="J113" t="s">
        <v>1000</v>
      </c>
      <c r="K113" s="2">
        <v>45996.432638888888</v>
      </c>
      <c r="L113">
        <v>1</v>
      </c>
      <c r="M113" t="s">
        <v>994</v>
      </c>
      <c r="N113" s="2">
        <v>45996.4375</v>
      </c>
      <c r="O113">
        <v>1</v>
      </c>
      <c r="P113" t="s">
        <v>1027</v>
      </c>
      <c r="Q113" t="s">
        <v>155</v>
      </c>
      <c r="R113" t="s">
        <v>156</v>
      </c>
      <c r="S113" t="s">
        <v>157</v>
      </c>
      <c r="T113">
        <v>1</v>
      </c>
      <c r="U113" s="2">
        <v>45296.395833333336</v>
      </c>
      <c r="V113" t="s">
        <v>1006</v>
      </c>
      <c r="W113" t="s">
        <v>1007</v>
      </c>
      <c r="X113">
        <v>1</v>
      </c>
      <c r="Y113" t="s">
        <v>140</v>
      </c>
      <c r="Z113" s="1">
        <v>0.33333333333333331</v>
      </c>
      <c r="AA113" s="1">
        <v>0.58333333333333337</v>
      </c>
      <c r="AB113">
        <v>0</v>
      </c>
      <c r="AC113">
        <v>51</v>
      </c>
      <c r="AD113" s="2">
        <v>45667.416666666664</v>
      </c>
      <c r="AE113" t="s">
        <v>985</v>
      </c>
      <c r="AF113">
        <v>1</v>
      </c>
      <c r="AG113" s="2">
        <v>45667.4375</v>
      </c>
      <c r="AH113" t="s">
        <v>677</v>
      </c>
      <c r="AI113">
        <v>1</v>
      </c>
      <c r="AJ113" t="s">
        <v>68</v>
      </c>
      <c r="AK113">
        <v>1</v>
      </c>
      <c r="AL113" s="2">
        <v>45667.458333333336</v>
      </c>
      <c r="AM113">
        <v>2</v>
      </c>
      <c r="AN113">
        <v>2</v>
      </c>
      <c r="AO113" t="s">
        <v>391</v>
      </c>
      <c r="AP113">
        <v>1200</v>
      </c>
      <c r="AQ113">
        <v>1</v>
      </c>
      <c r="AR113" t="s">
        <v>874</v>
      </c>
      <c r="AS113" s="3">
        <v>45667</v>
      </c>
      <c r="AT113">
        <v>11</v>
      </c>
      <c r="AU113" t="s">
        <v>424</v>
      </c>
      <c r="AV113" t="s">
        <v>26</v>
      </c>
      <c r="AW113" t="s">
        <v>643</v>
      </c>
      <c r="AX113" t="s">
        <v>644</v>
      </c>
      <c r="AY113">
        <v>22</v>
      </c>
      <c r="AZ113">
        <v>11</v>
      </c>
      <c r="BA113" t="s">
        <v>25</v>
      </c>
      <c r="BB113" t="s">
        <v>26</v>
      </c>
      <c r="BC113">
        <v>20</v>
      </c>
      <c r="BD113">
        <v>1</v>
      </c>
      <c r="BE113" s="3">
        <v>45677</v>
      </c>
      <c r="BF113">
        <v>3500</v>
      </c>
      <c r="BG113">
        <v>2</v>
      </c>
      <c r="BH113" t="s">
        <v>365</v>
      </c>
      <c r="BI113">
        <v>500</v>
      </c>
      <c r="BJ113">
        <v>1</v>
      </c>
      <c r="BK113" s="3">
        <v>45678</v>
      </c>
      <c r="BL113" t="s">
        <v>632</v>
      </c>
      <c r="BM113">
        <v>3500</v>
      </c>
    </row>
    <row r="114" spans="1:65" x14ac:dyDescent="0.25">
      <c r="A114">
        <v>1</v>
      </c>
      <c r="B114" t="s">
        <v>1027</v>
      </c>
      <c r="C114" t="s">
        <v>478</v>
      </c>
      <c r="D114" s="3">
        <v>31149</v>
      </c>
      <c r="E114" t="s">
        <v>479</v>
      </c>
      <c r="F114" t="s">
        <v>480</v>
      </c>
      <c r="G114" t="s">
        <v>481</v>
      </c>
      <c r="H114" s="2">
        <v>46033.790902777779</v>
      </c>
      <c r="I114">
        <v>1</v>
      </c>
      <c r="J114" t="s">
        <v>1000</v>
      </c>
      <c r="K114" s="2">
        <v>45996.432638888888</v>
      </c>
      <c r="L114">
        <v>1</v>
      </c>
      <c r="M114" t="s">
        <v>994</v>
      </c>
      <c r="N114" s="2">
        <v>45996.4375</v>
      </c>
      <c r="O114">
        <v>1</v>
      </c>
      <c r="P114" t="s">
        <v>1027</v>
      </c>
      <c r="Q114" t="s">
        <v>155</v>
      </c>
      <c r="R114" t="s">
        <v>156</v>
      </c>
      <c r="S114" t="s">
        <v>157</v>
      </c>
      <c r="T114">
        <v>1</v>
      </c>
      <c r="U114" s="2">
        <v>45296.395833333336</v>
      </c>
      <c r="V114" t="s">
        <v>1006</v>
      </c>
      <c r="W114" t="s">
        <v>1007</v>
      </c>
      <c r="X114">
        <v>2</v>
      </c>
      <c r="Y114" t="s">
        <v>141</v>
      </c>
      <c r="Z114" s="1">
        <v>0.41666666666666669</v>
      </c>
      <c r="AA114" s="1">
        <v>0.66666666666666663</v>
      </c>
      <c r="AB114">
        <v>1</v>
      </c>
      <c r="AC114">
        <v>51</v>
      </c>
      <c r="AD114" s="2">
        <v>45667.416666666664</v>
      </c>
      <c r="AE114" t="s">
        <v>985</v>
      </c>
      <c r="AF114">
        <v>1</v>
      </c>
      <c r="AG114" s="2">
        <v>45667.4375</v>
      </c>
      <c r="AH114" t="s">
        <v>677</v>
      </c>
      <c r="AI114">
        <v>1</v>
      </c>
      <c r="AJ114" t="s">
        <v>68</v>
      </c>
      <c r="AK114">
        <v>1</v>
      </c>
      <c r="AL114" s="2">
        <v>45667.458333333336</v>
      </c>
      <c r="AM114">
        <v>2</v>
      </c>
      <c r="AN114">
        <v>2</v>
      </c>
      <c r="AO114" t="s">
        <v>391</v>
      </c>
      <c r="AP114">
        <v>1200</v>
      </c>
      <c r="AQ114">
        <v>1</v>
      </c>
      <c r="AR114" t="s">
        <v>874</v>
      </c>
      <c r="AS114" s="3">
        <v>45667</v>
      </c>
      <c r="AT114">
        <v>11</v>
      </c>
      <c r="AU114" t="s">
        <v>424</v>
      </c>
      <c r="AV114" t="s">
        <v>26</v>
      </c>
      <c r="AW114" t="s">
        <v>643</v>
      </c>
      <c r="AX114" t="s">
        <v>644</v>
      </c>
      <c r="AY114">
        <v>22</v>
      </c>
      <c r="AZ114">
        <v>11</v>
      </c>
      <c r="BA114" t="s">
        <v>25</v>
      </c>
      <c r="BB114" t="s">
        <v>26</v>
      </c>
      <c r="BC114">
        <v>20</v>
      </c>
      <c r="BD114">
        <v>1</v>
      </c>
      <c r="BE114" s="3">
        <v>45677</v>
      </c>
      <c r="BF114">
        <v>3500</v>
      </c>
      <c r="BG114">
        <v>2</v>
      </c>
      <c r="BH114" t="s">
        <v>365</v>
      </c>
      <c r="BI114">
        <v>500</v>
      </c>
      <c r="BJ114">
        <v>1</v>
      </c>
      <c r="BK114" s="3">
        <v>45678</v>
      </c>
      <c r="BL114" t="s">
        <v>632</v>
      </c>
      <c r="BM114">
        <v>3500</v>
      </c>
    </row>
    <row r="115" spans="1:65" x14ac:dyDescent="0.25">
      <c r="A115">
        <v>1</v>
      </c>
      <c r="B115" t="s">
        <v>1027</v>
      </c>
      <c r="C115" t="s">
        <v>478</v>
      </c>
      <c r="D115" s="3">
        <v>31149</v>
      </c>
      <c r="E115" t="s">
        <v>479</v>
      </c>
      <c r="F115" t="s">
        <v>480</v>
      </c>
      <c r="G115" t="s">
        <v>481</v>
      </c>
      <c r="H115" s="2">
        <v>46033.790902777779</v>
      </c>
      <c r="I115">
        <v>1</v>
      </c>
      <c r="J115" t="s">
        <v>1000</v>
      </c>
      <c r="K115" s="2">
        <v>45996.432638888888</v>
      </c>
      <c r="L115">
        <v>1</v>
      </c>
      <c r="M115" t="s">
        <v>994</v>
      </c>
      <c r="N115" s="2">
        <v>45996.4375</v>
      </c>
      <c r="O115">
        <v>1</v>
      </c>
      <c r="P115" t="s">
        <v>1027</v>
      </c>
      <c r="Q115" t="s">
        <v>155</v>
      </c>
      <c r="R115" t="s">
        <v>156</v>
      </c>
      <c r="S115" t="s">
        <v>157</v>
      </c>
      <c r="T115">
        <v>1</v>
      </c>
      <c r="U115" s="2">
        <v>45296.395833333336</v>
      </c>
      <c r="V115" t="s">
        <v>1006</v>
      </c>
      <c r="W115" t="s">
        <v>1007</v>
      </c>
      <c r="X115">
        <v>3</v>
      </c>
      <c r="Y115" t="s">
        <v>142</v>
      </c>
      <c r="Z115" s="1">
        <v>0.375</v>
      </c>
      <c r="AA115" s="1">
        <v>0.625</v>
      </c>
      <c r="AB115">
        <v>0</v>
      </c>
      <c r="AC115">
        <v>51</v>
      </c>
      <c r="AD115" s="2">
        <v>45667.416666666664</v>
      </c>
      <c r="AE115" t="s">
        <v>985</v>
      </c>
      <c r="AF115">
        <v>1</v>
      </c>
      <c r="AG115" s="2">
        <v>45667.4375</v>
      </c>
      <c r="AH115" t="s">
        <v>677</v>
      </c>
      <c r="AI115">
        <v>1</v>
      </c>
      <c r="AJ115" t="s">
        <v>68</v>
      </c>
      <c r="AK115">
        <v>1</v>
      </c>
      <c r="AL115" s="2">
        <v>45667.458333333336</v>
      </c>
      <c r="AM115">
        <v>2</v>
      </c>
      <c r="AN115">
        <v>2</v>
      </c>
      <c r="AO115" t="s">
        <v>391</v>
      </c>
      <c r="AP115">
        <v>1200</v>
      </c>
      <c r="AQ115">
        <v>1</v>
      </c>
      <c r="AR115" t="s">
        <v>874</v>
      </c>
      <c r="AS115" s="3">
        <v>45667</v>
      </c>
      <c r="AT115">
        <v>11</v>
      </c>
      <c r="AU115" t="s">
        <v>424</v>
      </c>
      <c r="AV115" t="s">
        <v>26</v>
      </c>
      <c r="AW115" t="s">
        <v>643</v>
      </c>
      <c r="AX115" t="s">
        <v>644</v>
      </c>
      <c r="AY115">
        <v>22</v>
      </c>
      <c r="AZ115">
        <v>11</v>
      </c>
      <c r="BA115" t="s">
        <v>25</v>
      </c>
      <c r="BB115" t="s">
        <v>26</v>
      </c>
      <c r="BC115">
        <v>20</v>
      </c>
      <c r="BD115">
        <v>1</v>
      </c>
      <c r="BE115" s="3">
        <v>45677</v>
      </c>
      <c r="BF115">
        <v>3500</v>
      </c>
      <c r="BG115">
        <v>2</v>
      </c>
      <c r="BH115" t="s">
        <v>365</v>
      </c>
      <c r="BI115">
        <v>500</v>
      </c>
      <c r="BJ115">
        <v>1</v>
      </c>
      <c r="BK115" s="3">
        <v>45678</v>
      </c>
      <c r="BL115" t="s">
        <v>632</v>
      </c>
      <c r="BM115">
        <v>3500</v>
      </c>
    </row>
    <row r="116" spans="1:65" x14ac:dyDescent="0.25">
      <c r="A116">
        <v>1</v>
      </c>
      <c r="B116" t="s">
        <v>1027</v>
      </c>
      <c r="C116" t="s">
        <v>478</v>
      </c>
      <c r="D116" s="3">
        <v>31149</v>
      </c>
      <c r="E116" t="s">
        <v>479</v>
      </c>
      <c r="F116" t="s">
        <v>480</v>
      </c>
      <c r="G116" t="s">
        <v>481</v>
      </c>
      <c r="H116" s="2">
        <v>46033.790902777779</v>
      </c>
      <c r="I116">
        <v>1</v>
      </c>
      <c r="J116" t="s">
        <v>1000</v>
      </c>
      <c r="K116" s="2">
        <v>45996.432638888888</v>
      </c>
      <c r="L116">
        <v>1</v>
      </c>
      <c r="M116" t="s">
        <v>994</v>
      </c>
      <c r="N116" s="2">
        <v>45996.4375</v>
      </c>
      <c r="O116">
        <v>1</v>
      </c>
      <c r="P116" t="s">
        <v>1027</v>
      </c>
      <c r="Q116" t="s">
        <v>155</v>
      </c>
      <c r="R116" t="s">
        <v>156</v>
      </c>
      <c r="S116" t="s">
        <v>157</v>
      </c>
      <c r="T116">
        <v>1</v>
      </c>
      <c r="U116" s="2">
        <v>45296.395833333336</v>
      </c>
      <c r="V116" t="s">
        <v>1006</v>
      </c>
      <c r="W116" t="s">
        <v>1007</v>
      </c>
      <c r="X116">
        <v>1</v>
      </c>
      <c r="Y116" t="s">
        <v>140</v>
      </c>
      <c r="Z116" s="1">
        <v>0.33333333333333331</v>
      </c>
      <c r="AA116" s="1">
        <v>0.58333333333333337</v>
      </c>
      <c r="AB116">
        <v>0</v>
      </c>
      <c r="AC116">
        <v>51</v>
      </c>
      <c r="AD116" s="2">
        <v>45667.416666666664</v>
      </c>
      <c r="AE116" t="s">
        <v>985</v>
      </c>
      <c r="AF116">
        <v>1</v>
      </c>
      <c r="AG116" s="2">
        <v>45667.4375</v>
      </c>
      <c r="AH116" t="s">
        <v>677</v>
      </c>
      <c r="AI116">
        <v>1</v>
      </c>
      <c r="AJ116" t="s">
        <v>68</v>
      </c>
      <c r="AK116">
        <v>1</v>
      </c>
      <c r="AL116" s="2">
        <v>45667.458333333336</v>
      </c>
      <c r="AM116">
        <v>2</v>
      </c>
      <c r="AN116">
        <v>2</v>
      </c>
      <c r="AO116" t="s">
        <v>391</v>
      </c>
      <c r="AP116">
        <v>1200</v>
      </c>
      <c r="AQ116">
        <v>1</v>
      </c>
      <c r="AR116" t="s">
        <v>874</v>
      </c>
      <c r="AS116" s="3">
        <v>45667</v>
      </c>
      <c r="AT116">
        <v>11</v>
      </c>
      <c r="AU116" t="s">
        <v>424</v>
      </c>
      <c r="AV116" t="s">
        <v>26</v>
      </c>
      <c r="AW116" t="s">
        <v>643</v>
      </c>
      <c r="AX116" t="s">
        <v>644</v>
      </c>
      <c r="AY116">
        <v>22</v>
      </c>
      <c r="AZ116">
        <v>11</v>
      </c>
      <c r="BA116" t="s">
        <v>25</v>
      </c>
      <c r="BB116" t="s">
        <v>26</v>
      </c>
      <c r="BC116">
        <v>20</v>
      </c>
      <c r="BD116">
        <v>1</v>
      </c>
      <c r="BE116" s="3">
        <v>45677</v>
      </c>
      <c r="BF116">
        <v>3500</v>
      </c>
      <c r="BG116">
        <v>3</v>
      </c>
      <c r="BH116" t="s">
        <v>366</v>
      </c>
      <c r="BI116">
        <v>2500</v>
      </c>
      <c r="BJ116">
        <v>1</v>
      </c>
      <c r="BK116" s="3">
        <v>45678</v>
      </c>
      <c r="BL116" t="s">
        <v>632</v>
      </c>
      <c r="BM116">
        <v>3500</v>
      </c>
    </row>
    <row r="117" spans="1:65" x14ac:dyDescent="0.25">
      <c r="A117">
        <v>1</v>
      </c>
      <c r="B117" t="s">
        <v>1027</v>
      </c>
      <c r="C117" t="s">
        <v>478</v>
      </c>
      <c r="D117" s="3">
        <v>31149</v>
      </c>
      <c r="E117" t="s">
        <v>479</v>
      </c>
      <c r="F117" t="s">
        <v>480</v>
      </c>
      <c r="G117" t="s">
        <v>481</v>
      </c>
      <c r="H117" s="2">
        <v>46033.790902777779</v>
      </c>
      <c r="I117">
        <v>1</v>
      </c>
      <c r="J117" t="s">
        <v>1000</v>
      </c>
      <c r="K117" s="2">
        <v>45996.432638888888</v>
      </c>
      <c r="L117">
        <v>1</v>
      </c>
      <c r="M117" t="s">
        <v>994</v>
      </c>
      <c r="N117" s="2">
        <v>45996.4375</v>
      </c>
      <c r="O117">
        <v>1</v>
      </c>
      <c r="P117" t="s">
        <v>1027</v>
      </c>
      <c r="Q117" t="s">
        <v>155</v>
      </c>
      <c r="R117" t="s">
        <v>156</v>
      </c>
      <c r="S117" t="s">
        <v>157</v>
      </c>
      <c r="T117">
        <v>1</v>
      </c>
      <c r="U117" s="2">
        <v>45296.395833333336</v>
      </c>
      <c r="V117" t="s">
        <v>1006</v>
      </c>
      <c r="W117" t="s">
        <v>1007</v>
      </c>
      <c r="X117">
        <v>2</v>
      </c>
      <c r="Y117" t="s">
        <v>141</v>
      </c>
      <c r="Z117" s="1">
        <v>0.41666666666666669</v>
      </c>
      <c r="AA117" s="1">
        <v>0.66666666666666663</v>
      </c>
      <c r="AB117">
        <v>1</v>
      </c>
      <c r="AC117">
        <v>51</v>
      </c>
      <c r="AD117" s="2">
        <v>45667.416666666664</v>
      </c>
      <c r="AE117" t="s">
        <v>985</v>
      </c>
      <c r="AF117">
        <v>1</v>
      </c>
      <c r="AG117" s="2">
        <v>45667.4375</v>
      </c>
      <c r="AH117" t="s">
        <v>677</v>
      </c>
      <c r="AI117">
        <v>1</v>
      </c>
      <c r="AJ117" t="s">
        <v>68</v>
      </c>
      <c r="AK117">
        <v>1</v>
      </c>
      <c r="AL117" s="2">
        <v>45667.458333333336</v>
      </c>
      <c r="AM117">
        <v>2</v>
      </c>
      <c r="AN117">
        <v>2</v>
      </c>
      <c r="AO117" t="s">
        <v>391</v>
      </c>
      <c r="AP117">
        <v>1200</v>
      </c>
      <c r="AQ117">
        <v>1</v>
      </c>
      <c r="AR117" t="s">
        <v>874</v>
      </c>
      <c r="AS117" s="3">
        <v>45667</v>
      </c>
      <c r="AT117">
        <v>11</v>
      </c>
      <c r="AU117" t="s">
        <v>424</v>
      </c>
      <c r="AV117" t="s">
        <v>26</v>
      </c>
      <c r="AW117" t="s">
        <v>643</v>
      </c>
      <c r="AX117" t="s">
        <v>644</v>
      </c>
      <c r="AY117">
        <v>22</v>
      </c>
      <c r="AZ117">
        <v>11</v>
      </c>
      <c r="BA117" t="s">
        <v>25</v>
      </c>
      <c r="BB117" t="s">
        <v>26</v>
      </c>
      <c r="BC117">
        <v>20</v>
      </c>
      <c r="BD117">
        <v>1</v>
      </c>
      <c r="BE117" s="3">
        <v>45677</v>
      </c>
      <c r="BF117">
        <v>3500</v>
      </c>
      <c r="BG117">
        <v>3</v>
      </c>
      <c r="BH117" t="s">
        <v>366</v>
      </c>
      <c r="BI117">
        <v>2500</v>
      </c>
      <c r="BJ117">
        <v>1</v>
      </c>
      <c r="BK117" s="3">
        <v>45678</v>
      </c>
      <c r="BL117" t="s">
        <v>632</v>
      </c>
      <c r="BM117">
        <v>3500</v>
      </c>
    </row>
    <row r="118" spans="1:65" x14ac:dyDescent="0.25">
      <c r="A118">
        <v>1</v>
      </c>
      <c r="B118" t="s">
        <v>1027</v>
      </c>
      <c r="C118" t="s">
        <v>478</v>
      </c>
      <c r="D118" s="3">
        <v>31149</v>
      </c>
      <c r="E118" t="s">
        <v>479</v>
      </c>
      <c r="F118" t="s">
        <v>480</v>
      </c>
      <c r="G118" t="s">
        <v>481</v>
      </c>
      <c r="H118" s="2">
        <v>46033.790902777779</v>
      </c>
      <c r="I118">
        <v>1</v>
      </c>
      <c r="J118" t="s">
        <v>1000</v>
      </c>
      <c r="K118" s="2">
        <v>45996.432638888888</v>
      </c>
      <c r="L118">
        <v>1</v>
      </c>
      <c r="M118" t="s">
        <v>994</v>
      </c>
      <c r="N118" s="2">
        <v>45996.4375</v>
      </c>
      <c r="O118">
        <v>1</v>
      </c>
      <c r="P118" t="s">
        <v>1027</v>
      </c>
      <c r="Q118" t="s">
        <v>155</v>
      </c>
      <c r="R118" t="s">
        <v>156</v>
      </c>
      <c r="S118" t="s">
        <v>157</v>
      </c>
      <c r="T118">
        <v>1</v>
      </c>
      <c r="U118" s="2">
        <v>45296.395833333336</v>
      </c>
      <c r="V118" t="s">
        <v>1006</v>
      </c>
      <c r="W118" t="s">
        <v>1007</v>
      </c>
      <c r="X118">
        <v>3</v>
      </c>
      <c r="Y118" t="s">
        <v>142</v>
      </c>
      <c r="Z118" s="1">
        <v>0.375</v>
      </c>
      <c r="AA118" s="1">
        <v>0.625</v>
      </c>
      <c r="AB118">
        <v>0</v>
      </c>
      <c r="AC118">
        <v>51</v>
      </c>
      <c r="AD118" s="2">
        <v>45667.416666666664</v>
      </c>
      <c r="AE118" t="s">
        <v>985</v>
      </c>
      <c r="AF118">
        <v>1</v>
      </c>
      <c r="AG118" s="2">
        <v>45667.4375</v>
      </c>
      <c r="AH118" t="s">
        <v>677</v>
      </c>
      <c r="AI118">
        <v>1</v>
      </c>
      <c r="AJ118" t="s">
        <v>68</v>
      </c>
      <c r="AK118">
        <v>1</v>
      </c>
      <c r="AL118" s="2">
        <v>45667.458333333336</v>
      </c>
      <c r="AM118">
        <v>2</v>
      </c>
      <c r="AN118">
        <v>2</v>
      </c>
      <c r="AO118" t="s">
        <v>391</v>
      </c>
      <c r="AP118">
        <v>1200</v>
      </c>
      <c r="AQ118">
        <v>1</v>
      </c>
      <c r="AR118" t="s">
        <v>874</v>
      </c>
      <c r="AS118" s="3">
        <v>45667</v>
      </c>
      <c r="AT118">
        <v>11</v>
      </c>
      <c r="AU118" t="s">
        <v>424</v>
      </c>
      <c r="AV118" t="s">
        <v>26</v>
      </c>
      <c r="AW118" t="s">
        <v>643</v>
      </c>
      <c r="AX118" t="s">
        <v>644</v>
      </c>
      <c r="AY118">
        <v>22</v>
      </c>
      <c r="AZ118">
        <v>11</v>
      </c>
      <c r="BA118" t="s">
        <v>25</v>
      </c>
      <c r="BB118" t="s">
        <v>26</v>
      </c>
      <c r="BC118">
        <v>20</v>
      </c>
      <c r="BD118">
        <v>1</v>
      </c>
      <c r="BE118" s="3">
        <v>45677</v>
      </c>
      <c r="BF118">
        <v>3500</v>
      </c>
      <c r="BG118">
        <v>3</v>
      </c>
      <c r="BH118" t="s">
        <v>366</v>
      </c>
      <c r="BI118">
        <v>2500</v>
      </c>
      <c r="BJ118">
        <v>1</v>
      </c>
      <c r="BK118" s="3">
        <v>45678</v>
      </c>
      <c r="BL118" t="s">
        <v>632</v>
      </c>
      <c r="BM118">
        <v>3500</v>
      </c>
    </row>
    <row r="119" spans="1:65" x14ac:dyDescent="0.25">
      <c r="A119">
        <v>1</v>
      </c>
      <c r="B119" t="s">
        <v>1027</v>
      </c>
      <c r="C119" t="s">
        <v>478</v>
      </c>
      <c r="D119" s="3">
        <v>31149</v>
      </c>
      <c r="E119" t="s">
        <v>479</v>
      </c>
      <c r="F119" t="s">
        <v>480</v>
      </c>
      <c r="G119" t="s">
        <v>481</v>
      </c>
      <c r="H119" s="2">
        <v>46033.790902777779</v>
      </c>
      <c r="I119">
        <v>1</v>
      </c>
      <c r="J119" t="s">
        <v>1000</v>
      </c>
      <c r="K119" s="2">
        <v>45996.432638888888</v>
      </c>
      <c r="L119">
        <v>1</v>
      </c>
      <c r="M119" t="s">
        <v>994</v>
      </c>
      <c r="N119" s="2">
        <v>45996.4375</v>
      </c>
      <c r="O119">
        <v>1</v>
      </c>
      <c r="P119" t="s">
        <v>1027</v>
      </c>
      <c r="Q119" t="s">
        <v>155</v>
      </c>
      <c r="R119" t="s">
        <v>156</v>
      </c>
      <c r="S119" t="s">
        <v>157</v>
      </c>
      <c r="T119">
        <v>1</v>
      </c>
      <c r="U119" s="2">
        <v>45296.395833333336</v>
      </c>
      <c r="V119" t="s">
        <v>1006</v>
      </c>
      <c r="W119" t="s">
        <v>1007</v>
      </c>
      <c r="X119">
        <v>1</v>
      </c>
      <c r="Y119" t="s">
        <v>140</v>
      </c>
      <c r="Z119" s="1">
        <v>0.33333333333333331</v>
      </c>
      <c r="AA119" s="1">
        <v>0.58333333333333337</v>
      </c>
      <c r="AB119">
        <v>0</v>
      </c>
      <c r="AC119">
        <v>51</v>
      </c>
      <c r="AD119" s="2">
        <v>45667.416666666664</v>
      </c>
      <c r="AE119" t="s">
        <v>985</v>
      </c>
      <c r="AF119">
        <v>1</v>
      </c>
      <c r="AG119" s="2">
        <v>45667.4375</v>
      </c>
      <c r="AH119" t="s">
        <v>677</v>
      </c>
      <c r="AI119">
        <v>2</v>
      </c>
      <c r="AJ119" t="s">
        <v>69</v>
      </c>
      <c r="AK119">
        <v>1</v>
      </c>
      <c r="AL119" s="2">
        <v>45667.458333333336</v>
      </c>
      <c r="AM119">
        <v>2</v>
      </c>
      <c r="AN119">
        <v>2</v>
      </c>
      <c r="AO119" t="s">
        <v>391</v>
      </c>
      <c r="AP119">
        <v>1200</v>
      </c>
      <c r="AQ119">
        <v>1</v>
      </c>
      <c r="AR119" t="s">
        <v>874</v>
      </c>
      <c r="AS119" s="3">
        <v>45667</v>
      </c>
      <c r="AT119">
        <v>11</v>
      </c>
      <c r="AU119" t="s">
        <v>424</v>
      </c>
      <c r="AV119" t="s">
        <v>26</v>
      </c>
      <c r="AW119" t="s">
        <v>643</v>
      </c>
      <c r="AX119" t="s">
        <v>644</v>
      </c>
      <c r="AY119">
        <v>22</v>
      </c>
      <c r="AZ119">
        <v>11</v>
      </c>
      <c r="BA119" t="s">
        <v>25</v>
      </c>
      <c r="BB119" t="s">
        <v>26</v>
      </c>
      <c r="BC119">
        <v>20</v>
      </c>
      <c r="BD119">
        <v>1</v>
      </c>
      <c r="BE119" s="3">
        <v>45677</v>
      </c>
      <c r="BF119">
        <v>3500</v>
      </c>
      <c r="BG119">
        <v>1</v>
      </c>
      <c r="BH119" t="s">
        <v>364</v>
      </c>
      <c r="BI119">
        <v>500</v>
      </c>
      <c r="BJ119">
        <v>1</v>
      </c>
      <c r="BK119" s="3">
        <v>45678</v>
      </c>
      <c r="BL119" t="s">
        <v>632</v>
      </c>
      <c r="BM119">
        <v>3500</v>
      </c>
    </row>
    <row r="120" spans="1:65" x14ac:dyDescent="0.25">
      <c r="A120">
        <v>1</v>
      </c>
      <c r="B120" t="s">
        <v>1027</v>
      </c>
      <c r="C120" t="s">
        <v>478</v>
      </c>
      <c r="D120" s="3">
        <v>31149</v>
      </c>
      <c r="E120" t="s">
        <v>479</v>
      </c>
      <c r="F120" t="s">
        <v>480</v>
      </c>
      <c r="G120" t="s">
        <v>481</v>
      </c>
      <c r="H120" s="2">
        <v>46033.790902777779</v>
      </c>
      <c r="I120">
        <v>1</v>
      </c>
      <c r="J120" t="s">
        <v>1000</v>
      </c>
      <c r="K120" s="2">
        <v>45996.432638888888</v>
      </c>
      <c r="L120">
        <v>1</v>
      </c>
      <c r="M120" t="s">
        <v>994</v>
      </c>
      <c r="N120" s="2">
        <v>45996.4375</v>
      </c>
      <c r="O120">
        <v>1</v>
      </c>
      <c r="P120" t="s">
        <v>1027</v>
      </c>
      <c r="Q120" t="s">
        <v>155</v>
      </c>
      <c r="R120" t="s">
        <v>156</v>
      </c>
      <c r="S120" t="s">
        <v>157</v>
      </c>
      <c r="T120">
        <v>1</v>
      </c>
      <c r="U120" s="2">
        <v>45296.395833333336</v>
      </c>
      <c r="V120" t="s">
        <v>1006</v>
      </c>
      <c r="W120" t="s">
        <v>1007</v>
      </c>
      <c r="X120">
        <v>2</v>
      </c>
      <c r="Y120" t="s">
        <v>141</v>
      </c>
      <c r="Z120" s="1">
        <v>0.41666666666666669</v>
      </c>
      <c r="AA120" s="1">
        <v>0.66666666666666663</v>
      </c>
      <c r="AB120">
        <v>1</v>
      </c>
      <c r="AC120">
        <v>51</v>
      </c>
      <c r="AD120" s="2">
        <v>45667.416666666664</v>
      </c>
      <c r="AE120" t="s">
        <v>985</v>
      </c>
      <c r="AF120">
        <v>1</v>
      </c>
      <c r="AG120" s="2">
        <v>45667.4375</v>
      </c>
      <c r="AH120" t="s">
        <v>677</v>
      </c>
      <c r="AI120">
        <v>2</v>
      </c>
      <c r="AJ120" t="s">
        <v>69</v>
      </c>
      <c r="AK120">
        <v>1</v>
      </c>
      <c r="AL120" s="2">
        <v>45667.458333333336</v>
      </c>
      <c r="AM120">
        <v>2</v>
      </c>
      <c r="AN120">
        <v>2</v>
      </c>
      <c r="AO120" t="s">
        <v>391</v>
      </c>
      <c r="AP120">
        <v>1200</v>
      </c>
      <c r="AQ120">
        <v>1</v>
      </c>
      <c r="AR120" t="s">
        <v>874</v>
      </c>
      <c r="AS120" s="3">
        <v>45667</v>
      </c>
      <c r="AT120">
        <v>11</v>
      </c>
      <c r="AU120" t="s">
        <v>424</v>
      </c>
      <c r="AV120" t="s">
        <v>26</v>
      </c>
      <c r="AW120" t="s">
        <v>643</v>
      </c>
      <c r="AX120" t="s">
        <v>644</v>
      </c>
      <c r="AY120">
        <v>22</v>
      </c>
      <c r="AZ120">
        <v>11</v>
      </c>
      <c r="BA120" t="s">
        <v>25</v>
      </c>
      <c r="BB120" t="s">
        <v>26</v>
      </c>
      <c r="BC120">
        <v>20</v>
      </c>
      <c r="BD120">
        <v>1</v>
      </c>
      <c r="BE120" s="3">
        <v>45677</v>
      </c>
      <c r="BF120">
        <v>3500</v>
      </c>
      <c r="BG120">
        <v>1</v>
      </c>
      <c r="BH120" t="s">
        <v>364</v>
      </c>
      <c r="BI120">
        <v>500</v>
      </c>
      <c r="BJ120">
        <v>1</v>
      </c>
      <c r="BK120" s="3">
        <v>45678</v>
      </c>
      <c r="BL120" t="s">
        <v>632</v>
      </c>
      <c r="BM120">
        <v>3500</v>
      </c>
    </row>
    <row r="121" spans="1:65" x14ac:dyDescent="0.25">
      <c r="A121">
        <v>1</v>
      </c>
      <c r="B121" t="s">
        <v>1027</v>
      </c>
      <c r="C121" t="s">
        <v>478</v>
      </c>
      <c r="D121" s="3">
        <v>31149</v>
      </c>
      <c r="E121" t="s">
        <v>479</v>
      </c>
      <c r="F121" t="s">
        <v>480</v>
      </c>
      <c r="G121" t="s">
        <v>481</v>
      </c>
      <c r="H121" s="2">
        <v>46033.790902777779</v>
      </c>
      <c r="I121">
        <v>1</v>
      </c>
      <c r="J121" t="s">
        <v>1000</v>
      </c>
      <c r="K121" s="2">
        <v>45996.432638888888</v>
      </c>
      <c r="L121">
        <v>1</v>
      </c>
      <c r="M121" t="s">
        <v>994</v>
      </c>
      <c r="N121" s="2">
        <v>45996.4375</v>
      </c>
      <c r="O121">
        <v>1</v>
      </c>
      <c r="P121" t="s">
        <v>1027</v>
      </c>
      <c r="Q121" t="s">
        <v>155</v>
      </c>
      <c r="R121" t="s">
        <v>156</v>
      </c>
      <c r="S121" t="s">
        <v>157</v>
      </c>
      <c r="T121">
        <v>1</v>
      </c>
      <c r="U121" s="2">
        <v>45296.395833333336</v>
      </c>
      <c r="V121" t="s">
        <v>1006</v>
      </c>
      <c r="W121" t="s">
        <v>1007</v>
      </c>
      <c r="X121">
        <v>3</v>
      </c>
      <c r="Y121" t="s">
        <v>142</v>
      </c>
      <c r="Z121" s="1">
        <v>0.375</v>
      </c>
      <c r="AA121" s="1">
        <v>0.625</v>
      </c>
      <c r="AB121">
        <v>0</v>
      </c>
      <c r="AC121">
        <v>51</v>
      </c>
      <c r="AD121" s="2">
        <v>45667.416666666664</v>
      </c>
      <c r="AE121" t="s">
        <v>985</v>
      </c>
      <c r="AF121">
        <v>1</v>
      </c>
      <c r="AG121" s="2">
        <v>45667.4375</v>
      </c>
      <c r="AH121" t="s">
        <v>677</v>
      </c>
      <c r="AI121">
        <v>2</v>
      </c>
      <c r="AJ121" t="s">
        <v>69</v>
      </c>
      <c r="AK121">
        <v>1</v>
      </c>
      <c r="AL121" s="2">
        <v>45667.458333333336</v>
      </c>
      <c r="AM121">
        <v>2</v>
      </c>
      <c r="AN121">
        <v>2</v>
      </c>
      <c r="AO121" t="s">
        <v>391</v>
      </c>
      <c r="AP121">
        <v>1200</v>
      </c>
      <c r="AQ121">
        <v>1</v>
      </c>
      <c r="AR121" t="s">
        <v>874</v>
      </c>
      <c r="AS121" s="3">
        <v>45667</v>
      </c>
      <c r="AT121">
        <v>11</v>
      </c>
      <c r="AU121" t="s">
        <v>424</v>
      </c>
      <c r="AV121" t="s">
        <v>26</v>
      </c>
      <c r="AW121" t="s">
        <v>643</v>
      </c>
      <c r="AX121" t="s">
        <v>644</v>
      </c>
      <c r="AY121">
        <v>22</v>
      </c>
      <c r="AZ121">
        <v>11</v>
      </c>
      <c r="BA121" t="s">
        <v>25</v>
      </c>
      <c r="BB121" t="s">
        <v>26</v>
      </c>
      <c r="BC121">
        <v>20</v>
      </c>
      <c r="BD121">
        <v>1</v>
      </c>
      <c r="BE121" s="3">
        <v>45677</v>
      </c>
      <c r="BF121">
        <v>3500</v>
      </c>
      <c r="BG121">
        <v>1</v>
      </c>
      <c r="BH121" t="s">
        <v>364</v>
      </c>
      <c r="BI121">
        <v>500</v>
      </c>
      <c r="BJ121">
        <v>1</v>
      </c>
      <c r="BK121" s="3">
        <v>45678</v>
      </c>
      <c r="BL121" t="s">
        <v>632</v>
      </c>
      <c r="BM121">
        <v>3500</v>
      </c>
    </row>
    <row r="122" spans="1:65" x14ac:dyDescent="0.25">
      <c r="A122">
        <v>1</v>
      </c>
      <c r="B122" t="s">
        <v>1027</v>
      </c>
      <c r="C122" t="s">
        <v>478</v>
      </c>
      <c r="D122" s="3">
        <v>31149</v>
      </c>
      <c r="E122" t="s">
        <v>479</v>
      </c>
      <c r="F122" t="s">
        <v>480</v>
      </c>
      <c r="G122" t="s">
        <v>481</v>
      </c>
      <c r="H122" s="2">
        <v>46033.790902777779</v>
      </c>
      <c r="I122">
        <v>1</v>
      </c>
      <c r="J122" t="s">
        <v>1000</v>
      </c>
      <c r="K122" s="2">
        <v>45996.432638888888</v>
      </c>
      <c r="L122">
        <v>1</v>
      </c>
      <c r="M122" t="s">
        <v>994</v>
      </c>
      <c r="N122" s="2">
        <v>45996.4375</v>
      </c>
      <c r="O122">
        <v>1</v>
      </c>
      <c r="P122" t="s">
        <v>1027</v>
      </c>
      <c r="Q122" t="s">
        <v>155</v>
      </c>
      <c r="R122" t="s">
        <v>156</v>
      </c>
      <c r="S122" t="s">
        <v>157</v>
      </c>
      <c r="T122">
        <v>1</v>
      </c>
      <c r="U122" s="2">
        <v>45296.395833333336</v>
      </c>
      <c r="V122" t="s">
        <v>1006</v>
      </c>
      <c r="W122" t="s">
        <v>1007</v>
      </c>
      <c r="X122">
        <v>1</v>
      </c>
      <c r="Y122" t="s">
        <v>140</v>
      </c>
      <c r="Z122" s="1">
        <v>0.33333333333333331</v>
      </c>
      <c r="AA122" s="1">
        <v>0.58333333333333337</v>
      </c>
      <c r="AB122">
        <v>0</v>
      </c>
      <c r="AC122">
        <v>51</v>
      </c>
      <c r="AD122" s="2">
        <v>45667.416666666664</v>
      </c>
      <c r="AE122" t="s">
        <v>985</v>
      </c>
      <c r="AF122">
        <v>1</v>
      </c>
      <c r="AG122" s="2">
        <v>45667.4375</v>
      </c>
      <c r="AH122" t="s">
        <v>677</v>
      </c>
      <c r="AI122">
        <v>2</v>
      </c>
      <c r="AJ122" t="s">
        <v>69</v>
      </c>
      <c r="AK122">
        <v>1</v>
      </c>
      <c r="AL122" s="2">
        <v>45667.458333333336</v>
      </c>
      <c r="AM122">
        <v>2</v>
      </c>
      <c r="AN122">
        <v>2</v>
      </c>
      <c r="AO122" t="s">
        <v>391</v>
      </c>
      <c r="AP122">
        <v>1200</v>
      </c>
      <c r="AQ122">
        <v>1</v>
      </c>
      <c r="AR122" t="s">
        <v>874</v>
      </c>
      <c r="AS122" s="3">
        <v>45667</v>
      </c>
      <c r="AT122">
        <v>11</v>
      </c>
      <c r="AU122" t="s">
        <v>424</v>
      </c>
      <c r="AV122" t="s">
        <v>26</v>
      </c>
      <c r="AW122" t="s">
        <v>643</v>
      </c>
      <c r="AX122" t="s">
        <v>644</v>
      </c>
      <c r="AY122">
        <v>22</v>
      </c>
      <c r="AZ122">
        <v>11</v>
      </c>
      <c r="BA122" t="s">
        <v>25</v>
      </c>
      <c r="BB122" t="s">
        <v>26</v>
      </c>
      <c r="BC122">
        <v>20</v>
      </c>
      <c r="BD122">
        <v>1</v>
      </c>
      <c r="BE122" s="3">
        <v>45677</v>
      </c>
      <c r="BF122">
        <v>3500</v>
      </c>
      <c r="BG122">
        <v>2</v>
      </c>
      <c r="BH122" t="s">
        <v>365</v>
      </c>
      <c r="BI122">
        <v>500</v>
      </c>
      <c r="BJ122">
        <v>1</v>
      </c>
      <c r="BK122" s="3">
        <v>45678</v>
      </c>
      <c r="BL122" t="s">
        <v>632</v>
      </c>
      <c r="BM122">
        <v>3500</v>
      </c>
    </row>
    <row r="123" spans="1:65" x14ac:dyDescent="0.25">
      <c r="A123">
        <v>1</v>
      </c>
      <c r="B123" t="s">
        <v>1027</v>
      </c>
      <c r="C123" t="s">
        <v>478</v>
      </c>
      <c r="D123" s="3">
        <v>31149</v>
      </c>
      <c r="E123" t="s">
        <v>479</v>
      </c>
      <c r="F123" t="s">
        <v>480</v>
      </c>
      <c r="G123" t="s">
        <v>481</v>
      </c>
      <c r="H123" s="2">
        <v>46033.790902777779</v>
      </c>
      <c r="I123">
        <v>1</v>
      </c>
      <c r="J123" t="s">
        <v>1000</v>
      </c>
      <c r="K123" s="2">
        <v>45996.432638888888</v>
      </c>
      <c r="L123">
        <v>1</v>
      </c>
      <c r="M123" t="s">
        <v>994</v>
      </c>
      <c r="N123" s="2">
        <v>45996.4375</v>
      </c>
      <c r="O123">
        <v>1</v>
      </c>
      <c r="P123" t="s">
        <v>1027</v>
      </c>
      <c r="Q123" t="s">
        <v>155</v>
      </c>
      <c r="R123" t="s">
        <v>156</v>
      </c>
      <c r="S123" t="s">
        <v>157</v>
      </c>
      <c r="T123">
        <v>1</v>
      </c>
      <c r="U123" s="2">
        <v>45296.395833333336</v>
      </c>
      <c r="V123" t="s">
        <v>1006</v>
      </c>
      <c r="W123" t="s">
        <v>1007</v>
      </c>
      <c r="X123">
        <v>2</v>
      </c>
      <c r="Y123" t="s">
        <v>141</v>
      </c>
      <c r="Z123" s="1">
        <v>0.41666666666666669</v>
      </c>
      <c r="AA123" s="1">
        <v>0.66666666666666663</v>
      </c>
      <c r="AB123">
        <v>1</v>
      </c>
      <c r="AC123">
        <v>51</v>
      </c>
      <c r="AD123" s="2">
        <v>45667.416666666664</v>
      </c>
      <c r="AE123" t="s">
        <v>985</v>
      </c>
      <c r="AF123">
        <v>1</v>
      </c>
      <c r="AG123" s="2">
        <v>45667.4375</v>
      </c>
      <c r="AH123" t="s">
        <v>677</v>
      </c>
      <c r="AI123">
        <v>2</v>
      </c>
      <c r="AJ123" t="s">
        <v>69</v>
      </c>
      <c r="AK123">
        <v>1</v>
      </c>
      <c r="AL123" s="2">
        <v>45667.458333333336</v>
      </c>
      <c r="AM123">
        <v>2</v>
      </c>
      <c r="AN123">
        <v>2</v>
      </c>
      <c r="AO123" t="s">
        <v>391</v>
      </c>
      <c r="AP123">
        <v>1200</v>
      </c>
      <c r="AQ123">
        <v>1</v>
      </c>
      <c r="AR123" t="s">
        <v>874</v>
      </c>
      <c r="AS123" s="3">
        <v>45667</v>
      </c>
      <c r="AT123">
        <v>11</v>
      </c>
      <c r="AU123" t="s">
        <v>424</v>
      </c>
      <c r="AV123" t="s">
        <v>26</v>
      </c>
      <c r="AW123" t="s">
        <v>643</v>
      </c>
      <c r="AX123" t="s">
        <v>644</v>
      </c>
      <c r="AY123">
        <v>22</v>
      </c>
      <c r="AZ123">
        <v>11</v>
      </c>
      <c r="BA123" t="s">
        <v>25</v>
      </c>
      <c r="BB123" t="s">
        <v>26</v>
      </c>
      <c r="BC123">
        <v>20</v>
      </c>
      <c r="BD123">
        <v>1</v>
      </c>
      <c r="BE123" s="3">
        <v>45677</v>
      </c>
      <c r="BF123">
        <v>3500</v>
      </c>
      <c r="BG123">
        <v>2</v>
      </c>
      <c r="BH123" t="s">
        <v>365</v>
      </c>
      <c r="BI123">
        <v>500</v>
      </c>
      <c r="BJ123">
        <v>1</v>
      </c>
      <c r="BK123" s="3">
        <v>45678</v>
      </c>
      <c r="BL123" t="s">
        <v>632</v>
      </c>
      <c r="BM123">
        <v>3500</v>
      </c>
    </row>
    <row r="124" spans="1:65" x14ac:dyDescent="0.25">
      <c r="A124">
        <v>1</v>
      </c>
      <c r="B124" t="s">
        <v>1027</v>
      </c>
      <c r="C124" t="s">
        <v>478</v>
      </c>
      <c r="D124" s="3">
        <v>31149</v>
      </c>
      <c r="E124" t="s">
        <v>479</v>
      </c>
      <c r="F124" t="s">
        <v>480</v>
      </c>
      <c r="G124" t="s">
        <v>481</v>
      </c>
      <c r="H124" s="2">
        <v>46033.790902777779</v>
      </c>
      <c r="I124">
        <v>1</v>
      </c>
      <c r="J124" t="s">
        <v>1000</v>
      </c>
      <c r="K124" s="2">
        <v>45996.432638888888</v>
      </c>
      <c r="L124">
        <v>1</v>
      </c>
      <c r="M124" t="s">
        <v>994</v>
      </c>
      <c r="N124" s="2">
        <v>45996.4375</v>
      </c>
      <c r="O124">
        <v>1</v>
      </c>
      <c r="P124" t="s">
        <v>1027</v>
      </c>
      <c r="Q124" t="s">
        <v>155</v>
      </c>
      <c r="R124" t="s">
        <v>156</v>
      </c>
      <c r="S124" t="s">
        <v>157</v>
      </c>
      <c r="T124">
        <v>1</v>
      </c>
      <c r="U124" s="2">
        <v>45296.395833333336</v>
      </c>
      <c r="V124" t="s">
        <v>1006</v>
      </c>
      <c r="W124" t="s">
        <v>1007</v>
      </c>
      <c r="X124">
        <v>3</v>
      </c>
      <c r="Y124" t="s">
        <v>142</v>
      </c>
      <c r="Z124" s="1">
        <v>0.375</v>
      </c>
      <c r="AA124" s="1">
        <v>0.625</v>
      </c>
      <c r="AB124">
        <v>0</v>
      </c>
      <c r="AC124">
        <v>51</v>
      </c>
      <c r="AD124" s="2">
        <v>45667.416666666664</v>
      </c>
      <c r="AE124" t="s">
        <v>985</v>
      </c>
      <c r="AF124">
        <v>1</v>
      </c>
      <c r="AG124" s="2">
        <v>45667.4375</v>
      </c>
      <c r="AH124" t="s">
        <v>677</v>
      </c>
      <c r="AI124">
        <v>2</v>
      </c>
      <c r="AJ124" t="s">
        <v>69</v>
      </c>
      <c r="AK124">
        <v>1</v>
      </c>
      <c r="AL124" s="2">
        <v>45667.458333333336</v>
      </c>
      <c r="AM124">
        <v>2</v>
      </c>
      <c r="AN124">
        <v>2</v>
      </c>
      <c r="AO124" t="s">
        <v>391</v>
      </c>
      <c r="AP124">
        <v>1200</v>
      </c>
      <c r="AQ124">
        <v>1</v>
      </c>
      <c r="AR124" t="s">
        <v>874</v>
      </c>
      <c r="AS124" s="3">
        <v>45667</v>
      </c>
      <c r="AT124">
        <v>11</v>
      </c>
      <c r="AU124" t="s">
        <v>424</v>
      </c>
      <c r="AV124" t="s">
        <v>26</v>
      </c>
      <c r="AW124" t="s">
        <v>643</v>
      </c>
      <c r="AX124" t="s">
        <v>644</v>
      </c>
      <c r="AY124">
        <v>22</v>
      </c>
      <c r="AZ124">
        <v>11</v>
      </c>
      <c r="BA124" t="s">
        <v>25</v>
      </c>
      <c r="BB124" t="s">
        <v>26</v>
      </c>
      <c r="BC124">
        <v>20</v>
      </c>
      <c r="BD124">
        <v>1</v>
      </c>
      <c r="BE124" s="3">
        <v>45677</v>
      </c>
      <c r="BF124">
        <v>3500</v>
      </c>
      <c r="BG124">
        <v>2</v>
      </c>
      <c r="BH124" t="s">
        <v>365</v>
      </c>
      <c r="BI124">
        <v>500</v>
      </c>
      <c r="BJ124">
        <v>1</v>
      </c>
      <c r="BK124" s="3">
        <v>45678</v>
      </c>
      <c r="BL124" t="s">
        <v>632</v>
      </c>
      <c r="BM124">
        <v>3500</v>
      </c>
    </row>
    <row r="125" spans="1:65" x14ac:dyDescent="0.25">
      <c r="A125">
        <v>1</v>
      </c>
      <c r="B125" t="s">
        <v>1027</v>
      </c>
      <c r="C125" t="s">
        <v>478</v>
      </c>
      <c r="D125" s="3">
        <v>31149</v>
      </c>
      <c r="E125" t="s">
        <v>479</v>
      </c>
      <c r="F125" t="s">
        <v>480</v>
      </c>
      <c r="G125" t="s">
        <v>481</v>
      </c>
      <c r="H125" s="2">
        <v>46033.790902777779</v>
      </c>
      <c r="I125">
        <v>1</v>
      </c>
      <c r="J125" t="s">
        <v>1000</v>
      </c>
      <c r="K125" s="2">
        <v>45996.432638888888</v>
      </c>
      <c r="L125">
        <v>1</v>
      </c>
      <c r="M125" t="s">
        <v>994</v>
      </c>
      <c r="N125" s="2">
        <v>45996.4375</v>
      </c>
      <c r="O125">
        <v>1</v>
      </c>
      <c r="P125" t="s">
        <v>1027</v>
      </c>
      <c r="Q125" t="s">
        <v>155</v>
      </c>
      <c r="R125" t="s">
        <v>156</v>
      </c>
      <c r="S125" t="s">
        <v>157</v>
      </c>
      <c r="T125">
        <v>1</v>
      </c>
      <c r="U125" s="2">
        <v>45296.395833333336</v>
      </c>
      <c r="V125" t="s">
        <v>1006</v>
      </c>
      <c r="W125" t="s">
        <v>1007</v>
      </c>
      <c r="X125">
        <v>1</v>
      </c>
      <c r="Y125" t="s">
        <v>140</v>
      </c>
      <c r="Z125" s="1">
        <v>0.33333333333333331</v>
      </c>
      <c r="AA125" s="1">
        <v>0.58333333333333337</v>
      </c>
      <c r="AB125">
        <v>0</v>
      </c>
      <c r="AC125">
        <v>51</v>
      </c>
      <c r="AD125" s="2">
        <v>45667.416666666664</v>
      </c>
      <c r="AE125" t="s">
        <v>985</v>
      </c>
      <c r="AF125">
        <v>1</v>
      </c>
      <c r="AG125" s="2">
        <v>45667.4375</v>
      </c>
      <c r="AH125" t="s">
        <v>677</v>
      </c>
      <c r="AI125">
        <v>2</v>
      </c>
      <c r="AJ125" t="s">
        <v>69</v>
      </c>
      <c r="AK125">
        <v>1</v>
      </c>
      <c r="AL125" s="2">
        <v>45667.458333333336</v>
      </c>
      <c r="AM125">
        <v>2</v>
      </c>
      <c r="AN125">
        <v>2</v>
      </c>
      <c r="AO125" t="s">
        <v>391</v>
      </c>
      <c r="AP125">
        <v>1200</v>
      </c>
      <c r="AQ125">
        <v>1</v>
      </c>
      <c r="AR125" t="s">
        <v>874</v>
      </c>
      <c r="AS125" s="3">
        <v>45667</v>
      </c>
      <c r="AT125">
        <v>11</v>
      </c>
      <c r="AU125" t="s">
        <v>424</v>
      </c>
      <c r="AV125" t="s">
        <v>26</v>
      </c>
      <c r="AW125" t="s">
        <v>643</v>
      </c>
      <c r="AX125" t="s">
        <v>644</v>
      </c>
      <c r="AY125">
        <v>22</v>
      </c>
      <c r="AZ125">
        <v>11</v>
      </c>
      <c r="BA125" t="s">
        <v>25</v>
      </c>
      <c r="BB125" t="s">
        <v>26</v>
      </c>
      <c r="BC125">
        <v>20</v>
      </c>
      <c r="BD125">
        <v>1</v>
      </c>
      <c r="BE125" s="3">
        <v>45677</v>
      </c>
      <c r="BF125">
        <v>3500</v>
      </c>
      <c r="BG125">
        <v>3</v>
      </c>
      <c r="BH125" t="s">
        <v>366</v>
      </c>
      <c r="BI125">
        <v>2500</v>
      </c>
      <c r="BJ125">
        <v>1</v>
      </c>
      <c r="BK125" s="3">
        <v>45678</v>
      </c>
      <c r="BL125" t="s">
        <v>632</v>
      </c>
      <c r="BM125">
        <v>3500</v>
      </c>
    </row>
    <row r="126" spans="1:65" x14ac:dyDescent="0.25">
      <c r="A126">
        <v>1</v>
      </c>
      <c r="B126" t="s">
        <v>1027</v>
      </c>
      <c r="C126" t="s">
        <v>478</v>
      </c>
      <c r="D126" s="3">
        <v>31149</v>
      </c>
      <c r="E126" t="s">
        <v>479</v>
      </c>
      <c r="F126" t="s">
        <v>480</v>
      </c>
      <c r="G126" t="s">
        <v>481</v>
      </c>
      <c r="H126" s="2">
        <v>46033.790902777779</v>
      </c>
      <c r="I126">
        <v>1</v>
      </c>
      <c r="J126" t="s">
        <v>1000</v>
      </c>
      <c r="K126" s="2">
        <v>45996.432638888888</v>
      </c>
      <c r="L126">
        <v>1</v>
      </c>
      <c r="M126" t="s">
        <v>994</v>
      </c>
      <c r="N126" s="2">
        <v>45996.4375</v>
      </c>
      <c r="O126">
        <v>1</v>
      </c>
      <c r="P126" t="s">
        <v>1027</v>
      </c>
      <c r="Q126" t="s">
        <v>155</v>
      </c>
      <c r="R126" t="s">
        <v>156</v>
      </c>
      <c r="S126" t="s">
        <v>157</v>
      </c>
      <c r="T126">
        <v>1</v>
      </c>
      <c r="U126" s="2">
        <v>45296.395833333336</v>
      </c>
      <c r="V126" t="s">
        <v>1006</v>
      </c>
      <c r="W126" t="s">
        <v>1007</v>
      </c>
      <c r="X126">
        <v>2</v>
      </c>
      <c r="Y126" t="s">
        <v>141</v>
      </c>
      <c r="Z126" s="1">
        <v>0.41666666666666669</v>
      </c>
      <c r="AA126" s="1">
        <v>0.66666666666666663</v>
      </c>
      <c r="AB126">
        <v>1</v>
      </c>
      <c r="AC126">
        <v>51</v>
      </c>
      <c r="AD126" s="2">
        <v>45667.416666666664</v>
      </c>
      <c r="AE126" t="s">
        <v>985</v>
      </c>
      <c r="AF126">
        <v>1</v>
      </c>
      <c r="AG126" s="2">
        <v>45667.4375</v>
      </c>
      <c r="AH126" t="s">
        <v>677</v>
      </c>
      <c r="AI126">
        <v>2</v>
      </c>
      <c r="AJ126" t="s">
        <v>69</v>
      </c>
      <c r="AK126">
        <v>1</v>
      </c>
      <c r="AL126" s="2">
        <v>45667.458333333336</v>
      </c>
      <c r="AM126">
        <v>2</v>
      </c>
      <c r="AN126">
        <v>2</v>
      </c>
      <c r="AO126" t="s">
        <v>391</v>
      </c>
      <c r="AP126">
        <v>1200</v>
      </c>
      <c r="AQ126">
        <v>1</v>
      </c>
      <c r="AR126" t="s">
        <v>874</v>
      </c>
      <c r="AS126" s="3">
        <v>45667</v>
      </c>
      <c r="AT126">
        <v>11</v>
      </c>
      <c r="AU126" t="s">
        <v>424</v>
      </c>
      <c r="AV126" t="s">
        <v>26</v>
      </c>
      <c r="AW126" t="s">
        <v>643</v>
      </c>
      <c r="AX126" t="s">
        <v>644</v>
      </c>
      <c r="AY126">
        <v>22</v>
      </c>
      <c r="AZ126">
        <v>11</v>
      </c>
      <c r="BA126" t="s">
        <v>25</v>
      </c>
      <c r="BB126" t="s">
        <v>26</v>
      </c>
      <c r="BC126">
        <v>20</v>
      </c>
      <c r="BD126">
        <v>1</v>
      </c>
      <c r="BE126" s="3">
        <v>45677</v>
      </c>
      <c r="BF126">
        <v>3500</v>
      </c>
      <c r="BG126">
        <v>3</v>
      </c>
      <c r="BH126" t="s">
        <v>366</v>
      </c>
      <c r="BI126">
        <v>2500</v>
      </c>
      <c r="BJ126">
        <v>1</v>
      </c>
      <c r="BK126" s="3">
        <v>45678</v>
      </c>
      <c r="BL126" t="s">
        <v>632</v>
      </c>
      <c r="BM126">
        <v>3500</v>
      </c>
    </row>
    <row r="127" spans="1:65" x14ac:dyDescent="0.25">
      <c r="A127">
        <v>1</v>
      </c>
      <c r="B127" t="s">
        <v>1027</v>
      </c>
      <c r="C127" t="s">
        <v>478</v>
      </c>
      <c r="D127" s="3">
        <v>31149</v>
      </c>
      <c r="E127" t="s">
        <v>479</v>
      </c>
      <c r="F127" t="s">
        <v>480</v>
      </c>
      <c r="G127" t="s">
        <v>481</v>
      </c>
      <c r="H127" s="2">
        <v>46033.790902777779</v>
      </c>
      <c r="I127">
        <v>1</v>
      </c>
      <c r="J127" t="s">
        <v>1000</v>
      </c>
      <c r="K127" s="2">
        <v>45996.432638888888</v>
      </c>
      <c r="L127">
        <v>1</v>
      </c>
      <c r="M127" t="s">
        <v>994</v>
      </c>
      <c r="N127" s="2">
        <v>45996.4375</v>
      </c>
      <c r="O127">
        <v>1</v>
      </c>
      <c r="P127" t="s">
        <v>1027</v>
      </c>
      <c r="Q127" t="s">
        <v>155</v>
      </c>
      <c r="R127" t="s">
        <v>156</v>
      </c>
      <c r="S127" t="s">
        <v>157</v>
      </c>
      <c r="T127">
        <v>1</v>
      </c>
      <c r="U127" s="2">
        <v>45296.395833333336</v>
      </c>
      <c r="V127" t="s">
        <v>1006</v>
      </c>
      <c r="W127" t="s">
        <v>1007</v>
      </c>
      <c r="X127">
        <v>3</v>
      </c>
      <c r="Y127" t="s">
        <v>142</v>
      </c>
      <c r="Z127" s="1">
        <v>0.375</v>
      </c>
      <c r="AA127" s="1">
        <v>0.625</v>
      </c>
      <c r="AB127">
        <v>0</v>
      </c>
      <c r="AC127">
        <v>51</v>
      </c>
      <c r="AD127" s="2">
        <v>45667.416666666664</v>
      </c>
      <c r="AE127" t="s">
        <v>985</v>
      </c>
      <c r="AF127">
        <v>1</v>
      </c>
      <c r="AG127" s="2">
        <v>45667.4375</v>
      </c>
      <c r="AH127" t="s">
        <v>677</v>
      </c>
      <c r="AI127">
        <v>2</v>
      </c>
      <c r="AJ127" t="s">
        <v>69</v>
      </c>
      <c r="AK127">
        <v>1</v>
      </c>
      <c r="AL127" s="2">
        <v>45667.458333333336</v>
      </c>
      <c r="AM127">
        <v>2</v>
      </c>
      <c r="AN127">
        <v>2</v>
      </c>
      <c r="AO127" t="s">
        <v>391</v>
      </c>
      <c r="AP127">
        <v>1200</v>
      </c>
      <c r="AQ127">
        <v>1</v>
      </c>
      <c r="AR127" t="s">
        <v>874</v>
      </c>
      <c r="AS127" s="3">
        <v>45667</v>
      </c>
      <c r="AT127">
        <v>11</v>
      </c>
      <c r="AU127" t="s">
        <v>424</v>
      </c>
      <c r="AV127" t="s">
        <v>26</v>
      </c>
      <c r="AW127" t="s">
        <v>643</v>
      </c>
      <c r="AX127" t="s">
        <v>644</v>
      </c>
      <c r="AY127">
        <v>22</v>
      </c>
      <c r="AZ127">
        <v>11</v>
      </c>
      <c r="BA127" t="s">
        <v>25</v>
      </c>
      <c r="BB127" t="s">
        <v>26</v>
      </c>
      <c r="BC127">
        <v>20</v>
      </c>
      <c r="BD127">
        <v>1</v>
      </c>
      <c r="BE127" s="3">
        <v>45677</v>
      </c>
      <c r="BF127">
        <v>3500</v>
      </c>
      <c r="BG127">
        <v>3</v>
      </c>
      <c r="BH127" t="s">
        <v>366</v>
      </c>
      <c r="BI127">
        <v>2500</v>
      </c>
      <c r="BJ127">
        <v>1</v>
      </c>
      <c r="BK127" s="3">
        <v>45678</v>
      </c>
      <c r="BL127" t="s">
        <v>632</v>
      </c>
      <c r="BM127">
        <v>3500</v>
      </c>
    </row>
    <row r="128" spans="1:65" x14ac:dyDescent="0.25">
      <c r="A128">
        <v>1</v>
      </c>
      <c r="B128" t="s">
        <v>1027</v>
      </c>
      <c r="C128" t="s">
        <v>478</v>
      </c>
      <c r="D128" s="3">
        <v>31149</v>
      </c>
      <c r="E128" t="s">
        <v>479</v>
      </c>
      <c r="F128" t="s">
        <v>480</v>
      </c>
      <c r="G128" t="s">
        <v>481</v>
      </c>
      <c r="H128" s="2">
        <v>46033.790902777779</v>
      </c>
      <c r="I128">
        <v>1</v>
      </c>
      <c r="J128" t="s">
        <v>1000</v>
      </c>
      <c r="K128" s="2">
        <v>45996.432638888888</v>
      </c>
      <c r="L128">
        <v>2</v>
      </c>
      <c r="M128" t="s">
        <v>995</v>
      </c>
      <c r="N128" s="2">
        <v>45996.458333333336</v>
      </c>
      <c r="O128">
        <v>5</v>
      </c>
      <c r="P128" t="s">
        <v>1031</v>
      </c>
      <c r="Q128" t="s">
        <v>175</v>
      </c>
      <c r="R128" t="s">
        <v>176</v>
      </c>
      <c r="S128" t="s">
        <v>177</v>
      </c>
      <c r="T128">
        <v>5</v>
      </c>
      <c r="U128" s="2">
        <v>45427.513888888891</v>
      </c>
      <c r="V128" t="s">
        <v>1014</v>
      </c>
      <c r="W128" t="s">
        <v>1015</v>
      </c>
      <c r="X128">
        <v>13</v>
      </c>
      <c r="Y128" t="s">
        <v>140</v>
      </c>
      <c r="Z128" s="1">
        <v>0.35416666666666669</v>
      </c>
      <c r="AA128" s="1">
        <v>0.60416666666666663</v>
      </c>
      <c r="AB128">
        <v>0</v>
      </c>
      <c r="AC128">
        <v>51</v>
      </c>
      <c r="AD128" s="2">
        <v>45667.416666666664</v>
      </c>
      <c r="AE128" t="s">
        <v>985</v>
      </c>
      <c r="AF128">
        <v>1</v>
      </c>
      <c r="AG128" s="2">
        <v>45667.4375</v>
      </c>
      <c r="AH128" t="s">
        <v>677</v>
      </c>
      <c r="AI128">
        <v>1</v>
      </c>
      <c r="AJ128" t="s">
        <v>68</v>
      </c>
      <c r="AK128">
        <v>1</v>
      </c>
      <c r="AL128" s="2">
        <v>45667.458333333336</v>
      </c>
      <c r="AM128">
        <v>2</v>
      </c>
      <c r="AN128">
        <v>2</v>
      </c>
      <c r="AO128" t="s">
        <v>391</v>
      </c>
      <c r="AP128">
        <v>1200</v>
      </c>
      <c r="AQ128">
        <v>1</v>
      </c>
      <c r="AR128" t="s">
        <v>874</v>
      </c>
      <c r="AS128" s="3">
        <v>45667</v>
      </c>
      <c r="AT128">
        <v>11</v>
      </c>
      <c r="AU128" t="s">
        <v>424</v>
      </c>
      <c r="AV128" t="s">
        <v>26</v>
      </c>
      <c r="AW128" t="s">
        <v>643</v>
      </c>
      <c r="AX128" t="s">
        <v>644</v>
      </c>
      <c r="AY128">
        <v>22</v>
      </c>
      <c r="AZ128">
        <v>11</v>
      </c>
      <c r="BA128" t="s">
        <v>25</v>
      </c>
      <c r="BB128" t="s">
        <v>26</v>
      </c>
      <c r="BC128">
        <v>20</v>
      </c>
      <c r="BD128">
        <v>1</v>
      </c>
      <c r="BE128" s="3">
        <v>45677</v>
      </c>
      <c r="BF128">
        <v>3500</v>
      </c>
      <c r="BG128">
        <v>1</v>
      </c>
      <c r="BH128" t="s">
        <v>364</v>
      </c>
      <c r="BI128">
        <v>500</v>
      </c>
      <c r="BJ128">
        <v>1</v>
      </c>
      <c r="BK128" s="3">
        <v>45678</v>
      </c>
      <c r="BL128" t="s">
        <v>632</v>
      </c>
      <c r="BM128">
        <v>3500</v>
      </c>
    </row>
    <row r="129" spans="1:65" x14ac:dyDescent="0.25">
      <c r="A129">
        <v>1</v>
      </c>
      <c r="B129" t="s">
        <v>1027</v>
      </c>
      <c r="C129" t="s">
        <v>478</v>
      </c>
      <c r="D129" s="3">
        <v>31149</v>
      </c>
      <c r="E129" t="s">
        <v>479</v>
      </c>
      <c r="F129" t="s">
        <v>480</v>
      </c>
      <c r="G129" t="s">
        <v>481</v>
      </c>
      <c r="H129" s="2">
        <v>46033.790902777779</v>
      </c>
      <c r="I129">
        <v>1</v>
      </c>
      <c r="J129" t="s">
        <v>1000</v>
      </c>
      <c r="K129" s="2">
        <v>45996.432638888888</v>
      </c>
      <c r="L129">
        <v>2</v>
      </c>
      <c r="M129" t="s">
        <v>995</v>
      </c>
      <c r="N129" s="2">
        <v>45996.458333333336</v>
      </c>
      <c r="O129">
        <v>5</v>
      </c>
      <c r="P129" t="s">
        <v>1031</v>
      </c>
      <c r="Q129" t="s">
        <v>175</v>
      </c>
      <c r="R129" t="s">
        <v>176</v>
      </c>
      <c r="S129" t="s">
        <v>177</v>
      </c>
      <c r="T129">
        <v>5</v>
      </c>
      <c r="U129" s="2">
        <v>45427.513888888891</v>
      </c>
      <c r="V129" t="s">
        <v>1014</v>
      </c>
      <c r="W129" t="s">
        <v>1015</v>
      </c>
      <c r="X129">
        <v>14</v>
      </c>
      <c r="Y129" t="s">
        <v>141</v>
      </c>
      <c r="Z129" s="1">
        <v>0.375</v>
      </c>
      <c r="AA129" s="1">
        <v>0.625</v>
      </c>
      <c r="AB129">
        <v>0</v>
      </c>
      <c r="AC129">
        <v>51</v>
      </c>
      <c r="AD129" s="2">
        <v>45667.416666666664</v>
      </c>
      <c r="AE129" t="s">
        <v>985</v>
      </c>
      <c r="AF129">
        <v>1</v>
      </c>
      <c r="AG129" s="2">
        <v>45667.4375</v>
      </c>
      <c r="AH129" t="s">
        <v>677</v>
      </c>
      <c r="AI129">
        <v>1</v>
      </c>
      <c r="AJ129" t="s">
        <v>68</v>
      </c>
      <c r="AK129">
        <v>1</v>
      </c>
      <c r="AL129" s="2">
        <v>45667.458333333336</v>
      </c>
      <c r="AM129">
        <v>2</v>
      </c>
      <c r="AN129">
        <v>2</v>
      </c>
      <c r="AO129" t="s">
        <v>391</v>
      </c>
      <c r="AP129">
        <v>1200</v>
      </c>
      <c r="AQ129">
        <v>1</v>
      </c>
      <c r="AR129" t="s">
        <v>874</v>
      </c>
      <c r="AS129" s="3">
        <v>45667</v>
      </c>
      <c r="AT129">
        <v>11</v>
      </c>
      <c r="AU129" t="s">
        <v>424</v>
      </c>
      <c r="AV129" t="s">
        <v>26</v>
      </c>
      <c r="AW129" t="s">
        <v>643</v>
      </c>
      <c r="AX129" t="s">
        <v>644</v>
      </c>
      <c r="AY129">
        <v>22</v>
      </c>
      <c r="AZ129">
        <v>11</v>
      </c>
      <c r="BA129" t="s">
        <v>25</v>
      </c>
      <c r="BB129" t="s">
        <v>26</v>
      </c>
      <c r="BC129">
        <v>20</v>
      </c>
      <c r="BD129">
        <v>1</v>
      </c>
      <c r="BE129" s="3">
        <v>45677</v>
      </c>
      <c r="BF129">
        <v>3500</v>
      </c>
      <c r="BG129">
        <v>1</v>
      </c>
      <c r="BH129" t="s">
        <v>364</v>
      </c>
      <c r="BI129">
        <v>500</v>
      </c>
      <c r="BJ129">
        <v>1</v>
      </c>
      <c r="BK129" s="3">
        <v>45678</v>
      </c>
      <c r="BL129" t="s">
        <v>632</v>
      </c>
      <c r="BM129">
        <v>3500</v>
      </c>
    </row>
    <row r="130" spans="1:65" x14ac:dyDescent="0.25">
      <c r="A130">
        <v>1</v>
      </c>
      <c r="B130" t="s">
        <v>1027</v>
      </c>
      <c r="C130" t="s">
        <v>478</v>
      </c>
      <c r="D130" s="3">
        <v>31149</v>
      </c>
      <c r="E130" t="s">
        <v>479</v>
      </c>
      <c r="F130" t="s">
        <v>480</v>
      </c>
      <c r="G130" t="s">
        <v>481</v>
      </c>
      <c r="H130" s="2">
        <v>46033.790902777779</v>
      </c>
      <c r="I130">
        <v>1</v>
      </c>
      <c r="J130" t="s">
        <v>1000</v>
      </c>
      <c r="K130" s="2">
        <v>45996.432638888888</v>
      </c>
      <c r="L130">
        <v>2</v>
      </c>
      <c r="M130" t="s">
        <v>995</v>
      </c>
      <c r="N130" s="2">
        <v>45996.458333333336</v>
      </c>
      <c r="O130">
        <v>5</v>
      </c>
      <c r="P130" t="s">
        <v>1031</v>
      </c>
      <c r="Q130" t="s">
        <v>175</v>
      </c>
      <c r="R130" t="s">
        <v>176</v>
      </c>
      <c r="S130" t="s">
        <v>177</v>
      </c>
      <c r="T130">
        <v>5</v>
      </c>
      <c r="U130" s="2">
        <v>45427.513888888891</v>
      </c>
      <c r="V130" t="s">
        <v>1014</v>
      </c>
      <c r="W130" t="s">
        <v>1015</v>
      </c>
      <c r="X130">
        <v>15</v>
      </c>
      <c r="Y130" t="s">
        <v>142</v>
      </c>
      <c r="Z130" s="1">
        <v>0.41666666666666669</v>
      </c>
      <c r="AA130" s="1">
        <v>0.66666666666666663</v>
      </c>
      <c r="AB130">
        <v>1</v>
      </c>
      <c r="AC130">
        <v>51</v>
      </c>
      <c r="AD130" s="2">
        <v>45667.416666666664</v>
      </c>
      <c r="AE130" t="s">
        <v>985</v>
      </c>
      <c r="AF130">
        <v>1</v>
      </c>
      <c r="AG130" s="2">
        <v>45667.4375</v>
      </c>
      <c r="AH130" t="s">
        <v>677</v>
      </c>
      <c r="AI130">
        <v>1</v>
      </c>
      <c r="AJ130" t="s">
        <v>68</v>
      </c>
      <c r="AK130">
        <v>1</v>
      </c>
      <c r="AL130" s="2">
        <v>45667.458333333336</v>
      </c>
      <c r="AM130">
        <v>2</v>
      </c>
      <c r="AN130">
        <v>2</v>
      </c>
      <c r="AO130" t="s">
        <v>391</v>
      </c>
      <c r="AP130">
        <v>1200</v>
      </c>
      <c r="AQ130">
        <v>1</v>
      </c>
      <c r="AR130" t="s">
        <v>874</v>
      </c>
      <c r="AS130" s="3">
        <v>45667</v>
      </c>
      <c r="AT130">
        <v>11</v>
      </c>
      <c r="AU130" t="s">
        <v>424</v>
      </c>
      <c r="AV130" t="s">
        <v>26</v>
      </c>
      <c r="AW130" t="s">
        <v>643</v>
      </c>
      <c r="AX130" t="s">
        <v>644</v>
      </c>
      <c r="AY130">
        <v>22</v>
      </c>
      <c r="AZ130">
        <v>11</v>
      </c>
      <c r="BA130" t="s">
        <v>25</v>
      </c>
      <c r="BB130" t="s">
        <v>26</v>
      </c>
      <c r="BC130">
        <v>20</v>
      </c>
      <c r="BD130">
        <v>1</v>
      </c>
      <c r="BE130" s="3">
        <v>45677</v>
      </c>
      <c r="BF130">
        <v>3500</v>
      </c>
      <c r="BG130">
        <v>1</v>
      </c>
      <c r="BH130" t="s">
        <v>364</v>
      </c>
      <c r="BI130">
        <v>500</v>
      </c>
      <c r="BJ130">
        <v>1</v>
      </c>
      <c r="BK130" s="3">
        <v>45678</v>
      </c>
      <c r="BL130" t="s">
        <v>632</v>
      </c>
      <c r="BM130">
        <v>3500</v>
      </c>
    </row>
    <row r="131" spans="1:65" x14ac:dyDescent="0.25">
      <c r="A131">
        <v>1</v>
      </c>
      <c r="B131" t="s">
        <v>1027</v>
      </c>
      <c r="C131" t="s">
        <v>478</v>
      </c>
      <c r="D131" s="3">
        <v>31149</v>
      </c>
      <c r="E131" t="s">
        <v>479</v>
      </c>
      <c r="F131" t="s">
        <v>480</v>
      </c>
      <c r="G131" t="s">
        <v>481</v>
      </c>
      <c r="H131" s="2">
        <v>46033.790902777779</v>
      </c>
      <c r="I131">
        <v>1</v>
      </c>
      <c r="J131" t="s">
        <v>1000</v>
      </c>
      <c r="K131" s="2">
        <v>45996.432638888888</v>
      </c>
      <c r="L131">
        <v>2</v>
      </c>
      <c r="M131" t="s">
        <v>995</v>
      </c>
      <c r="N131" s="2">
        <v>45996.458333333336</v>
      </c>
      <c r="O131">
        <v>5</v>
      </c>
      <c r="P131" t="s">
        <v>1031</v>
      </c>
      <c r="Q131" t="s">
        <v>175</v>
      </c>
      <c r="R131" t="s">
        <v>176</v>
      </c>
      <c r="S131" t="s">
        <v>177</v>
      </c>
      <c r="T131">
        <v>5</v>
      </c>
      <c r="U131" s="2">
        <v>45427.513888888891</v>
      </c>
      <c r="V131" t="s">
        <v>1014</v>
      </c>
      <c r="W131" t="s">
        <v>1015</v>
      </c>
      <c r="X131">
        <v>13</v>
      </c>
      <c r="Y131" t="s">
        <v>140</v>
      </c>
      <c r="Z131" s="1">
        <v>0.35416666666666669</v>
      </c>
      <c r="AA131" s="1">
        <v>0.60416666666666663</v>
      </c>
      <c r="AB131">
        <v>0</v>
      </c>
      <c r="AC131">
        <v>51</v>
      </c>
      <c r="AD131" s="2">
        <v>45667.416666666664</v>
      </c>
      <c r="AE131" t="s">
        <v>985</v>
      </c>
      <c r="AF131">
        <v>1</v>
      </c>
      <c r="AG131" s="2">
        <v>45667.4375</v>
      </c>
      <c r="AH131" t="s">
        <v>677</v>
      </c>
      <c r="AI131">
        <v>1</v>
      </c>
      <c r="AJ131" t="s">
        <v>68</v>
      </c>
      <c r="AK131">
        <v>1</v>
      </c>
      <c r="AL131" s="2">
        <v>45667.458333333336</v>
      </c>
      <c r="AM131">
        <v>2</v>
      </c>
      <c r="AN131">
        <v>2</v>
      </c>
      <c r="AO131" t="s">
        <v>391</v>
      </c>
      <c r="AP131">
        <v>1200</v>
      </c>
      <c r="AQ131">
        <v>1</v>
      </c>
      <c r="AR131" t="s">
        <v>874</v>
      </c>
      <c r="AS131" s="3">
        <v>45667</v>
      </c>
      <c r="AT131">
        <v>11</v>
      </c>
      <c r="AU131" t="s">
        <v>424</v>
      </c>
      <c r="AV131" t="s">
        <v>26</v>
      </c>
      <c r="AW131" t="s">
        <v>643</v>
      </c>
      <c r="AX131" t="s">
        <v>644</v>
      </c>
      <c r="AY131">
        <v>22</v>
      </c>
      <c r="AZ131">
        <v>11</v>
      </c>
      <c r="BA131" t="s">
        <v>25</v>
      </c>
      <c r="BB131" t="s">
        <v>26</v>
      </c>
      <c r="BC131">
        <v>20</v>
      </c>
      <c r="BD131">
        <v>1</v>
      </c>
      <c r="BE131" s="3">
        <v>45677</v>
      </c>
      <c r="BF131">
        <v>3500</v>
      </c>
      <c r="BG131">
        <v>2</v>
      </c>
      <c r="BH131" t="s">
        <v>365</v>
      </c>
      <c r="BI131">
        <v>500</v>
      </c>
      <c r="BJ131">
        <v>1</v>
      </c>
      <c r="BK131" s="3">
        <v>45678</v>
      </c>
      <c r="BL131" t="s">
        <v>632</v>
      </c>
      <c r="BM131">
        <v>3500</v>
      </c>
    </row>
    <row r="132" spans="1:65" x14ac:dyDescent="0.25">
      <c r="A132">
        <v>1</v>
      </c>
      <c r="B132" t="s">
        <v>1027</v>
      </c>
      <c r="C132" t="s">
        <v>478</v>
      </c>
      <c r="D132" s="3">
        <v>31149</v>
      </c>
      <c r="E132" t="s">
        <v>479</v>
      </c>
      <c r="F132" t="s">
        <v>480</v>
      </c>
      <c r="G132" t="s">
        <v>481</v>
      </c>
      <c r="H132" s="2">
        <v>46033.790902777779</v>
      </c>
      <c r="I132">
        <v>1</v>
      </c>
      <c r="J132" t="s">
        <v>1000</v>
      </c>
      <c r="K132" s="2">
        <v>45996.432638888888</v>
      </c>
      <c r="L132">
        <v>2</v>
      </c>
      <c r="M132" t="s">
        <v>995</v>
      </c>
      <c r="N132" s="2">
        <v>45996.458333333336</v>
      </c>
      <c r="O132">
        <v>5</v>
      </c>
      <c r="P132" t="s">
        <v>1031</v>
      </c>
      <c r="Q132" t="s">
        <v>175</v>
      </c>
      <c r="R132" t="s">
        <v>176</v>
      </c>
      <c r="S132" t="s">
        <v>177</v>
      </c>
      <c r="T132">
        <v>5</v>
      </c>
      <c r="U132" s="2">
        <v>45427.513888888891</v>
      </c>
      <c r="V132" t="s">
        <v>1014</v>
      </c>
      <c r="W132" t="s">
        <v>1015</v>
      </c>
      <c r="X132">
        <v>14</v>
      </c>
      <c r="Y132" t="s">
        <v>141</v>
      </c>
      <c r="Z132" s="1">
        <v>0.375</v>
      </c>
      <c r="AA132" s="1">
        <v>0.625</v>
      </c>
      <c r="AB132">
        <v>0</v>
      </c>
      <c r="AC132">
        <v>51</v>
      </c>
      <c r="AD132" s="2">
        <v>45667.416666666664</v>
      </c>
      <c r="AE132" t="s">
        <v>985</v>
      </c>
      <c r="AF132">
        <v>1</v>
      </c>
      <c r="AG132" s="2">
        <v>45667.4375</v>
      </c>
      <c r="AH132" t="s">
        <v>677</v>
      </c>
      <c r="AI132">
        <v>1</v>
      </c>
      <c r="AJ132" t="s">
        <v>68</v>
      </c>
      <c r="AK132">
        <v>1</v>
      </c>
      <c r="AL132" s="2">
        <v>45667.458333333336</v>
      </c>
      <c r="AM132">
        <v>2</v>
      </c>
      <c r="AN132">
        <v>2</v>
      </c>
      <c r="AO132" t="s">
        <v>391</v>
      </c>
      <c r="AP132">
        <v>1200</v>
      </c>
      <c r="AQ132">
        <v>1</v>
      </c>
      <c r="AR132" t="s">
        <v>874</v>
      </c>
      <c r="AS132" s="3">
        <v>45667</v>
      </c>
      <c r="AT132">
        <v>11</v>
      </c>
      <c r="AU132" t="s">
        <v>424</v>
      </c>
      <c r="AV132" t="s">
        <v>26</v>
      </c>
      <c r="AW132" t="s">
        <v>643</v>
      </c>
      <c r="AX132" t="s">
        <v>644</v>
      </c>
      <c r="AY132">
        <v>22</v>
      </c>
      <c r="AZ132">
        <v>11</v>
      </c>
      <c r="BA132" t="s">
        <v>25</v>
      </c>
      <c r="BB132" t="s">
        <v>26</v>
      </c>
      <c r="BC132">
        <v>20</v>
      </c>
      <c r="BD132">
        <v>1</v>
      </c>
      <c r="BE132" s="3">
        <v>45677</v>
      </c>
      <c r="BF132">
        <v>3500</v>
      </c>
      <c r="BG132">
        <v>2</v>
      </c>
      <c r="BH132" t="s">
        <v>365</v>
      </c>
      <c r="BI132">
        <v>500</v>
      </c>
      <c r="BJ132">
        <v>1</v>
      </c>
      <c r="BK132" s="3">
        <v>45678</v>
      </c>
      <c r="BL132" t="s">
        <v>632</v>
      </c>
      <c r="BM132">
        <v>3500</v>
      </c>
    </row>
    <row r="133" spans="1:65" x14ac:dyDescent="0.25">
      <c r="A133">
        <v>1</v>
      </c>
      <c r="B133" t="s">
        <v>1027</v>
      </c>
      <c r="C133" t="s">
        <v>478</v>
      </c>
      <c r="D133" s="3">
        <v>31149</v>
      </c>
      <c r="E133" t="s">
        <v>479</v>
      </c>
      <c r="F133" t="s">
        <v>480</v>
      </c>
      <c r="G133" t="s">
        <v>481</v>
      </c>
      <c r="H133" s="2">
        <v>46033.790902777779</v>
      </c>
      <c r="I133">
        <v>1</v>
      </c>
      <c r="J133" t="s">
        <v>1000</v>
      </c>
      <c r="K133" s="2">
        <v>45996.432638888888</v>
      </c>
      <c r="L133">
        <v>2</v>
      </c>
      <c r="M133" t="s">
        <v>995</v>
      </c>
      <c r="N133" s="2">
        <v>45996.458333333336</v>
      </c>
      <c r="O133">
        <v>5</v>
      </c>
      <c r="P133" t="s">
        <v>1031</v>
      </c>
      <c r="Q133" t="s">
        <v>175</v>
      </c>
      <c r="R133" t="s">
        <v>176</v>
      </c>
      <c r="S133" t="s">
        <v>177</v>
      </c>
      <c r="T133">
        <v>5</v>
      </c>
      <c r="U133" s="2">
        <v>45427.513888888891</v>
      </c>
      <c r="V133" t="s">
        <v>1014</v>
      </c>
      <c r="W133" t="s">
        <v>1015</v>
      </c>
      <c r="X133">
        <v>15</v>
      </c>
      <c r="Y133" t="s">
        <v>142</v>
      </c>
      <c r="Z133" s="1">
        <v>0.41666666666666669</v>
      </c>
      <c r="AA133" s="1">
        <v>0.66666666666666663</v>
      </c>
      <c r="AB133">
        <v>1</v>
      </c>
      <c r="AC133">
        <v>51</v>
      </c>
      <c r="AD133" s="2">
        <v>45667.416666666664</v>
      </c>
      <c r="AE133" t="s">
        <v>985</v>
      </c>
      <c r="AF133">
        <v>1</v>
      </c>
      <c r="AG133" s="2">
        <v>45667.4375</v>
      </c>
      <c r="AH133" t="s">
        <v>677</v>
      </c>
      <c r="AI133">
        <v>1</v>
      </c>
      <c r="AJ133" t="s">
        <v>68</v>
      </c>
      <c r="AK133">
        <v>1</v>
      </c>
      <c r="AL133" s="2">
        <v>45667.458333333336</v>
      </c>
      <c r="AM133">
        <v>2</v>
      </c>
      <c r="AN133">
        <v>2</v>
      </c>
      <c r="AO133" t="s">
        <v>391</v>
      </c>
      <c r="AP133">
        <v>1200</v>
      </c>
      <c r="AQ133">
        <v>1</v>
      </c>
      <c r="AR133" t="s">
        <v>874</v>
      </c>
      <c r="AS133" s="3">
        <v>45667</v>
      </c>
      <c r="AT133">
        <v>11</v>
      </c>
      <c r="AU133" t="s">
        <v>424</v>
      </c>
      <c r="AV133" t="s">
        <v>26</v>
      </c>
      <c r="AW133" t="s">
        <v>643</v>
      </c>
      <c r="AX133" t="s">
        <v>644</v>
      </c>
      <c r="AY133">
        <v>22</v>
      </c>
      <c r="AZ133">
        <v>11</v>
      </c>
      <c r="BA133" t="s">
        <v>25</v>
      </c>
      <c r="BB133" t="s">
        <v>26</v>
      </c>
      <c r="BC133">
        <v>20</v>
      </c>
      <c r="BD133">
        <v>1</v>
      </c>
      <c r="BE133" s="3">
        <v>45677</v>
      </c>
      <c r="BF133">
        <v>3500</v>
      </c>
      <c r="BG133">
        <v>2</v>
      </c>
      <c r="BH133" t="s">
        <v>365</v>
      </c>
      <c r="BI133">
        <v>500</v>
      </c>
      <c r="BJ133">
        <v>1</v>
      </c>
      <c r="BK133" s="3">
        <v>45678</v>
      </c>
      <c r="BL133" t="s">
        <v>632</v>
      </c>
      <c r="BM133">
        <v>3500</v>
      </c>
    </row>
    <row r="134" spans="1:65" x14ac:dyDescent="0.25">
      <c r="A134">
        <v>1</v>
      </c>
      <c r="B134" t="s">
        <v>1027</v>
      </c>
      <c r="C134" t="s">
        <v>478</v>
      </c>
      <c r="D134" s="3">
        <v>31149</v>
      </c>
      <c r="E134" t="s">
        <v>479</v>
      </c>
      <c r="F134" t="s">
        <v>480</v>
      </c>
      <c r="G134" t="s">
        <v>481</v>
      </c>
      <c r="H134" s="2">
        <v>46033.790902777779</v>
      </c>
      <c r="I134">
        <v>1</v>
      </c>
      <c r="J134" t="s">
        <v>1000</v>
      </c>
      <c r="K134" s="2">
        <v>45996.432638888888</v>
      </c>
      <c r="L134">
        <v>2</v>
      </c>
      <c r="M134" t="s">
        <v>995</v>
      </c>
      <c r="N134" s="2">
        <v>45996.458333333336</v>
      </c>
      <c r="O134">
        <v>5</v>
      </c>
      <c r="P134" t="s">
        <v>1031</v>
      </c>
      <c r="Q134" t="s">
        <v>175</v>
      </c>
      <c r="R134" t="s">
        <v>176</v>
      </c>
      <c r="S134" t="s">
        <v>177</v>
      </c>
      <c r="T134">
        <v>5</v>
      </c>
      <c r="U134" s="2">
        <v>45427.513888888891</v>
      </c>
      <c r="V134" t="s">
        <v>1014</v>
      </c>
      <c r="W134" t="s">
        <v>1015</v>
      </c>
      <c r="X134">
        <v>13</v>
      </c>
      <c r="Y134" t="s">
        <v>140</v>
      </c>
      <c r="Z134" s="1">
        <v>0.35416666666666669</v>
      </c>
      <c r="AA134" s="1">
        <v>0.60416666666666663</v>
      </c>
      <c r="AB134">
        <v>0</v>
      </c>
      <c r="AC134">
        <v>51</v>
      </c>
      <c r="AD134" s="2">
        <v>45667.416666666664</v>
      </c>
      <c r="AE134" t="s">
        <v>985</v>
      </c>
      <c r="AF134">
        <v>1</v>
      </c>
      <c r="AG134" s="2">
        <v>45667.4375</v>
      </c>
      <c r="AH134" t="s">
        <v>677</v>
      </c>
      <c r="AI134">
        <v>1</v>
      </c>
      <c r="AJ134" t="s">
        <v>68</v>
      </c>
      <c r="AK134">
        <v>1</v>
      </c>
      <c r="AL134" s="2">
        <v>45667.458333333336</v>
      </c>
      <c r="AM134">
        <v>2</v>
      </c>
      <c r="AN134">
        <v>2</v>
      </c>
      <c r="AO134" t="s">
        <v>391</v>
      </c>
      <c r="AP134">
        <v>1200</v>
      </c>
      <c r="AQ134">
        <v>1</v>
      </c>
      <c r="AR134" t="s">
        <v>874</v>
      </c>
      <c r="AS134" s="3">
        <v>45667</v>
      </c>
      <c r="AT134">
        <v>11</v>
      </c>
      <c r="AU134" t="s">
        <v>424</v>
      </c>
      <c r="AV134" t="s">
        <v>26</v>
      </c>
      <c r="AW134" t="s">
        <v>643</v>
      </c>
      <c r="AX134" t="s">
        <v>644</v>
      </c>
      <c r="AY134">
        <v>22</v>
      </c>
      <c r="AZ134">
        <v>11</v>
      </c>
      <c r="BA134" t="s">
        <v>25</v>
      </c>
      <c r="BB134" t="s">
        <v>26</v>
      </c>
      <c r="BC134">
        <v>20</v>
      </c>
      <c r="BD134">
        <v>1</v>
      </c>
      <c r="BE134" s="3">
        <v>45677</v>
      </c>
      <c r="BF134">
        <v>3500</v>
      </c>
      <c r="BG134">
        <v>3</v>
      </c>
      <c r="BH134" t="s">
        <v>366</v>
      </c>
      <c r="BI134">
        <v>2500</v>
      </c>
      <c r="BJ134">
        <v>1</v>
      </c>
      <c r="BK134" s="3">
        <v>45678</v>
      </c>
      <c r="BL134" t="s">
        <v>632</v>
      </c>
      <c r="BM134">
        <v>3500</v>
      </c>
    </row>
    <row r="135" spans="1:65" x14ac:dyDescent="0.25">
      <c r="A135">
        <v>1</v>
      </c>
      <c r="B135" t="s">
        <v>1027</v>
      </c>
      <c r="C135" t="s">
        <v>478</v>
      </c>
      <c r="D135" s="3">
        <v>31149</v>
      </c>
      <c r="E135" t="s">
        <v>479</v>
      </c>
      <c r="F135" t="s">
        <v>480</v>
      </c>
      <c r="G135" t="s">
        <v>481</v>
      </c>
      <c r="H135" s="2">
        <v>46033.790902777779</v>
      </c>
      <c r="I135">
        <v>1</v>
      </c>
      <c r="J135" t="s">
        <v>1000</v>
      </c>
      <c r="K135" s="2">
        <v>45996.432638888888</v>
      </c>
      <c r="L135">
        <v>2</v>
      </c>
      <c r="M135" t="s">
        <v>995</v>
      </c>
      <c r="N135" s="2">
        <v>45996.458333333336</v>
      </c>
      <c r="O135">
        <v>5</v>
      </c>
      <c r="P135" t="s">
        <v>1031</v>
      </c>
      <c r="Q135" t="s">
        <v>175</v>
      </c>
      <c r="R135" t="s">
        <v>176</v>
      </c>
      <c r="S135" t="s">
        <v>177</v>
      </c>
      <c r="T135">
        <v>5</v>
      </c>
      <c r="U135" s="2">
        <v>45427.513888888891</v>
      </c>
      <c r="V135" t="s">
        <v>1014</v>
      </c>
      <c r="W135" t="s">
        <v>1015</v>
      </c>
      <c r="X135">
        <v>14</v>
      </c>
      <c r="Y135" t="s">
        <v>141</v>
      </c>
      <c r="Z135" s="1">
        <v>0.375</v>
      </c>
      <c r="AA135" s="1">
        <v>0.625</v>
      </c>
      <c r="AB135">
        <v>0</v>
      </c>
      <c r="AC135">
        <v>51</v>
      </c>
      <c r="AD135" s="2">
        <v>45667.416666666664</v>
      </c>
      <c r="AE135" t="s">
        <v>985</v>
      </c>
      <c r="AF135">
        <v>1</v>
      </c>
      <c r="AG135" s="2">
        <v>45667.4375</v>
      </c>
      <c r="AH135" t="s">
        <v>677</v>
      </c>
      <c r="AI135">
        <v>1</v>
      </c>
      <c r="AJ135" t="s">
        <v>68</v>
      </c>
      <c r="AK135">
        <v>1</v>
      </c>
      <c r="AL135" s="2">
        <v>45667.458333333336</v>
      </c>
      <c r="AM135">
        <v>2</v>
      </c>
      <c r="AN135">
        <v>2</v>
      </c>
      <c r="AO135" t="s">
        <v>391</v>
      </c>
      <c r="AP135">
        <v>1200</v>
      </c>
      <c r="AQ135">
        <v>1</v>
      </c>
      <c r="AR135" t="s">
        <v>874</v>
      </c>
      <c r="AS135" s="3">
        <v>45667</v>
      </c>
      <c r="AT135">
        <v>11</v>
      </c>
      <c r="AU135" t="s">
        <v>424</v>
      </c>
      <c r="AV135" t="s">
        <v>26</v>
      </c>
      <c r="AW135" t="s">
        <v>643</v>
      </c>
      <c r="AX135" t="s">
        <v>644</v>
      </c>
      <c r="AY135">
        <v>22</v>
      </c>
      <c r="AZ135">
        <v>11</v>
      </c>
      <c r="BA135" t="s">
        <v>25</v>
      </c>
      <c r="BB135" t="s">
        <v>26</v>
      </c>
      <c r="BC135">
        <v>20</v>
      </c>
      <c r="BD135">
        <v>1</v>
      </c>
      <c r="BE135" s="3">
        <v>45677</v>
      </c>
      <c r="BF135">
        <v>3500</v>
      </c>
      <c r="BG135">
        <v>3</v>
      </c>
      <c r="BH135" t="s">
        <v>366</v>
      </c>
      <c r="BI135">
        <v>2500</v>
      </c>
      <c r="BJ135">
        <v>1</v>
      </c>
      <c r="BK135" s="3">
        <v>45678</v>
      </c>
      <c r="BL135" t="s">
        <v>632</v>
      </c>
      <c r="BM135">
        <v>3500</v>
      </c>
    </row>
    <row r="136" spans="1:65" x14ac:dyDescent="0.25">
      <c r="A136">
        <v>1</v>
      </c>
      <c r="B136" t="s">
        <v>1027</v>
      </c>
      <c r="C136" t="s">
        <v>478</v>
      </c>
      <c r="D136" s="3">
        <v>31149</v>
      </c>
      <c r="E136" t="s">
        <v>479</v>
      </c>
      <c r="F136" t="s">
        <v>480</v>
      </c>
      <c r="G136" t="s">
        <v>481</v>
      </c>
      <c r="H136" s="2">
        <v>46033.790902777779</v>
      </c>
      <c r="I136">
        <v>1</v>
      </c>
      <c r="J136" t="s">
        <v>1000</v>
      </c>
      <c r="K136" s="2">
        <v>45996.432638888888</v>
      </c>
      <c r="L136">
        <v>2</v>
      </c>
      <c r="M136" t="s">
        <v>995</v>
      </c>
      <c r="N136" s="2">
        <v>45996.458333333336</v>
      </c>
      <c r="O136">
        <v>5</v>
      </c>
      <c r="P136" t="s">
        <v>1031</v>
      </c>
      <c r="Q136" t="s">
        <v>175</v>
      </c>
      <c r="R136" t="s">
        <v>176</v>
      </c>
      <c r="S136" t="s">
        <v>177</v>
      </c>
      <c r="T136">
        <v>5</v>
      </c>
      <c r="U136" s="2">
        <v>45427.513888888891</v>
      </c>
      <c r="V136" t="s">
        <v>1014</v>
      </c>
      <c r="W136" t="s">
        <v>1015</v>
      </c>
      <c r="X136">
        <v>15</v>
      </c>
      <c r="Y136" t="s">
        <v>142</v>
      </c>
      <c r="Z136" s="1">
        <v>0.41666666666666669</v>
      </c>
      <c r="AA136" s="1">
        <v>0.66666666666666663</v>
      </c>
      <c r="AB136">
        <v>1</v>
      </c>
      <c r="AC136">
        <v>51</v>
      </c>
      <c r="AD136" s="2">
        <v>45667.416666666664</v>
      </c>
      <c r="AE136" t="s">
        <v>985</v>
      </c>
      <c r="AF136">
        <v>1</v>
      </c>
      <c r="AG136" s="2">
        <v>45667.4375</v>
      </c>
      <c r="AH136" t="s">
        <v>677</v>
      </c>
      <c r="AI136">
        <v>1</v>
      </c>
      <c r="AJ136" t="s">
        <v>68</v>
      </c>
      <c r="AK136">
        <v>1</v>
      </c>
      <c r="AL136" s="2">
        <v>45667.458333333336</v>
      </c>
      <c r="AM136">
        <v>2</v>
      </c>
      <c r="AN136">
        <v>2</v>
      </c>
      <c r="AO136" t="s">
        <v>391</v>
      </c>
      <c r="AP136">
        <v>1200</v>
      </c>
      <c r="AQ136">
        <v>1</v>
      </c>
      <c r="AR136" t="s">
        <v>874</v>
      </c>
      <c r="AS136" s="3">
        <v>45667</v>
      </c>
      <c r="AT136">
        <v>11</v>
      </c>
      <c r="AU136" t="s">
        <v>424</v>
      </c>
      <c r="AV136" t="s">
        <v>26</v>
      </c>
      <c r="AW136" t="s">
        <v>643</v>
      </c>
      <c r="AX136" t="s">
        <v>644</v>
      </c>
      <c r="AY136">
        <v>22</v>
      </c>
      <c r="AZ136">
        <v>11</v>
      </c>
      <c r="BA136" t="s">
        <v>25</v>
      </c>
      <c r="BB136" t="s">
        <v>26</v>
      </c>
      <c r="BC136">
        <v>20</v>
      </c>
      <c r="BD136">
        <v>1</v>
      </c>
      <c r="BE136" s="3">
        <v>45677</v>
      </c>
      <c r="BF136">
        <v>3500</v>
      </c>
      <c r="BG136">
        <v>3</v>
      </c>
      <c r="BH136" t="s">
        <v>366</v>
      </c>
      <c r="BI136">
        <v>2500</v>
      </c>
      <c r="BJ136">
        <v>1</v>
      </c>
      <c r="BK136" s="3">
        <v>45678</v>
      </c>
      <c r="BL136" t="s">
        <v>632</v>
      </c>
      <c r="BM136">
        <v>3500</v>
      </c>
    </row>
    <row r="137" spans="1:65" x14ac:dyDescent="0.25">
      <c r="A137">
        <v>1</v>
      </c>
      <c r="B137" t="s">
        <v>1027</v>
      </c>
      <c r="C137" t="s">
        <v>478</v>
      </c>
      <c r="D137" s="3">
        <v>31149</v>
      </c>
      <c r="E137" t="s">
        <v>479</v>
      </c>
      <c r="F137" t="s">
        <v>480</v>
      </c>
      <c r="G137" t="s">
        <v>481</v>
      </c>
      <c r="H137" s="2">
        <v>46033.790902777779</v>
      </c>
      <c r="I137">
        <v>1</v>
      </c>
      <c r="J137" t="s">
        <v>1000</v>
      </c>
      <c r="K137" s="2">
        <v>45996.432638888888</v>
      </c>
      <c r="L137">
        <v>2</v>
      </c>
      <c r="M137" t="s">
        <v>995</v>
      </c>
      <c r="N137" s="2">
        <v>45996.458333333336</v>
      </c>
      <c r="O137">
        <v>5</v>
      </c>
      <c r="P137" t="s">
        <v>1031</v>
      </c>
      <c r="Q137" t="s">
        <v>175</v>
      </c>
      <c r="R137" t="s">
        <v>176</v>
      </c>
      <c r="S137" t="s">
        <v>177</v>
      </c>
      <c r="T137">
        <v>5</v>
      </c>
      <c r="U137" s="2">
        <v>45427.513888888891</v>
      </c>
      <c r="V137" t="s">
        <v>1014</v>
      </c>
      <c r="W137" t="s">
        <v>1015</v>
      </c>
      <c r="X137">
        <v>13</v>
      </c>
      <c r="Y137" t="s">
        <v>140</v>
      </c>
      <c r="Z137" s="1">
        <v>0.35416666666666669</v>
      </c>
      <c r="AA137" s="1">
        <v>0.60416666666666663</v>
      </c>
      <c r="AB137">
        <v>0</v>
      </c>
      <c r="AC137">
        <v>51</v>
      </c>
      <c r="AD137" s="2">
        <v>45667.416666666664</v>
      </c>
      <c r="AE137" t="s">
        <v>985</v>
      </c>
      <c r="AF137">
        <v>1</v>
      </c>
      <c r="AG137" s="2">
        <v>45667.4375</v>
      </c>
      <c r="AH137" t="s">
        <v>677</v>
      </c>
      <c r="AI137">
        <v>2</v>
      </c>
      <c r="AJ137" t="s">
        <v>69</v>
      </c>
      <c r="AK137">
        <v>1</v>
      </c>
      <c r="AL137" s="2">
        <v>45667.458333333336</v>
      </c>
      <c r="AM137">
        <v>2</v>
      </c>
      <c r="AN137">
        <v>2</v>
      </c>
      <c r="AO137" t="s">
        <v>391</v>
      </c>
      <c r="AP137">
        <v>1200</v>
      </c>
      <c r="AQ137">
        <v>1</v>
      </c>
      <c r="AR137" t="s">
        <v>874</v>
      </c>
      <c r="AS137" s="3">
        <v>45667</v>
      </c>
      <c r="AT137">
        <v>11</v>
      </c>
      <c r="AU137" t="s">
        <v>424</v>
      </c>
      <c r="AV137" t="s">
        <v>26</v>
      </c>
      <c r="AW137" t="s">
        <v>643</v>
      </c>
      <c r="AX137" t="s">
        <v>644</v>
      </c>
      <c r="AY137">
        <v>22</v>
      </c>
      <c r="AZ137">
        <v>11</v>
      </c>
      <c r="BA137" t="s">
        <v>25</v>
      </c>
      <c r="BB137" t="s">
        <v>26</v>
      </c>
      <c r="BC137">
        <v>20</v>
      </c>
      <c r="BD137">
        <v>1</v>
      </c>
      <c r="BE137" s="3">
        <v>45677</v>
      </c>
      <c r="BF137">
        <v>3500</v>
      </c>
      <c r="BG137">
        <v>1</v>
      </c>
      <c r="BH137" t="s">
        <v>364</v>
      </c>
      <c r="BI137">
        <v>500</v>
      </c>
      <c r="BJ137">
        <v>1</v>
      </c>
      <c r="BK137" s="3">
        <v>45678</v>
      </c>
      <c r="BL137" t="s">
        <v>632</v>
      </c>
      <c r="BM137">
        <v>3500</v>
      </c>
    </row>
    <row r="138" spans="1:65" x14ac:dyDescent="0.25">
      <c r="A138">
        <v>1</v>
      </c>
      <c r="B138" t="s">
        <v>1027</v>
      </c>
      <c r="C138" t="s">
        <v>478</v>
      </c>
      <c r="D138" s="3">
        <v>31149</v>
      </c>
      <c r="E138" t="s">
        <v>479</v>
      </c>
      <c r="F138" t="s">
        <v>480</v>
      </c>
      <c r="G138" t="s">
        <v>481</v>
      </c>
      <c r="H138" s="2">
        <v>46033.790902777779</v>
      </c>
      <c r="I138">
        <v>1</v>
      </c>
      <c r="J138" t="s">
        <v>1000</v>
      </c>
      <c r="K138" s="2">
        <v>45996.432638888888</v>
      </c>
      <c r="L138">
        <v>2</v>
      </c>
      <c r="M138" t="s">
        <v>995</v>
      </c>
      <c r="N138" s="2">
        <v>45996.458333333336</v>
      </c>
      <c r="O138">
        <v>5</v>
      </c>
      <c r="P138" t="s">
        <v>1031</v>
      </c>
      <c r="Q138" t="s">
        <v>175</v>
      </c>
      <c r="R138" t="s">
        <v>176</v>
      </c>
      <c r="S138" t="s">
        <v>177</v>
      </c>
      <c r="T138">
        <v>5</v>
      </c>
      <c r="U138" s="2">
        <v>45427.513888888891</v>
      </c>
      <c r="V138" t="s">
        <v>1014</v>
      </c>
      <c r="W138" t="s">
        <v>1015</v>
      </c>
      <c r="X138">
        <v>14</v>
      </c>
      <c r="Y138" t="s">
        <v>141</v>
      </c>
      <c r="Z138" s="1">
        <v>0.375</v>
      </c>
      <c r="AA138" s="1">
        <v>0.625</v>
      </c>
      <c r="AB138">
        <v>0</v>
      </c>
      <c r="AC138">
        <v>51</v>
      </c>
      <c r="AD138" s="2">
        <v>45667.416666666664</v>
      </c>
      <c r="AE138" t="s">
        <v>985</v>
      </c>
      <c r="AF138">
        <v>1</v>
      </c>
      <c r="AG138" s="2">
        <v>45667.4375</v>
      </c>
      <c r="AH138" t="s">
        <v>677</v>
      </c>
      <c r="AI138">
        <v>2</v>
      </c>
      <c r="AJ138" t="s">
        <v>69</v>
      </c>
      <c r="AK138">
        <v>1</v>
      </c>
      <c r="AL138" s="2">
        <v>45667.458333333336</v>
      </c>
      <c r="AM138">
        <v>2</v>
      </c>
      <c r="AN138">
        <v>2</v>
      </c>
      <c r="AO138" t="s">
        <v>391</v>
      </c>
      <c r="AP138">
        <v>1200</v>
      </c>
      <c r="AQ138">
        <v>1</v>
      </c>
      <c r="AR138" t="s">
        <v>874</v>
      </c>
      <c r="AS138" s="3">
        <v>45667</v>
      </c>
      <c r="AT138">
        <v>11</v>
      </c>
      <c r="AU138" t="s">
        <v>424</v>
      </c>
      <c r="AV138" t="s">
        <v>26</v>
      </c>
      <c r="AW138" t="s">
        <v>643</v>
      </c>
      <c r="AX138" t="s">
        <v>644</v>
      </c>
      <c r="AY138">
        <v>22</v>
      </c>
      <c r="AZ138">
        <v>11</v>
      </c>
      <c r="BA138" t="s">
        <v>25</v>
      </c>
      <c r="BB138" t="s">
        <v>26</v>
      </c>
      <c r="BC138">
        <v>20</v>
      </c>
      <c r="BD138">
        <v>1</v>
      </c>
      <c r="BE138" s="3">
        <v>45677</v>
      </c>
      <c r="BF138">
        <v>3500</v>
      </c>
      <c r="BG138">
        <v>1</v>
      </c>
      <c r="BH138" t="s">
        <v>364</v>
      </c>
      <c r="BI138">
        <v>500</v>
      </c>
      <c r="BJ138">
        <v>1</v>
      </c>
      <c r="BK138" s="3">
        <v>45678</v>
      </c>
      <c r="BL138" t="s">
        <v>632</v>
      </c>
      <c r="BM138">
        <v>3500</v>
      </c>
    </row>
    <row r="139" spans="1:65" x14ac:dyDescent="0.25">
      <c r="A139">
        <v>1</v>
      </c>
      <c r="B139" t="s">
        <v>1027</v>
      </c>
      <c r="C139" t="s">
        <v>478</v>
      </c>
      <c r="D139" s="3">
        <v>31149</v>
      </c>
      <c r="E139" t="s">
        <v>479</v>
      </c>
      <c r="F139" t="s">
        <v>480</v>
      </c>
      <c r="G139" t="s">
        <v>481</v>
      </c>
      <c r="H139" s="2">
        <v>46033.790902777779</v>
      </c>
      <c r="I139">
        <v>1</v>
      </c>
      <c r="J139" t="s">
        <v>1000</v>
      </c>
      <c r="K139" s="2">
        <v>45996.432638888888</v>
      </c>
      <c r="L139">
        <v>2</v>
      </c>
      <c r="M139" t="s">
        <v>995</v>
      </c>
      <c r="N139" s="2">
        <v>45996.458333333336</v>
      </c>
      <c r="O139">
        <v>5</v>
      </c>
      <c r="P139" t="s">
        <v>1031</v>
      </c>
      <c r="Q139" t="s">
        <v>175</v>
      </c>
      <c r="R139" t="s">
        <v>176</v>
      </c>
      <c r="S139" t="s">
        <v>177</v>
      </c>
      <c r="T139">
        <v>5</v>
      </c>
      <c r="U139" s="2">
        <v>45427.513888888891</v>
      </c>
      <c r="V139" t="s">
        <v>1014</v>
      </c>
      <c r="W139" t="s">
        <v>1015</v>
      </c>
      <c r="X139">
        <v>15</v>
      </c>
      <c r="Y139" t="s">
        <v>142</v>
      </c>
      <c r="Z139" s="1">
        <v>0.41666666666666669</v>
      </c>
      <c r="AA139" s="1">
        <v>0.66666666666666663</v>
      </c>
      <c r="AB139">
        <v>1</v>
      </c>
      <c r="AC139">
        <v>51</v>
      </c>
      <c r="AD139" s="2">
        <v>45667.416666666664</v>
      </c>
      <c r="AE139" t="s">
        <v>985</v>
      </c>
      <c r="AF139">
        <v>1</v>
      </c>
      <c r="AG139" s="2">
        <v>45667.4375</v>
      </c>
      <c r="AH139" t="s">
        <v>677</v>
      </c>
      <c r="AI139">
        <v>2</v>
      </c>
      <c r="AJ139" t="s">
        <v>69</v>
      </c>
      <c r="AK139">
        <v>1</v>
      </c>
      <c r="AL139" s="2">
        <v>45667.458333333336</v>
      </c>
      <c r="AM139">
        <v>2</v>
      </c>
      <c r="AN139">
        <v>2</v>
      </c>
      <c r="AO139" t="s">
        <v>391</v>
      </c>
      <c r="AP139">
        <v>1200</v>
      </c>
      <c r="AQ139">
        <v>1</v>
      </c>
      <c r="AR139" t="s">
        <v>874</v>
      </c>
      <c r="AS139" s="3">
        <v>45667</v>
      </c>
      <c r="AT139">
        <v>11</v>
      </c>
      <c r="AU139" t="s">
        <v>424</v>
      </c>
      <c r="AV139" t="s">
        <v>26</v>
      </c>
      <c r="AW139" t="s">
        <v>643</v>
      </c>
      <c r="AX139" t="s">
        <v>644</v>
      </c>
      <c r="AY139">
        <v>22</v>
      </c>
      <c r="AZ139">
        <v>11</v>
      </c>
      <c r="BA139" t="s">
        <v>25</v>
      </c>
      <c r="BB139" t="s">
        <v>26</v>
      </c>
      <c r="BC139">
        <v>20</v>
      </c>
      <c r="BD139">
        <v>1</v>
      </c>
      <c r="BE139" s="3">
        <v>45677</v>
      </c>
      <c r="BF139">
        <v>3500</v>
      </c>
      <c r="BG139">
        <v>1</v>
      </c>
      <c r="BH139" t="s">
        <v>364</v>
      </c>
      <c r="BI139">
        <v>500</v>
      </c>
      <c r="BJ139">
        <v>1</v>
      </c>
      <c r="BK139" s="3">
        <v>45678</v>
      </c>
      <c r="BL139" t="s">
        <v>632</v>
      </c>
      <c r="BM139">
        <v>3500</v>
      </c>
    </row>
    <row r="140" spans="1:65" x14ac:dyDescent="0.25">
      <c r="A140">
        <v>1</v>
      </c>
      <c r="B140" t="s">
        <v>1027</v>
      </c>
      <c r="C140" t="s">
        <v>478</v>
      </c>
      <c r="D140" s="3">
        <v>31149</v>
      </c>
      <c r="E140" t="s">
        <v>479</v>
      </c>
      <c r="F140" t="s">
        <v>480</v>
      </c>
      <c r="G140" t="s">
        <v>481</v>
      </c>
      <c r="H140" s="2">
        <v>46033.790902777779</v>
      </c>
      <c r="I140">
        <v>1</v>
      </c>
      <c r="J140" t="s">
        <v>1000</v>
      </c>
      <c r="K140" s="2">
        <v>45996.432638888888</v>
      </c>
      <c r="L140">
        <v>2</v>
      </c>
      <c r="M140" t="s">
        <v>995</v>
      </c>
      <c r="N140" s="2">
        <v>45996.458333333336</v>
      </c>
      <c r="O140">
        <v>5</v>
      </c>
      <c r="P140" t="s">
        <v>1031</v>
      </c>
      <c r="Q140" t="s">
        <v>175</v>
      </c>
      <c r="R140" t="s">
        <v>176</v>
      </c>
      <c r="S140" t="s">
        <v>177</v>
      </c>
      <c r="T140">
        <v>5</v>
      </c>
      <c r="U140" s="2">
        <v>45427.513888888891</v>
      </c>
      <c r="V140" t="s">
        <v>1014</v>
      </c>
      <c r="W140" t="s">
        <v>1015</v>
      </c>
      <c r="X140">
        <v>13</v>
      </c>
      <c r="Y140" t="s">
        <v>140</v>
      </c>
      <c r="Z140" s="1">
        <v>0.35416666666666669</v>
      </c>
      <c r="AA140" s="1">
        <v>0.60416666666666663</v>
      </c>
      <c r="AB140">
        <v>0</v>
      </c>
      <c r="AC140">
        <v>51</v>
      </c>
      <c r="AD140" s="2">
        <v>45667.416666666664</v>
      </c>
      <c r="AE140" t="s">
        <v>985</v>
      </c>
      <c r="AF140">
        <v>1</v>
      </c>
      <c r="AG140" s="2">
        <v>45667.4375</v>
      </c>
      <c r="AH140" t="s">
        <v>677</v>
      </c>
      <c r="AI140">
        <v>2</v>
      </c>
      <c r="AJ140" t="s">
        <v>69</v>
      </c>
      <c r="AK140">
        <v>1</v>
      </c>
      <c r="AL140" s="2">
        <v>45667.458333333336</v>
      </c>
      <c r="AM140">
        <v>2</v>
      </c>
      <c r="AN140">
        <v>2</v>
      </c>
      <c r="AO140" t="s">
        <v>391</v>
      </c>
      <c r="AP140">
        <v>1200</v>
      </c>
      <c r="AQ140">
        <v>1</v>
      </c>
      <c r="AR140" t="s">
        <v>874</v>
      </c>
      <c r="AS140" s="3">
        <v>45667</v>
      </c>
      <c r="AT140">
        <v>11</v>
      </c>
      <c r="AU140" t="s">
        <v>424</v>
      </c>
      <c r="AV140" t="s">
        <v>26</v>
      </c>
      <c r="AW140" t="s">
        <v>643</v>
      </c>
      <c r="AX140" t="s">
        <v>644</v>
      </c>
      <c r="AY140">
        <v>22</v>
      </c>
      <c r="AZ140">
        <v>11</v>
      </c>
      <c r="BA140" t="s">
        <v>25</v>
      </c>
      <c r="BB140" t="s">
        <v>26</v>
      </c>
      <c r="BC140">
        <v>20</v>
      </c>
      <c r="BD140">
        <v>1</v>
      </c>
      <c r="BE140" s="3">
        <v>45677</v>
      </c>
      <c r="BF140">
        <v>3500</v>
      </c>
      <c r="BG140">
        <v>2</v>
      </c>
      <c r="BH140" t="s">
        <v>365</v>
      </c>
      <c r="BI140">
        <v>500</v>
      </c>
      <c r="BJ140">
        <v>1</v>
      </c>
      <c r="BK140" s="3">
        <v>45678</v>
      </c>
      <c r="BL140" t="s">
        <v>632</v>
      </c>
      <c r="BM140">
        <v>3500</v>
      </c>
    </row>
    <row r="141" spans="1:65" x14ac:dyDescent="0.25">
      <c r="A141">
        <v>1</v>
      </c>
      <c r="B141" t="s">
        <v>1027</v>
      </c>
      <c r="C141" t="s">
        <v>478</v>
      </c>
      <c r="D141" s="3">
        <v>31149</v>
      </c>
      <c r="E141" t="s">
        <v>479</v>
      </c>
      <c r="F141" t="s">
        <v>480</v>
      </c>
      <c r="G141" t="s">
        <v>481</v>
      </c>
      <c r="H141" s="2">
        <v>46033.790902777779</v>
      </c>
      <c r="I141">
        <v>1</v>
      </c>
      <c r="J141" t="s">
        <v>1000</v>
      </c>
      <c r="K141" s="2">
        <v>45996.432638888888</v>
      </c>
      <c r="L141">
        <v>2</v>
      </c>
      <c r="M141" t="s">
        <v>995</v>
      </c>
      <c r="N141" s="2">
        <v>45996.458333333336</v>
      </c>
      <c r="O141">
        <v>5</v>
      </c>
      <c r="P141" t="s">
        <v>1031</v>
      </c>
      <c r="Q141" t="s">
        <v>175</v>
      </c>
      <c r="R141" t="s">
        <v>176</v>
      </c>
      <c r="S141" t="s">
        <v>177</v>
      </c>
      <c r="T141">
        <v>5</v>
      </c>
      <c r="U141" s="2">
        <v>45427.513888888891</v>
      </c>
      <c r="V141" t="s">
        <v>1014</v>
      </c>
      <c r="W141" t="s">
        <v>1015</v>
      </c>
      <c r="X141">
        <v>14</v>
      </c>
      <c r="Y141" t="s">
        <v>141</v>
      </c>
      <c r="Z141" s="1">
        <v>0.375</v>
      </c>
      <c r="AA141" s="1">
        <v>0.625</v>
      </c>
      <c r="AB141">
        <v>0</v>
      </c>
      <c r="AC141">
        <v>51</v>
      </c>
      <c r="AD141" s="2">
        <v>45667.416666666664</v>
      </c>
      <c r="AE141" t="s">
        <v>985</v>
      </c>
      <c r="AF141">
        <v>1</v>
      </c>
      <c r="AG141" s="2">
        <v>45667.4375</v>
      </c>
      <c r="AH141" t="s">
        <v>677</v>
      </c>
      <c r="AI141">
        <v>2</v>
      </c>
      <c r="AJ141" t="s">
        <v>69</v>
      </c>
      <c r="AK141">
        <v>1</v>
      </c>
      <c r="AL141" s="2">
        <v>45667.458333333336</v>
      </c>
      <c r="AM141">
        <v>2</v>
      </c>
      <c r="AN141">
        <v>2</v>
      </c>
      <c r="AO141" t="s">
        <v>391</v>
      </c>
      <c r="AP141">
        <v>1200</v>
      </c>
      <c r="AQ141">
        <v>1</v>
      </c>
      <c r="AR141" t="s">
        <v>874</v>
      </c>
      <c r="AS141" s="3">
        <v>45667</v>
      </c>
      <c r="AT141">
        <v>11</v>
      </c>
      <c r="AU141" t="s">
        <v>424</v>
      </c>
      <c r="AV141" t="s">
        <v>26</v>
      </c>
      <c r="AW141" t="s">
        <v>643</v>
      </c>
      <c r="AX141" t="s">
        <v>644</v>
      </c>
      <c r="AY141">
        <v>22</v>
      </c>
      <c r="AZ141">
        <v>11</v>
      </c>
      <c r="BA141" t="s">
        <v>25</v>
      </c>
      <c r="BB141" t="s">
        <v>26</v>
      </c>
      <c r="BC141">
        <v>20</v>
      </c>
      <c r="BD141">
        <v>1</v>
      </c>
      <c r="BE141" s="3">
        <v>45677</v>
      </c>
      <c r="BF141">
        <v>3500</v>
      </c>
      <c r="BG141">
        <v>2</v>
      </c>
      <c r="BH141" t="s">
        <v>365</v>
      </c>
      <c r="BI141">
        <v>500</v>
      </c>
      <c r="BJ141">
        <v>1</v>
      </c>
      <c r="BK141" s="3">
        <v>45678</v>
      </c>
      <c r="BL141" t="s">
        <v>632</v>
      </c>
      <c r="BM141">
        <v>3500</v>
      </c>
    </row>
    <row r="142" spans="1:65" x14ac:dyDescent="0.25">
      <c r="A142">
        <v>1</v>
      </c>
      <c r="B142" t="s">
        <v>1027</v>
      </c>
      <c r="C142" t="s">
        <v>478</v>
      </c>
      <c r="D142" s="3">
        <v>31149</v>
      </c>
      <c r="E142" t="s">
        <v>479</v>
      </c>
      <c r="F142" t="s">
        <v>480</v>
      </c>
      <c r="G142" t="s">
        <v>481</v>
      </c>
      <c r="H142" s="2">
        <v>46033.790902777779</v>
      </c>
      <c r="I142">
        <v>1</v>
      </c>
      <c r="J142" t="s">
        <v>1000</v>
      </c>
      <c r="K142" s="2">
        <v>45996.432638888888</v>
      </c>
      <c r="L142">
        <v>2</v>
      </c>
      <c r="M142" t="s">
        <v>995</v>
      </c>
      <c r="N142" s="2">
        <v>45996.458333333336</v>
      </c>
      <c r="O142">
        <v>5</v>
      </c>
      <c r="P142" t="s">
        <v>1031</v>
      </c>
      <c r="Q142" t="s">
        <v>175</v>
      </c>
      <c r="R142" t="s">
        <v>176</v>
      </c>
      <c r="S142" t="s">
        <v>177</v>
      </c>
      <c r="T142">
        <v>5</v>
      </c>
      <c r="U142" s="2">
        <v>45427.513888888891</v>
      </c>
      <c r="V142" t="s">
        <v>1014</v>
      </c>
      <c r="W142" t="s">
        <v>1015</v>
      </c>
      <c r="X142">
        <v>15</v>
      </c>
      <c r="Y142" t="s">
        <v>142</v>
      </c>
      <c r="Z142" s="1">
        <v>0.41666666666666669</v>
      </c>
      <c r="AA142" s="1">
        <v>0.66666666666666663</v>
      </c>
      <c r="AB142">
        <v>1</v>
      </c>
      <c r="AC142">
        <v>51</v>
      </c>
      <c r="AD142" s="2">
        <v>45667.416666666664</v>
      </c>
      <c r="AE142" t="s">
        <v>985</v>
      </c>
      <c r="AF142">
        <v>1</v>
      </c>
      <c r="AG142" s="2">
        <v>45667.4375</v>
      </c>
      <c r="AH142" t="s">
        <v>677</v>
      </c>
      <c r="AI142">
        <v>2</v>
      </c>
      <c r="AJ142" t="s">
        <v>69</v>
      </c>
      <c r="AK142">
        <v>1</v>
      </c>
      <c r="AL142" s="2">
        <v>45667.458333333336</v>
      </c>
      <c r="AM142">
        <v>2</v>
      </c>
      <c r="AN142">
        <v>2</v>
      </c>
      <c r="AO142" t="s">
        <v>391</v>
      </c>
      <c r="AP142">
        <v>1200</v>
      </c>
      <c r="AQ142">
        <v>1</v>
      </c>
      <c r="AR142" t="s">
        <v>874</v>
      </c>
      <c r="AS142" s="3">
        <v>45667</v>
      </c>
      <c r="AT142">
        <v>11</v>
      </c>
      <c r="AU142" t="s">
        <v>424</v>
      </c>
      <c r="AV142" t="s">
        <v>26</v>
      </c>
      <c r="AW142" t="s">
        <v>643</v>
      </c>
      <c r="AX142" t="s">
        <v>644</v>
      </c>
      <c r="AY142">
        <v>22</v>
      </c>
      <c r="AZ142">
        <v>11</v>
      </c>
      <c r="BA142" t="s">
        <v>25</v>
      </c>
      <c r="BB142" t="s">
        <v>26</v>
      </c>
      <c r="BC142">
        <v>20</v>
      </c>
      <c r="BD142">
        <v>1</v>
      </c>
      <c r="BE142" s="3">
        <v>45677</v>
      </c>
      <c r="BF142">
        <v>3500</v>
      </c>
      <c r="BG142">
        <v>2</v>
      </c>
      <c r="BH142" t="s">
        <v>365</v>
      </c>
      <c r="BI142">
        <v>500</v>
      </c>
      <c r="BJ142">
        <v>1</v>
      </c>
      <c r="BK142" s="3">
        <v>45678</v>
      </c>
      <c r="BL142" t="s">
        <v>632</v>
      </c>
      <c r="BM142">
        <v>3500</v>
      </c>
    </row>
    <row r="143" spans="1:65" x14ac:dyDescent="0.25">
      <c r="A143">
        <v>1</v>
      </c>
      <c r="B143" t="s">
        <v>1027</v>
      </c>
      <c r="C143" t="s">
        <v>478</v>
      </c>
      <c r="D143" s="3">
        <v>31149</v>
      </c>
      <c r="E143" t="s">
        <v>479</v>
      </c>
      <c r="F143" t="s">
        <v>480</v>
      </c>
      <c r="G143" t="s">
        <v>481</v>
      </c>
      <c r="H143" s="2">
        <v>46033.790902777779</v>
      </c>
      <c r="I143">
        <v>1</v>
      </c>
      <c r="J143" t="s">
        <v>1000</v>
      </c>
      <c r="K143" s="2">
        <v>45996.432638888888</v>
      </c>
      <c r="L143">
        <v>2</v>
      </c>
      <c r="M143" t="s">
        <v>995</v>
      </c>
      <c r="N143" s="2">
        <v>45996.458333333336</v>
      </c>
      <c r="O143">
        <v>5</v>
      </c>
      <c r="P143" t="s">
        <v>1031</v>
      </c>
      <c r="Q143" t="s">
        <v>175</v>
      </c>
      <c r="R143" t="s">
        <v>176</v>
      </c>
      <c r="S143" t="s">
        <v>177</v>
      </c>
      <c r="T143">
        <v>5</v>
      </c>
      <c r="U143" s="2">
        <v>45427.513888888891</v>
      </c>
      <c r="V143" t="s">
        <v>1014</v>
      </c>
      <c r="W143" t="s">
        <v>1015</v>
      </c>
      <c r="X143">
        <v>13</v>
      </c>
      <c r="Y143" t="s">
        <v>140</v>
      </c>
      <c r="Z143" s="1">
        <v>0.35416666666666669</v>
      </c>
      <c r="AA143" s="1">
        <v>0.60416666666666663</v>
      </c>
      <c r="AB143">
        <v>0</v>
      </c>
      <c r="AC143">
        <v>51</v>
      </c>
      <c r="AD143" s="2">
        <v>45667.416666666664</v>
      </c>
      <c r="AE143" t="s">
        <v>985</v>
      </c>
      <c r="AF143">
        <v>1</v>
      </c>
      <c r="AG143" s="2">
        <v>45667.4375</v>
      </c>
      <c r="AH143" t="s">
        <v>677</v>
      </c>
      <c r="AI143">
        <v>2</v>
      </c>
      <c r="AJ143" t="s">
        <v>69</v>
      </c>
      <c r="AK143">
        <v>1</v>
      </c>
      <c r="AL143" s="2">
        <v>45667.458333333336</v>
      </c>
      <c r="AM143">
        <v>2</v>
      </c>
      <c r="AN143">
        <v>2</v>
      </c>
      <c r="AO143" t="s">
        <v>391</v>
      </c>
      <c r="AP143">
        <v>1200</v>
      </c>
      <c r="AQ143">
        <v>1</v>
      </c>
      <c r="AR143" t="s">
        <v>874</v>
      </c>
      <c r="AS143" s="3">
        <v>45667</v>
      </c>
      <c r="AT143">
        <v>11</v>
      </c>
      <c r="AU143" t="s">
        <v>424</v>
      </c>
      <c r="AV143" t="s">
        <v>26</v>
      </c>
      <c r="AW143" t="s">
        <v>643</v>
      </c>
      <c r="AX143" t="s">
        <v>644</v>
      </c>
      <c r="AY143">
        <v>22</v>
      </c>
      <c r="AZ143">
        <v>11</v>
      </c>
      <c r="BA143" t="s">
        <v>25</v>
      </c>
      <c r="BB143" t="s">
        <v>26</v>
      </c>
      <c r="BC143">
        <v>20</v>
      </c>
      <c r="BD143">
        <v>1</v>
      </c>
      <c r="BE143" s="3">
        <v>45677</v>
      </c>
      <c r="BF143">
        <v>3500</v>
      </c>
      <c r="BG143">
        <v>3</v>
      </c>
      <c r="BH143" t="s">
        <v>366</v>
      </c>
      <c r="BI143">
        <v>2500</v>
      </c>
      <c r="BJ143">
        <v>1</v>
      </c>
      <c r="BK143" s="3">
        <v>45678</v>
      </c>
      <c r="BL143" t="s">
        <v>632</v>
      </c>
      <c r="BM143">
        <v>3500</v>
      </c>
    </row>
    <row r="144" spans="1:65" x14ac:dyDescent="0.25">
      <c r="A144">
        <v>1</v>
      </c>
      <c r="B144" t="s">
        <v>1027</v>
      </c>
      <c r="C144" t="s">
        <v>478</v>
      </c>
      <c r="D144" s="3">
        <v>31149</v>
      </c>
      <c r="E144" t="s">
        <v>479</v>
      </c>
      <c r="F144" t="s">
        <v>480</v>
      </c>
      <c r="G144" t="s">
        <v>481</v>
      </c>
      <c r="H144" s="2">
        <v>46033.790902777779</v>
      </c>
      <c r="I144">
        <v>1</v>
      </c>
      <c r="J144" t="s">
        <v>1000</v>
      </c>
      <c r="K144" s="2">
        <v>45996.432638888888</v>
      </c>
      <c r="L144">
        <v>2</v>
      </c>
      <c r="M144" t="s">
        <v>995</v>
      </c>
      <c r="N144" s="2">
        <v>45996.458333333336</v>
      </c>
      <c r="O144">
        <v>5</v>
      </c>
      <c r="P144" t="s">
        <v>1031</v>
      </c>
      <c r="Q144" t="s">
        <v>175</v>
      </c>
      <c r="R144" t="s">
        <v>176</v>
      </c>
      <c r="S144" t="s">
        <v>177</v>
      </c>
      <c r="T144">
        <v>5</v>
      </c>
      <c r="U144" s="2">
        <v>45427.513888888891</v>
      </c>
      <c r="V144" t="s">
        <v>1014</v>
      </c>
      <c r="W144" t="s">
        <v>1015</v>
      </c>
      <c r="X144">
        <v>14</v>
      </c>
      <c r="Y144" t="s">
        <v>141</v>
      </c>
      <c r="Z144" s="1">
        <v>0.375</v>
      </c>
      <c r="AA144" s="1">
        <v>0.625</v>
      </c>
      <c r="AB144">
        <v>0</v>
      </c>
      <c r="AC144">
        <v>51</v>
      </c>
      <c r="AD144" s="2">
        <v>45667.416666666664</v>
      </c>
      <c r="AE144" t="s">
        <v>985</v>
      </c>
      <c r="AF144">
        <v>1</v>
      </c>
      <c r="AG144" s="2">
        <v>45667.4375</v>
      </c>
      <c r="AH144" t="s">
        <v>677</v>
      </c>
      <c r="AI144">
        <v>2</v>
      </c>
      <c r="AJ144" t="s">
        <v>69</v>
      </c>
      <c r="AK144">
        <v>1</v>
      </c>
      <c r="AL144" s="2">
        <v>45667.458333333336</v>
      </c>
      <c r="AM144">
        <v>2</v>
      </c>
      <c r="AN144">
        <v>2</v>
      </c>
      <c r="AO144" t="s">
        <v>391</v>
      </c>
      <c r="AP144">
        <v>1200</v>
      </c>
      <c r="AQ144">
        <v>1</v>
      </c>
      <c r="AR144" t="s">
        <v>874</v>
      </c>
      <c r="AS144" s="3">
        <v>45667</v>
      </c>
      <c r="AT144">
        <v>11</v>
      </c>
      <c r="AU144" t="s">
        <v>424</v>
      </c>
      <c r="AV144" t="s">
        <v>26</v>
      </c>
      <c r="AW144" t="s">
        <v>643</v>
      </c>
      <c r="AX144" t="s">
        <v>644</v>
      </c>
      <c r="AY144">
        <v>22</v>
      </c>
      <c r="AZ144">
        <v>11</v>
      </c>
      <c r="BA144" t="s">
        <v>25</v>
      </c>
      <c r="BB144" t="s">
        <v>26</v>
      </c>
      <c r="BC144">
        <v>20</v>
      </c>
      <c r="BD144">
        <v>1</v>
      </c>
      <c r="BE144" s="3">
        <v>45677</v>
      </c>
      <c r="BF144">
        <v>3500</v>
      </c>
      <c r="BG144">
        <v>3</v>
      </c>
      <c r="BH144" t="s">
        <v>366</v>
      </c>
      <c r="BI144">
        <v>2500</v>
      </c>
      <c r="BJ144">
        <v>1</v>
      </c>
      <c r="BK144" s="3">
        <v>45678</v>
      </c>
      <c r="BL144" t="s">
        <v>632</v>
      </c>
      <c r="BM144">
        <v>3500</v>
      </c>
    </row>
    <row r="145" spans="1:65" x14ac:dyDescent="0.25">
      <c r="A145">
        <v>1</v>
      </c>
      <c r="B145" t="s">
        <v>1027</v>
      </c>
      <c r="C145" t="s">
        <v>478</v>
      </c>
      <c r="D145" s="3">
        <v>31149</v>
      </c>
      <c r="E145" t="s">
        <v>479</v>
      </c>
      <c r="F145" t="s">
        <v>480</v>
      </c>
      <c r="G145" t="s">
        <v>481</v>
      </c>
      <c r="H145" s="2">
        <v>46033.790902777779</v>
      </c>
      <c r="I145">
        <v>1</v>
      </c>
      <c r="J145" t="s">
        <v>1000</v>
      </c>
      <c r="K145" s="2">
        <v>45996.432638888888</v>
      </c>
      <c r="L145">
        <v>2</v>
      </c>
      <c r="M145" t="s">
        <v>995</v>
      </c>
      <c r="N145" s="2">
        <v>45996.458333333336</v>
      </c>
      <c r="O145">
        <v>5</v>
      </c>
      <c r="P145" t="s">
        <v>1031</v>
      </c>
      <c r="Q145" t="s">
        <v>175</v>
      </c>
      <c r="R145" t="s">
        <v>176</v>
      </c>
      <c r="S145" t="s">
        <v>177</v>
      </c>
      <c r="T145">
        <v>5</v>
      </c>
      <c r="U145" s="2">
        <v>45427.513888888891</v>
      </c>
      <c r="V145" t="s">
        <v>1014</v>
      </c>
      <c r="W145" t="s">
        <v>1015</v>
      </c>
      <c r="X145">
        <v>15</v>
      </c>
      <c r="Y145" t="s">
        <v>142</v>
      </c>
      <c r="Z145" s="1">
        <v>0.41666666666666669</v>
      </c>
      <c r="AA145" s="1">
        <v>0.66666666666666663</v>
      </c>
      <c r="AB145">
        <v>1</v>
      </c>
      <c r="AC145">
        <v>51</v>
      </c>
      <c r="AD145" s="2">
        <v>45667.416666666664</v>
      </c>
      <c r="AE145" t="s">
        <v>985</v>
      </c>
      <c r="AF145">
        <v>1</v>
      </c>
      <c r="AG145" s="2">
        <v>45667.4375</v>
      </c>
      <c r="AH145" t="s">
        <v>677</v>
      </c>
      <c r="AI145">
        <v>2</v>
      </c>
      <c r="AJ145" t="s">
        <v>69</v>
      </c>
      <c r="AK145">
        <v>1</v>
      </c>
      <c r="AL145" s="2">
        <v>45667.458333333336</v>
      </c>
      <c r="AM145">
        <v>2</v>
      </c>
      <c r="AN145">
        <v>2</v>
      </c>
      <c r="AO145" t="s">
        <v>391</v>
      </c>
      <c r="AP145">
        <v>1200</v>
      </c>
      <c r="AQ145">
        <v>1</v>
      </c>
      <c r="AR145" t="s">
        <v>874</v>
      </c>
      <c r="AS145" s="3">
        <v>45667</v>
      </c>
      <c r="AT145">
        <v>11</v>
      </c>
      <c r="AU145" t="s">
        <v>424</v>
      </c>
      <c r="AV145" t="s">
        <v>26</v>
      </c>
      <c r="AW145" t="s">
        <v>643</v>
      </c>
      <c r="AX145" t="s">
        <v>644</v>
      </c>
      <c r="AY145">
        <v>22</v>
      </c>
      <c r="AZ145">
        <v>11</v>
      </c>
      <c r="BA145" t="s">
        <v>25</v>
      </c>
      <c r="BB145" t="s">
        <v>26</v>
      </c>
      <c r="BC145">
        <v>20</v>
      </c>
      <c r="BD145">
        <v>1</v>
      </c>
      <c r="BE145" s="3">
        <v>45677</v>
      </c>
      <c r="BF145">
        <v>3500</v>
      </c>
      <c r="BG145">
        <v>3</v>
      </c>
      <c r="BH145" t="s">
        <v>366</v>
      </c>
      <c r="BI145">
        <v>2500</v>
      </c>
      <c r="BJ145">
        <v>1</v>
      </c>
      <c r="BK145" s="3">
        <v>45678</v>
      </c>
      <c r="BL145" t="s">
        <v>632</v>
      </c>
      <c r="BM145">
        <v>3500</v>
      </c>
    </row>
    <row r="146" spans="1:65" x14ac:dyDescent="0.25">
      <c r="A146">
        <v>2</v>
      </c>
      <c r="B146" t="s">
        <v>1028</v>
      </c>
      <c r="C146" t="s">
        <v>482</v>
      </c>
      <c r="D146" s="3">
        <v>33107</v>
      </c>
      <c r="E146" t="s">
        <v>483</v>
      </c>
      <c r="F146" t="s">
        <v>484</v>
      </c>
      <c r="G146" t="s">
        <v>485</v>
      </c>
      <c r="H146" s="2">
        <v>46033.790902777779</v>
      </c>
      <c r="I146">
        <v>2</v>
      </c>
      <c r="J146" t="s">
        <v>1001</v>
      </c>
      <c r="K146" s="2">
        <v>45981.614583333336</v>
      </c>
      <c r="L146">
        <v>3</v>
      </c>
      <c r="M146" t="s">
        <v>994</v>
      </c>
      <c r="N146" s="2">
        <v>45981.621527777781</v>
      </c>
      <c r="O146">
        <v>2</v>
      </c>
      <c r="P146" t="s">
        <v>1028</v>
      </c>
      <c r="Q146" t="s">
        <v>160</v>
      </c>
      <c r="R146" t="s">
        <v>161</v>
      </c>
      <c r="S146" t="s">
        <v>162</v>
      </c>
      <c r="T146">
        <v>2</v>
      </c>
      <c r="U146" s="2">
        <v>45332.427083333336</v>
      </c>
      <c r="V146" t="s">
        <v>1008</v>
      </c>
      <c r="W146" t="s">
        <v>1009</v>
      </c>
      <c r="X146">
        <v>4</v>
      </c>
      <c r="Y146" t="s">
        <v>143</v>
      </c>
      <c r="Z146" s="1">
        <v>0.375</v>
      </c>
      <c r="AA146" s="1">
        <v>0.70833333333333337</v>
      </c>
      <c r="AB146">
        <v>0</v>
      </c>
      <c r="AC146">
        <v>2</v>
      </c>
      <c r="AD146" s="2">
        <v>45668.479166666664</v>
      </c>
      <c r="AE146" t="s">
        <v>984</v>
      </c>
      <c r="AF146">
        <v>2</v>
      </c>
      <c r="AG146" s="2">
        <v>45668.5</v>
      </c>
      <c r="AH146" t="s">
        <v>678</v>
      </c>
      <c r="AI146">
        <v>3</v>
      </c>
      <c r="AJ146" t="s">
        <v>70</v>
      </c>
      <c r="AK146">
        <v>2</v>
      </c>
      <c r="AL146" s="2">
        <v>45668.520833333336</v>
      </c>
      <c r="AM146">
        <v>3</v>
      </c>
      <c r="AN146">
        <v>3</v>
      </c>
      <c r="AO146" t="s">
        <v>368</v>
      </c>
      <c r="AP146">
        <v>800</v>
      </c>
      <c r="AQ146">
        <v>2</v>
      </c>
      <c r="AR146" t="s">
        <v>875</v>
      </c>
      <c r="AS146" s="3">
        <v>45668</v>
      </c>
      <c r="AT146">
        <v>7</v>
      </c>
      <c r="AU146" t="s">
        <v>420</v>
      </c>
      <c r="AV146" t="s">
        <v>18</v>
      </c>
      <c r="AW146" t="s">
        <v>645</v>
      </c>
      <c r="AX146" t="s">
        <v>646</v>
      </c>
      <c r="AY146">
        <v>25</v>
      </c>
      <c r="AZ146">
        <v>7</v>
      </c>
      <c r="BA146" t="s">
        <v>17</v>
      </c>
      <c r="BB146" t="s">
        <v>18</v>
      </c>
      <c r="BC146">
        <v>24</v>
      </c>
      <c r="BD146">
        <v>2</v>
      </c>
      <c r="BE146" s="3">
        <v>45678</v>
      </c>
      <c r="BF146">
        <v>4200</v>
      </c>
      <c r="BG146">
        <v>4</v>
      </c>
      <c r="BH146" t="s">
        <v>364</v>
      </c>
      <c r="BI146">
        <v>400</v>
      </c>
      <c r="BJ146">
        <v>2</v>
      </c>
      <c r="BK146" s="3">
        <v>45680</v>
      </c>
      <c r="BL146" t="s">
        <v>633</v>
      </c>
      <c r="BM146">
        <v>4200</v>
      </c>
    </row>
    <row r="147" spans="1:65" x14ac:dyDescent="0.25">
      <c r="A147">
        <v>2</v>
      </c>
      <c r="B147" t="s">
        <v>1028</v>
      </c>
      <c r="C147" t="s">
        <v>482</v>
      </c>
      <c r="D147" s="3">
        <v>33107</v>
      </c>
      <c r="E147" t="s">
        <v>483</v>
      </c>
      <c r="F147" t="s">
        <v>484</v>
      </c>
      <c r="G147" t="s">
        <v>485</v>
      </c>
      <c r="H147" s="2">
        <v>46033.790902777779</v>
      </c>
      <c r="I147">
        <v>2</v>
      </c>
      <c r="J147" t="s">
        <v>1001</v>
      </c>
      <c r="K147" s="2">
        <v>45981.614583333336</v>
      </c>
      <c r="L147">
        <v>3</v>
      </c>
      <c r="M147" t="s">
        <v>994</v>
      </c>
      <c r="N147" s="2">
        <v>45981.621527777781</v>
      </c>
      <c r="O147">
        <v>2</v>
      </c>
      <c r="P147" t="s">
        <v>1028</v>
      </c>
      <c r="Q147" t="s">
        <v>160</v>
      </c>
      <c r="R147" t="s">
        <v>161</v>
      </c>
      <c r="S147" t="s">
        <v>162</v>
      </c>
      <c r="T147">
        <v>2</v>
      </c>
      <c r="U147" s="2">
        <v>45332.427083333336</v>
      </c>
      <c r="V147" t="s">
        <v>1008</v>
      </c>
      <c r="W147" t="s">
        <v>1009</v>
      </c>
      <c r="X147">
        <v>5</v>
      </c>
      <c r="Y147" t="s">
        <v>144</v>
      </c>
      <c r="Z147" s="1">
        <v>0.35416666666666669</v>
      </c>
      <c r="AA147" s="1">
        <v>0.60416666666666663</v>
      </c>
      <c r="AB147">
        <v>0</v>
      </c>
      <c r="AC147">
        <v>2</v>
      </c>
      <c r="AD147" s="2">
        <v>45668.479166666664</v>
      </c>
      <c r="AE147" t="s">
        <v>984</v>
      </c>
      <c r="AF147">
        <v>2</v>
      </c>
      <c r="AG147" s="2">
        <v>45668.5</v>
      </c>
      <c r="AH147" t="s">
        <v>678</v>
      </c>
      <c r="AI147">
        <v>3</v>
      </c>
      <c r="AJ147" t="s">
        <v>70</v>
      </c>
      <c r="AK147">
        <v>2</v>
      </c>
      <c r="AL147" s="2">
        <v>45668.520833333336</v>
      </c>
      <c r="AM147">
        <v>3</v>
      </c>
      <c r="AN147">
        <v>3</v>
      </c>
      <c r="AO147" t="s">
        <v>368</v>
      </c>
      <c r="AP147">
        <v>800</v>
      </c>
      <c r="AQ147">
        <v>2</v>
      </c>
      <c r="AR147" t="s">
        <v>875</v>
      </c>
      <c r="AS147" s="3">
        <v>45668</v>
      </c>
      <c r="AT147">
        <v>7</v>
      </c>
      <c r="AU147" t="s">
        <v>420</v>
      </c>
      <c r="AV147" t="s">
        <v>18</v>
      </c>
      <c r="AW147" t="s">
        <v>645</v>
      </c>
      <c r="AX147" t="s">
        <v>646</v>
      </c>
      <c r="AY147">
        <v>25</v>
      </c>
      <c r="AZ147">
        <v>7</v>
      </c>
      <c r="BA147" t="s">
        <v>17</v>
      </c>
      <c r="BB147" t="s">
        <v>18</v>
      </c>
      <c r="BC147">
        <v>24</v>
      </c>
      <c r="BD147">
        <v>2</v>
      </c>
      <c r="BE147" s="3">
        <v>45678</v>
      </c>
      <c r="BF147">
        <v>4200</v>
      </c>
      <c r="BG147">
        <v>4</v>
      </c>
      <c r="BH147" t="s">
        <v>364</v>
      </c>
      <c r="BI147">
        <v>400</v>
      </c>
      <c r="BJ147">
        <v>2</v>
      </c>
      <c r="BK147" s="3">
        <v>45680</v>
      </c>
      <c r="BL147" t="s">
        <v>633</v>
      </c>
      <c r="BM147">
        <v>4200</v>
      </c>
    </row>
    <row r="148" spans="1:65" x14ac:dyDescent="0.25">
      <c r="A148">
        <v>2</v>
      </c>
      <c r="B148" t="s">
        <v>1028</v>
      </c>
      <c r="C148" t="s">
        <v>482</v>
      </c>
      <c r="D148" s="3">
        <v>33107</v>
      </c>
      <c r="E148" t="s">
        <v>483</v>
      </c>
      <c r="F148" t="s">
        <v>484</v>
      </c>
      <c r="G148" t="s">
        <v>485</v>
      </c>
      <c r="H148" s="2">
        <v>46033.790902777779</v>
      </c>
      <c r="I148">
        <v>2</v>
      </c>
      <c r="J148" t="s">
        <v>1001</v>
      </c>
      <c r="K148" s="2">
        <v>45981.614583333336</v>
      </c>
      <c r="L148">
        <v>3</v>
      </c>
      <c r="M148" t="s">
        <v>994</v>
      </c>
      <c r="N148" s="2">
        <v>45981.621527777781</v>
      </c>
      <c r="O148">
        <v>2</v>
      </c>
      <c r="P148" t="s">
        <v>1028</v>
      </c>
      <c r="Q148" t="s">
        <v>160</v>
      </c>
      <c r="R148" t="s">
        <v>161</v>
      </c>
      <c r="S148" t="s">
        <v>162</v>
      </c>
      <c r="T148">
        <v>2</v>
      </c>
      <c r="U148" s="2">
        <v>45332.427083333336</v>
      </c>
      <c r="V148" t="s">
        <v>1008</v>
      </c>
      <c r="W148" t="s">
        <v>1009</v>
      </c>
      <c r="X148">
        <v>6</v>
      </c>
      <c r="Y148" t="s">
        <v>145</v>
      </c>
      <c r="Z148" s="1">
        <v>0.41666666666666669</v>
      </c>
      <c r="AA148" s="1">
        <v>0.58333333333333337</v>
      </c>
      <c r="AB148">
        <v>1</v>
      </c>
      <c r="AC148">
        <v>2</v>
      </c>
      <c r="AD148" s="2">
        <v>45668.479166666664</v>
      </c>
      <c r="AE148" t="s">
        <v>984</v>
      </c>
      <c r="AF148">
        <v>2</v>
      </c>
      <c r="AG148" s="2">
        <v>45668.5</v>
      </c>
      <c r="AH148" t="s">
        <v>678</v>
      </c>
      <c r="AI148">
        <v>3</v>
      </c>
      <c r="AJ148" t="s">
        <v>70</v>
      </c>
      <c r="AK148">
        <v>2</v>
      </c>
      <c r="AL148" s="2">
        <v>45668.520833333336</v>
      </c>
      <c r="AM148">
        <v>3</v>
      </c>
      <c r="AN148">
        <v>3</v>
      </c>
      <c r="AO148" t="s">
        <v>368</v>
      </c>
      <c r="AP148">
        <v>800</v>
      </c>
      <c r="AQ148">
        <v>2</v>
      </c>
      <c r="AR148" t="s">
        <v>875</v>
      </c>
      <c r="AS148" s="3">
        <v>45668</v>
      </c>
      <c r="AT148">
        <v>7</v>
      </c>
      <c r="AU148" t="s">
        <v>420</v>
      </c>
      <c r="AV148" t="s">
        <v>18</v>
      </c>
      <c r="AW148" t="s">
        <v>645</v>
      </c>
      <c r="AX148" t="s">
        <v>646</v>
      </c>
      <c r="AY148">
        <v>25</v>
      </c>
      <c r="AZ148">
        <v>7</v>
      </c>
      <c r="BA148" t="s">
        <v>17</v>
      </c>
      <c r="BB148" t="s">
        <v>18</v>
      </c>
      <c r="BC148">
        <v>24</v>
      </c>
      <c r="BD148">
        <v>2</v>
      </c>
      <c r="BE148" s="3">
        <v>45678</v>
      </c>
      <c r="BF148">
        <v>4200</v>
      </c>
      <c r="BG148">
        <v>4</v>
      </c>
      <c r="BH148" t="s">
        <v>364</v>
      </c>
      <c r="BI148">
        <v>400</v>
      </c>
      <c r="BJ148">
        <v>2</v>
      </c>
      <c r="BK148" s="3">
        <v>45680</v>
      </c>
      <c r="BL148" t="s">
        <v>633</v>
      </c>
      <c r="BM148">
        <v>4200</v>
      </c>
    </row>
    <row r="149" spans="1:65" x14ac:dyDescent="0.25">
      <c r="A149">
        <v>2</v>
      </c>
      <c r="B149" t="s">
        <v>1028</v>
      </c>
      <c r="C149" t="s">
        <v>482</v>
      </c>
      <c r="D149" s="3">
        <v>33107</v>
      </c>
      <c r="E149" t="s">
        <v>483</v>
      </c>
      <c r="F149" t="s">
        <v>484</v>
      </c>
      <c r="G149" t="s">
        <v>485</v>
      </c>
      <c r="H149" s="2">
        <v>46033.790902777779</v>
      </c>
      <c r="I149">
        <v>2</v>
      </c>
      <c r="J149" t="s">
        <v>1001</v>
      </c>
      <c r="K149" s="2">
        <v>45981.614583333336</v>
      </c>
      <c r="L149">
        <v>3</v>
      </c>
      <c r="M149" t="s">
        <v>994</v>
      </c>
      <c r="N149" s="2">
        <v>45981.621527777781</v>
      </c>
      <c r="O149">
        <v>2</v>
      </c>
      <c r="P149" t="s">
        <v>1028</v>
      </c>
      <c r="Q149" t="s">
        <v>160</v>
      </c>
      <c r="R149" t="s">
        <v>161</v>
      </c>
      <c r="S149" t="s">
        <v>162</v>
      </c>
      <c r="T149">
        <v>2</v>
      </c>
      <c r="U149" s="2">
        <v>45332.427083333336</v>
      </c>
      <c r="V149" t="s">
        <v>1008</v>
      </c>
      <c r="W149" t="s">
        <v>1009</v>
      </c>
      <c r="X149">
        <v>4</v>
      </c>
      <c r="Y149" t="s">
        <v>143</v>
      </c>
      <c r="Z149" s="1">
        <v>0.375</v>
      </c>
      <c r="AA149" s="1">
        <v>0.70833333333333337</v>
      </c>
      <c r="AB149">
        <v>0</v>
      </c>
      <c r="AC149">
        <v>2</v>
      </c>
      <c r="AD149" s="2">
        <v>45668.479166666664</v>
      </c>
      <c r="AE149" t="s">
        <v>984</v>
      </c>
      <c r="AF149">
        <v>2</v>
      </c>
      <c r="AG149" s="2">
        <v>45668.5</v>
      </c>
      <c r="AH149" t="s">
        <v>678</v>
      </c>
      <c r="AI149">
        <v>3</v>
      </c>
      <c r="AJ149" t="s">
        <v>70</v>
      </c>
      <c r="AK149">
        <v>2</v>
      </c>
      <c r="AL149" s="2">
        <v>45668.520833333336</v>
      </c>
      <c r="AM149">
        <v>3</v>
      </c>
      <c r="AN149">
        <v>3</v>
      </c>
      <c r="AO149" t="s">
        <v>368</v>
      </c>
      <c r="AP149">
        <v>800</v>
      </c>
      <c r="AQ149">
        <v>2</v>
      </c>
      <c r="AR149" t="s">
        <v>875</v>
      </c>
      <c r="AS149" s="3">
        <v>45668</v>
      </c>
      <c r="AT149">
        <v>7</v>
      </c>
      <c r="AU149" t="s">
        <v>420</v>
      </c>
      <c r="AV149" t="s">
        <v>18</v>
      </c>
      <c r="AW149" t="s">
        <v>645</v>
      </c>
      <c r="AX149" t="s">
        <v>646</v>
      </c>
      <c r="AY149">
        <v>25</v>
      </c>
      <c r="AZ149">
        <v>7</v>
      </c>
      <c r="BA149" t="s">
        <v>17</v>
      </c>
      <c r="BB149" t="s">
        <v>18</v>
      </c>
      <c r="BC149">
        <v>24</v>
      </c>
      <c r="BD149">
        <v>2</v>
      </c>
      <c r="BE149" s="3">
        <v>45678</v>
      </c>
      <c r="BF149">
        <v>4200</v>
      </c>
      <c r="BG149">
        <v>5</v>
      </c>
      <c r="BH149" t="s">
        <v>367</v>
      </c>
      <c r="BI149">
        <v>1200</v>
      </c>
      <c r="BJ149">
        <v>2</v>
      </c>
      <c r="BK149" s="3">
        <v>45680</v>
      </c>
      <c r="BL149" t="s">
        <v>633</v>
      </c>
      <c r="BM149">
        <v>4200</v>
      </c>
    </row>
    <row r="150" spans="1:65" x14ac:dyDescent="0.25">
      <c r="A150">
        <v>2</v>
      </c>
      <c r="B150" t="s">
        <v>1028</v>
      </c>
      <c r="C150" t="s">
        <v>482</v>
      </c>
      <c r="D150" s="3">
        <v>33107</v>
      </c>
      <c r="E150" t="s">
        <v>483</v>
      </c>
      <c r="F150" t="s">
        <v>484</v>
      </c>
      <c r="G150" t="s">
        <v>485</v>
      </c>
      <c r="H150" s="2">
        <v>46033.790902777779</v>
      </c>
      <c r="I150">
        <v>2</v>
      </c>
      <c r="J150" t="s">
        <v>1001</v>
      </c>
      <c r="K150" s="2">
        <v>45981.614583333336</v>
      </c>
      <c r="L150">
        <v>3</v>
      </c>
      <c r="M150" t="s">
        <v>994</v>
      </c>
      <c r="N150" s="2">
        <v>45981.621527777781</v>
      </c>
      <c r="O150">
        <v>2</v>
      </c>
      <c r="P150" t="s">
        <v>1028</v>
      </c>
      <c r="Q150" t="s">
        <v>160</v>
      </c>
      <c r="R150" t="s">
        <v>161</v>
      </c>
      <c r="S150" t="s">
        <v>162</v>
      </c>
      <c r="T150">
        <v>2</v>
      </c>
      <c r="U150" s="2">
        <v>45332.427083333336</v>
      </c>
      <c r="V150" t="s">
        <v>1008</v>
      </c>
      <c r="W150" t="s">
        <v>1009</v>
      </c>
      <c r="X150">
        <v>5</v>
      </c>
      <c r="Y150" t="s">
        <v>144</v>
      </c>
      <c r="Z150" s="1">
        <v>0.35416666666666669</v>
      </c>
      <c r="AA150" s="1">
        <v>0.60416666666666663</v>
      </c>
      <c r="AB150">
        <v>0</v>
      </c>
      <c r="AC150">
        <v>2</v>
      </c>
      <c r="AD150" s="2">
        <v>45668.479166666664</v>
      </c>
      <c r="AE150" t="s">
        <v>984</v>
      </c>
      <c r="AF150">
        <v>2</v>
      </c>
      <c r="AG150" s="2">
        <v>45668.5</v>
      </c>
      <c r="AH150" t="s">
        <v>678</v>
      </c>
      <c r="AI150">
        <v>3</v>
      </c>
      <c r="AJ150" t="s">
        <v>70</v>
      </c>
      <c r="AK150">
        <v>2</v>
      </c>
      <c r="AL150" s="2">
        <v>45668.520833333336</v>
      </c>
      <c r="AM150">
        <v>3</v>
      </c>
      <c r="AN150">
        <v>3</v>
      </c>
      <c r="AO150" t="s">
        <v>368</v>
      </c>
      <c r="AP150">
        <v>800</v>
      </c>
      <c r="AQ150">
        <v>2</v>
      </c>
      <c r="AR150" t="s">
        <v>875</v>
      </c>
      <c r="AS150" s="3">
        <v>45668</v>
      </c>
      <c r="AT150">
        <v>7</v>
      </c>
      <c r="AU150" t="s">
        <v>420</v>
      </c>
      <c r="AV150" t="s">
        <v>18</v>
      </c>
      <c r="AW150" t="s">
        <v>645</v>
      </c>
      <c r="AX150" t="s">
        <v>646</v>
      </c>
      <c r="AY150">
        <v>25</v>
      </c>
      <c r="AZ150">
        <v>7</v>
      </c>
      <c r="BA150" t="s">
        <v>17</v>
      </c>
      <c r="BB150" t="s">
        <v>18</v>
      </c>
      <c r="BC150">
        <v>24</v>
      </c>
      <c r="BD150">
        <v>2</v>
      </c>
      <c r="BE150" s="3">
        <v>45678</v>
      </c>
      <c r="BF150">
        <v>4200</v>
      </c>
      <c r="BG150">
        <v>5</v>
      </c>
      <c r="BH150" t="s">
        <v>367</v>
      </c>
      <c r="BI150">
        <v>1200</v>
      </c>
      <c r="BJ150">
        <v>2</v>
      </c>
      <c r="BK150" s="3">
        <v>45680</v>
      </c>
      <c r="BL150" t="s">
        <v>633</v>
      </c>
      <c r="BM150">
        <v>4200</v>
      </c>
    </row>
    <row r="151" spans="1:65" x14ac:dyDescent="0.25">
      <c r="A151">
        <v>2</v>
      </c>
      <c r="B151" t="s">
        <v>1028</v>
      </c>
      <c r="C151" t="s">
        <v>482</v>
      </c>
      <c r="D151" s="3">
        <v>33107</v>
      </c>
      <c r="E151" t="s">
        <v>483</v>
      </c>
      <c r="F151" t="s">
        <v>484</v>
      </c>
      <c r="G151" t="s">
        <v>485</v>
      </c>
      <c r="H151" s="2">
        <v>46033.790902777779</v>
      </c>
      <c r="I151">
        <v>2</v>
      </c>
      <c r="J151" t="s">
        <v>1001</v>
      </c>
      <c r="K151" s="2">
        <v>45981.614583333336</v>
      </c>
      <c r="L151">
        <v>3</v>
      </c>
      <c r="M151" t="s">
        <v>994</v>
      </c>
      <c r="N151" s="2">
        <v>45981.621527777781</v>
      </c>
      <c r="O151">
        <v>2</v>
      </c>
      <c r="P151" t="s">
        <v>1028</v>
      </c>
      <c r="Q151" t="s">
        <v>160</v>
      </c>
      <c r="R151" t="s">
        <v>161</v>
      </c>
      <c r="S151" t="s">
        <v>162</v>
      </c>
      <c r="T151">
        <v>2</v>
      </c>
      <c r="U151" s="2">
        <v>45332.427083333336</v>
      </c>
      <c r="V151" t="s">
        <v>1008</v>
      </c>
      <c r="W151" t="s">
        <v>1009</v>
      </c>
      <c r="X151">
        <v>6</v>
      </c>
      <c r="Y151" t="s">
        <v>145</v>
      </c>
      <c r="Z151" s="1">
        <v>0.41666666666666669</v>
      </c>
      <c r="AA151" s="1">
        <v>0.58333333333333337</v>
      </c>
      <c r="AB151">
        <v>1</v>
      </c>
      <c r="AC151">
        <v>2</v>
      </c>
      <c r="AD151" s="2">
        <v>45668.479166666664</v>
      </c>
      <c r="AE151" t="s">
        <v>984</v>
      </c>
      <c r="AF151">
        <v>2</v>
      </c>
      <c r="AG151" s="2">
        <v>45668.5</v>
      </c>
      <c r="AH151" t="s">
        <v>678</v>
      </c>
      <c r="AI151">
        <v>3</v>
      </c>
      <c r="AJ151" t="s">
        <v>70</v>
      </c>
      <c r="AK151">
        <v>2</v>
      </c>
      <c r="AL151" s="2">
        <v>45668.520833333336</v>
      </c>
      <c r="AM151">
        <v>3</v>
      </c>
      <c r="AN151">
        <v>3</v>
      </c>
      <c r="AO151" t="s">
        <v>368</v>
      </c>
      <c r="AP151">
        <v>800</v>
      </c>
      <c r="AQ151">
        <v>2</v>
      </c>
      <c r="AR151" t="s">
        <v>875</v>
      </c>
      <c r="AS151" s="3">
        <v>45668</v>
      </c>
      <c r="AT151">
        <v>7</v>
      </c>
      <c r="AU151" t="s">
        <v>420</v>
      </c>
      <c r="AV151" t="s">
        <v>18</v>
      </c>
      <c r="AW151" t="s">
        <v>645</v>
      </c>
      <c r="AX151" t="s">
        <v>646</v>
      </c>
      <c r="AY151">
        <v>25</v>
      </c>
      <c r="AZ151">
        <v>7</v>
      </c>
      <c r="BA151" t="s">
        <v>17</v>
      </c>
      <c r="BB151" t="s">
        <v>18</v>
      </c>
      <c r="BC151">
        <v>24</v>
      </c>
      <c r="BD151">
        <v>2</v>
      </c>
      <c r="BE151" s="3">
        <v>45678</v>
      </c>
      <c r="BF151">
        <v>4200</v>
      </c>
      <c r="BG151">
        <v>5</v>
      </c>
      <c r="BH151" t="s">
        <v>367</v>
      </c>
      <c r="BI151">
        <v>1200</v>
      </c>
      <c r="BJ151">
        <v>2</v>
      </c>
      <c r="BK151" s="3">
        <v>45680</v>
      </c>
      <c r="BL151" t="s">
        <v>633</v>
      </c>
      <c r="BM151">
        <v>4200</v>
      </c>
    </row>
    <row r="152" spans="1:65" x14ac:dyDescent="0.25">
      <c r="A152">
        <v>2</v>
      </c>
      <c r="B152" t="s">
        <v>1028</v>
      </c>
      <c r="C152" t="s">
        <v>482</v>
      </c>
      <c r="D152" s="3">
        <v>33107</v>
      </c>
      <c r="E152" t="s">
        <v>483</v>
      </c>
      <c r="F152" t="s">
        <v>484</v>
      </c>
      <c r="G152" t="s">
        <v>485</v>
      </c>
      <c r="H152" s="2">
        <v>46033.790902777779</v>
      </c>
      <c r="I152">
        <v>2</v>
      </c>
      <c r="J152" t="s">
        <v>1001</v>
      </c>
      <c r="K152" s="2">
        <v>45981.614583333336</v>
      </c>
      <c r="L152">
        <v>3</v>
      </c>
      <c r="M152" t="s">
        <v>994</v>
      </c>
      <c r="N152" s="2">
        <v>45981.621527777781</v>
      </c>
      <c r="O152">
        <v>2</v>
      </c>
      <c r="P152" t="s">
        <v>1028</v>
      </c>
      <c r="Q152" t="s">
        <v>160</v>
      </c>
      <c r="R152" t="s">
        <v>161</v>
      </c>
      <c r="S152" t="s">
        <v>162</v>
      </c>
      <c r="T152">
        <v>2</v>
      </c>
      <c r="U152" s="2">
        <v>45332.427083333336</v>
      </c>
      <c r="V152" t="s">
        <v>1008</v>
      </c>
      <c r="W152" t="s">
        <v>1009</v>
      </c>
      <c r="X152">
        <v>4</v>
      </c>
      <c r="Y152" t="s">
        <v>143</v>
      </c>
      <c r="Z152" s="1">
        <v>0.375</v>
      </c>
      <c r="AA152" s="1">
        <v>0.70833333333333337</v>
      </c>
      <c r="AB152">
        <v>0</v>
      </c>
      <c r="AC152">
        <v>2</v>
      </c>
      <c r="AD152" s="2">
        <v>45668.479166666664</v>
      </c>
      <c r="AE152" t="s">
        <v>984</v>
      </c>
      <c r="AF152">
        <v>2</v>
      </c>
      <c r="AG152" s="2">
        <v>45668.5</v>
      </c>
      <c r="AH152" t="s">
        <v>678</v>
      </c>
      <c r="AI152">
        <v>3</v>
      </c>
      <c r="AJ152" t="s">
        <v>70</v>
      </c>
      <c r="AK152">
        <v>2</v>
      </c>
      <c r="AL152" s="2">
        <v>45668.520833333336</v>
      </c>
      <c r="AM152">
        <v>3</v>
      </c>
      <c r="AN152">
        <v>3</v>
      </c>
      <c r="AO152" t="s">
        <v>368</v>
      </c>
      <c r="AP152">
        <v>800</v>
      </c>
      <c r="AQ152">
        <v>2</v>
      </c>
      <c r="AR152" t="s">
        <v>875</v>
      </c>
      <c r="AS152" s="3">
        <v>45668</v>
      </c>
      <c r="AT152">
        <v>7</v>
      </c>
      <c r="AU152" t="s">
        <v>420</v>
      </c>
      <c r="AV152" t="s">
        <v>18</v>
      </c>
      <c r="AW152" t="s">
        <v>645</v>
      </c>
      <c r="AX152" t="s">
        <v>646</v>
      </c>
      <c r="AY152">
        <v>25</v>
      </c>
      <c r="AZ152">
        <v>7</v>
      </c>
      <c r="BA152" t="s">
        <v>17</v>
      </c>
      <c r="BB152" t="s">
        <v>18</v>
      </c>
      <c r="BC152">
        <v>24</v>
      </c>
      <c r="BD152">
        <v>2</v>
      </c>
      <c r="BE152" s="3">
        <v>45678</v>
      </c>
      <c r="BF152">
        <v>4200</v>
      </c>
      <c r="BG152">
        <v>6</v>
      </c>
      <c r="BH152" t="s">
        <v>366</v>
      </c>
      <c r="BI152">
        <v>2600</v>
      </c>
      <c r="BJ152">
        <v>2</v>
      </c>
      <c r="BK152" s="3">
        <v>45680</v>
      </c>
      <c r="BL152" t="s">
        <v>633</v>
      </c>
      <c r="BM152">
        <v>4200</v>
      </c>
    </row>
    <row r="153" spans="1:65" x14ac:dyDescent="0.25">
      <c r="A153">
        <v>2</v>
      </c>
      <c r="B153" t="s">
        <v>1028</v>
      </c>
      <c r="C153" t="s">
        <v>482</v>
      </c>
      <c r="D153" s="3">
        <v>33107</v>
      </c>
      <c r="E153" t="s">
        <v>483</v>
      </c>
      <c r="F153" t="s">
        <v>484</v>
      </c>
      <c r="G153" t="s">
        <v>485</v>
      </c>
      <c r="H153" s="2">
        <v>46033.790902777779</v>
      </c>
      <c r="I153">
        <v>2</v>
      </c>
      <c r="J153" t="s">
        <v>1001</v>
      </c>
      <c r="K153" s="2">
        <v>45981.614583333336</v>
      </c>
      <c r="L153">
        <v>3</v>
      </c>
      <c r="M153" t="s">
        <v>994</v>
      </c>
      <c r="N153" s="2">
        <v>45981.621527777781</v>
      </c>
      <c r="O153">
        <v>2</v>
      </c>
      <c r="P153" t="s">
        <v>1028</v>
      </c>
      <c r="Q153" t="s">
        <v>160</v>
      </c>
      <c r="R153" t="s">
        <v>161</v>
      </c>
      <c r="S153" t="s">
        <v>162</v>
      </c>
      <c r="T153">
        <v>2</v>
      </c>
      <c r="U153" s="2">
        <v>45332.427083333336</v>
      </c>
      <c r="V153" t="s">
        <v>1008</v>
      </c>
      <c r="W153" t="s">
        <v>1009</v>
      </c>
      <c r="X153">
        <v>5</v>
      </c>
      <c r="Y153" t="s">
        <v>144</v>
      </c>
      <c r="Z153" s="1">
        <v>0.35416666666666669</v>
      </c>
      <c r="AA153" s="1">
        <v>0.60416666666666663</v>
      </c>
      <c r="AB153">
        <v>0</v>
      </c>
      <c r="AC153">
        <v>2</v>
      </c>
      <c r="AD153" s="2">
        <v>45668.479166666664</v>
      </c>
      <c r="AE153" t="s">
        <v>984</v>
      </c>
      <c r="AF153">
        <v>2</v>
      </c>
      <c r="AG153" s="2">
        <v>45668.5</v>
      </c>
      <c r="AH153" t="s">
        <v>678</v>
      </c>
      <c r="AI153">
        <v>3</v>
      </c>
      <c r="AJ153" t="s">
        <v>70</v>
      </c>
      <c r="AK153">
        <v>2</v>
      </c>
      <c r="AL153" s="2">
        <v>45668.520833333336</v>
      </c>
      <c r="AM153">
        <v>3</v>
      </c>
      <c r="AN153">
        <v>3</v>
      </c>
      <c r="AO153" t="s">
        <v>368</v>
      </c>
      <c r="AP153">
        <v>800</v>
      </c>
      <c r="AQ153">
        <v>2</v>
      </c>
      <c r="AR153" t="s">
        <v>875</v>
      </c>
      <c r="AS153" s="3">
        <v>45668</v>
      </c>
      <c r="AT153">
        <v>7</v>
      </c>
      <c r="AU153" t="s">
        <v>420</v>
      </c>
      <c r="AV153" t="s">
        <v>18</v>
      </c>
      <c r="AW153" t="s">
        <v>645</v>
      </c>
      <c r="AX153" t="s">
        <v>646</v>
      </c>
      <c r="AY153">
        <v>25</v>
      </c>
      <c r="AZ153">
        <v>7</v>
      </c>
      <c r="BA153" t="s">
        <v>17</v>
      </c>
      <c r="BB153" t="s">
        <v>18</v>
      </c>
      <c r="BC153">
        <v>24</v>
      </c>
      <c r="BD153">
        <v>2</v>
      </c>
      <c r="BE153" s="3">
        <v>45678</v>
      </c>
      <c r="BF153">
        <v>4200</v>
      </c>
      <c r="BG153">
        <v>6</v>
      </c>
      <c r="BH153" t="s">
        <v>366</v>
      </c>
      <c r="BI153">
        <v>2600</v>
      </c>
      <c r="BJ153">
        <v>2</v>
      </c>
      <c r="BK153" s="3">
        <v>45680</v>
      </c>
      <c r="BL153" t="s">
        <v>633</v>
      </c>
      <c r="BM153">
        <v>4200</v>
      </c>
    </row>
    <row r="154" spans="1:65" x14ac:dyDescent="0.25">
      <c r="A154">
        <v>2</v>
      </c>
      <c r="B154" t="s">
        <v>1028</v>
      </c>
      <c r="C154" t="s">
        <v>482</v>
      </c>
      <c r="D154" s="3">
        <v>33107</v>
      </c>
      <c r="E154" t="s">
        <v>483</v>
      </c>
      <c r="F154" t="s">
        <v>484</v>
      </c>
      <c r="G154" t="s">
        <v>485</v>
      </c>
      <c r="H154" s="2">
        <v>46033.790902777779</v>
      </c>
      <c r="I154">
        <v>2</v>
      </c>
      <c r="J154" t="s">
        <v>1001</v>
      </c>
      <c r="K154" s="2">
        <v>45981.614583333336</v>
      </c>
      <c r="L154">
        <v>3</v>
      </c>
      <c r="M154" t="s">
        <v>994</v>
      </c>
      <c r="N154" s="2">
        <v>45981.621527777781</v>
      </c>
      <c r="O154">
        <v>2</v>
      </c>
      <c r="P154" t="s">
        <v>1028</v>
      </c>
      <c r="Q154" t="s">
        <v>160</v>
      </c>
      <c r="R154" t="s">
        <v>161</v>
      </c>
      <c r="S154" t="s">
        <v>162</v>
      </c>
      <c r="T154">
        <v>2</v>
      </c>
      <c r="U154" s="2">
        <v>45332.427083333336</v>
      </c>
      <c r="V154" t="s">
        <v>1008</v>
      </c>
      <c r="W154" t="s">
        <v>1009</v>
      </c>
      <c r="X154">
        <v>6</v>
      </c>
      <c r="Y154" t="s">
        <v>145</v>
      </c>
      <c r="Z154" s="1">
        <v>0.41666666666666669</v>
      </c>
      <c r="AA154" s="1">
        <v>0.58333333333333337</v>
      </c>
      <c r="AB154">
        <v>1</v>
      </c>
      <c r="AC154">
        <v>2</v>
      </c>
      <c r="AD154" s="2">
        <v>45668.479166666664</v>
      </c>
      <c r="AE154" t="s">
        <v>984</v>
      </c>
      <c r="AF154">
        <v>2</v>
      </c>
      <c r="AG154" s="2">
        <v>45668.5</v>
      </c>
      <c r="AH154" t="s">
        <v>678</v>
      </c>
      <c r="AI154">
        <v>3</v>
      </c>
      <c r="AJ154" t="s">
        <v>70</v>
      </c>
      <c r="AK154">
        <v>2</v>
      </c>
      <c r="AL154" s="2">
        <v>45668.520833333336</v>
      </c>
      <c r="AM154">
        <v>3</v>
      </c>
      <c r="AN154">
        <v>3</v>
      </c>
      <c r="AO154" t="s">
        <v>368</v>
      </c>
      <c r="AP154">
        <v>800</v>
      </c>
      <c r="AQ154">
        <v>2</v>
      </c>
      <c r="AR154" t="s">
        <v>875</v>
      </c>
      <c r="AS154" s="3">
        <v>45668</v>
      </c>
      <c r="AT154">
        <v>7</v>
      </c>
      <c r="AU154" t="s">
        <v>420</v>
      </c>
      <c r="AV154" t="s">
        <v>18</v>
      </c>
      <c r="AW154" t="s">
        <v>645</v>
      </c>
      <c r="AX154" t="s">
        <v>646</v>
      </c>
      <c r="AY154">
        <v>25</v>
      </c>
      <c r="AZ154">
        <v>7</v>
      </c>
      <c r="BA154" t="s">
        <v>17</v>
      </c>
      <c r="BB154" t="s">
        <v>18</v>
      </c>
      <c r="BC154">
        <v>24</v>
      </c>
      <c r="BD154">
        <v>2</v>
      </c>
      <c r="BE154" s="3">
        <v>45678</v>
      </c>
      <c r="BF154">
        <v>4200</v>
      </c>
      <c r="BG154">
        <v>6</v>
      </c>
      <c r="BH154" t="s">
        <v>366</v>
      </c>
      <c r="BI154">
        <v>2600</v>
      </c>
      <c r="BJ154">
        <v>2</v>
      </c>
      <c r="BK154" s="3">
        <v>45680</v>
      </c>
      <c r="BL154" t="s">
        <v>633</v>
      </c>
      <c r="BM154">
        <v>4200</v>
      </c>
    </row>
    <row r="155" spans="1:65" x14ac:dyDescent="0.25">
      <c r="A155">
        <v>2</v>
      </c>
      <c r="B155" t="s">
        <v>1028</v>
      </c>
      <c r="C155" t="s">
        <v>482</v>
      </c>
      <c r="D155" s="3">
        <v>33107</v>
      </c>
      <c r="E155" t="s">
        <v>483</v>
      </c>
      <c r="F155" t="s">
        <v>484</v>
      </c>
      <c r="G155" t="s">
        <v>485</v>
      </c>
      <c r="H155" s="2">
        <v>46033.790902777779</v>
      </c>
      <c r="I155">
        <v>2</v>
      </c>
      <c r="J155" t="s">
        <v>1001</v>
      </c>
      <c r="K155" s="2">
        <v>45981.614583333336</v>
      </c>
      <c r="L155">
        <v>3</v>
      </c>
      <c r="M155" t="s">
        <v>994</v>
      </c>
      <c r="N155" s="2">
        <v>45981.621527777781</v>
      </c>
      <c r="O155">
        <v>2</v>
      </c>
      <c r="P155" t="s">
        <v>1028</v>
      </c>
      <c r="Q155" t="s">
        <v>160</v>
      </c>
      <c r="R155" t="s">
        <v>161</v>
      </c>
      <c r="S155" t="s">
        <v>162</v>
      </c>
      <c r="T155">
        <v>2</v>
      </c>
      <c r="U155" s="2">
        <v>45332.427083333336</v>
      </c>
      <c r="V155" t="s">
        <v>1008</v>
      </c>
      <c r="W155" t="s">
        <v>1009</v>
      </c>
      <c r="X155">
        <v>4</v>
      </c>
      <c r="Y155" t="s">
        <v>143</v>
      </c>
      <c r="Z155" s="1">
        <v>0.375</v>
      </c>
      <c r="AA155" s="1">
        <v>0.70833333333333337</v>
      </c>
      <c r="AB155">
        <v>0</v>
      </c>
      <c r="AC155">
        <v>2</v>
      </c>
      <c r="AD155" s="2">
        <v>45668.479166666664</v>
      </c>
      <c r="AE155" t="s">
        <v>984</v>
      </c>
      <c r="AF155">
        <v>2</v>
      </c>
      <c r="AG155" s="2">
        <v>45668.5</v>
      </c>
      <c r="AH155" t="s">
        <v>678</v>
      </c>
      <c r="AI155">
        <v>3</v>
      </c>
      <c r="AJ155" t="s">
        <v>70</v>
      </c>
      <c r="AK155">
        <v>2</v>
      </c>
      <c r="AL155" s="2">
        <v>45668.520833333336</v>
      </c>
      <c r="AM155">
        <v>4</v>
      </c>
      <c r="AN155">
        <v>4</v>
      </c>
      <c r="AO155" t="s">
        <v>369</v>
      </c>
      <c r="AP155">
        <v>300</v>
      </c>
      <c r="AQ155">
        <v>2</v>
      </c>
      <c r="AR155" t="s">
        <v>875</v>
      </c>
      <c r="AS155" s="3">
        <v>45668</v>
      </c>
      <c r="AT155">
        <v>9</v>
      </c>
      <c r="AU155" t="s">
        <v>422</v>
      </c>
      <c r="AV155" t="s">
        <v>22</v>
      </c>
      <c r="AW155" t="s">
        <v>647</v>
      </c>
      <c r="AX155" t="s">
        <v>646</v>
      </c>
      <c r="AY155">
        <v>32</v>
      </c>
      <c r="AZ155">
        <v>9</v>
      </c>
      <c r="BA155" t="s">
        <v>21</v>
      </c>
      <c r="BB155" t="s">
        <v>22</v>
      </c>
      <c r="BC155">
        <v>30</v>
      </c>
      <c r="BD155">
        <v>2</v>
      </c>
      <c r="BE155" s="3">
        <v>45678</v>
      </c>
      <c r="BF155">
        <v>4200</v>
      </c>
      <c r="BG155">
        <v>4</v>
      </c>
      <c r="BH155" t="s">
        <v>364</v>
      </c>
      <c r="BI155">
        <v>400</v>
      </c>
      <c r="BJ155">
        <v>2</v>
      </c>
      <c r="BK155" s="3">
        <v>45680</v>
      </c>
      <c r="BL155" t="s">
        <v>633</v>
      </c>
      <c r="BM155">
        <v>4200</v>
      </c>
    </row>
    <row r="156" spans="1:65" x14ac:dyDescent="0.25">
      <c r="A156">
        <v>2</v>
      </c>
      <c r="B156" t="s">
        <v>1028</v>
      </c>
      <c r="C156" t="s">
        <v>482</v>
      </c>
      <c r="D156" s="3">
        <v>33107</v>
      </c>
      <c r="E156" t="s">
        <v>483</v>
      </c>
      <c r="F156" t="s">
        <v>484</v>
      </c>
      <c r="G156" t="s">
        <v>485</v>
      </c>
      <c r="H156" s="2">
        <v>46033.790902777779</v>
      </c>
      <c r="I156">
        <v>2</v>
      </c>
      <c r="J156" t="s">
        <v>1001</v>
      </c>
      <c r="K156" s="2">
        <v>45981.614583333336</v>
      </c>
      <c r="L156">
        <v>3</v>
      </c>
      <c r="M156" t="s">
        <v>994</v>
      </c>
      <c r="N156" s="2">
        <v>45981.621527777781</v>
      </c>
      <c r="O156">
        <v>2</v>
      </c>
      <c r="P156" t="s">
        <v>1028</v>
      </c>
      <c r="Q156" t="s">
        <v>160</v>
      </c>
      <c r="R156" t="s">
        <v>161</v>
      </c>
      <c r="S156" t="s">
        <v>162</v>
      </c>
      <c r="T156">
        <v>2</v>
      </c>
      <c r="U156" s="2">
        <v>45332.427083333336</v>
      </c>
      <c r="V156" t="s">
        <v>1008</v>
      </c>
      <c r="W156" t="s">
        <v>1009</v>
      </c>
      <c r="X156">
        <v>5</v>
      </c>
      <c r="Y156" t="s">
        <v>144</v>
      </c>
      <c r="Z156" s="1">
        <v>0.35416666666666669</v>
      </c>
      <c r="AA156" s="1">
        <v>0.60416666666666663</v>
      </c>
      <c r="AB156">
        <v>0</v>
      </c>
      <c r="AC156">
        <v>2</v>
      </c>
      <c r="AD156" s="2">
        <v>45668.479166666664</v>
      </c>
      <c r="AE156" t="s">
        <v>984</v>
      </c>
      <c r="AF156">
        <v>2</v>
      </c>
      <c r="AG156" s="2">
        <v>45668.5</v>
      </c>
      <c r="AH156" t="s">
        <v>678</v>
      </c>
      <c r="AI156">
        <v>3</v>
      </c>
      <c r="AJ156" t="s">
        <v>70</v>
      </c>
      <c r="AK156">
        <v>2</v>
      </c>
      <c r="AL156" s="2">
        <v>45668.520833333336</v>
      </c>
      <c r="AM156">
        <v>4</v>
      </c>
      <c r="AN156">
        <v>4</v>
      </c>
      <c r="AO156" t="s">
        <v>369</v>
      </c>
      <c r="AP156">
        <v>300</v>
      </c>
      <c r="AQ156">
        <v>2</v>
      </c>
      <c r="AR156" t="s">
        <v>875</v>
      </c>
      <c r="AS156" s="3">
        <v>45668</v>
      </c>
      <c r="AT156">
        <v>9</v>
      </c>
      <c r="AU156" t="s">
        <v>422</v>
      </c>
      <c r="AV156" t="s">
        <v>22</v>
      </c>
      <c r="AW156" t="s">
        <v>647</v>
      </c>
      <c r="AX156" t="s">
        <v>646</v>
      </c>
      <c r="AY156">
        <v>32</v>
      </c>
      <c r="AZ156">
        <v>9</v>
      </c>
      <c r="BA156" t="s">
        <v>21</v>
      </c>
      <c r="BB156" t="s">
        <v>22</v>
      </c>
      <c r="BC156">
        <v>30</v>
      </c>
      <c r="BD156">
        <v>2</v>
      </c>
      <c r="BE156" s="3">
        <v>45678</v>
      </c>
      <c r="BF156">
        <v>4200</v>
      </c>
      <c r="BG156">
        <v>4</v>
      </c>
      <c r="BH156" t="s">
        <v>364</v>
      </c>
      <c r="BI156">
        <v>400</v>
      </c>
      <c r="BJ156">
        <v>2</v>
      </c>
      <c r="BK156" s="3">
        <v>45680</v>
      </c>
      <c r="BL156" t="s">
        <v>633</v>
      </c>
      <c r="BM156">
        <v>4200</v>
      </c>
    </row>
    <row r="157" spans="1:65" x14ac:dyDescent="0.25">
      <c r="A157">
        <v>2</v>
      </c>
      <c r="B157" t="s">
        <v>1028</v>
      </c>
      <c r="C157" t="s">
        <v>482</v>
      </c>
      <c r="D157" s="3">
        <v>33107</v>
      </c>
      <c r="E157" t="s">
        <v>483</v>
      </c>
      <c r="F157" t="s">
        <v>484</v>
      </c>
      <c r="G157" t="s">
        <v>485</v>
      </c>
      <c r="H157" s="2">
        <v>46033.790902777779</v>
      </c>
      <c r="I157">
        <v>2</v>
      </c>
      <c r="J157" t="s">
        <v>1001</v>
      </c>
      <c r="K157" s="2">
        <v>45981.614583333336</v>
      </c>
      <c r="L157">
        <v>3</v>
      </c>
      <c r="M157" t="s">
        <v>994</v>
      </c>
      <c r="N157" s="2">
        <v>45981.621527777781</v>
      </c>
      <c r="O157">
        <v>2</v>
      </c>
      <c r="P157" t="s">
        <v>1028</v>
      </c>
      <c r="Q157" t="s">
        <v>160</v>
      </c>
      <c r="R157" t="s">
        <v>161</v>
      </c>
      <c r="S157" t="s">
        <v>162</v>
      </c>
      <c r="T157">
        <v>2</v>
      </c>
      <c r="U157" s="2">
        <v>45332.427083333336</v>
      </c>
      <c r="V157" t="s">
        <v>1008</v>
      </c>
      <c r="W157" t="s">
        <v>1009</v>
      </c>
      <c r="X157">
        <v>6</v>
      </c>
      <c r="Y157" t="s">
        <v>145</v>
      </c>
      <c r="Z157" s="1">
        <v>0.41666666666666669</v>
      </c>
      <c r="AA157" s="1">
        <v>0.58333333333333337</v>
      </c>
      <c r="AB157">
        <v>1</v>
      </c>
      <c r="AC157">
        <v>2</v>
      </c>
      <c r="AD157" s="2">
        <v>45668.479166666664</v>
      </c>
      <c r="AE157" t="s">
        <v>984</v>
      </c>
      <c r="AF157">
        <v>2</v>
      </c>
      <c r="AG157" s="2">
        <v>45668.5</v>
      </c>
      <c r="AH157" t="s">
        <v>678</v>
      </c>
      <c r="AI157">
        <v>3</v>
      </c>
      <c r="AJ157" t="s">
        <v>70</v>
      </c>
      <c r="AK157">
        <v>2</v>
      </c>
      <c r="AL157" s="2">
        <v>45668.520833333336</v>
      </c>
      <c r="AM157">
        <v>4</v>
      </c>
      <c r="AN157">
        <v>4</v>
      </c>
      <c r="AO157" t="s">
        <v>369</v>
      </c>
      <c r="AP157">
        <v>300</v>
      </c>
      <c r="AQ157">
        <v>2</v>
      </c>
      <c r="AR157" t="s">
        <v>875</v>
      </c>
      <c r="AS157" s="3">
        <v>45668</v>
      </c>
      <c r="AT157">
        <v>9</v>
      </c>
      <c r="AU157" t="s">
        <v>422</v>
      </c>
      <c r="AV157" t="s">
        <v>22</v>
      </c>
      <c r="AW157" t="s">
        <v>647</v>
      </c>
      <c r="AX157" t="s">
        <v>646</v>
      </c>
      <c r="AY157">
        <v>32</v>
      </c>
      <c r="AZ157">
        <v>9</v>
      </c>
      <c r="BA157" t="s">
        <v>21</v>
      </c>
      <c r="BB157" t="s">
        <v>22</v>
      </c>
      <c r="BC157">
        <v>30</v>
      </c>
      <c r="BD157">
        <v>2</v>
      </c>
      <c r="BE157" s="3">
        <v>45678</v>
      </c>
      <c r="BF157">
        <v>4200</v>
      </c>
      <c r="BG157">
        <v>4</v>
      </c>
      <c r="BH157" t="s">
        <v>364</v>
      </c>
      <c r="BI157">
        <v>400</v>
      </c>
      <c r="BJ157">
        <v>2</v>
      </c>
      <c r="BK157" s="3">
        <v>45680</v>
      </c>
      <c r="BL157" t="s">
        <v>633</v>
      </c>
      <c r="BM157">
        <v>4200</v>
      </c>
    </row>
    <row r="158" spans="1:65" x14ac:dyDescent="0.25">
      <c r="A158">
        <v>2</v>
      </c>
      <c r="B158" t="s">
        <v>1028</v>
      </c>
      <c r="C158" t="s">
        <v>482</v>
      </c>
      <c r="D158" s="3">
        <v>33107</v>
      </c>
      <c r="E158" t="s">
        <v>483</v>
      </c>
      <c r="F158" t="s">
        <v>484</v>
      </c>
      <c r="G158" t="s">
        <v>485</v>
      </c>
      <c r="H158" s="2">
        <v>46033.790902777779</v>
      </c>
      <c r="I158">
        <v>2</v>
      </c>
      <c r="J158" t="s">
        <v>1001</v>
      </c>
      <c r="K158" s="2">
        <v>45981.614583333336</v>
      </c>
      <c r="L158">
        <v>3</v>
      </c>
      <c r="M158" t="s">
        <v>994</v>
      </c>
      <c r="N158" s="2">
        <v>45981.621527777781</v>
      </c>
      <c r="O158">
        <v>2</v>
      </c>
      <c r="P158" t="s">
        <v>1028</v>
      </c>
      <c r="Q158" t="s">
        <v>160</v>
      </c>
      <c r="R158" t="s">
        <v>161</v>
      </c>
      <c r="S158" t="s">
        <v>162</v>
      </c>
      <c r="T158">
        <v>2</v>
      </c>
      <c r="U158" s="2">
        <v>45332.427083333336</v>
      </c>
      <c r="V158" t="s">
        <v>1008</v>
      </c>
      <c r="W158" t="s">
        <v>1009</v>
      </c>
      <c r="X158">
        <v>4</v>
      </c>
      <c r="Y158" t="s">
        <v>143</v>
      </c>
      <c r="Z158" s="1">
        <v>0.375</v>
      </c>
      <c r="AA158" s="1">
        <v>0.70833333333333337</v>
      </c>
      <c r="AB158">
        <v>0</v>
      </c>
      <c r="AC158">
        <v>2</v>
      </c>
      <c r="AD158" s="2">
        <v>45668.479166666664</v>
      </c>
      <c r="AE158" t="s">
        <v>984</v>
      </c>
      <c r="AF158">
        <v>2</v>
      </c>
      <c r="AG158" s="2">
        <v>45668.5</v>
      </c>
      <c r="AH158" t="s">
        <v>678</v>
      </c>
      <c r="AI158">
        <v>3</v>
      </c>
      <c r="AJ158" t="s">
        <v>70</v>
      </c>
      <c r="AK158">
        <v>2</v>
      </c>
      <c r="AL158" s="2">
        <v>45668.520833333336</v>
      </c>
      <c r="AM158">
        <v>4</v>
      </c>
      <c r="AN158">
        <v>4</v>
      </c>
      <c r="AO158" t="s">
        <v>369</v>
      </c>
      <c r="AP158">
        <v>300</v>
      </c>
      <c r="AQ158">
        <v>2</v>
      </c>
      <c r="AR158" t="s">
        <v>875</v>
      </c>
      <c r="AS158" s="3">
        <v>45668</v>
      </c>
      <c r="AT158">
        <v>9</v>
      </c>
      <c r="AU158" t="s">
        <v>422</v>
      </c>
      <c r="AV158" t="s">
        <v>22</v>
      </c>
      <c r="AW158" t="s">
        <v>647</v>
      </c>
      <c r="AX158" t="s">
        <v>646</v>
      </c>
      <c r="AY158">
        <v>32</v>
      </c>
      <c r="AZ158">
        <v>9</v>
      </c>
      <c r="BA158" t="s">
        <v>21</v>
      </c>
      <c r="BB158" t="s">
        <v>22</v>
      </c>
      <c r="BC158">
        <v>30</v>
      </c>
      <c r="BD158">
        <v>2</v>
      </c>
      <c r="BE158" s="3">
        <v>45678</v>
      </c>
      <c r="BF158">
        <v>4200</v>
      </c>
      <c r="BG158">
        <v>5</v>
      </c>
      <c r="BH158" t="s">
        <v>367</v>
      </c>
      <c r="BI158">
        <v>1200</v>
      </c>
      <c r="BJ158">
        <v>2</v>
      </c>
      <c r="BK158" s="3">
        <v>45680</v>
      </c>
      <c r="BL158" t="s">
        <v>633</v>
      </c>
      <c r="BM158">
        <v>4200</v>
      </c>
    </row>
    <row r="159" spans="1:65" x14ac:dyDescent="0.25">
      <c r="A159">
        <v>2</v>
      </c>
      <c r="B159" t="s">
        <v>1028</v>
      </c>
      <c r="C159" t="s">
        <v>482</v>
      </c>
      <c r="D159" s="3">
        <v>33107</v>
      </c>
      <c r="E159" t="s">
        <v>483</v>
      </c>
      <c r="F159" t="s">
        <v>484</v>
      </c>
      <c r="G159" t="s">
        <v>485</v>
      </c>
      <c r="H159" s="2">
        <v>46033.790902777779</v>
      </c>
      <c r="I159">
        <v>2</v>
      </c>
      <c r="J159" t="s">
        <v>1001</v>
      </c>
      <c r="K159" s="2">
        <v>45981.614583333336</v>
      </c>
      <c r="L159">
        <v>3</v>
      </c>
      <c r="M159" t="s">
        <v>994</v>
      </c>
      <c r="N159" s="2">
        <v>45981.621527777781</v>
      </c>
      <c r="O159">
        <v>2</v>
      </c>
      <c r="P159" t="s">
        <v>1028</v>
      </c>
      <c r="Q159" t="s">
        <v>160</v>
      </c>
      <c r="R159" t="s">
        <v>161</v>
      </c>
      <c r="S159" t="s">
        <v>162</v>
      </c>
      <c r="T159">
        <v>2</v>
      </c>
      <c r="U159" s="2">
        <v>45332.427083333336</v>
      </c>
      <c r="V159" t="s">
        <v>1008</v>
      </c>
      <c r="W159" t="s">
        <v>1009</v>
      </c>
      <c r="X159">
        <v>5</v>
      </c>
      <c r="Y159" t="s">
        <v>144</v>
      </c>
      <c r="Z159" s="1">
        <v>0.35416666666666669</v>
      </c>
      <c r="AA159" s="1">
        <v>0.60416666666666663</v>
      </c>
      <c r="AB159">
        <v>0</v>
      </c>
      <c r="AC159">
        <v>2</v>
      </c>
      <c r="AD159" s="2">
        <v>45668.479166666664</v>
      </c>
      <c r="AE159" t="s">
        <v>984</v>
      </c>
      <c r="AF159">
        <v>2</v>
      </c>
      <c r="AG159" s="2">
        <v>45668.5</v>
      </c>
      <c r="AH159" t="s">
        <v>678</v>
      </c>
      <c r="AI159">
        <v>3</v>
      </c>
      <c r="AJ159" t="s">
        <v>70</v>
      </c>
      <c r="AK159">
        <v>2</v>
      </c>
      <c r="AL159" s="2">
        <v>45668.520833333336</v>
      </c>
      <c r="AM159">
        <v>4</v>
      </c>
      <c r="AN159">
        <v>4</v>
      </c>
      <c r="AO159" t="s">
        <v>369</v>
      </c>
      <c r="AP159">
        <v>300</v>
      </c>
      <c r="AQ159">
        <v>2</v>
      </c>
      <c r="AR159" t="s">
        <v>875</v>
      </c>
      <c r="AS159" s="3">
        <v>45668</v>
      </c>
      <c r="AT159">
        <v>9</v>
      </c>
      <c r="AU159" t="s">
        <v>422</v>
      </c>
      <c r="AV159" t="s">
        <v>22</v>
      </c>
      <c r="AW159" t="s">
        <v>647</v>
      </c>
      <c r="AX159" t="s">
        <v>646</v>
      </c>
      <c r="AY159">
        <v>32</v>
      </c>
      <c r="AZ159">
        <v>9</v>
      </c>
      <c r="BA159" t="s">
        <v>21</v>
      </c>
      <c r="BB159" t="s">
        <v>22</v>
      </c>
      <c r="BC159">
        <v>30</v>
      </c>
      <c r="BD159">
        <v>2</v>
      </c>
      <c r="BE159" s="3">
        <v>45678</v>
      </c>
      <c r="BF159">
        <v>4200</v>
      </c>
      <c r="BG159">
        <v>5</v>
      </c>
      <c r="BH159" t="s">
        <v>367</v>
      </c>
      <c r="BI159">
        <v>1200</v>
      </c>
      <c r="BJ159">
        <v>2</v>
      </c>
      <c r="BK159" s="3">
        <v>45680</v>
      </c>
      <c r="BL159" t="s">
        <v>633</v>
      </c>
      <c r="BM159">
        <v>4200</v>
      </c>
    </row>
    <row r="160" spans="1:65" x14ac:dyDescent="0.25">
      <c r="A160">
        <v>2</v>
      </c>
      <c r="B160" t="s">
        <v>1028</v>
      </c>
      <c r="C160" t="s">
        <v>482</v>
      </c>
      <c r="D160" s="3">
        <v>33107</v>
      </c>
      <c r="E160" t="s">
        <v>483</v>
      </c>
      <c r="F160" t="s">
        <v>484</v>
      </c>
      <c r="G160" t="s">
        <v>485</v>
      </c>
      <c r="H160" s="2">
        <v>46033.790902777779</v>
      </c>
      <c r="I160">
        <v>2</v>
      </c>
      <c r="J160" t="s">
        <v>1001</v>
      </c>
      <c r="K160" s="2">
        <v>45981.614583333336</v>
      </c>
      <c r="L160">
        <v>3</v>
      </c>
      <c r="M160" t="s">
        <v>994</v>
      </c>
      <c r="N160" s="2">
        <v>45981.621527777781</v>
      </c>
      <c r="O160">
        <v>2</v>
      </c>
      <c r="P160" t="s">
        <v>1028</v>
      </c>
      <c r="Q160" t="s">
        <v>160</v>
      </c>
      <c r="R160" t="s">
        <v>161</v>
      </c>
      <c r="S160" t="s">
        <v>162</v>
      </c>
      <c r="T160">
        <v>2</v>
      </c>
      <c r="U160" s="2">
        <v>45332.427083333336</v>
      </c>
      <c r="V160" t="s">
        <v>1008</v>
      </c>
      <c r="W160" t="s">
        <v>1009</v>
      </c>
      <c r="X160">
        <v>6</v>
      </c>
      <c r="Y160" t="s">
        <v>145</v>
      </c>
      <c r="Z160" s="1">
        <v>0.41666666666666669</v>
      </c>
      <c r="AA160" s="1">
        <v>0.58333333333333337</v>
      </c>
      <c r="AB160">
        <v>1</v>
      </c>
      <c r="AC160">
        <v>2</v>
      </c>
      <c r="AD160" s="2">
        <v>45668.479166666664</v>
      </c>
      <c r="AE160" t="s">
        <v>984</v>
      </c>
      <c r="AF160">
        <v>2</v>
      </c>
      <c r="AG160" s="2">
        <v>45668.5</v>
      </c>
      <c r="AH160" t="s">
        <v>678</v>
      </c>
      <c r="AI160">
        <v>3</v>
      </c>
      <c r="AJ160" t="s">
        <v>70</v>
      </c>
      <c r="AK160">
        <v>2</v>
      </c>
      <c r="AL160" s="2">
        <v>45668.520833333336</v>
      </c>
      <c r="AM160">
        <v>4</v>
      </c>
      <c r="AN160">
        <v>4</v>
      </c>
      <c r="AO160" t="s">
        <v>369</v>
      </c>
      <c r="AP160">
        <v>300</v>
      </c>
      <c r="AQ160">
        <v>2</v>
      </c>
      <c r="AR160" t="s">
        <v>875</v>
      </c>
      <c r="AS160" s="3">
        <v>45668</v>
      </c>
      <c r="AT160">
        <v>9</v>
      </c>
      <c r="AU160" t="s">
        <v>422</v>
      </c>
      <c r="AV160" t="s">
        <v>22</v>
      </c>
      <c r="AW160" t="s">
        <v>647</v>
      </c>
      <c r="AX160" t="s">
        <v>646</v>
      </c>
      <c r="AY160">
        <v>32</v>
      </c>
      <c r="AZ160">
        <v>9</v>
      </c>
      <c r="BA160" t="s">
        <v>21</v>
      </c>
      <c r="BB160" t="s">
        <v>22</v>
      </c>
      <c r="BC160">
        <v>30</v>
      </c>
      <c r="BD160">
        <v>2</v>
      </c>
      <c r="BE160" s="3">
        <v>45678</v>
      </c>
      <c r="BF160">
        <v>4200</v>
      </c>
      <c r="BG160">
        <v>5</v>
      </c>
      <c r="BH160" t="s">
        <v>367</v>
      </c>
      <c r="BI160">
        <v>1200</v>
      </c>
      <c r="BJ160">
        <v>2</v>
      </c>
      <c r="BK160" s="3">
        <v>45680</v>
      </c>
      <c r="BL160" t="s">
        <v>633</v>
      </c>
      <c r="BM160">
        <v>4200</v>
      </c>
    </row>
    <row r="161" spans="1:65" x14ac:dyDescent="0.25">
      <c r="A161">
        <v>2</v>
      </c>
      <c r="B161" t="s">
        <v>1028</v>
      </c>
      <c r="C161" t="s">
        <v>482</v>
      </c>
      <c r="D161" s="3">
        <v>33107</v>
      </c>
      <c r="E161" t="s">
        <v>483</v>
      </c>
      <c r="F161" t="s">
        <v>484</v>
      </c>
      <c r="G161" t="s">
        <v>485</v>
      </c>
      <c r="H161" s="2">
        <v>46033.790902777779</v>
      </c>
      <c r="I161">
        <v>2</v>
      </c>
      <c r="J161" t="s">
        <v>1001</v>
      </c>
      <c r="K161" s="2">
        <v>45981.614583333336</v>
      </c>
      <c r="L161">
        <v>3</v>
      </c>
      <c r="M161" t="s">
        <v>994</v>
      </c>
      <c r="N161" s="2">
        <v>45981.621527777781</v>
      </c>
      <c r="O161">
        <v>2</v>
      </c>
      <c r="P161" t="s">
        <v>1028</v>
      </c>
      <c r="Q161" t="s">
        <v>160</v>
      </c>
      <c r="R161" t="s">
        <v>161</v>
      </c>
      <c r="S161" t="s">
        <v>162</v>
      </c>
      <c r="T161">
        <v>2</v>
      </c>
      <c r="U161" s="2">
        <v>45332.427083333336</v>
      </c>
      <c r="V161" t="s">
        <v>1008</v>
      </c>
      <c r="W161" t="s">
        <v>1009</v>
      </c>
      <c r="X161">
        <v>4</v>
      </c>
      <c r="Y161" t="s">
        <v>143</v>
      </c>
      <c r="Z161" s="1">
        <v>0.375</v>
      </c>
      <c r="AA161" s="1">
        <v>0.70833333333333337</v>
      </c>
      <c r="AB161">
        <v>0</v>
      </c>
      <c r="AC161">
        <v>2</v>
      </c>
      <c r="AD161" s="2">
        <v>45668.479166666664</v>
      </c>
      <c r="AE161" t="s">
        <v>984</v>
      </c>
      <c r="AF161">
        <v>2</v>
      </c>
      <c r="AG161" s="2">
        <v>45668.5</v>
      </c>
      <c r="AH161" t="s">
        <v>678</v>
      </c>
      <c r="AI161">
        <v>3</v>
      </c>
      <c r="AJ161" t="s">
        <v>70</v>
      </c>
      <c r="AK161">
        <v>2</v>
      </c>
      <c r="AL161" s="2">
        <v>45668.520833333336</v>
      </c>
      <c r="AM161">
        <v>4</v>
      </c>
      <c r="AN161">
        <v>4</v>
      </c>
      <c r="AO161" t="s">
        <v>369</v>
      </c>
      <c r="AP161">
        <v>300</v>
      </c>
      <c r="AQ161">
        <v>2</v>
      </c>
      <c r="AR161" t="s">
        <v>875</v>
      </c>
      <c r="AS161" s="3">
        <v>45668</v>
      </c>
      <c r="AT161">
        <v>9</v>
      </c>
      <c r="AU161" t="s">
        <v>422</v>
      </c>
      <c r="AV161" t="s">
        <v>22</v>
      </c>
      <c r="AW161" t="s">
        <v>647</v>
      </c>
      <c r="AX161" t="s">
        <v>646</v>
      </c>
      <c r="AY161">
        <v>32</v>
      </c>
      <c r="AZ161">
        <v>9</v>
      </c>
      <c r="BA161" t="s">
        <v>21</v>
      </c>
      <c r="BB161" t="s">
        <v>22</v>
      </c>
      <c r="BC161">
        <v>30</v>
      </c>
      <c r="BD161">
        <v>2</v>
      </c>
      <c r="BE161" s="3">
        <v>45678</v>
      </c>
      <c r="BF161">
        <v>4200</v>
      </c>
      <c r="BG161">
        <v>6</v>
      </c>
      <c r="BH161" t="s">
        <v>366</v>
      </c>
      <c r="BI161">
        <v>2600</v>
      </c>
      <c r="BJ161">
        <v>2</v>
      </c>
      <c r="BK161" s="3">
        <v>45680</v>
      </c>
      <c r="BL161" t="s">
        <v>633</v>
      </c>
      <c r="BM161">
        <v>4200</v>
      </c>
    </row>
    <row r="162" spans="1:65" x14ac:dyDescent="0.25">
      <c r="A162">
        <v>2</v>
      </c>
      <c r="B162" t="s">
        <v>1028</v>
      </c>
      <c r="C162" t="s">
        <v>482</v>
      </c>
      <c r="D162" s="3">
        <v>33107</v>
      </c>
      <c r="E162" t="s">
        <v>483</v>
      </c>
      <c r="F162" t="s">
        <v>484</v>
      </c>
      <c r="G162" t="s">
        <v>485</v>
      </c>
      <c r="H162" s="2">
        <v>46033.790902777779</v>
      </c>
      <c r="I162">
        <v>2</v>
      </c>
      <c r="J162" t="s">
        <v>1001</v>
      </c>
      <c r="K162" s="2">
        <v>45981.614583333336</v>
      </c>
      <c r="L162">
        <v>3</v>
      </c>
      <c r="M162" t="s">
        <v>994</v>
      </c>
      <c r="N162" s="2">
        <v>45981.621527777781</v>
      </c>
      <c r="O162">
        <v>2</v>
      </c>
      <c r="P162" t="s">
        <v>1028</v>
      </c>
      <c r="Q162" t="s">
        <v>160</v>
      </c>
      <c r="R162" t="s">
        <v>161</v>
      </c>
      <c r="S162" t="s">
        <v>162</v>
      </c>
      <c r="T162">
        <v>2</v>
      </c>
      <c r="U162" s="2">
        <v>45332.427083333336</v>
      </c>
      <c r="V162" t="s">
        <v>1008</v>
      </c>
      <c r="W162" t="s">
        <v>1009</v>
      </c>
      <c r="X162">
        <v>5</v>
      </c>
      <c r="Y162" t="s">
        <v>144</v>
      </c>
      <c r="Z162" s="1">
        <v>0.35416666666666669</v>
      </c>
      <c r="AA162" s="1">
        <v>0.60416666666666663</v>
      </c>
      <c r="AB162">
        <v>0</v>
      </c>
      <c r="AC162">
        <v>2</v>
      </c>
      <c r="AD162" s="2">
        <v>45668.479166666664</v>
      </c>
      <c r="AE162" t="s">
        <v>984</v>
      </c>
      <c r="AF162">
        <v>2</v>
      </c>
      <c r="AG162" s="2">
        <v>45668.5</v>
      </c>
      <c r="AH162" t="s">
        <v>678</v>
      </c>
      <c r="AI162">
        <v>3</v>
      </c>
      <c r="AJ162" t="s">
        <v>70</v>
      </c>
      <c r="AK162">
        <v>2</v>
      </c>
      <c r="AL162" s="2">
        <v>45668.520833333336</v>
      </c>
      <c r="AM162">
        <v>4</v>
      </c>
      <c r="AN162">
        <v>4</v>
      </c>
      <c r="AO162" t="s">
        <v>369</v>
      </c>
      <c r="AP162">
        <v>300</v>
      </c>
      <c r="AQ162">
        <v>2</v>
      </c>
      <c r="AR162" t="s">
        <v>875</v>
      </c>
      <c r="AS162" s="3">
        <v>45668</v>
      </c>
      <c r="AT162">
        <v>9</v>
      </c>
      <c r="AU162" t="s">
        <v>422</v>
      </c>
      <c r="AV162" t="s">
        <v>22</v>
      </c>
      <c r="AW162" t="s">
        <v>647</v>
      </c>
      <c r="AX162" t="s">
        <v>646</v>
      </c>
      <c r="AY162">
        <v>32</v>
      </c>
      <c r="AZ162">
        <v>9</v>
      </c>
      <c r="BA162" t="s">
        <v>21</v>
      </c>
      <c r="BB162" t="s">
        <v>22</v>
      </c>
      <c r="BC162">
        <v>30</v>
      </c>
      <c r="BD162">
        <v>2</v>
      </c>
      <c r="BE162" s="3">
        <v>45678</v>
      </c>
      <c r="BF162">
        <v>4200</v>
      </c>
      <c r="BG162">
        <v>6</v>
      </c>
      <c r="BH162" t="s">
        <v>366</v>
      </c>
      <c r="BI162">
        <v>2600</v>
      </c>
      <c r="BJ162">
        <v>2</v>
      </c>
      <c r="BK162" s="3">
        <v>45680</v>
      </c>
      <c r="BL162" t="s">
        <v>633</v>
      </c>
      <c r="BM162">
        <v>4200</v>
      </c>
    </row>
    <row r="163" spans="1:65" x14ac:dyDescent="0.25">
      <c r="A163">
        <v>2</v>
      </c>
      <c r="B163" t="s">
        <v>1028</v>
      </c>
      <c r="C163" t="s">
        <v>482</v>
      </c>
      <c r="D163" s="3">
        <v>33107</v>
      </c>
      <c r="E163" t="s">
        <v>483</v>
      </c>
      <c r="F163" t="s">
        <v>484</v>
      </c>
      <c r="G163" t="s">
        <v>485</v>
      </c>
      <c r="H163" s="2">
        <v>46033.790902777779</v>
      </c>
      <c r="I163">
        <v>2</v>
      </c>
      <c r="J163" t="s">
        <v>1001</v>
      </c>
      <c r="K163" s="2">
        <v>45981.614583333336</v>
      </c>
      <c r="L163">
        <v>3</v>
      </c>
      <c r="M163" t="s">
        <v>994</v>
      </c>
      <c r="N163" s="2">
        <v>45981.621527777781</v>
      </c>
      <c r="O163">
        <v>2</v>
      </c>
      <c r="P163" t="s">
        <v>1028</v>
      </c>
      <c r="Q163" t="s">
        <v>160</v>
      </c>
      <c r="R163" t="s">
        <v>161</v>
      </c>
      <c r="S163" t="s">
        <v>162</v>
      </c>
      <c r="T163">
        <v>2</v>
      </c>
      <c r="U163" s="2">
        <v>45332.427083333336</v>
      </c>
      <c r="V163" t="s">
        <v>1008</v>
      </c>
      <c r="W163" t="s">
        <v>1009</v>
      </c>
      <c r="X163">
        <v>6</v>
      </c>
      <c r="Y163" t="s">
        <v>145</v>
      </c>
      <c r="Z163" s="1">
        <v>0.41666666666666669</v>
      </c>
      <c r="AA163" s="1">
        <v>0.58333333333333337</v>
      </c>
      <c r="AB163">
        <v>1</v>
      </c>
      <c r="AC163">
        <v>2</v>
      </c>
      <c r="AD163" s="2">
        <v>45668.479166666664</v>
      </c>
      <c r="AE163" t="s">
        <v>984</v>
      </c>
      <c r="AF163">
        <v>2</v>
      </c>
      <c r="AG163" s="2">
        <v>45668.5</v>
      </c>
      <c r="AH163" t="s">
        <v>678</v>
      </c>
      <c r="AI163">
        <v>3</v>
      </c>
      <c r="AJ163" t="s">
        <v>70</v>
      </c>
      <c r="AK163">
        <v>2</v>
      </c>
      <c r="AL163" s="2">
        <v>45668.520833333336</v>
      </c>
      <c r="AM163">
        <v>4</v>
      </c>
      <c r="AN163">
        <v>4</v>
      </c>
      <c r="AO163" t="s">
        <v>369</v>
      </c>
      <c r="AP163">
        <v>300</v>
      </c>
      <c r="AQ163">
        <v>2</v>
      </c>
      <c r="AR163" t="s">
        <v>875</v>
      </c>
      <c r="AS163" s="3">
        <v>45668</v>
      </c>
      <c r="AT163">
        <v>9</v>
      </c>
      <c r="AU163" t="s">
        <v>422</v>
      </c>
      <c r="AV163" t="s">
        <v>22</v>
      </c>
      <c r="AW163" t="s">
        <v>647</v>
      </c>
      <c r="AX163" t="s">
        <v>646</v>
      </c>
      <c r="AY163">
        <v>32</v>
      </c>
      <c r="AZ163">
        <v>9</v>
      </c>
      <c r="BA163" t="s">
        <v>21</v>
      </c>
      <c r="BB163" t="s">
        <v>22</v>
      </c>
      <c r="BC163">
        <v>30</v>
      </c>
      <c r="BD163">
        <v>2</v>
      </c>
      <c r="BE163" s="3">
        <v>45678</v>
      </c>
      <c r="BF163">
        <v>4200</v>
      </c>
      <c r="BG163">
        <v>6</v>
      </c>
      <c r="BH163" t="s">
        <v>366</v>
      </c>
      <c r="BI163">
        <v>2600</v>
      </c>
      <c r="BJ163">
        <v>2</v>
      </c>
      <c r="BK163" s="3">
        <v>45680</v>
      </c>
      <c r="BL163" t="s">
        <v>633</v>
      </c>
      <c r="BM163">
        <v>4200</v>
      </c>
    </row>
    <row r="164" spans="1:65" x14ac:dyDescent="0.25">
      <c r="A164">
        <v>3</v>
      </c>
      <c r="B164" t="s">
        <v>1029</v>
      </c>
      <c r="C164" t="s">
        <v>478</v>
      </c>
      <c r="D164" s="3">
        <v>28495</v>
      </c>
      <c r="E164" t="s">
        <v>486</v>
      </c>
      <c r="F164" t="s">
        <v>487</v>
      </c>
      <c r="G164" t="s">
        <v>488</v>
      </c>
      <c r="H164" s="2">
        <v>46033.790902777779</v>
      </c>
      <c r="I164">
        <v>3</v>
      </c>
      <c r="J164" t="s">
        <v>1002</v>
      </c>
      <c r="K164" s="2">
        <v>45945.395833333336</v>
      </c>
      <c r="L164">
        <v>4</v>
      </c>
      <c r="M164" t="s">
        <v>994</v>
      </c>
      <c r="N164" s="2">
        <v>45945.40625</v>
      </c>
      <c r="O164">
        <v>3</v>
      </c>
      <c r="P164" t="s">
        <v>1029</v>
      </c>
      <c r="Q164" t="s">
        <v>165</v>
      </c>
      <c r="R164" t="s">
        <v>166</v>
      </c>
      <c r="S164" t="s">
        <v>167</v>
      </c>
      <c r="T164">
        <v>3</v>
      </c>
      <c r="U164" s="2">
        <v>45363.489583333336</v>
      </c>
      <c r="V164" t="s">
        <v>1010</v>
      </c>
      <c r="W164" t="s">
        <v>1011</v>
      </c>
      <c r="X164">
        <v>7</v>
      </c>
      <c r="Y164" t="s">
        <v>140</v>
      </c>
      <c r="Z164" s="1">
        <v>0.33333333333333331</v>
      </c>
      <c r="AA164" s="1">
        <v>0.5</v>
      </c>
      <c r="AB164">
        <v>0</v>
      </c>
      <c r="AD164" s="2"/>
      <c r="AF164">
        <v>3</v>
      </c>
      <c r="AG164" s="2">
        <v>45669.40625</v>
      </c>
      <c r="AH164" t="s">
        <v>679</v>
      </c>
      <c r="AI164">
        <v>4</v>
      </c>
      <c r="AJ164" t="s">
        <v>71</v>
      </c>
      <c r="AK164">
        <v>3</v>
      </c>
      <c r="AL164" s="2">
        <v>45669.427083333336</v>
      </c>
      <c r="AM164">
        <v>5</v>
      </c>
      <c r="AN164">
        <v>5</v>
      </c>
      <c r="AO164" t="s">
        <v>370</v>
      </c>
      <c r="AP164">
        <v>1500</v>
      </c>
      <c r="AQ164">
        <v>3</v>
      </c>
      <c r="AR164" t="s">
        <v>876</v>
      </c>
      <c r="AS164" s="3">
        <v>45669</v>
      </c>
      <c r="AT164">
        <v>31</v>
      </c>
      <c r="AU164" t="s">
        <v>453</v>
      </c>
      <c r="AV164" t="s">
        <v>48</v>
      </c>
      <c r="AW164" t="s">
        <v>649</v>
      </c>
      <c r="AX164" t="s">
        <v>642</v>
      </c>
      <c r="AY164">
        <v>22</v>
      </c>
      <c r="AZ164">
        <v>22</v>
      </c>
      <c r="BA164" t="s">
        <v>47</v>
      </c>
      <c r="BB164" t="s">
        <v>48</v>
      </c>
      <c r="BC164">
        <v>20</v>
      </c>
      <c r="BD164">
        <v>3</v>
      </c>
      <c r="BE164" s="3">
        <v>45679</v>
      </c>
      <c r="BF164">
        <v>1800</v>
      </c>
      <c r="BG164">
        <v>7</v>
      </c>
      <c r="BH164" t="s">
        <v>364</v>
      </c>
      <c r="BI164">
        <v>400</v>
      </c>
      <c r="BJ164">
        <v>3</v>
      </c>
      <c r="BK164" s="3">
        <v>45680</v>
      </c>
      <c r="BL164" t="s">
        <v>634</v>
      </c>
      <c r="BM164">
        <v>1800</v>
      </c>
    </row>
    <row r="165" spans="1:65" x14ac:dyDescent="0.25">
      <c r="A165">
        <v>3</v>
      </c>
      <c r="B165" t="s">
        <v>1029</v>
      </c>
      <c r="C165" t="s">
        <v>478</v>
      </c>
      <c r="D165" s="3">
        <v>28495</v>
      </c>
      <c r="E165" t="s">
        <v>486</v>
      </c>
      <c r="F165" t="s">
        <v>487</v>
      </c>
      <c r="G165" t="s">
        <v>488</v>
      </c>
      <c r="H165" s="2">
        <v>46033.790902777779</v>
      </c>
      <c r="I165">
        <v>3</v>
      </c>
      <c r="J165" t="s">
        <v>1002</v>
      </c>
      <c r="K165" s="2">
        <v>45945.395833333336</v>
      </c>
      <c r="L165">
        <v>4</v>
      </c>
      <c r="M165" t="s">
        <v>994</v>
      </c>
      <c r="N165" s="2">
        <v>45945.40625</v>
      </c>
      <c r="O165">
        <v>3</v>
      </c>
      <c r="P165" t="s">
        <v>1029</v>
      </c>
      <c r="Q165" t="s">
        <v>165</v>
      </c>
      <c r="R165" t="s">
        <v>166</v>
      </c>
      <c r="S165" t="s">
        <v>167</v>
      </c>
      <c r="T165">
        <v>3</v>
      </c>
      <c r="U165" s="2">
        <v>45363.489583333336</v>
      </c>
      <c r="V165" t="s">
        <v>1010</v>
      </c>
      <c r="W165" t="s">
        <v>1011</v>
      </c>
      <c r="X165">
        <v>8</v>
      </c>
      <c r="Y165" t="s">
        <v>141</v>
      </c>
      <c r="Z165" s="1">
        <v>0.54166666666666663</v>
      </c>
      <c r="AA165" s="1">
        <v>0.70833333333333337</v>
      </c>
      <c r="AB165">
        <v>0</v>
      </c>
      <c r="AD165" s="2"/>
      <c r="AF165">
        <v>3</v>
      </c>
      <c r="AG165" s="2">
        <v>45669.40625</v>
      </c>
      <c r="AH165" t="s">
        <v>679</v>
      </c>
      <c r="AI165">
        <v>4</v>
      </c>
      <c r="AJ165" t="s">
        <v>71</v>
      </c>
      <c r="AK165">
        <v>3</v>
      </c>
      <c r="AL165" s="2">
        <v>45669.427083333336</v>
      </c>
      <c r="AM165">
        <v>5</v>
      </c>
      <c r="AN165">
        <v>5</v>
      </c>
      <c r="AO165" t="s">
        <v>370</v>
      </c>
      <c r="AP165">
        <v>1500</v>
      </c>
      <c r="AQ165">
        <v>3</v>
      </c>
      <c r="AR165" t="s">
        <v>876</v>
      </c>
      <c r="AS165" s="3">
        <v>45669</v>
      </c>
      <c r="AT165">
        <v>31</v>
      </c>
      <c r="AU165" t="s">
        <v>453</v>
      </c>
      <c r="AV165" t="s">
        <v>48</v>
      </c>
      <c r="AW165" t="s">
        <v>649</v>
      </c>
      <c r="AX165" t="s">
        <v>642</v>
      </c>
      <c r="AY165">
        <v>22</v>
      </c>
      <c r="AZ165">
        <v>22</v>
      </c>
      <c r="BA165" t="s">
        <v>47</v>
      </c>
      <c r="BB165" t="s">
        <v>48</v>
      </c>
      <c r="BC165">
        <v>20</v>
      </c>
      <c r="BD165">
        <v>3</v>
      </c>
      <c r="BE165" s="3">
        <v>45679</v>
      </c>
      <c r="BF165">
        <v>1800</v>
      </c>
      <c r="BG165">
        <v>7</v>
      </c>
      <c r="BH165" t="s">
        <v>364</v>
      </c>
      <c r="BI165">
        <v>400</v>
      </c>
      <c r="BJ165">
        <v>3</v>
      </c>
      <c r="BK165" s="3">
        <v>45680</v>
      </c>
      <c r="BL165" t="s">
        <v>634</v>
      </c>
      <c r="BM165">
        <v>1800</v>
      </c>
    </row>
    <row r="166" spans="1:65" x14ac:dyDescent="0.25">
      <c r="A166">
        <v>3</v>
      </c>
      <c r="B166" t="s">
        <v>1029</v>
      </c>
      <c r="C166" t="s">
        <v>478</v>
      </c>
      <c r="D166" s="3">
        <v>28495</v>
      </c>
      <c r="E166" t="s">
        <v>486</v>
      </c>
      <c r="F166" t="s">
        <v>487</v>
      </c>
      <c r="G166" t="s">
        <v>488</v>
      </c>
      <c r="H166" s="2">
        <v>46033.790902777779</v>
      </c>
      <c r="I166">
        <v>3</v>
      </c>
      <c r="J166" t="s">
        <v>1002</v>
      </c>
      <c r="K166" s="2">
        <v>45945.395833333336</v>
      </c>
      <c r="L166">
        <v>4</v>
      </c>
      <c r="M166" t="s">
        <v>994</v>
      </c>
      <c r="N166" s="2">
        <v>45945.40625</v>
      </c>
      <c r="O166">
        <v>3</v>
      </c>
      <c r="P166" t="s">
        <v>1029</v>
      </c>
      <c r="Q166" t="s">
        <v>165</v>
      </c>
      <c r="R166" t="s">
        <v>166</v>
      </c>
      <c r="S166" t="s">
        <v>167</v>
      </c>
      <c r="T166">
        <v>3</v>
      </c>
      <c r="U166" s="2">
        <v>45363.489583333336</v>
      </c>
      <c r="V166" t="s">
        <v>1010</v>
      </c>
      <c r="W166" t="s">
        <v>1011</v>
      </c>
      <c r="X166">
        <v>9</v>
      </c>
      <c r="Y166" t="s">
        <v>142</v>
      </c>
      <c r="Z166" s="1">
        <v>0.375</v>
      </c>
      <c r="AA166" s="1">
        <v>0.625</v>
      </c>
      <c r="AB166">
        <v>1</v>
      </c>
      <c r="AD166" s="2"/>
      <c r="AF166">
        <v>3</v>
      </c>
      <c r="AG166" s="2">
        <v>45669.40625</v>
      </c>
      <c r="AH166" t="s">
        <v>679</v>
      </c>
      <c r="AI166">
        <v>4</v>
      </c>
      <c r="AJ166" t="s">
        <v>71</v>
      </c>
      <c r="AK166">
        <v>3</v>
      </c>
      <c r="AL166" s="2">
        <v>45669.427083333336</v>
      </c>
      <c r="AM166">
        <v>5</v>
      </c>
      <c r="AN166">
        <v>5</v>
      </c>
      <c r="AO166" t="s">
        <v>370</v>
      </c>
      <c r="AP166">
        <v>1500</v>
      </c>
      <c r="AQ166">
        <v>3</v>
      </c>
      <c r="AR166" t="s">
        <v>876</v>
      </c>
      <c r="AS166" s="3">
        <v>45669</v>
      </c>
      <c r="AT166">
        <v>31</v>
      </c>
      <c r="AU166" t="s">
        <v>453</v>
      </c>
      <c r="AV166" t="s">
        <v>48</v>
      </c>
      <c r="AW166" t="s">
        <v>649</v>
      </c>
      <c r="AX166" t="s">
        <v>642</v>
      </c>
      <c r="AY166">
        <v>22</v>
      </c>
      <c r="AZ166">
        <v>22</v>
      </c>
      <c r="BA166" t="s">
        <v>47</v>
      </c>
      <c r="BB166" t="s">
        <v>48</v>
      </c>
      <c r="BC166">
        <v>20</v>
      </c>
      <c r="BD166">
        <v>3</v>
      </c>
      <c r="BE166" s="3">
        <v>45679</v>
      </c>
      <c r="BF166">
        <v>1800</v>
      </c>
      <c r="BG166">
        <v>7</v>
      </c>
      <c r="BH166" t="s">
        <v>364</v>
      </c>
      <c r="BI166">
        <v>400</v>
      </c>
      <c r="BJ166">
        <v>3</v>
      </c>
      <c r="BK166" s="3">
        <v>45680</v>
      </c>
      <c r="BL166" t="s">
        <v>634</v>
      </c>
      <c r="BM166">
        <v>1800</v>
      </c>
    </row>
    <row r="167" spans="1:65" x14ac:dyDescent="0.25">
      <c r="A167">
        <v>3</v>
      </c>
      <c r="B167" t="s">
        <v>1029</v>
      </c>
      <c r="C167" t="s">
        <v>478</v>
      </c>
      <c r="D167" s="3">
        <v>28495</v>
      </c>
      <c r="E167" t="s">
        <v>486</v>
      </c>
      <c r="F167" t="s">
        <v>487</v>
      </c>
      <c r="G167" t="s">
        <v>488</v>
      </c>
      <c r="H167" s="2">
        <v>46033.790902777779</v>
      </c>
      <c r="I167">
        <v>3</v>
      </c>
      <c r="J167" t="s">
        <v>1002</v>
      </c>
      <c r="K167" s="2">
        <v>45945.395833333336</v>
      </c>
      <c r="L167">
        <v>4</v>
      </c>
      <c r="M167" t="s">
        <v>994</v>
      </c>
      <c r="N167" s="2">
        <v>45945.40625</v>
      </c>
      <c r="O167">
        <v>3</v>
      </c>
      <c r="P167" t="s">
        <v>1029</v>
      </c>
      <c r="Q167" t="s">
        <v>165</v>
      </c>
      <c r="R167" t="s">
        <v>166</v>
      </c>
      <c r="S167" t="s">
        <v>167</v>
      </c>
      <c r="T167">
        <v>3</v>
      </c>
      <c r="U167" s="2">
        <v>45363.489583333336</v>
      </c>
      <c r="V167" t="s">
        <v>1010</v>
      </c>
      <c r="W167" t="s">
        <v>1011</v>
      </c>
      <c r="X167">
        <v>7</v>
      </c>
      <c r="Y167" t="s">
        <v>140</v>
      </c>
      <c r="Z167" s="1">
        <v>0.33333333333333331</v>
      </c>
      <c r="AA167" s="1">
        <v>0.5</v>
      </c>
      <c r="AB167">
        <v>0</v>
      </c>
      <c r="AD167" s="2"/>
      <c r="AF167">
        <v>3</v>
      </c>
      <c r="AG167" s="2">
        <v>45669.40625</v>
      </c>
      <c r="AH167" t="s">
        <v>679</v>
      </c>
      <c r="AI167">
        <v>4</v>
      </c>
      <c r="AJ167" t="s">
        <v>71</v>
      </c>
      <c r="AK167">
        <v>3</v>
      </c>
      <c r="AL167" s="2">
        <v>45669.427083333336</v>
      </c>
      <c r="AM167">
        <v>5</v>
      </c>
      <c r="AN167">
        <v>5</v>
      </c>
      <c r="AO167" t="s">
        <v>370</v>
      </c>
      <c r="AP167">
        <v>1500</v>
      </c>
      <c r="AQ167">
        <v>3</v>
      </c>
      <c r="AR167" t="s">
        <v>876</v>
      </c>
      <c r="AS167" s="3">
        <v>45669</v>
      </c>
      <c r="AT167">
        <v>31</v>
      </c>
      <c r="AU167" t="s">
        <v>453</v>
      </c>
      <c r="AV167" t="s">
        <v>48</v>
      </c>
      <c r="AW167" t="s">
        <v>649</v>
      </c>
      <c r="AX167" t="s">
        <v>642</v>
      </c>
      <c r="AY167">
        <v>22</v>
      </c>
      <c r="AZ167">
        <v>22</v>
      </c>
      <c r="BA167" t="s">
        <v>47</v>
      </c>
      <c r="BB167" t="s">
        <v>48</v>
      </c>
      <c r="BC167">
        <v>20</v>
      </c>
      <c r="BD167">
        <v>3</v>
      </c>
      <c r="BE167" s="3">
        <v>45679</v>
      </c>
      <c r="BF167">
        <v>1800</v>
      </c>
      <c r="BG167">
        <v>8</v>
      </c>
      <c r="BH167" t="s">
        <v>368</v>
      </c>
      <c r="BI167">
        <v>800</v>
      </c>
      <c r="BJ167">
        <v>3</v>
      </c>
      <c r="BK167" s="3">
        <v>45680</v>
      </c>
      <c r="BL167" t="s">
        <v>634</v>
      </c>
      <c r="BM167">
        <v>1800</v>
      </c>
    </row>
    <row r="168" spans="1:65" x14ac:dyDescent="0.25">
      <c r="A168">
        <v>3</v>
      </c>
      <c r="B168" t="s">
        <v>1029</v>
      </c>
      <c r="C168" t="s">
        <v>478</v>
      </c>
      <c r="D168" s="3">
        <v>28495</v>
      </c>
      <c r="E168" t="s">
        <v>486</v>
      </c>
      <c r="F168" t="s">
        <v>487</v>
      </c>
      <c r="G168" t="s">
        <v>488</v>
      </c>
      <c r="H168" s="2">
        <v>46033.790902777779</v>
      </c>
      <c r="I168">
        <v>3</v>
      </c>
      <c r="J168" t="s">
        <v>1002</v>
      </c>
      <c r="K168" s="2">
        <v>45945.395833333336</v>
      </c>
      <c r="L168">
        <v>4</v>
      </c>
      <c r="M168" t="s">
        <v>994</v>
      </c>
      <c r="N168" s="2">
        <v>45945.40625</v>
      </c>
      <c r="O168">
        <v>3</v>
      </c>
      <c r="P168" t="s">
        <v>1029</v>
      </c>
      <c r="Q168" t="s">
        <v>165</v>
      </c>
      <c r="R168" t="s">
        <v>166</v>
      </c>
      <c r="S168" t="s">
        <v>167</v>
      </c>
      <c r="T168">
        <v>3</v>
      </c>
      <c r="U168" s="2">
        <v>45363.489583333336</v>
      </c>
      <c r="V168" t="s">
        <v>1010</v>
      </c>
      <c r="W168" t="s">
        <v>1011</v>
      </c>
      <c r="X168">
        <v>8</v>
      </c>
      <c r="Y168" t="s">
        <v>141</v>
      </c>
      <c r="Z168" s="1">
        <v>0.54166666666666663</v>
      </c>
      <c r="AA168" s="1">
        <v>0.70833333333333337</v>
      </c>
      <c r="AB168">
        <v>0</v>
      </c>
      <c r="AD168" s="2"/>
      <c r="AF168">
        <v>3</v>
      </c>
      <c r="AG168" s="2">
        <v>45669.40625</v>
      </c>
      <c r="AH168" t="s">
        <v>679</v>
      </c>
      <c r="AI168">
        <v>4</v>
      </c>
      <c r="AJ168" t="s">
        <v>71</v>
      </c>
      <c r="AK168">
        <v>3</v>
      </c>
      <c r="AL168" s="2">
        <v>45669.427083333336</v>
      </c>
      <c r="AM168">
        <v>5</v>
      </c>
      <c r="AN168">
        <v>5</v>
      </c>
      <c r="AO168" t="s">
        <v>370</v>
      </c>
      <c r="AP168">
        <v>1500</v>
      </c>
      <c r="AQ168">
        <v>3</v>
      </c>
      <c r="AR168" t="s">
        <v>876</v>
      </c>
      <c r="AS168" s="3">
        <v>45669</v>
      </c>
      <c r="AT168">
        <v>31</v>
      </c>
      <c r="AU168" t="s">
        <v>453</v>
      </c>
      <c r="AV168" t="s">
        <v>48</v>
      </c>
      <c r="AW168" t="s">
        <v>649</v>
      </c>
      <c r="AX168" t="s">
        <v>642</v>
      </c>
      <c r="AY168">
        <v>22</v>
      </c>
      <c r="AZ168">
        <v>22</v>
      </c>
      <c r="BA168" t="s">
        <v>47</v>
      </c>
      <c r="BB168" t="s">
        <v>48</v>
      </c>
      <c r="BC168">
        <v>20</v>
      </c>
      <c r="BD168">
        <v>3</v>
      </c>
      <c r="BE168" s="3">
        <v>45679</v>
      </c>
      <c r="BF168">
        <v>1800</v>
      </c>
      <c r="BG168">
        <v>8</v>
      </c>
      <c r="BH168" t="s">
        <v>368</v>
      </c>
      <c r="BI168">
        <v>800</v>
      </c>
      <c r="BJ168">
        <v>3</v>
      </c>
      <c r="BK168" s="3">
        <v>45680</v>
      </c>
      <c r="BL168" t="s">
        <v>634</v>
      </c>
      <c r="BM168">
        <v>1800</v>
      </c>
    </row>
    <row r="169" spans="1:65" x14ac:dyDescent="0.25">
      <c r="A169">
        <v>3</v>
      </c>
      <c r="B169" t="s">
        <v>1029</v>
      </c>
      <c r="C169" t="s">
        <v>478</v>
      </c>
      <c r="D169" s="3">
        <v>28495</v>
      </c>
      <c r="E169" t="s">
        <v>486</v>
      </c>
      <c r="F169" t="s">
        <v>487</v>
      </c>
      <c r="G169" t="s">
        <v>488</v>
      </c>
      <c r="H169" s="2">
        <v>46033.790902777779</v>
      </c>
      <c r="I169">
        <v>3</v>
      </c>
      <c r="J169" t="s">
        <v>1002</v>
      </c>
      <c r="K169" s="2">
        <v>45945.395833333336</v>
      </c>
      <c r="L169">
        <v>4</v>
      </c>
      <c r="M169" t="s">
        <v>994</v>
      </c>
      <c r="N169" s="2">
        <v>45945.40625</v>
      </c>
      <c r="O169">
        <v>3</v>
      </c>
      <c r="P169" t="s">
        <v>1029</v>
      </c>
      <c r="Q169" t="s">
        <v>165</v>
      </c>
      <c r="R169" t="s">
        <v>166</v>
      </c>
      <c r="S169" t="s">
        <v>167</v>
      </c>
      <c r="T169">
        <v>3</v>
      </c>
      <c r="U169" s="2">
        <v>45363.489583333336</v>
      </c>
      <c r="V169" t="s">
        <v>1010</v>
      </c>
      <c r="W169" t="s">
        <v>1011</v>
      </c>
      <c r="X169">
        <v>9</v>
      </c>
      <c r="Y169" t="s">
        <v>142</v>
      </c>
      <c r="Z169" s="1">
        <v>0.375</v>
      </c>
      <c r="AA169" s="1">
        <v>0.625</v>
      </c>
      <c r="AB169">
        <v>1</v>
      </c>
      <c r="AD169" s="2"/>
      <c r="AF169">
        <v>3</v>
      </c>
      <c r="AG169" s="2">
        <v>45669.40625</v>
      </c>
      <c r="AH169" t="s">
        <v>679</v>
      </c>
      <c r="AI169">
        <v>4</v>
      </c>
      <c r="AJ169" t="s">
        <v>71</v>
      </c>
      <c r="AK169">
        <v>3</v>
      </c>
      <c r="AL169" s="2">
        <v>45669.427083333336</v>
      </c>
      <c r="AM169">
        <v>5</v>
      </c>
      <c r="AN169">
        <v>5</v>
      </c>
      <c r="AO169" t="s">
        <v>370</v>
      </c>
      <c r="AP169">
        <v>1500</v>
      </c>
      <c r="AQ169">
        <v>3</v>
      </c>
      <c r="AR169" t="s">
        <v>876</v>
      </c>
      <c r="AS169" s="3">
        <v>45669</v>
      </c>
      <c r="AT169">
        <v>31</v>
      </c>
      <c r="AU169" t="s">
        <v>453</v>
      </c>
      <c r="AV169" t="s">
        <v>48</v>
      </c>
      <c r="AW169" t="s">
        <v>649</v>
      </c>
      <c r="AX169" t="s">
        <v>642</v>
      </c>
      <c r="AY169">
        <v>22</v>
      </c>
      <c r="AZ169">
        <v>22</v>
      </c>
      <c r="BA169" t="s">
        <v>47</v>
      </c>
      <c r="BB169" t="s">
        <v>48</v>
      </c>
      <c r="BC169">
        <v>20</v>
      </c>
      <c r="BD169">
        <v>3</v>
      </c>
      <c r="BE169" s="3">
        <v>45679</v>
      </c>
      <c r="BF169">
        <v>1800</v>
      </c>
      <c r="BG169">
        <v>8</v>
      </c>
      <c r="BH169" t="s">
        <v>368</v>
      </c>
      <c r="BI169">
        <v>800</v>
      </c>
      <c r="BJ169">
        <v>3</v>
      </c>
      <c r="BK169" s="3">
        <v>45680</v>
      </c>
      <c r="BL169" t="s">
        <v>634</v>
      </c>
      <c r="BM169">
        <v>1800</v>
      </c>
    </row>
    <row r="170" spans="1:65" x14ac:dyDescent="0.25">
      <c r="A170">
        <v>3</v>
      </c>
      <c r="B170" t="s">
        <v>1029</v>
      </c>
      <c r="C170" t="s">
        <v>478</v>
      </c>
      <c r="D170" s="3">
        <v>28495</v>
      </c>
      <c r="E170" t="s">
        <v>486</v>
      </c>
      <c r="F170" t="s">
        <v>487</v>
      </c>
      <c r="G170" t="s">
        <v>488</v>
      </c>
      <c r="H170" s="2">
        <v>46033.790902777779</v>
      </c>
      <c r="I170">
        <v>3</v>
      </c>
      <c r="J170" t="s">
        <v>1002</v>
      </c>
      <c r="K170" s="2">
        <v>45945.395833333336</v>
      </c>
      <c r="L170">
        <v>4</v>
      </c>
      <c r="M170" t="s">
        <v>994</v>
      </c>
      <c r="N170" s="2">
        <v>45945.40625</v>
      </c>
      <c r="O170">
        <v>3</v>
      </c>
      <c r="P170" t="s">
        <v>1029</v>
      </c>
      <c r="Q170" t="s">
        <v>165</v>
      </c>
      <c r="R170" t="s">
        <v>166</v>
      </c>
      <c r="S170" t="s">
        <v>167</v>
      </c>
      <c r="T170">
        <v>3</v>
      </c>
      <c r="U170" s="2">
        <v>45363.489583333336</v>
      </c>
      <c r="V170" t="s">
        <v>1010</v>
      </c>
      <c r="W170" t="s">
        <v>1011</v>
      </c>
      <c r="X170">
        <v>7</v>
      </c>
      <c r="Y170" t="s">
        <v>140</v>
      </c>
      <c r="Z170" s="1">
        <v>0.33333333333333331</v>
      </c>
      <c r="AA170" s="1">
        <v>0.5</v>
      </c>
      <c r="AB170">
        <v>0</v>
      </c>
      <c r="AD170" s="2"/>
      <c r="AF170">
        <v>3</v>
      </c>
      <c r="AG170" s="2">
        <v>45669.40625</v>
      </c>
      <c r="AH170" t="s">
        <v>679</v>
      </c>
      <c r="AI170">
        <v>4</v>
      </c>
      <c r="AJ170" t="s">
        <v>71</v>
      </c>
      <c r="AK170">
        <v>3</v>
      </c>
      <c r="AL170" s="2">
        <v>45669.427083333336</v>
      </c>
      <c r="AM170">
        <v>5</v>
      </c>
      <c r="AN170">
        <v>5</v>
      </c>
      <c r="AO170" t="s">
        <v>370</v>
      </c>
      <c r="AP170">
        <v>1500</v>
      </c>
      <c r="AQ170">
        <v>3</v>
      </c>
      <c r="AR170" t="s">
        <v>876</v>
      </c>
      <c r="AS170" s="3">
        <v>45669</v>
      </c>
      <c r="AT170">
        <v>31</v>
      </c>
      <c r="AU170" t="s">
        <v>453</v>
      </c>
      <c r="AV170" t="s">
        <v>48</v>
      </c>
      <c r="AW170" t="s">
        <v>649</v>
      </c>
      <c r="AX170" t="s">
        <v>642</v>
      </c>
      <c r="AY170">
        <v>22</v>
      </c>
      <c r="AZ170">
        <v>22</v>
      </c>
      <c r="BA170" t="s">
        <v>47</v>
      </c>
      <c r="BB170" t="s">
        <v>48</v>
      </c>
      <c r="BC170">
        <v>20</v>
      </c>
      <c r="BD170">
        <v>3</v>
      </c>
      <c r="BE170" s="3">
        <v>45679</v>
      </c>
      <c r="BF170">
        <v>1800</v>
      </c>
      <c r="BG170">
        <v>9</v>
      </c>
      <c r="BH170" t="s">
        <v>366</v>
      </c>
      <c r="BI170">
        <v>600</v>
      </c>
      <c r="BJ170">
        <v>3</v>
      </c>
      <c r="BK170" s="3">
        <v>45680</v>
      </c>
      <c r="BL170" t="s">
        <v>634</v>
      </c>
      <c r="BM170">
        <v>1800</v>
      </c>
    </row>
    <row r="171" spans="1:65" x14ac:dyDescent="0.25">
      <c r="A171">
        <v>3</v>
      </c>
      <c r="B171" t="s">
        <v>1029</v>
      </c>
      <c r="C171" t="s">
        <v>478</v>
      </c>
      <c r="D171" s="3">
        <v>28495</v>
      </c>
      <c r="E171" t="s">
        <v>486</v>
      </c>
      <c r="F171" t="s">
        <v>487</v>
      </c>
      <c r="G171" t="s">
        <v>488</v>
      </c>
      <c r="H171" s="2">
        <v>46033.790902777779</v>
      </c>
      <c r="I171">
        <v>3</v>
      </c>
      <c r="J171" t="s">
        <v>1002</v>
      </c>
      <c r="K171" s="2">
        <v>45945.395833333336</v>
      </c>
      <c r="L171">
        <v>4</v>
      </c>
      <c r="M171" t="s">
        <v>994</v>
      </c>
      <c r="N171" s="2">
        <v>45945.40625</v>
      </c>
      <c r="O171">
        <v>3</v>
      </c>
      <c r="P171" t="s">
        <v>1029</v>
      </c>
      <c r="Q171" t="s">
        <v>165</v>
      </c>
      <c r="R171" t="s">
        <v>166</v>
      </c>
      <c r="S171" t="s">
        <v>167</v>
      </c>
      <c r="T171">
        <v>3</v>
      </c>
      <c r="U171" s="2">
        <v>45363.489583333336</v>
      </c>
      <c r="V171" t="s">
        <v>1010</v>
      </c>
      <c r="W171" t="s">
        <v>1011</v>
      </c>
      <c r="X171">
        <v>8</v>
      </c>
      <c r="Y171" t="s">
        <v>141</v>
      </c>
      <c r="Z171" s="1">
        <v>0.54166666666666663</v>
      </c>
      <c r="AA171" s="1">
        <v>0.70833333333333337</v>
      </c>
      <c r="AB171">
        <v>0</v>
      </c>
      <c r="AD171" s="2"/>
      <c r="AF171">
        <v>3</v>
      </c>
      <c r="AG171" s="2">
        <v>45669.40625</v>
      </c>
      <c r="AH171" t="s">
        <v>679</v>
      </c>
      <c r="AI171">
        <v>4</v>
      </c>
      <c r="AJ171" t="s">
        <v>71</v>
      </c>
      <c r="AK171">
        <v>3</v>
      </c>
      <c r="AL171" s="2">
        <v>45669.427083333336</v>
      </c>
      <c r="AM171">
        <v>5</v>
      </c>
      <c r="AN171">
        <v>5</v>
      </c>
      <c r="AO171" t="s">
        <v>370</v>
      </c>
      <c r="AP171">
        <v>1500</v>
      </c>
      <c r="AQ171">
        <v>3</v>
      </c>
      <c r="AR171" t="s">
        <v>876</v>
      </c>
      <c r="AS171" s="3">
        <v>45669</v>
      </c>
      <c r="AT171">
        <v>31</v>
      </c>
      <c r="AU171" t="s">
        <v>453</v>
      </c>
      <c r="AV171" t="s">
        <v>48</v>
      </c>
      <c r="AW171" t="s">
        <v>649</v>
      </c>
      <c r="AX171" t="s">
        <v>642</v>
      </c>
      <c r="AY171">
        <v>22</v>
      </c>
      <c r="AZ171">
        <v>22</v>
      </c>
      <c r="BA171" t="s">
        <v>47</v>
      </c>
      <c r="BB171" t="s">
        <v>48</v>
      </c>
      <c r="BC171">
        <v>20</v>
      </c>
      <c r="BD171">
        <v>3</v>
      </c>
      <c r="BE171" s="3">
        <v>45679</v>
      </c>
      <c r="BF171">
        <v>1800</v>
      </c>
      <c r="BG171">
        <v>9</v>
      </c>
      <c r="BH171" t="s">
        <v>366</v>
      </c>
      <c r="BI171">
        <v>600</v>
      </c>
      <c r="BJ171">
        <v>3</v>
      </c>
      <c r="BK171" s="3">
        <v>45680</v>
      </c>
      <c r="BL171" t="s">
        <v>634</v>
      </c>
      <c r="BM171">
        <v>1800</v>
      </c>
    </row>
    <row r="172" spans="1:65" x14ac:dyDescent="0.25">
      <c r="A172">
        <v>3</v>
      </c>
      <c r="B172" t="s">
        <v>1029</v>
      </c>
      <c r="C172" t="s">
        <v>478</v>
      </c>
      <c r="D172" s="3">
        <v>28495</v>
      </c>
      <c r="E172" t="s">
        <v>486</v>
      </c>
      <c r="F172" t="s">
        <v>487</v>
      </c>
      <c r="G172" t="s">
        <v>488</v>
      </c>
      <c r="H172" s="2">
        <v>46033.790902777779</v>
      </c>
      <c r="I172">
        <v>3</v>
      </c>
      <c r="J172" t="s">
        <v>1002</v>
      </c>
      <c r="K172" s="2">
        <v>45945.395833333336</v>
      </c>
      <c r="L172">
        <v>4</v>
      </c>
      <c r="M172" t="s">
        <v>994</v>
      </c>
      <c r="N172" s="2">
        <v>45945.40625</v>
      </c>
      <c r="O172">
        <v>3</v>
      </c>
      <c r="P172" t="s">
        <v>1029</v>
      </c>
      <c r="Q172" t="s">
        <v>165</v>
      </c>
      <c r="R172" t="s">
        <v>166</v>
      </c>
      <c r="S172" t="s">
        <v>167</v>
      </c>
      <c r="T172">
        <v>3</v>
      </c>
      <c r="U172" s="2">
        <v>45363.489583333336</v>
      </c>
      <c r="V172" t="s">
        <v>1010</v>
      </c>
      <c r="W172" t="s">
        <v>1011</v>
      </c>
      <c r="X172">
        <v>9</v>
      </c>
      <c r="Y172" t="s">
        <v>142</v>
      </c>
      <c r="Z172" s="1">
        <v>0.375</v>
      </c>
      <c r="AA172" s="1">
        <v>0.625</v>
      </c>
      <c r="AB172">
        <v>1</v>
      </c>
      <c r="AD172" s="2"/>
      <c r="AF172">
        <v>3</v>
      </c>
      <c r="AG172" s="2">
        <v>45669.40625</v>
      </c>
      <c r="AH172" t="s">
        <v>679</v>
      </c>
      <c r="AI172">
        <v>4</v>
      </c>
      <c r="AJ172" t="s">
        <v>71</v>
      </c>
      <c r="AK172">
        <v>3</v>
      </c>
      <c r="AL172" s="2">
        <v>45669.427083333336</v>
      </c>
      <c r="AM172">
        <v>5</v>
      </c>
      <c r="AN172">
        <v>5</v>
      </c>
      <c r="AO172" t="s">
        <v>370</v>
      </c>
      <c r="AP172">
        <v>1500</v>
      </c>
      <c r="AQ172">
        <v>3</v>
      </c>
      <c r="AR172" t="s">
        <v>876</v>
      </c>
      <c r="AS172" s="3">
        <v>45669</v>
      </c>
      <c r="AT172">
        <v>31</v>
      </c>
      <c r="AU172" t="s">
        <v>453</v>
      </c>
      <c r="AV172" t="s">
        <v>48</v>
      </c>
      <c r="AW172" t="s">
        <v>649</v>
      </c>
      <c r="AX172" t="s">
        <v>642</v>
      </c>
      <c r="AY172">
        <v>22</v>
      </c>
      <c r="AZ172">
        <v>22</v>
      </c>
      <c r="BA172" t="s">
        <v>47</v>
      </c>
      <c r="BB172" t="s">
        <v>48</v>
      </c>
      <c r="BC172">
        <v>20</v>
      </c>
      <c r="BD172">
        <v>3</v>
      </c>
      <c r="BE172" s="3">
        <v>45679</v>
      </c>
      <c r="BF172">
        <v>1800</v>
      </c>
      <c r="BG172">
        <v>9</v>
      </c>
      <c r="BH172" t="s">
        <v>366</v>
      </c>
      <c r="BI172">
        <v>600</v>
      </c>
      <c r="BJ172">
        <v>3</v>
      </c>
      <c r="BK172" s="3">
        <v>45680</v>
      </c>
      <c r="BL172" t="s">
        <v>634</v>
      </c>
      <c r="BM172">
        <v>1800</v>
      </c>
    </row>
    <row r="173" spans="1:65" x14ac:dyDescent="0.25">
      <c r="A173">
        <v>3</v>
      </c>
      <c r="B173" t="s">
        <v>1029</v>
      </c>
      <c r="C173" t="s">
        <v>478</v>
      </c>
      <c r="D173" s="3">
        <v>28495</v>
      </c>
      <c r="E173" t="s">
        <v>486</v>
      </c>
      <c r="F173" t="s">
        <v>487</v>
      </c>
      <c r="G173" t="s">
        <v>488</v>
      </c>
      <c r="H173" s="2">
        <v>46033.790902777779</v>
      </c>
      <c r="I173">
        <v>3</v>
      </c>
      <c r="J173" t="s">
        <v>1002</v>
      </c>
      <c r="K173" s="2">
        <v>45945.395833333336</v>
      </c>
      <c r="L173">
        <v>4</v>
      </c>
      <c r="M173" t="s">
        <v>994</v>
      </c>
      <c r="N173" s="2">
        <v>45945.40625</v>
      </c>
      <c r="O173">
        <v>3</v>
      </c>
      <c r="P173" t="s">
        <v>1029</v>
      </c>
      <c r="Q173" t="s">
        <v>165</v>
      </c>
      <c r="R173" t="s">
        <v>166</v>
      </c>
      <c r="S173" t="s">
        <v>167</v>
      </c>
      <c r="T173">
        <v>3</v>
      </c>
      <c r="U173" s="2">
        <v>45363.489583333336</v>
      </c>
      <c r="V173" t="s">
        <v>1010</v>
      </c>
      <c r="W173" t="s">
        <v>1011</v>
      </c>
      <c r="X173">
        <v>7</v>
      </c>
      <c r="Y173" t="s">
        <v>140</v>
      </c>
      <c r="Z173" s="1">
        <v>0.33333333333333331</v>
      </c>
      <c r="AA173" s="1">
        <v>0.5</v>
      </c>
      <c r="AB173">
        <v>0</v>
      </c>
      <c r="AD173" s="2"/>
      <c r="AF173">
        <v>3</v>
      </c>
      <c r="AG173" s="2">
        <v>45669.40625</v>
      </c>
      <c r="AH173" t="s">
        <v>679</v>
      </c>
      <c r="AI173">
        <v>5</v>
      </c>
      <c r="AJ173" t="s">
        <v>72</v>
      </c>
      <c r="AK173">
        <v>3</v>
      </c>
      <c r="AL173" s="2">
        <v>45669.427083333336</v>
      </c>
      <c r="AM173">
        <v>5</v>
      </c>
      <c r="AN173">
        <v>5</v>
      </c>
      <c r="AO173" t="s">
        <v>370</v>
      </c>
      <c r="AP173">
        <v>1500</v>
      </c>
      <c r="AQ173">
        <v>3</v>
      </c>
      <c r="AR173" t="s">
        <v>876</v>
      </c>
      <c r="AS173" s="3">
        <v>45669</v>
      </c>
      <c r="AT173">
        <v>31</v>
      </c>
      <c r="AU173" t="s">
        <v>453</v>
      </c>
      <c r="AV173" t="s">
        <v>48</v>
      </c>
      <c r="AW173" t="s">
        <v>649</v>
      </c>
      <c r="AX173" t="s">
        <v>642</v>
      </c>
      <c r="AY173">
        <v>22</v>
      </c>
      <c r="AZ173">
        <v>22</v>
      </c>
      <c r="BA173" t="s">
        <v>47</v>
      </c>
      <c r="BB173" t="s">
        <v>48</v>
      </c>
      <c r="BC173">
        <v>20</v>
      </c>
      <c r="BD173">
        <v>3</v>
      </c>
      <c r="BE173" s="3">
        <v>45679</v>
      </c>
      <c r="BF173">
        <v>1800</v>
      </c>
      <c r="BG173">
        <v>7</v>
      </c>
      <c r="BH173" t="s">
        <v>364</v>
      </c>
      <c r="BI173">
        <v>400</v>
      </c>
      <c r="BJ173">
        <v>3</v>
      </c>
      <c r="BK173" s="3">
        <v>45680</v>
      </c>
      <c r="BL173" t="s">
        <v>634</v>
      </c>
      <c r="BM173">
        <v>1800</v>
      </c>
    </row>
    <row r="174" spans="1:65" x14ac:dyDescent="0.25">
      <c r="A174">
        <v>3</v>
      </c>
      <c r="B174" t="s">
        <v>1029</v>
      </c>
      <c r="C174" t="s">
        <v>478</v>
      </c>
      <c r="D174" s="3">
        <v>28495</v>
      </c>
      <c r="E174" t="s">
        <v>486</v>
      </c>
      <c r="F174" t="s">
        <v>487</v>
      </c>
      <c r="G174" t="s">
        <v>488</v>
      </c>
      <c r="H174" s="2">
        <v>46033.790902777779</v>
      </c>
      <c r="I174">
        <v>3</v>
      </c>
      <c r="J174" t="s">
        <v>1002</v>
      </c>
      <c r="K174" s="2">
        <v>45945.395833333336</v>
      </c>
      <c r="L174">
        <v>4</v>
      </c>
      <c r="M174" t="s">
        <v>994</v>
      </c>
      <c r="N174" s="2">
        <v>45945.40625</v>
      </c>
      <c r="O174">
        <v>3</v>
      </c>
      <c r="P174" t="s">
        <v>1029</v>
      </c>
      <c r="Q174" t="s">
        <v>165</v>
      </c>
      <c r="R174" t="s">
        <v>166</v>
      </c>
      <c r="S174" t="s">
        <v>167</v>
      </c>
      <c r="T174">
        <v>3</v>
      </c>
      <c r="U174" s="2">
        <v>45363.489583333336</v>
      </c>
      <c r="V174" t="s">
        <v>1010</v>
      </c>
      <c r="W174" t="s">
        <v>1011</v>
      </c>
      <c r="X174">
        <v>8</v>
      </c>
      <c r="Y174" t="s">
        <v>141</v>
      </c>
      <c r="Z174" s="1">
        <v>0.54166666666666663</v>
      </c>
      <c r="AA174" s="1">
        <v>0.70833333333333337</v>
      </c>
      <c r="AB174">
        <v>0</v>
      </c>
      <c r="AD174" s="2"/>
      <c r="AF174">
        <v>3</v>
      </c>
      <c r="AG174" s="2">
        <v>45669.40625</v>
      </c>
      <c r="AH174" t="s">
        <v>679</v>
      </c>
      <c r="AI174">
        <v>5</v>
      </c>
      <c r="AJ174" t="s">
        <v>72</v>
      </c>
      <c r="AK174">
        <v>3</v>
      </c>
      <c r="AL174" s="2">
        <v>45669.427083333336</v>
      </c>
      <c r="AM174">
        <v>5</v>
      </c>
      <c r="AN174">
        <v>5</v>
      </c>
      <c r="AO174" t="s">
        <v>370</v>
      </c>
      <c r="AP174">
        <v>1500</v>
      </c>
      <c r="AQ174">
        <v>3</v>
      </c>
      <c r="AR174" t="s">
        <v>876</v>
      </c>
      <c r="AS174" s="3">
        <v>45669</v>
      </c>
      <c r="AT174">
        <v>31</v>
      </c>
      <c r="AU174" t="s">
        <v>453</v>
      </c>
      <c r="AV174" t="s">
        <v>48</v>
      </c>
      <c r="AW174" t="s">
        <v>649</v>
      </c>
      <c r="AX174" t="s">
        <v>642</v>
      </c>
      <c r="AY174">
        <v>22</v>
      </c>
      <c r="AZ174">
        <v>22</v>
      </c>
      <c r="BA174" t="s">
        <v>47</v>
      </c>
      <c r="BB174" t="s">
        <v>48</v>
      </c>
      <c r="BC174">
        <v>20</v>
      </c>
      <c r="BD174">
        <v>3</v>
      </c>
      <c r="BE174" s="3">
        <v>45679</v>
      </c>
      <c r="BF174">
        <v>1800</v>
      </c>
      <c r="BG174">
        <v>7</v>
      </c>
      <c r="BH174" t="s">
        <v>364</v>
      </c>
      <c r="BI174">
        <v>400</v>
      </c>
      <c r="BJ174">
        <v>3</v>
      </c>
      <c r="BK174" s="3">
        <v>45680</v>
      </c>
      <c r="BL174" t="s">
        <v>634</v>
      </c>
      <c r="BM174">
        <v>1800</v>
      </c>
    </row>
    <row r="175" spans="1:65" x14ac:dyDescent="0.25">
      <c r="A175">
        <v>3</v>
      </c>
      <c r="B175" t="s">
        <v>1029</v>
      </c>
      <c r="C175" t="s">
        <v>478</v>
      </c>
      <c r="D175" s="3">
        <v>28495</v>
      </c>
      <c r="E175" t="s">
        <v>486</v>
      </c>
      <c r="F175" t="s">
        <v>487</v>
      </c>
      <c r="G175" t="s">
        <v>488</v>
      </c>
      <c r="H175" s="2">
        <v>46033.790902777779</v>
      </c>
      <c r="I175">
        <v>3</v>
      </c>
      <c r="J175" t="s">
        <v>1002</v>
      </c>
      <c r="K175" s="2">
        <v>45945.395833333336</v>
      </c>
      <c r="L175">
        <v>4</v>
      </c>
      <c r="M175" t="s">
        <v>994</v>
      </c>
      <c r="N175" s="2">
        <v>45945.40625</v>
      </c>
      <c r="O175">
        <v>3</v>
      </c>
      <c r="P175" t="s">
        <v>1029</v>
      </c>
      <c r="Q175" t="s">
        <v>165</v>
      </c>
      <c r="R175" t="s">
        <v>166</v>
      </c>
      <c r="S175" t="s">
        <v>167</v>
      </c>
      <c r="T175">
        <v>3</v>
      </c>
      <c r="U175" s="2">
        <v>45363.489583333336</v>
      </c>
      <c r="V175" t="s">
        <v>1010</v>
      </c>
      <c r="W175" t="s">
        <v>1011</v>
      </c>
      <c r="X175">
        <v>9</v>
      </c>
      <c r="Y175" t="s">
        <v>142</v>
      </c>
      <c r="Z175" s="1">
        <v>0.375</v>
      </c>
      <c r="AA175" s="1">
        <v>0.625</v>
      </c>
      <c r="AB175">
        <v>1</v>
      </c>
      <c r="AD175" s="2"/>
      <c r="AF175">
        <v>3</v>
      </c>
      <c r="AG175" s="2">
        <v>45669.40625</v>
      </c>
      <c r="AH175" t="s">
        <v>679</v>
      </c>
      <c r="AI175">
        <v>5</v>
      </c>
      <c r="AJ175" t="s">
        <v>72</v>
      </c>
      <c r="AK175">
        <v>3</v>
      </c>
      <c r="AL175" s="2">
        <v>45669.427083333336</v>
      </c>
      <c r="AM175">
        <v>5</v>
      </c>
      <c r="AN175">
        <v>5</v>
      </c>
      <c r="AO175" t="s">
        <v>370</v>
      </c>
      <c r="AP175">
        <v>1500</v>
      </c>
      <c r="AQ175">
        <v>3</v>
      </c>
      <c r="AR175" t="s">
        <v>876</v>
      </c>
      <c r="AS175" s="3">
        <v>45669</v>
      </c>
      <c r="AT175">
        <v>31</v>
      </c>
      <c r="AU175" t="s">
        <v>453</v>
      </c>
      <c r="AV175" t="s">
        <v>48</v>
      </c>
      <c r="AW175" t="s">
        <v>649</v>
      </c>
      <c r="AX175" t="s">
        <v>642</v>
      </c>
      <c r="AY175">
        <v>22</v>
      </c>
      <c r="AZ175">
        <v>22</v>
      </c>
      <c r="BA175" t="s">
        <v>47</v>
      </c>
      <c r="BB175" t="s">
        <v>48</v>
      </c>
      <c r="BC175">
        <v>20</v>
      </c>
      <c r="BD175">
        <v>3</v>
      </c>
      <c r="BE175" s="3">
        <v>45679</v>
      </c>
      <c r="BF175">
        <v>1800</v>
      </c>
      <c r="BG175">
        <v>7</v>
      </c>
      <c r="BH175" t="s">
        <v>364</v>
      </c>
      <c r="BI175">
        <v>400</v>
      </c>
      <c r="BJ175">
        <v>3</v>
      </c>
      <c r="BK175" s="3">
        <v>45680</v>
      </c>
      <c r="BL175" t="s">
        <v>634</v>
      </c>
      <c r="BM175">
        <v>1800</v>
      </c>
    </row>
    <row r="176" spans="1:65" x14ac:dyDescent="0.25">
      <c r="A176">
        <v>3</v>
      </c>
      <c r="B176" t="s">
        <v>1029</v>
      </c>
      <c r="C176" t="s">
        <v>478</v>
      </c>
      <c r="D176" s="3">
        <v>28495</v>
      </c>
      <c r="E176" t="s">
        <v>486</v>
      </c>
      <c r="F176" t="s">
        <v>487</v>
      </c>
      <c r="G176" t="s">
        <v>488</v>
      </c>
      <c r="H176" s="2">
        <v>46033.790902777779</v>
      </c>
      <c r="I176">
        <v>3</v>
      </c>
      <c r="J176" t="s">
        <v>1002</v>
      </c>
      <c r="K176" s="2">
        <v>45945.395833333336</v>
      </c>
      <c r="L176">
        <v>4</v>
      </c>
      <c r="M176" t="s">
        <v>994</v>
      </c>
      <c r="N176" s="2">
        <v>45945.40625</v>
      </c>
      <c r="O176">
        <v>3</v>
      </c>
      <c r="P176" t="s">
        <v>1029</v>
      </c>
      <c r="Q176" t="s">
        <v>165</v>
      </c>
      <c r="R176" t="s">
        <v>166</v>
      </c>
      <c r="S176" t="s">
        <v>167</v>
      </c>
      <c r="T176">
        <v>3</v>
      </c>
      <c r="U176" s="2">
        <v>45363.489583333336</v>
      </c>
      <c r="V176" t="s">
        <v>1010</v>
      </c>
      <c r="W176" t="s">
        <v>1011</v>
      </c>
      <c r="X176">
        <v>7</v>
      </c>
      <c r="Y176" t="s">
        <v>140</v>
      </c>
      <c r="Z176" s="1">
        <v>0.33333333333333331</v>
      </c>
      <c r="AA176" s="1">
        <v>0.5</v>
      </c>
      <c r="AB176">
        <v>0</v>
      </c>
      <c r="AD176" s="2"/>
      <c r="AF176">
        <v>3</v>
      </c>
      <c r="AG176" s="2">
        <v>45669.40625</v>
      </c>
      <c r="AH176" t="s">
        <v>679</v>
      </c>
      <c r="AI176">
        <v>5</v>
      </c>
      <c r="AJ176" t="s">
        <v>72</v>
      </c>
      <c r="AK176">
        <v>3</v>
      </c>
      <c r="AL176" s="2">
        <v>45669.427083333336</v>
      </c>
      <c r="AM176">
        <v>5</v>
      </c>
      <c r="AN176">
        <v>5</v>
      </c>
      <c r="AO176" t="s">
        <v>370</v>
      </c>
      <c r="AP176">
        <v>1500</v>
      </c>
      <c r="AQ176">
        <v>3</v>
      </c>
      <c r="AR176" t="s">
        <v>876</v>
      </c>
      <c r="AS176" s="3">
        <v>45669</v>
      </c>
      <c r="AT176">
        <v>31</v>
      </c>
      <c r="AU176" t="s">
        <v>453</v>
      </c>
      <c r="AV176" t="s">
        <v>48</v>
      </c>
      <c r="AW176" t="s">
        <v>649</v>
      </c>
      <c r="AX176" t="s">
        <v>642</v>
      </c>
      <c r="AY176">
        <v>22</v>
      </c>
      <c r="AZ176">
        <v>22</v>
      </c>
      <c r="BA176" t="s">
        <v>47</v>
      </c>
      <c r="BB176" t="s">
        <v>48</v>
      </c>
      <c r="BC176">
        <v>20</v>
      </c>
      <c r="BD176">
        <v>3</v>
      </c>
      <c r="BE176" s="3">
        <v>45679</v>
      </c>
      <c r="BF176">
        <v>1800</v>
      </c>
      <c r="BG176">
        <v>8</v>
      </c>
      <c r="BH176" t="s">
        <v>368</v>
      </c>
      <c r="BI176">
        <v>800</v>
      </c>
      <c r="BJ176">
        <v>3</v>
      </c>
      <c r="BK176" s="3">
        <v>45680</v>
      </c>
      <c r="BL176" t="s">
        <v>634</v>
      </c>
      <c r="BM176">
        <v>1800</v>
      </c>
    </row>
    <row r="177" spans="1:65" x14ac:dyDescent="0.25">
      <c r="A177">
        <v>3</v>
      </c>
      <c r="B177" t="s">
        <v>1029</v>
      </c>
      <c r="C177" t="s">
        <v>478</v>
      </c>
      <c r="D177" s="3">
        <v>28495</v>
      </c>
      <c r="E177" t="s">
        <v>486</v>
      </c>
      <c r="F177" t="s">
        <v>487</v>
      </c>
      <c r="G177" t="s">
        <v>488</v>
      </c>
      <c r="H177" s="2">
        <v>46033.790902777779</v>
      </c>
      <c r="I177">
        <v>3</v>
      </c>
      <c r="J177" t="s">
        <v>1002</v>
      </c>
      <c r="K177" s="2">
        <v>45945.395833333336</v>
      </c>
      <c r="L177">
        <v>4</v>
      </c>
      <c r="M177" t="s">
        <v>994</v>
      </c>
      <c r="N177" s="2">
        <v>45945.40625</v>
      </c>
      <c r="O177">
        <v>3</v>
      </c>
      <c r="P177" t="s">
        <v>1029</v>
      </c>
      <c r="Q177" t="s">
        <v>165</v>
      </c>
      <c r="R177" t="s">
        <v>166</v>
      </c>
      <c r="S177" t="s">
        <v>167</v>
      </c>
      <c r="T177">
        <v>3</v>
      </c>
      <c r="U177" s="2">
        <v>45363.489583333336</v>
      </c>
      <c r="V177" t="s">
        <v>1010</v>
      </c>
      <c r="W177" t="s">
        <v>1011</v>
      </c>
      <c r="X177">
        <v>8</v>
      </c>
      <c r="Y177" t="s">
        <v>141</v>
      </c>
      <c r="Z177" s="1">
        <v>0.54166666666666663</v>
      </c>
      <c r="AA177" s="1">
        <v>0.70833333333333337</v>
      </c>
      <c r="AB177">
        <v>0</v>
      </c>
      <c r="AD177" s="2"/>
      <c r="AF177">
        <v>3</v>
      </c>
      <c r="AG177" s="2">
        <v>45669.40625</v>
      </c>
      <c r="AH177" t="s">
        <v>679</v>
      </c>
      <c r="AI177">
        <v>5</v>
      </c>
      <c r="AJ177" t="s">
        <v>72</v>
      </c>
      <c r="AK177">
        <v>3</v>
      </c>
      <c r="AL177" s="2">
        <v>45669.427083333336</v>
      </c>
      <c r="AM177">
        <v>5</v>
      </c>
      <c r="AN177">
        <v>5</v>
      </c>
      <c r="AO177" t="s">
        <v>370</v>
      </c>
      <c r="AP177">
        <v>1500</v>
      </c>
      <c r="AQ177">
        <v>3</v>
      </c>
      <c r="AR177" t="s">
        <v>876</v>
      </c>
      <c r="AS177" s="3">
        <v>45669</v>
      </c>
      <c r="AT177">
        <v>31</v>
      </c>
      <c r="AU177" t="s">
        <v>453</v>
      </c>
      <c r="AV177" t="s">
        <v>48</v>
      </c>
      <c r="AW177" t="s">
        <v>649</v>
      </c>
      <c r="AX177" t="s">
        <v>642</v>
      </c>
      <c r="AY177">
        <v>22</v>
      </c>
      <c r="AZ177">
        <v>22</v>
      </c>
      <c r="BA177" t="s">
        <v>47</v>
      </c>
      <c r="BB177" t="s">
        <v>48</v>
      </c>
      <c r="BC177">
        <v>20</v>
      </c>
      <c r="BD177">
        <v>3</v>
      </c>
      <c r="BE177" s="3">
        <v>45679</v>
      </c>
      <c r="BF177">
        <v>1800</v>
      </c>
      <c r="BG177">
        <v>8</v>
      </c>
      <c r="BH177" t="s">
        <v>368</v>
      </c>
      <c r="BI177">
        <v>800</v>
      </c>
      <c r="BJ177">
        <v>3</v>
      </c>
      <c r="BK177" s="3">
        <v>45680</v>
      </c>
      <c r="BL177" t="s">
        <v>634</v>
      </c>
      <c r="BM177">
        <v>1800</v>
      </c>
    </row>
    <row r="178" spans="1:65" x14ac:dyDescent="0.25">
      <c r="A178">
        <v>3</v>
      </c>
      <c r="B178" t="s">
        <v>1029</v>
      </c>
      <c r="C178" t="s">
        <v>478</v>
      </c>
      <c r="D178" s="3">
        <v>28495</v>
      </c>
      <c r="E178" t="s">
        <v>486</v>
      </c>
      <c r="F178" t="s">
        <v>487</v>
      </c>
      <c r="G178" t="s">
        <v>488</v>
      </c>
      <c r="H178" s="2">
        <v>46033.790902777779</v>
      </c>
      <c r="I178">
        <v>3</v>
      </c>
      <c r="J178" t="s">
        <v>1002</v>
      </c>
      <c r="K178" s="2">
        <v>45945.395833333336</v>
      </c>
      <c r="L178">
        <v>4</v>
      </c>
      <c r="M178" t="s">
        <v>994</v>
      </c>
      <c r="N178" s="2">
        <v>45945.40625</v>
      </c>
      <c r="O178">
        <v>3</v>
      </c>
      <c r="P178" t="s">
        <v>1029</v>
      </c>
      <c r="Q178" t="s">
        <v>165</v>
      </c>
      <c r="R178" t="s">
        <v>166</v>
      </c>
      <c r="S178" t="s">
        <v>167</v>
      </c>
      <c r="T178">
        <v>3</v>
      </c>
      <c r="U178" s="2">
        <v>45363.489583333336</v>
      </c>
      <c r="V178" t="s">
        <v>1010</v>
      </c>
      <c r="W178" t="s">
        <v>1011</v>
      </c>
      <c r="X178">
        <v>9</v>
      </c>
      <c r="Y178" t="s">
        <v>142</v>
      </c>
      <c r="Z178" s="1">
        <v>0.375</v>
      </c>
      <c r="AA178" s="1">
        <v>0.625</v>
      </c>
      <c r="AB178">
        <v>1</v>
      </c>
      <c r="AD178" s="2"/>
      <c r="AF178">
        <v>3</v>
      </c>
      <c r="AG178" s="2">
        <v>45669.40625</v>
      </c>
      <c r="AH178" t="s">
        <v>679</v>
      </c>
      <c r="AI178">
        <v>5</v>
      </c>
      <c r="AJ178" t="s">
        <v>72</v>
      </c>
      <c r="AK178">
        <v>3</v>
      </c>
      <c r="AL178" s="2">
        <v>45669.427083333336</v>
      </c>
      <c r="AM178">
        <v>5</v>
      </c>
      <c r="AN178">
        <v>5</v>
      </c>
      <c r="AO178" t="s">
        <v>370</v>
      </c>
      <c r="AP178">
        <v>1500</v>
      </c>
      <c r="AQ178">
        <v>3</v>
      </c>
      <c r="AR178" t="s">
        <v>876</v>
      </c>
      <c r="AS178" s="3">
        <v>45669</v>
      </c>
      <c r="AT178">
        <v>31</v>
      </c>
      <c r="AU178" t="s">
        <v>453</v>
      </c>
      <c r="AV178" t="s">
        <v>48</v>
      </c>
      <c r="AW178" t="s">
        <v>649</v>
      </c>
      <c r="AX178" t="s">
        <v>642</v>
      </c>
      <c r="AY178">
        <v>22</v>
      </c>
      <c r="AZ178">
        <v>22</v>
      </c>
      <c r="BA178" t="s">
        <v>47</v>
      </c>
      <c r="BB178" t="s">
        <v>48</v>
      </c>
      <c r="BC178">
        <v>20</v>
      </c>
      <c r="BD178">
        <v>3</v>
      </c>
      <c r="BE178" s="3">
        <v>45679</v>
      </c>
      <c r="BF178">
        <v>1800</v>
      </c>
      <c r="BG178">
        <v>8</v>
      </c>
      <c r="BH178" t="s">
        <v>368</v>
      </c>
      <c r="BI178">
        <v>800</v>
      </c>
      <c r="BJ178">
        <v>3</v>
      </c>
      <c r="BK178" s="3">
        <v>45680</v>
      </c>
      <c r="BL178" t="s">
        <v>634</v>
      </c>
      <c r="BM178">
        <v>1800</v>
      </c>
    </row>
    <row r="179" spans="1:65" x14ac:dyDescent="0.25">
      <c r="A179">
        <v>3</v>
      </c>
      <c r="B179" t="s">
        <v>1029</v>
      </c>
      <c r="C179" t="s">
        <v>478</v>
      </c>
      <c r="D179" s="3">
        <v>28495</v>
      </c>
      <c r="E179" t="s">
        <v>486</v>
      </c>
      <c r="F179" t="s">
        <v>487</v>
      </c>
      <c r="G179" t="s">
        <v>488</v>
      </c>
      <c r="H179" s="2">
        <v>46033.790902777779</v>
      </c>
      <c r="I179">
        <v>3</v>
      </c>
      <c r="J179" t="s">
        <v>1002</v>
      </c>
      <c r="K179" s="2">
        <v>45945.395833333336</v>
      </c>
      <c r="L179">
        <v>4</v>
      </c>
      <c r="M179" t="s">
        <v>994</v>
      </c>
      <c r="N179" s="2">
        <v>45945.40625</v>
      </c>
      <c r="O179">
        <v>3</v>
      </c>
      <c r="P179" t="s">
        <v>1029</v>
      </c>
      <c r="Q179" t="s">
        <v>165</v>
      </c>
      <c r="R179" t="s">
        <v>166</v>
      </c>
      <c r="S179" t="s">
        <v>167</v>
      </c>
      <c r="T179">
        <v>3</v>
      </c>
      <c r="U179" s="2">
        <v>45363.489583333336</v>
      </c>
      <c r="V179" t="s">
        <v>1010</v>
      </c>
      <c r="W179" t="s">
        <v>1011</v>
      </c>
      <c r="X179">
        <v>7</v>
      </c>
      <c r="Y179" t="s">
        <v>140</v>
      </c>
      <c r="Z179" s="1">
        <v>0.33333333333333331</v>
      </c>
      <c r="AA179" s="1">
        <v>0.5</v>
      </c>
      <c r="AB179">
        <v>0</v>
      </c>
      <c r="AD179" s="2"/>
      <c r="AF179">
        <v>3</v>
      </c>
      <c r="AG179" s="2">
        <v>45669.40625</v>
      </c>
      <c r="AH179" t="s">
        <v>679</v>
      </c>
      <c r="AI179">
        <v>5</v>
      </c>
      <c r="AJ179" t="s">
        <v>72</v>
      </c>
      <c r="AK179">
        <v>3</v>
      </c>
      <c r="AL179" s="2">
        <v>45669.427083333336</v>
      </c>
      <c r="AM179">
        <v>5</v>
      </c>
      <c r="AN179">
        <v>5</v>
      </c>
      <c r="AO179" t="s">
        <v>370</v>
      </c>
      <c r="AP179">
        <v>1500</v>
      </c>
      <c r="AQ179">
        <v>3</v>
      </c>
      <c r="AR179" t="s">
        <v>876</v>
      </c>
      <c r="AS179" s="3">
        <v>45669</v>
      </c>
      <c r="AT179">
        <v>31</v>
      </c>
      <c r="AU179" t="s">
        <v>453</v>
      </c>
      <c r="AV179" t="s">
        <v>48</v>
      </c>
      <c r="AW179" t="s">
        <v>649</v>
      </c>
      <c r="AX179" t="s">
        <v>642</v>
      </c>
      <c r="AY179">
        <v>22</v>
      </c>
      <c r="AZ179">
        <v>22</v>
      </c>
      <c r="BA179" t="s">
        <v>47</v>
      </c>
      <c r="BB179" t="s">
        <v>48</v>
      </c>
      <c r="BC179">
        <v>20</v>
      </c>
      <c r="BD179">
        <v>3</v>
      </c>
      <c r="BE179" s="3">
        <v>45679</v>
      </c>
      <c r="BF179">
        <v>1800</v>
      </c>
      <c r="BG179">
        <v>9</v>
      </c>
      <c r="BH179" t="s">
        <v>366</v>
      </c>
      <c r="BI179">
        <v>600</v>
      </c>
      <c r="BJ179">
        <v>3</v>
      </c>
      <c r="BK179" s="3">
        <v>45680</v>
      </c>
      <c r="BL179" t="s">
        <v>634</v>
      </c>
      <c r="BM179">
        <v>1800</v>
      </c>
    </row>
    <row r="180" spans="1:65" x14ac:dyDescent="0.25">
      <c r="A180">
        <v>3</v>
      </c>
      <c r="B180" t="s">
        <v>1029</v>
      </c>
      <c r="C180" t="s">
        <v>478</v>
      </c>
      <c r="D180" s="3">
        <v>28495</v>
      </c>
      <c r="E180" t="s">
        <v>486</v>
      </c>
      <c r="F180" t="s">
        <v>487</v>
      </c>
      <c r="G180" t="s">
        <v>488</v>
      </c>
      <c r="H180" s="2">
        <v>46033.790902777779</v>
      </c>
      <c r="I180">
        <v>3</v>
      </c>
      <c r="J180" t="s">
        <v>1002</v>
      </c>
      <c r="K180" s="2">
        <v>45945.395833333336</v>
      </c>
      <c r="L180">
        <v>4</v>
      </c>
      <c r="M180" t="s">
        <v>994</v>
      </c>
      <c r="N180" s="2">
        <v>45945.40625</v>
      </c>
      <c r="O180">
        <v>3</v>
      </c>
      <c r="P180" t="s">
        <v>1029</v>
      </c>
      <c r="Q180" t="s">
        <v>165</v>
      </c>
      <c r="R180" t="s">
        <v>166</v>
      </c>
      <c r="S180" t="s">
        <v>167</v>
      </c>
      <c r="T180">
        <v>3</v>
      </c>
      <c r="U180" s="2">
        <v>45363.489583333336</v>
      </c>
      <c r="V180" t="s">
        <v>1010</v>
      </c>
      <c r="W180" t="s">
        <v>1011</v>
      </c>
      <c r="X180">
        <v>8</v>
      </c>
      <c r="Y180" t="s">
        <v>141</v>
      </c>
      <c r="Z180" s="1">
        <v>0.54166666666666663</v>
      </c>
      <c r="AA180" s="1">
        <v>0.70833333333333337</v>
      </c>
      <c r="AB180">
        <v>0</v>
      </c>
      <c r="AD180" s="2"/>
      <c r="AF180">
        <v>3</v>
      </c>
      <c r="AG180" s="2">
        <v>45669.40625</v>
      </c>
      <c r="AH180" t="s">
        <v>679</v>
      </c>
      <c r="AI180">
        <v>5</v>
      </c>
      <c r="AJ180" t="s">
        <v>72</v>
      </c>
      <c r="AK180">
        <v>3</v>
      </c>
      <c r="AL180" s="2">
        <v>45669.427083333336</v>
      </c>
      <c r="AM180">
        <v>5</v>
      </c>
      <c r="AN180">
        <v>5</v>
      </c>
      <c r="AO180" t="s">
        <v>370</v>
      </c>
      <c r="AP180">
        <v>1500</v>
      </c>
      <c r="AQ180">
        <v>3</v>
      </c>
      <c r="AR180" t="s">
        <v>876</v>
      </c>
      <c r="AS180" s="3">
        <v>45669</v>
      </c>
      <c r="AT180">
        <v>31</v>
      </c>
      <c r="AU180" t="s">
        <v>453</v>
      </c>
      <c r="AV180" t="s">
        <v>48</v>
      </c>
      <c r="AW180" t="s">
        <v>649</v>
      </c>
      <c r="AX180" t="s">
        <v>642</v>
      </c>
      <c r="AY180">
        <v>22</v>
      </c>
      <c r="AZ180">
        <v>22</v>
      </c>
      <c r="BA180" t="s">
        <v>47</v>
      </c>
      <c r="BB180" t="s">
        <v>48</v>
      </c>
      <c r="BC180">
        <v>20</v>
      </c>
      <c r="BD180">
        <v>3</v>
      </c>
      <c r="BE180" s="3">
        <v>45679</v>
      </c>
      <c r="BF180">
        <v>1800</v>
      </c>
      <c r="BG180">
        <v>9</v>
      </c>
      <c r="BH180" t="s">
        <v>366</v>
      </c>
      <c r="BI180">
        <v>600</v>
      </c>
      <c r="BJ180">
        <v>3</v>
      </c>
      <c r="BK180" s="3">
        <v>45680</v>
      </c>
      <c r="BL180" t="s">
        <v>634</v>
      </c>
      <c r="BM180">
        <v>1800</v>
      </c>
    </row>
    <row r="181" spans="1:65" x14ac:dyDescent="0.25">
      <c r="A181">
        <v>3</v>
      </c>
      <c r="B181" t="s">
        <v>1029</v>
      </c>
      <c r="C181" t="s">
        <v>478</v>
      </c>
      <c r="D181" s="3">
        <v>28495</v>
      </c>
      <c r="E181" t="s">
        <v>486</v>
      </c>
      <c r="F181" t="s">
        <v>487</v>
      </c>
      <c r="G181" t="s">
        <v>488</v>
      </c>
      <c r="H181" s="2">
        <v>46033.790902777779</v>
      </c>
      <c r="I181">
        <v>3</v>
      </c>
      <c r="J181" t="s">
        <v>1002</v>
      </c>
      <c r="K181" s="2">
        <v>45945.395833333336</v>
      </c>
      <c r="L181">
        <v>4</v>
      </c>
      <c r="M181" t="s">
        <v>994</v>
      </c>
      <c r="N181" s="2">
        <v>45945.40625</v>
      </c>
      <c r="O181">
        <v>3</v>
      </c>
      <c r="P181" t="s">
        <v>1029</v>
      </c>
      <c r="Q181" t="s">
        <v>165</v>
      </c>
      <c r="R181" t="s">
        <v>166</v>
      </c>
      <c r="S181" t="s">
        <v>167</v>
      </c>
      <c r="T181">
        <v>3</v>
      </c>
      <c r="U181" s="2">
        <v>45363.489583333336</v>
      </c>
      <c r="V181" t="s">
        <v>1010</v>
      </c>
      <c r="W181" t="s">
        <v>1011</v>
      </c>
      <c r="X181">
        <v>9</v>
      </c>
      <c r="Y181" t="s">
        <v>142</v>
      </c>
      <c r="Z181" s="1">
        <v>0.375</v>
      </c>
      <c r="AA181" s="1">
        <v>0.625</v>
      </c>
      <c r="AB181">
        <v>1</v>
      </c>
      <c r="AD181" s="2"/>
      <c r="AF181">
        <v>3</v>
      </c>
      <c r="AG181" s="2">
        <v>45669.40625</v>
      </c>
      <c r="AH181" t="s">
        <v>679</v>
      </c>
      <c r="AI181">
        <v>5</v>
      </c>
      <c r="AJ181" t="s">
        <v>72</v>
      </c>
      <c r="AK181">
        <v>3</v>
      </c>
      <c r="AL181" s="2">
        <v>45669.427083333336</v>
      </c>
      <c r="AM181">
        <v>5</v>
      </c>
      <c r="AN181">
        <v>5</v>
      </c>
      <c r="AO181" t="s">
        <v>370</v>
      </c>
      <c r="AP181">
        <v>1500</v>
      </c>
      <c r="AQ181">
        <v>3</v>
      </c>
      <c r="AR181" t="s">
        <v>876</v>
      </c>
      <c r="AS181" s="3">
        <v>45669</v>
      </c>
      <c r="AT181">
        <v>31</v>
      </c>
      <c r="AU181" t="s">
        <v>453</v>
      </c>
      <c r="AV181" t="s">
        <v>48</v>
      </c>
      <c r="AW181" t="s">
        <v>649</v>
      </c>
      <c r="AX181" t="s">
        <v>642</v>
      </c>
      <c r="AY181">
        <v>22</v>
      </c>
      <c r="AZ181">
        <v>22</v>
      </c>
      <c r="BA181" t="s">
        <v>47</v>
      </c>
      <c r="BB181" t="s">
        <v>48</v>
      </c>
      <c r="BC181">
        <v>20</v>
      </c>
      <c r="BD181">
        <v>3</v>
      </c>
      <c r="BE181" s="3">
        <v>45679</v>
      </c>
      <c r="BF181">
        <v>1800</v>
      </c>
      <c r="BG181">
        <v>9</v>
      </c>
      <c r="BH181" t="s">
        <v>366</v>
      </c>
      <c r="BI181">
        <v>600</v>
      </c>
      <c r="BJ181">
        <v>3</v>
      </c>
      <c r="BK181" s="3">
        <v>45680</v>
      </c>
      <c r="BL181" t="s">
        <v>634</v>
      </c>
      <c r="BM181">
        <v>1800</v>
      </c>
    </row>
    <row r="182" spans="1:65" x14ac:dyDescent="0.25">
      <c r="A182">
        <v>3</v>
      </c>
      <c r="B182" t="s">
        <v>1029</v>
      </c>
      <c r="C182" t="s">
        <v>478</v>
      </c>
      <c r="D182" s="3">
        <v>28495</v>
      </c>
      <c r="E182" t="s">
        <v>486</v>
      </c>
      <c r="F182" t="s">
        <v>487</v>
      </c>
      <c r="G182" t="s">
        <v>488</v>
      </c>
      <c r="H182" s="2">
        <v>46033.790902777779</v>
      </c>
      <c r="I182">
        <v>3</v>
      </c>
      <c r="J182" t="s">
        <v>1002</v>
      </c>
      <c r="K182" s="2">
        <v>45945.395833333336</v>
      </c>
      <c r="L182">
        <v>5</v>
      </c>
      <c r="M182" t="s">
        <v>996</v>
      </c>
      <c r="N182" s="2">
        <v>45945.4375</v>
      </c>
      <c r="O182">
        <v>12</v>
      </c>
      <c r="P182" t="s">
        <v>1038</v>
      </c>
      <c r="Q182" t="s">
        <v>160</v>
      </c>
      <c r="R182" t="s">
        <v>209</v>
      </c>
      <c r="S182" t="s">
        <v>210</v>
      </c>
      <c r="T182">
        <v>2</v>
      </c>
      <c r="U182" s="2">
        <v>45344.4375</v>
      </c>
      <c r="V182" t="s">
        <v>1008</v>
      </c>
      <c r="W182" t="s">
        <v>1009</v>
      </c>
      <c r="X182">
        <v>34</v>
      </c>
      <c r="Y182" t="s">
        <v>143</v>
      </c>
      <c r="Z182" s="1">
        <v>0.375</v>
      </c>
      <c r="AA182" s="1">
        <v>0.70833333333333337</v>
      </c>
      <c r="AB182">
        <v>0</v>
      </c>
      <c r="AD182" s="2"/>
      <c r="AF182">
        <v>3</v>
      </c>
      <c r="AG182" s="2">
        <v>45669.40625</v>
      </c>
      <c r="AH182" t="s">
        <v>679</v>
      </c>
      <c r="AI182">
        <v>4</v>
      </c>
      <c r="AJ182" t="s">
        <v>71</v>
      </c>
      <c r="AK182">
        <v>3</v>
      </c>
      <c r="AL182" s="2">
        <v>45669.427083333336</v>
      </c>
      <c r="AM182">
        <v>5</v>
      </c>
      <c r="AN182">
        <v>5</v>
      </c>
      <c r="AO182" t="s">
        <v>370</v>
      </c>
      <c r="AP182">
        <v>1500</v>
      </c>
      <c r="AQ182">
        <v>3</v>
      </c>
      <c r="AR182" t="s">
        <v>876</v>
      </c>
      <c r="AS182" s="3">
        <v>45669</v>
      </c>
      <c r="AT182">
        <v>31</v>
      </c>
      <c r="AU182" t="s">
        <v>453</v>
      </c>
      <c r="AV182" t="s">
        <v>48</v>
      </c>
      <c r="AW182" t="s">
        <v>649</v>
      </c>
      <c r="AX182" t="s">
        <v>642</v>
      </c>
      <c r="AY182">
        <v>22</v>
      </c>
      <c r="AZ182">
        <v>22</v>
      </c>
      <c r="BA182" t="s">
        <v>47</v>
      </c>
      <c r="BB182" t="s">
        <v>48</v>
      </c>
      <c r="BC182">
        <v>20</v>
      </c>
      <c r="BD182">
        <v>3</v>
      </c>
      <c r="BE182" s="3">
        <v>45679</v>
      </c>
      <c r="BF182">
        <v>1800</v>
      </c>
      <c r="BG182">
        <v>7</v>
      </c>
      <c r="BH182" t="s">
        <v>364</v>
      </c>
      <c r="BI182">
        <v>400</v>
      </c>
      <c r="BJ182">
        <v>3</v>
      </c>
      <c r="BK182" s="3">
        <v>45680</v>
      </c>
      <c r="BL182" t="s">
        <v>634</v>
      </c>
      <c r="BM182">
        <v>1800</v>
      </c>
    </row>
    <row r="183" spans="1:65" x14ac:dyDescent="0.25">
      <c r="A183">
        <v>3</v>
      </c>
      <c r="B183" t="s">
        <v>1029</v>
      </c>
      <c r="C183" t="s">
        <v>478</v>
      </c>
      <c r="D183" s="3">
        <v>28495</v>
      </c>
      <c r="E183" t="s">
        <v>486</v>
      </c>
      <c r="F183" t="s">
        <v>487</v>
      </c>
      <c r="G183" t="s">
        <v>488</v>
      </c>
      <c r="H183" s="2">
        <v>46033.790902777779</v>
      </c>
      <c r="I183">
        <v>3</v>
      </c>
      <c r="J183" t="s">
        <v>1002</v>
      </c>
      <c r="K183" s="2">
        <v>45945.395833333336</v>
      </c>
      <c r="L183">
        <v>5</v>
      </c>
      <c r="M183" t="s">
        <v>996</v>
      </c>
      <c r="N183" s="2">
        <v>45945.4375</v>
      </c>
      <c r="O183">
        <v>12</v>
      </c>
      <c r="P183" t="s">
        <v>1038</v>
      </c>
      <c r="Q183" t="s">
        <v>160</v>
      </c>
      <c r="R183" t="s">
        <v>209</v>
      </c>
      <c r="S183" t="s">
        <v>210</v>
      </c>
      <c r="T183">
        <v>2</v>
      </c>
      <c r="U183" s="2">
        <v>45344.4375</v>
      </c>
      <c r="V183" t="s">
        <v>1008</v>
      </c>
      <c r="W183" t="s">
        <v>1009</v>
      </c>
      <c r="X183">
        <v>35</v>
      </c>
      <c r="Y183" t="s">
        <v>144</v>
      </c>
      <c r="Z183" s="1">
        <v>0.35416666666666669</v>
      </c>
      <c r="AA183" s="1">
        <v>0.60416666666666663</v>
      </c>
      <c r="AB183">
        <v>0</v>
      </c>
      <c r="AD183" s="2"/>
      <c r="AF183">
        <v>3</v>
      </c>
      <c r="AG183" s="2">
        <v>45669.40625</v>
      </c>
      <c r="AH183" t="s">
        <v>679</v>
      </c>
      <c r="AI183">
        <v>4</v>
      </c>
      <c r="AJ183" t="s">
        <v>71</v>
      </c>
      <c r="AK183">
        <v>3</v>
      </c>
      <c r="AL183" s="2">
        <v>45669.427083333336</v>
      </c>
      <c r="AM183">
        <v>5</v>
      </c>
      <c r="AN183">
        <v>5</v>
      </c>
      <c r="AO183" t="s">
        <v>370</v>
      </c>
      <c r="AP183">
        <v>1500</v>
      </c>
      <c r="AQ183">
        <v>3</v>
      </c>
      <c r="AR183" t="s">
        <v>876</v>
      </c>
      <c r="AS183" s="3">
        <v>45669</v>
      </c>
      <c r="AT183">
        <v>31</v>
      </c>
      <c r="AU183" t="s">
        <v>453</v>
      </c>
      <c r="AV183" t="s">
        <v>48</v>
      </c>
      <c r="AW183" t="s">
        <v>649</v>
      </c>
      <c r="AX183" t="s">
        <v>642</v>
      </c>
      <c r="AY183">
        <v>22</v>
      </c>
      <c r="AZ183">
        <v>22</v>
      </c>
      <c r="BA183" t="s">
        <v>47</v>
      </c>
      <c r="BB183" t="s">
        <v>48</v>
      </c>
      <c r="BC183">
        <v>20</v>
      </c>
      <c r="BD183">
        <v>3</v>
      </c>
      <c r="BE183" s="3">
        <v>45679</v>
      </c>
      <c r="BF183">
        <v>1800</v>
      </c>
      <c r="BG183">
        <v>7</v>
      </c>
      <c r="BH183" t="s">
        <v>364</v>
      </c>
      <c r="BI183">
        <v>400</v>
      </c>
      <c r="BJ183">
        <v>3</v>
      </c>
      <c r="BK183" s="3">
        <v>45680</v>
      </c>
      <c r="BL183" t="s">
        <v>634</v>
      </c>
      <c r="BM183">
        <v>1800</v>
      </c>
    </row>
    <row r="184" spans="1:65" x14ac:dyDescent="0.25">
      <c r="A184">
        <v>3</v>
      </c>
      <c r="B184" t="s">
        <v>1029</v>
      </c>
      <c r="C184" t="s">
        <v>478</v>
      </c>
      <c r="D184" s="3">
        <v>28495</v>
      </c>
      <c r="E184" t="s">
        <v>486</v>
      </c>
      <c r="F184" t="s">
        <v>487</v>
      </c>
      <c r="G184" t="s">
        <v>488</v>
      </c>
      <c r="H184" s="2">
        <v>46033.790902777779</v>
      </c>
      <c r="I184">
        <v>3</v>
      </c>
      <c r="J184" t="s">
        <v>1002</v>
      </c>
      <c r="K184" s="2">
        <v>45945.395833333336</v>
      </c>
      <c r="L184">
        <v>5</v>
      </c>
      <c r="M184" t="s">
        <v>996</v>
      </c>
      <c r="N184" s="2">
        <v>45945.4375</v>
      </c>
      <c r="O184">
        <v>12</v>
      </c>
      <c r="P184" t="s">
        <v>1038</v>
      </c>
      <c r="Q184" t="s">
        <v>160</v>
      </c>
      <c r="R184" t="s">
        <v>209</v>
      </c>
      <c r="S184" t="s">
        <v>210</v>
      </c>
      <c r="T184">
        <v>2</v>
      </c>
      <c r="U184" s="2">
        <v>45344.4375</v>
      </c>
      <c r="V184" t="s">
        <v>1008</v>
      </c>
      <c r="W184" t="s">
        <v>1009</v>
      </c>
      <c r="X184">
        <v>36</v>
      </c>
      <c r="Y184" t="s">
        <v>145</v>
      </c>
      <c r="Z184" s="1">
        <v>0.41666666666666669</v>
      </c>
      <c r="AA184" s="1">
        <v>0.58333333333333337</v>
      </c>
      <c r="AB184">
        <v>1</v>
      </c>
      <c r="AD184" s="2"/>
      <c r="AF184">
        <v>3</v>
      </c>
      <c r="AG184" s="2">
        <v>45669.40625</v>
      </c>
      <c r="AH184" t="s">
        <v>679</v>
      </c>
      <c r="AI184">
        <v>4</v>
      </c>
      <c r="AJ184" t="s">
        <v>71</v>
      </c>
      <c r="AK184">
        <v>3</v>
      </c>
      <c r="AL184" s="2">
        <v>45669.427083333336</v>
      </c>
      <c r="AM184">
        <v>5</v>
      </c>
      <c r="AN184">
        <v>5</v>
      </c>
      <c r="AO184" t="s">
        <v>370</v>
      </c>
      <c r="AP184">
        <v>1500</v>
      </c>
      <c r="AQ184">
        <v>3</v>
      </c>
      <c r="AR184" t="s">
        <v>876</v>
      </c>
      <c r="AS184" s="3">
        <v>45669</v>
      </c>
      <c r="AT184">
        <v>31</v>
      </c>
      <c r="AU184" t="s">
        <v>453</v>
      </c>
      <c r="AV184" t="s">
        <v>48</v>
      </c>
      <c r="AW184" t="s">
        <v>649</v>
      </c>
      <c r="AX184" t="s">
        <v>642</v>
      </c>
      <c r="AY184">
        <v>22</v>
      </c>
      <c r="AZ184">
        <v>22</v>
      </c>
      <c r="BA184" t="s">
        <v>47</v>
      </c>
      <c r="BB184" t="s">
        <v>48</v>
      </c>
      <c r="BC184">
        <v>20</v>
      </c>
      <c r="BD184">
        <v>3</v>
      </c>
      <c r="BE184" s="3">
        <v>45679</v>
      </c>
      <c r="BF184">
        <v>1800</v>
      </c>
      <c r="BG184">
        <v>7</v>
      </c>
      <c r="BH184" t="s">
        <v>364</v>
      </c>
      <c r="BI184">
        <v>400</v>
      </c>
      <c r="BJ184">
        <v>3</v>
      </c>
      <c r="BK184" s="3">
        <v>45680</v>
      </c>
      <c r="BL184" t="s">
        <v>634</v>
      </c>
      <c r="BM184">
        <v>1800</v>
      </c>
    </row>
    <row r="185" spans="1:65" x14ac:dyDescent="0.25">
      <c r="A185">
        <v>3</v>
      </c>
      <c r="B185" t="s">
        <v>1029</v>
      </c>
      <c r="C185" t="s">
        <v>478</v>
      </c>
      <c r="D185" s="3">
        <v>28495</v>
      </c>
      <c r="E185" t="s">
        <v>486</v>
      </c>
      <c r="F185" t="s">
        <v>487</v>
      </c>
      <c r="G185" t="s">
        <v>488</v>
      </c>
      <c r="H185" s="2">
        <v>46033.790902777779</v>
      </c>
      <c r="I185">
        <v>3</v>
      </c>
      <c r="J185" t="s">
        <v>1002</v>
      </c>
      <c r="K185" s="2">
        <v>45945.395833333336</v>
      </c>
      <c r="L185">
        <v>5</v>
      </c>
      <c r="M185" t="s">
        <v>996</v>
      </c>
      <c r="N185" s="2">
        <v>45945.4375</v>
      </c>
      <c r="O185">
        <v>12</v>
      </c>
      <c r="P185" t="s">
        <v>1038</v>
      </c>
      <c r="Q185" t="s">
        <v>160</v>
      </c>
      <c r="R185" t="s">
        <v>209</v>
      </c>
      <c r="S185" t="s">
        <v>210</v>
      </c>
      <c r="T185">
        <v>2</v>
      </c>
      <c r="U185" s="2">
        <v>45344.4375</v>
      </c>
      <c r="V185" t="s">
        <v>1008</v>
      </c>
      <c r="W185" t="s">
        <v>1009</v>
      </c>
      <c r="X185">
        <v>34</v>
      </c>
      <c r="Y185" t="s">
        <v>143</v>
      </c>
      <c r="Z185" s="1">
        <v>0.375</v>
      </c>
      <c r="AA185" s="1">
        <v>0.70833333333333337</v>
      </c>
      <c r="AB185">
        <v>0</v>
      </c>
      <c r="AD185" s="2"/>
      <c r="AF185">
        <v>3</v>
      </c>
      <c r="AG185" s="2">
        <v>45669.40625</v>
      </c>
      <c r="AH185" t="s">
        <v>679</v>
      </c>
      <c r="AI185">
        <v>4</v>
      </c>
      <c r="AJ185" t="s">
        <v>71</v>
      </c>
      <c r="AK185">
        <v>3</v>
      </c>
      <c r="AL185" s="2">
        <v>45669.427083333336</v>
      </c>
      <c r="AM185">
        <v>5</v>
      </c>
      <c r="AN185">
        <v>5</v>
      </c>
      <c r="AO185" t="s">
        <v>370</v>
      </c>
      <c r="AP185">
        <v>1500</v>
      </c>
      <c r="AQ185">
        <v>3</v>
      </c>
      <c r="AR185" t="s">
        <v>876</v>
      </c>
      <c r="AS185" s="3">
        <v>45669</v>
      </c>
      <c r="AT185">
        <v>31</v>
      </c>
      <c r="AU185" t="s">
        <v>453</v>
      </c>
      <c r="AV185" t="s">
        <v>48</v>
      </c>
      <c r="AW185" t="s">
        <v>649</v>
      </c>
      <c r="AX185" t="s">
        <v>642</v>
      </c>
      <c r="AY185">
        <v>22</v>
      </c>
      <c r="AZ185">
        <v>22</v>
      </c>
      <c r="BA185" t="s">
        <v>47</v>
      </c>
      <c r="BB185" t="s">
        <v>48</v>
      </c>
      <c r="BC185">
        <v>20</v>
      </c>
      <c r="BD185">
        <v>3</v>
      </c>
      <c r="BE185" s="3">
        <v>45679</v>
      </c>
      <c r="BF185">
        <v>1800</v>
      </c>
      <c r="BG185">
        <v>8</v>
      </c>
      <c r="BH185" t="s">
        <v>368</v>
      </c>
      <c r="BI185">
        <v>800</v>
      </c>
      <c r="BJ185">
        <v>3</v>
      </c>
      <c r="BK185" s="3">
        <v>45680</v>
      </c>
      <c r="BL185" t="s">
        <v>634</v>
      </c>
      <c r="BM185">
        <v>1800</v>
      </c>
    </row>
    <row r="186" spans="1:65" x14ac:dyDescent="0.25">
      <c r="A186">
        <v>3</v>
      </c>
      <c r="B186" t="s">
        <v>1029</v>
      </c>
      <c r="C186" t="s">
        <v>478</v>
      </c>
      <c r="D186" s="3">
        <v>28495</v>
      </c>
      <c r="E186" t="s">
        <v>486</v>
      </c>
      <c r="F186" t="s">
        <v>487</v>
      </c>
      <c r="G186" t="s">
        <v>488</v>
      </c>
      <c r="H186" s="2">
        <v>46033.790902777779</v>
      </c>
      <c r="I186">
        <v>3</v>
      </c>
      <c r="J186" t="s">
        <v>1002</v>
      </c>
      <c r="K186" s="2">
        <v>45945.395833333336</v>
      </c>
      <c r="L186">
        <v>5</v>
      </c>
      <c r="M186" t="s">
        <v>996</v>
      </c>
      <c r="N186" s="2">
        <v>45945.4375</v>
      </c>
      <c r="O186">
        <v>12</v>
      </c>
      <c r="P186" t="s">
        <v>1038</v>
      </c>
      <c r="Q186" t="s">
        <v>160</v>
      </c>
      <c r="R186" t="s">
        <v>209</v>
      </c>
      <c r="S186" t="s">
        <v>210</v>
      </c>
      <c r="T186">
        <v>2</v>
      </c>
      <c r="U186" s="2">
        <v>45344.4375</v>
      </c>
      <c r="V186" t="s">
        <v>1008</v>
      </c>
      <c r="W186" t="s">
        <v>1009</v>
      </c>
      <c r="X186">
        <v>35</v>
      </c>
      <c r="Y186" t="s">
        <v>144</v>
      </c>
      <c r="Z186" s="1">
        <v>0.35416666666666669</v>
      </c>
      <c r="AA186" s="1">
        <v>0.60416666666666663</v>
      </c>
      <c r="AB186">
        <v>0</v>
      </c>
      <c r="AD186" s="2"/>
      <c r="AF186">
        <v>3</v>
      </c>
      <c r="AG186" s="2">
        <v>45669.40625</v>
      </c>
      <c r="AH186" t="s">
        <v>679</v>
      </c>
      <c r="AI186">
        <v>4</v>
      </c>
      <c r="AJ186" t="s">
        <v>71</v>
      </c>
      <c r="AK186">
        <v>3</v>
      </c>
      <c r="AL186" s="2">
        <v>45669.427083333336</v>
      </c>
      <c r="AM186">
        <v>5</v>
      </c>
      <c r="AN186">
        <v>5</v>
      </c>
      <c r="AO186" t="s">
        <v>370</v>
      </c>
      <c r="AP186">
        <v>1500</v>
      </c>
      <c r="AQ186">
        <v>3</v>
      </c>
      <c r="AR186" t="s">
        <v>876</v>
      </c>
      <c r="AS186" s="3">
        <v>45669</v>
      </c>
      <c r="AT186">
        <v>31</v>
      </c>
      <c r="AU186" t="s">
        <v>453</v>
      </c>
      <c r="AV186" t="s">
        <v>48</v>
      </c>
      <c r="AW186" t="s">
        <v>649</v>
      </c>
      <c r="AX186" t="s">
        <v>642</v>
      </c>
      <c r="AY186">
        <v>22</v>
      </c>
      <c r="AZ186">
        <v>22</v>
      </c>
      <c r="BA186" t="s">
        <v>47</v>
      </c>
      <c r="BB186" t="s">
        <v>48</v>
      </c>
      <c r="BC186">
        <v>20</v>
      </c>
      <c r="BD186">
        <v>3</v>
      </c>
      <c r="BE186" s="3">
        <v>45679</v>
      </c>
      <c r="BF186">
        <v>1800</v>
      </c>
      <c r="BG186">
        <v>8</v>
      </c>
      <c r="BH186" t="s">
        <v>368</v>
      </c>
      <c r="BI186">
        <v>800</v>
      </c>
      <c r="BJ186">
        <v>3</v>
      </c>
      <c r="BK186" s="3">
        <v>45680</v>
      </c>
      <c r="BL186" t="s">
        <v>634</v>
      </c>
      <c r="BM186">
        <v>1800</v>
      </c>
    </row>
    <row r="187" spans="1:65" x14ac:dyDescent="0.25">
      <c r="A187">
        <v>3</v>
      </c>
      <c r="B187" t="s">
        <v>1029</v>
      </c>
      <c r="C187" t="s">
        <v>478</v>
      </c>
      <c r="D187" s="3">
        <v>28495</v>
      </c>
      <c r="E187" t="s">
        <v>486</v>
      </c>
      <c r="F187" t="s">
        <v>487</v>
      </c>
      <c r="G187" t="s">
        <v>488</v>
      </c>
      <c r="H187" s="2">
        <v>46033.790902777779</v>
      </c>
      <c r="I187">
        <v>3</v>
      </c>
      <c r="J187" t="s">
        <v>1002</v>
      </c>
      <c r="K187" s="2">
        <v>45945.395833333336</v>
      </c>
      <c r="L187">
        <v>5</v>
      </c>
      <c r="M187" t="s">
        <v>996</v>
      </c>
      <c r="N187" s="2">
        <v>45945.4375</v>
      </c>
      <c r="O187">
        <v>12</v>
      </c>
      <c r="P187" t="s">
        <v>1038</v>
      </c>
      <c r="Q187" t="s">
        <v>160</v>
      </c>
      <c r="R187" t="s">
        <v>209</v>
      </c>
      <c r="S187" t="s">
        <v>210</v>
      </c>
      <c r="T187">
        <v>2</v>
      </c>
      <c r="U187" s="2">
        <v>45344.4375</v>
      </c>
      <c r="V187" t="s">
        <v>1008</v>
      </c>
      <c r="W187" t="s">
        <v>1009</v>
      </c>
      <c r="X187">
        <v>36</v>
      </c>
      <c r="Y187" t="s">
        <v>145</v>
      </c>
      <c r="Z187" s="1">
        <v>0.41666666666666669</v>
      </c>
      <c r="AA187" s="1">
        <v>0.58333333333333337</v>
      </c>
      <c r="AB187">
        <v>1</v>
      </c>
      <c r="AD187" s="2"/>
      <c r="AF187">
        <v>3</v>
      </c>
      <c r="AG187" s="2">
        <v>45669.40625</v>
      </c>
      <c r="AH187" t="s">
        <v>679</v>
      </c>
      <c r="AI187">
        <v>4</v>
      </c>
      <c r="AJ187" t="s">
        <v>71</v>
      </c>
      <c r="AK187">
        <v>3</v>
      </c>
      <c r="AL187" s="2">
        <v>45669.427083333336</v>
      </c>
      <c r="AM187">
        <v>5</v>
      </c>
      <c r="AN187">
        <v>5</v>
      </c>
      <c r="AO187" t="s">
        <v>370</v>
      </c>
      <c r="AP187">
        <v>1500</v>
      </c>
      <c r="AQ187">
        <v>3</v>
      </c>
      <c r="AR187" t="s">
        <v>876</v>
      </c>
      <c r="AS187" s="3">
        <v>45669</v>
      </c>
      <c r="AT187">
        <v>31</v>
      </c>
      <c r="AU187" t="s">
        <v>453</v>
      </c>
      <c r="AV187" t="s">
        <v>48</v>
      </c>
      <c r="AW187" t="s">
        <v>649</v>
      </c>
      <c r="AX187" t="s">
        <v>642</v>
      </c>
      <c r="AY187">
        <v>22</v>
      </c>
      <c r="AZ187">
        <v>22</v>
      </c>
      <c r="BA187" t="s">
        <v>47</v>
      </c>
      <c r="BB187" t="s">
        <v>48</v>
      </c>
      <c r="BC187">
        <v>20</v>
      </c>
      <c r="BD187">
        <v>3</v>
      </c>
      <c r="BE187" s="3">
        <v>45679</v>
      </c>
      <c r="BF187">
        <v>1800</v>
      </c>
      <c r="BG187">
        <v>8</v>
      </c>
      <c r="BH187" t="s">
        <v>368</v>
      </c>
      <c r="BI187">
        <v>800</v>
      </c>
      <c r="BJ187">
        <v>3</v>
      </c>
      <c r="BK187" s="3">
        <v>45680</v>
      </c>
      <c r="BL187" t="s">
        <v>634</v>
      </c>
      <c r="BM187">
        <v>1800</v>
      </c>
    </row>
    <row r="188" spans="1:65" x14ac:dyDescent="0.25">
      <c r="A188">
        <v>3</v>
      </c>
      <c r="B188" t="s">
        <v>1029</v>
      </c>
      <c r="C188" t="s">
        <v>478</v>
      </c>
      <c r="D188" s="3">
        <v>28495</v>
      </c>
      <c r="E188" t="s">
        <v>486</v>
      </c>
      <c r="F188" t="s">
        <v>487</v>
      </c>
      <c r="G188" t="s">
        <v>488</v>
      </c>
      <c r="H188" s="2">
        <v>46033.790902777779</v>
      </c>
      <c r="I188">
        <v>3</v>
      </c>
      <c r="J188" t="s">
        <v>1002</v>
      </c>
      <c r="K188" s="2">
        <v>45945.395833333336</v>
      </c>
      <c r="L188">
        <v>5</v>
      </c>
      <c r="M188" t="s">
        <v>996</v>
      </c>
      <c r="N188" s="2">
        <v>45945.4375</v>
      </c>
      <c r="O188">
        <v>12</v>
      </c>
      <c r="P188" t="s">
        <v>1038</v>
      </c>
      <c r="Q188" t="s">
        <v>160</v>
      </c>
      <c r="R188" t="s">
        <v>209</v>
      </c>
      <c r="S188" t="s">
        <v>210</v>
      </c>
      <c r="T188">
        <v>2</v>
      </c>
      <c r="U188" s="2">
        <v>45344.4375</v>
      </c>
      <c r="V188" t="s">
        <v>1008</v>
      </c>
      <c r="W188" t="s">
        <v>1009</v>
      </c>
      <c r="X188">
        <v>34</v>
      </c>
      <c r="Y188" t="s">
        <v>143</v>
      </c>
      <c r="Z188" s="1">
        <v>0.375</v>
      </c>
      <c r="AA188" s="1">
        <v>0.70833333333333337</v>
      </c>
      <c r="AB188">
        <v>0</v>
      </c>
      <c r="AD188" s="2"/>
      <c r="AF188">
        <v>3</v>
      </c>
      <c r="AG188" s="2">
        <v>45669.40625</v>
      </c>
      <c r="AH188" t="s">
        <v>679</v>
      </c>
      <c r="AI188">
        <v>4</v>
      </c>
      <c r="AJ188" t="s">
        <v>71</v>
      </c>
      <c r="AK188">
        <v>3</v>
      </c>
      <c r="AL188" s="2">
        <v>45669.427083333336</v>
      </c>
      <c r="AM188">
        <v>5</v>
      </c>
      <c r="AN188">
        <v>5</v>
      </c>
      <c r="AO188" t="s">
        <v>370</v>
      </c>
      <c r="AP188">
        <v>1500</v>
      </c>
      <c r="AQ188">
        <v>3</v>
      </c>
      <c r="AR188" t="s">
        <v>876</v>
      </c>
      <c r="AS188" s="3">
        <v>45669</v>
      </c>
      <c r="AT188">
        <v>31</v>
      </c>
      <c r="AU188" t="s">
        <v>453</v>
      </c>
      <c r="AV188" t="s">
        <v>48</v>
      </c>
      <c r="AW188" t="s">
        <v>649</v>
      </c>
      <c r="AX188" t="s">
        <v>642</v>
      </c>
      <c r="AY188">
        <v>22</v>
      </c>
      <c r="AZ188">
        <v>22</v>
      </c>
      <c r="BA188" t="s">
        <v>47</v>
      </c>
      <c r="BB188" t="s">
        <v>48</v>
      </c>
      <c r="BC188">
        <v>20</v>
      </c>
      <c r="BD188">
        <v>3</v>
      </c>
      <c r="BE188" s="3">
        <v>45679</v>
      </c>
      <c r="BF188">
        <v>1800</v>
      </c>
      <c r="BG188">
        <v>9</v>
      </c>
      <c r="BH188" t="s">
        <v>366</v>
      </c>
      <c r="BI188">
        <v>600</v>
      </c>
      <c r="BJ188">
        <v>3</v>
      </c>
      <c r="BK188" s="3">
        <v>45680</v>
      </c>
      <c r="BL188" t="s">
        <v>634</v>
      </c>
      <c r="BM188">
        <v>1800</v>
      </c>
    </row>
    <row r="189" spans="1:65" x14ac:dyDescent="0.25">
      <c r="A189">
        <v>3</v>
      </c>
      <c r="B189" t="s">
        <v>1029</v>
      </c>
      <c r="C189" t="s">
        <v>478</v>
      </c>
      <c r="D189" s="3">
        <v>28495</v>
      </c>
      <c r="E189" t="s">
        <v>486</v>
      </c>
      <c r="F189" t="s">
        <v>487</v>
      </c>
      <c r="G189" t="s">
        <v>488</v>
      </c>
      <c r="H189" s="2">
        <v>46033.790902777779</v>
      </c>
      <c r="I189">
        <v>3</v>
      </c>
      <c r="J189" t="s">
        <v>1002</v>
      </c>
      <c r="K189" s="2">
        <v>45945.395833333336</v>
      </c>
      <c r="L189">
        <v>5</v>
      </c>
      <c r="M189" t="s">
        <v>996</v>
      </c>
      <c r="N189" s="2">
        <v>45945.4375</v>
      </c>
      <c r="O189">
        <v>12</v>
      </c>
      <c r="P189" t="s">
        <v>1038</v>
      </c>
      <c r="Q189" t="s">
        <v>160</v>
      </c>
      <c r="R189" t="s">
        <v>209</v>
      </c>
      <c r="S189" t="s">
        <v>210</v>
      </c>
      <c r="T189">
        <v>2</v>
      </c>
      <c r="U189" s="2">
        <v>45344.4375</v>
      </c>
      <c r="V189" t="s">
        <v>1008</v>
      </c>
      <c r="W189" t="s">
        <v>1009</v>
      </c>
      <c r="X189">
        <v>35</v>
      </c>
      <c r="Y189" t="s">
        <v>144</v>
      </c>
      <c r="Z189" s="1">
        <v>0.35416666666666669</v>
      </c>
      <c r="AA189" s="1">
        <v>0.60416666666666663</v>
      </c>
      <c r="AB189">
        <v>0</v>
      </c>
      <c r="AD189" s="2"/>
      <c r="AF189">
        <v>3</v>
      </c>
      <c r="AG189" s="2">
        <v>45669.40625</v>
      </c>
      <c r="AH189" t="s">
        <v>679</v>
      </c>
      <c r="AI189">
        <v>4</v>
      </c>
      <c r="AJ189" t="s">
        <v>71</v>
      </c>
      <c r="AK189">
        <v>3</v>
      </c>
      <c r="AL189" s="2">
        <v>45669.427083333336</v>
      </c>
      <c r="AM189">
        <v>5</v>
      </c>
      <c r="AN189">
        <v>5</v>
      </c>
      <c r="AO189" t="s">
        <v>370</v>
      </c>
      <c r="AP189">
        <v>1500</v>
      </c>
      <c r="AQ189">
        <v>3</v>
      </c>
      <c r="AR189" t="s">
        <v>876</v>
      </c>
      <c r="AS189" s="3">
        <v>45669</v>
      </c>
      <c r="AT189">
        <v>31</v>
      </c>
      <c r="AU189" t="s">
        <v>453</v>
      </c>
      <c r="AV189" t="s">
        <v>48</v>
      </c>
      <c r="AW189" t="s">
        <v>649</v>
      </c>
      <c r="AX189" t="s">
        <v>642</v>
      </c>
      <c r="AY189">
        <v>22</v>
      </c>
      <c r="AZ189">
        <v>22</v>
      </c>
      <c r="BA189" t="s">
        <v>47</v>
      </c>
      <c r="BB189" t="s">
        <v>48</v>
      </c>
      <c r="BC189">
        <v>20</v>
      </c>
      <c r="BD189">
        <v>3</v>
      </c>
      <c r="BE189" s="3">
        <v>45679</v>
      </c>
      <c r="BF189">
        <v>1800</v>
      </c>
      <c r="BG189">
        <v>9</v>
      </c>
      <c r="BH189" t="s">
        <v>366</v>
      </c>
      <c r="BI189">
        <v>600</v>
      </c>
      <c r="BJ189">
        <v>3</v>
      </c>
      <c r="BK189" s="3">
        <v>45680</v>
      </c>
      <c r="BL189" t="s">
        <v>634</v>
      </c>
      <c r="BM189">
        <v>1800</v>
      </c>
    </row>
    <row r="190" spans="1:65" x14ac:dyDescent="0.25">
      <c r="A190">
        <v>3</v>
      </c>
      <c r="B190" t="s">
        <v>1029</v>
      </c>
      <c r="C190" t="s">
        <v>478</v>
      </c>
      <c r="D190" s="3">
        <v>28495</v>
      </c>
      <c r="E190" t="s">
        <v>486</v>
      </c>
      <c r="F190" t="s">
        <v>487</v>
      </c>
      <c r="G190" t="s">
        <v>488</v>
      </c>
      <c r="H190" s="2">
        <v>46033.790902777779</v>
      </c>
      <c r="I190">
        <v>3</v>
      </c>
      <c r="J190" t="s">
        <v>1002</v>
      </c>
      <c r="K190" s="2">
        <v>45945.395833333336</v>
      </c>
      <c r="L190">
        <v>5</v>
      </c>
      <c r="M190" t="s">
        <v>996</v>
      </c>
      <c r="N190" s="2">
        <v>45945.4375</v>
      </c>
      <c r="O190">
        <v>12</v>
      </c>
      <c r="P190" t="s">
        <v>1038</v>
      </c>
      <c r="Q190" t="s">
        <v>160</v>
      </c>
      <c r="R190" t="s">
        <v>209</v>
      </c>
      <c r="S190" t="s">
        <v>210</v>
      </c>
      <c r="T190">
        <v>2</v>
      </c>
      <c r="U190" s="2">
        <v>45344.4375</v>
      </c>
      <c r="V190" t="s">
        <v>1008</v>
      </c>
      <c r="W190" t="s">
        <v>1009</v>
      </c>
      <c r="X190">
        <v>36</v>
      </c>
      <c r="Y190" t="s">
        <v>145</v>
      </c>
      <c r="Z190" s="1">
        <v>0.41666666666666669</v>
      </c>
      <c r="AA190" s="1">
        <v>0.58333333333333337</v>
      </c>
      <c r="AB190">
        <v>1</v>
      </c>
      <c r="AD190" s="2"/>
      <c r="AF190">
        <v>3</v>
      </c>
      <c r="AG190" s="2">
        <v>45669.40625</v>
      </c>
      <c r="AH190" t="s">
        <v>679</v>
      </c>
      <c r="AI190">
        <v>4</v>
      </c>
      <c r="AJ190" t="s">
        <v>71</v>
      </c>
      <c r="AK190">
        <v>3</v>
      </c>
      <c r="AL190" s="2">
        <v>45669.427083333336</v>
      </c>
      <c r="AM190">
        <v>5</v>
      </c>
      <c r="AN190">
        <v>5</v>
      </c>
      <c r="AO190" t="s">
        <v>370</v>
      </c>
      <c r="AP190">
        <v>1500</v>
      </c>
      <c r="AQ190">
        <v>3</v>
      </c>
      <c r="AR190" t="s">
        <v>876</v>
      </c>
      <c r="AS190" s="3">
        <v>45669</v>
      </c>
      <c r="AT190">
        <v>31</v>
      </c>
      <c r="AU190" t="s">
        <v>453</v>
      </c>
      <c r="AV190" t="s">
        <v>48</v>
      </c>
      <c r="AW190" t="s">
        <v>649</v>
      </c>
      <c r="AX190" t="s">
        <v>642</v>
      </c>
      <c r="AY190">
        <v>22</v>
      </c>
      <c r="AZ190">
        <v>22</v>
      </c>
      <c r="BA190" t="s">
        <v>47</v>
      </c>
      <c r="BB190" t="s">
        <v>48</v>
      </c>
      <c r="BC190">
        <v>20</v>
      </c>
      <c r="BD190">
        <v>3</v>
      </c>
      <c r="BE190" s="3">
        <v>45679</v>
      </c>
      <c r="BF190">
        <v>1800</v>
      </c>
      <c r="BG190">
        <v>9</v>
      </c>
      <c r="BH190" t="s">
        <v>366</v>
      </c>
      <c r="BI190">
        <v>600</v>
      </c>
      <c r="BJ190">
        <v>3</v>
      </c>
      <c r="BK190" s="3">
        <v>45680</v>
      </c>
      <c r="BL190" t="s">
        <v>634</v>
      </c>
      <c r="BM190">
        <v>1800</v>
      </c>
    </row>
    <row r="191" spans="1:65" x14ac:dyDescent="0.25">
      <c r="A191">
        <v>3</v>
      </c>
      <c r="B191" t="s">
        <v>1029</v>
      </c>
      <c r="C191" t="s">
        <v>478</v>
      </c>
      <c r="D191" s="3">
        <v>28495</v>
      </c>
      <c r="E191" t="s">
        <v>486</v>
      </c>
      <c r="F191" t="s">
        <v>487</v>
      </c>
      <c r="G191" t="s">
        <v>488</v>
      </c>
      <c r="H191" s="2">
        <v>46033.790902777779</v>
      </c>
      <c r="I191">
        <v>3</v>
      </c>
      <c r="J191" t="s">
        <v>1002</v>
      </c>
      <c r="K191" s="2">
        <v>45945.395833333336</v>
      </c>
      <c r="L191">
        <v>5</v>
      </c>
      <c r="M191" t="s">
        <v>996</v>
      </c>
      <c r="N191" s="2">
        <v>45945.4375</v>
      </c>
      <c r="O191">
        <v>12</v>
      </c>
      <c r="P191" t="s">
        <v>1038</v>
      </c>
      <c r="Q191" t="s">
        <v>160</v>
      </c>
      <c r="R191" t="s">
        <v>209</v>
      </c>
      <c r="S191" t="s">
        <v>210</v>
      </c>
      <c r="T191">
        <v>2</v>
      </c>
      <c r="U191" s="2">
        <v>45344.4375</v>
      </c>
      <c r="V191" t="s">
        <v>1008</v>
      </c>
      <c r="W191" t="s">
        <v>1009</v>
      </c>
      <c r="X191">
        <v>34</v>
      </c>
      <c r="Y191" t="s">
        <v>143</v>
      </c>
      <c r="Z191" s="1">
        <v>0.375</v>
      </c>
      <c r="AA191" s="1">
        <v>0.70833333333333337</v>
      </c>
      <c r="AB191">
        <v>0</v>
      </c>
      <c r="AD191" s="2"/>
      <c r="AF191">
        <v>3</v>
      </c>
      <c r="AG191" s="2">
        <v>45669.40625</v>
      </c>
      <c r="AH191" t="s">
        <v>679</v>
      </c>
      <c r="AI191">
        <v>5</v>
      </c>
      <c r="AJ191" t="s">
        <v>72</v>
      </c>
      <c r="AK191">
        <v>3</v>
      </c>
      <c r="AL191" s="2">
        <v>45669.427083333336</v>
      </c>
      <c r="AM191">
        <v>5</v>
      </c>
      <c r="AN191">
        <v>5</v>
      </c>
      <c r="AO191" t="s">
        <v>370</v>
      </c>
      <c r="AP191">
        <v>1500</v>
      </c>
      <c r="AQ191">
        <v>3</v>
      </c>
      <c r="AR191" t="s">
        <v>876</v>
      </c>
      <c r="AS191" s="3">
        <v>45669</v>
      </c>
      <c r="AT191">
        <v>31</v>
      </c>
      <c r="AU191" t="s">
        <v>453</v>
      </c>
      <c r="AV191" t="s">
        <v>48</v>
      </c>
      <c r="AW191" t="s">
        <v>649</v>
      </c>
      <c r="AX191" t="s">
        <v>642</v>
      </c>
      <c r="AY191">
        <v>22</v>
      </c>
      <c r="AZ191">
        <v>22</v>
      </c>
      <c r="BA191" t="s">
        <v>47</v>
      </c>
      <c r="BB191" t="s">
        <v>48</v>
      </c>
      <c r="BC191">
        <v>20</v>
      </c>
      <c r="BD191">
        <v>3</v>
      </c>
      <c r="BE191" s="3">
        <v>45679</v>
      </c>
      <c r="BF191">
        <v>1800</v>
      </c>
      <c r="BG191">
        <v>7</v>
      </c>
      <c r="BH191" t="s">
        <v>364</v>
      </c>
      <c r="BI191">
        <v>400</v>
      </c>
      <c r="BJ191">
        <v>3</v>
      </c>
      <c r="BK191" s="3">
        <v>45680</v>
      </c>
      <c r="BL191" t="s">
        <v>634</v>
      </c>
      <c r="BM191">
        <v>1800</v>
      </c>
    </row>
    <row r="192" spans="1:65" x14ac:dyDescent="0.25">
      <c r="A192">
        <v>3</v>
      </c>
      <c r="B192" t="s">
        <v>1029</v>
      </c>
      <c r="C192" t="s">
        <v>478</v>
      </c>
      <c r="D192" s="3">
        <v>28495</v>
      </c>
      <c r="E192" t="s">
        <v>486</v>
      </c>
      <c r="F192" t="s">
        <v>487</v>
      </c>
      <c r="G192" t="s">
        <v>488</v>
      </c>
      <c r="H192" s="2">
        <v>46033.790902777779</v>
      </c>
      <c r="I192">
        <v>3</v>
      </c>
      <c r="J192" t="s">
        <v>1002</v>
      </c>
      <c r="K192" s="2">
        <v>45945.395833333336</v>
      </c>
      <c r="L192">
        <v>5</v>
      </c>
      <c r="M192" t="s">
        <v>996</v>
      </c>
      <c r="N192" s="2">
        <v>45945.4375</v>
      </c>
      <c r="O192">
        <v>12</v>
      </c>
      <c r="P192" t="s">
        <v>1038</v>
      </c>
      <c r="Q192" t="s">
        <v>160</v>
      </c>
      <c r="R192" t="s">
        <v>209</v>
      </c>
      <c r="S192" t="s">
        <v>210</v>
      </c>
      <c r="T192">
        <v>2</v>
      </c>
      <c r="U192" s="2">
        <v>45344.4375</v>
      </c>
      <c r="V192" t="s">
        <v>1008</v>
      </c>
      <c r="W192" t="s">
        <v>1009</v>
      </c>
      <c r="X192">
        <v>35</v>
      </c>
      <c r="Y192" t="s">
        <v>144</v>
      </c>
      <c r="Z192" s="1">
        <v>0.35416666666666669</v>
      </c>
      <c r="AA192" s="1">
        <v>0.60416666666666663</v>
      </c>
      <c r="AB192">
        <v>0</v>
      </c>
      <c r="AD192" s="2"/>
      <c r="AF192">
        <v>3</v>
      </c>
      <c r="AG192" s="2">
        <v>45669.40625</v>
      </c>
      <c r="AH192" t="s">
        <v>679</v>
      </c>
      <c r="AI192">
        <v>5</v>
      </c>
      <c r="AJ192" t="s">
        <v>72</v>
      </c>
      <c r="AK192">
        <v>3</v>
      </c>
      <c r="AL192" s="2">
        <v>45669.427083333336</v>
      </c>
      <c r="AM192">
        <v>5</v>
      </c>
      <c r="AN192">
        <v>5</v>
      </c>
      <c r="AO192" t="s">
        <v>370</v>
      </c>
      <c r="AP192">
        <v>1500</v>
      </c>
      <c r="AQ192">
        <v>3</v>
      </c>
      <c r="AR192" t="s">
        <v>876</v>
      </c>
      <c r="AS192" s="3">
        <v>45669</v>
      </c>
      <c r="AT192">
        <v>31</v>
      </c>
      <c r="AU192" t="s">
        <v>453</v>
      </c>
      <c r="AV192" t="s">
        <v>48</v>
      </c>
      <c r="AW192" t="s">
        <v>649</v>
      </c>
      <c r="AX192" t="s">
        <v>642</v>
      </c>
      <c r="AY192">
        <v>22</v>
      </c>
      <c r="AZ192">
        <v>22</v>
      </c>
      <c r="BA192" t="s">
        <v>47</v>
      </c>
      <c r="BB192" t="s">
        <v>48</v>
      </c>
      <c r="BC192">
        <v>20</v>
      </c>
      <c r="BD192">
        <v>3</v>
      </c>
      <c r="BE192" s="3">
        <v>45679</v>
      </c>
      <c r="BF192">
        <v>1800</v>
      </c>
      <c r="BG192">
        <v>7</v>
      </c>
      <c r="BH192" t="s">
        <v>364</v>
      </c>
      <c r="BI192">
        <v>400</v>
      </c>
      <c r="BJ192">
        <v>3</v>
      </c>
      <c r="BK192" s="3">
        <v>45680</v>
      </c>
      <c r="BL192" t="s">
        <v>634</v>
      </c>
      <c r="BM192">
        <v>1800</v>
      </c>
    </row>
    <row r="193" spans="1:65" x14ac:dyDescent="0.25">
      <c r="A193">
        <v>3</v>
      </c>
      <c r="B193" t="s">
        <v>1029</v>
      </c>
      <c r="C193" t="s">
        <v>478</v>
      </c>
      <c r="D193" s="3">
        <v>28495</v>
      </c>
      <c r="E193" t="s">
        <v>486</v>
      </c>
      <c r="F193" t="s">
        <v>487</v>
      </c>
      <c r="G193" t="s">
        <v>488</v>
      </c>
      <c r="H193" s="2">
        <v>46033.790902777779</v>
      </c>
      <c r="I193">
        <v>3</v>
      </c>
      <c r="J193" t="s">
        <v>1002</v>
      </c>
      <c r="K193" s="2">
        <v>45945.395833333336</v>
      </c>
      <c r="L193">
        <v>5</v>
      </c>
      <c r="M193" t="s">
        <v>996</v>
      </c>
      <c r="N193" s="2">
        <v>45945.4375</v>
      </c>
      <c r="O193">
        <v>12</v>
      </c>
      <c r="P193" t="s">
        <v>1038</v>
      </c>
      <c r="Q193" t="s">
        <v>160</v>
      </c>
      <c r="R193" t="s">
        <v>209</v>
      </c>
      <c r="S193" t="s">
        <v>210</v>
      </c>
      <c r="T193">
        <v>2</v>
      </c>
      <c r="U193" s="2">
        <v>45344.4375</v>
      </c>
      <c r="V193" t="s">
        <v>1008</v>
      </c>
      <c r="W193" t="s">
        <v>1009</v>
      </c>
      <c r="X193">
        <v>36</v>
      </c>
      <c r="Y193" t="s">
        <v>145</v>
      </c>
      <c r="Z193" s="1">
        <v>0.41666666666666669</v>
      </c>
      <c r="AA193" s="1">
        <v>0.58333333333333337</v>
      </c>
      <c r="AB193">
        <v>1</v>
      </c>
      <c r="AD193" s="2"/>
      <c r="AF193">
        <v>3</v>
      </c>
      <c r="AG193" s="2">
        <v>45669.40625</v>
      </c>
      <c r="AH193" t="s">
        <v>679</v>
      </c>
      <c r="AI193">
        <v>5</v>
      </c>
      <c r="AJ193" t="s">
        <v>72</v>
      </c>
      <c r="AK193">
        <v>3</v>
      </c>
      <c r="AL193" s="2">
        <v>45669.427083333336</v>
      </c>
      <c r="AM193">
        <v>5</v>
      </c>
      <c r="AN193">
        <v>5</v>
      </c>
      <c r="AO193" t="s">
        <v>370</v>
      </c>
      <c r="AP193">
        <v>1500</v>
      </c>
      <c r="AQ193">
        <v>3</v>
      </c>
      <c r="AR193" t="s">
        <v>876</v>
      </c>
      <c r="AS193" s="3">
        <v>45669</v>
      </c>
      <c r="AT193">
        <v>31</v>
      </c>
      <c r="AU193" t="s">
        <v>453</v>
      </c>
      <c r="AV193" t="s">
        <v>48</v>
      </c>
      <c r="AW193" t="s">
        <v>649</v>
      </c>
      <c r="AX193" t="s">
        <v>642</v>
      </c>
      <c r="AY193">
        <v>22</v>
      </c>
      <c r="AZ193">
        <v>22</v>
      </c>
      <c r="BA193" t="s">
        <v>47</v>
      </c>
      <c r="BB193" t="s">
        <v>48</v>
      </c>
      <c r="BC193">
        <v>20</v>
      </c>
      <c r="BD193">
        <v>3</v>
      </c>
      <c r="BE193" s="3">
        <v>45679</v>
      </c>
      <c r="BF193">
        <v>1800</v>
      </c>
      <c r="BG193">
        <v>7</v>
      </c>
      <c r="BH193" t="s">
        <v>364</v>
      </c>
      <c r="BI193">
        <v>400</v>
      </c>
      <c r="BJ193">
        <v>3</v>
      </c>
      <c r="BK193" s="3">
        <v>45680</v>
      </c>
      <c r="BL193" t="s">
        <v>634</v>
      </c>
      <c r="BM193">
        <v>1800</v>
      </c>
    </row>
    <row r="194" spans="1:65" x14ac:dyDescent="0.25">
      <c r="A194">
        <v>3</v>
      </c>
      <c r="B194" t="s">
        <v>1029</v>
      </c>
      <c r="C194" t="s">
        <v>478</v>
      </c>
      <c r="D194" s="3">
        <v>28495</v>
      </c>
      <c r="E194" t="s">
        <v>486</v>
      </c>
      <c r="F194" t="s">
        <v>487</v>
      </c>
      <c r="G194" t="s">
        <v>488</v>
      </c>
      <c r="H194" s="2">
        <v>46033.790902777779</v>
      </c>
      <c r="I194">
        <v>3</v>
      </c>
      <c r="J194" t="s">
        <v>1002</v>
      </c>
      <c r="K194" s="2">
        <v>45945.395833333336</v>
      </c>
      <c r="L194">
        <v>5</v>
      </c>
      <c r="M194" t="s">
        <v>996</v>
      </c>
      <c r="N194" s="2">
        <v>45945.4375</v>
      </c>
      <c r="O194">
        <v>12</v>
      </c>
      <c r="P194" t="s">
        <v>1038</v>
      </c>
      <c r="Q194" t="s">
        <v>160</v>
      </c>
      <c r="R194" t="s">
        <v>209</v>
      </c>
      <c r="S194" t="s">
        <v>210</v>
      </c>
      <c r="T194">
        <v>2</v>
      </c>
      <c r="U194" s="2">
        <v>45344.4375</v>
      </c>
      <c r="V194" t="s">
        <v>1008</v>
      </c>
      <c r="W194" t="s">
        <v>1009</v>
      </c>
      <c r="X194">
        <v>34</v>
      </c>
      <c r="Y194" t="s">
        <v>143</v>
      </c>
      <c r="Z194" s="1">
        <v>0.375</v>
      </c>
      <c r="AA194" s="1">
        <v>0.70833333333333337</v>
      </c>
      <c r="AB194">
        <v>0</v>
      </c>
      <c r="AD194" s="2"/>
      <c r="AF194">
        <v>3</v>
      </c>
      <c r="AG194" s="2">
        <v>45669.40625</v>
      </c>
      <c r="AH194" t="s">
        <v>679</v>
      </c>
      <c r="AI194">
        <v>5</v>
      </c>
      <c r="AJ194" t="s">
        <v>72</v>
      </c>
      <c r="AK194">
        <v>3</v>
      </c>
      <c r="AL194" s="2">
        <v>45669.427083333336</v>
      </c>
      <c r="AM194">
        <v>5</v>
      </c>
      <c r="AN194">
        <v>5</v>
      </c>
      <c r="AO194" t="s">
        <v>370</v>
      </c>
      <c r="AP194">
        <v>1500</v>
      </c>
      <c r="AQ194">
        <v>3</v>
      </c>
      <c r="AR194" t="s">
        <v>876</v>
      </c>
      <c r="AS194" s="3">
        <v>45669</v>
      </c>
      <c r="AT194">
        <v>31</v>
      </c>
      <c r="AU194" t="s">
        <v>453</v>
      </c>
      <c r="AV194" t="s">
        <v>48</v>
      </c>
      <c r="AW194" t="s">
        <v>649</v>
      </c>
      <c r="AX194" t="s">
        <v>642</v>
      </c>
      <c r="AY194">
        <v>22</v>
      </c>
      <c r="AZ194">
        <v>22</v>
      </c>
      <c r="BA194" t="s">
        <v>47</v>
      </c>
      <c r="BB194" t="s">
        <v>48</v>
      </c>
      <c r="BC194">
        <v>20</v>
      </c>
      <c r="BD194">
        <v>3</v>
      </c>
      <c r="BE194" s="3">
        <v>45679</v>
      </c>
      <c r="BF194">
        <v>1800</v>
      </c>
      <c r="BG194">
        <v>8</v>
      </c>
      <c r="BH194" t="s">
        <v>368</v>
      </c>
      <c r="BI194">
        <v>800</v>
      </c>
      <c r="BJ194">
        <v>3</v>
      </c>
      <c r="BK194" s="3">
        <v>45680</v>
      </c>
      <c r="BL194" t="s">
        <v>634</v>
      </c>
      <c r="BM194">
        <v>1800</v>
      </c>
    </row>
    <row r="195" spans="1:65" x14ac:dyDescent="0.25">
      <c r="A195">
        <v>3</v>
      </c>
      <c r="B195" t="s">
        <v>1029</v>
      </c>
      <c r="C195" t="s">
        <v>478</v>
      </c>
      <c r="D195" s="3">
        <v>28495</v>
      </c>
      <c r="E195" t="s">
        <v>486</v>
      </c>
      <c r="F195" t="s">
        <v>487</v>
      </c>
      <c r="G195" t="s">
        <v>488</v>
      </c>
      <c r="H195" s="2">
        <v>46033.790902777779</v>
      </c>
      <c r="I195">
        <v>3</v>
      </c>
      <c r="J195" t="s">
        <v>1002</v>
      </c>
      <c r="K195" s="2">
        <v>45945.395833333336</v>
      </c>
      <c r="L195">
        <v>5</v>
      </c>
      <c r="M195" t="s">
        <v>996</v>
      </c>
      <c r="N195" s="2">
        <v>45945.4375</v>
      </c>
      <c r="O195">
        <v>12</v>
      </c>
      <c r="P195" t="s">
        <v>1038</v>
      </c>
      <c r="Q195" t="s">
        <v>160</v>
      </c>
      <c r="R195" t="s">
        <v>209</v>
      </c>
      <c r="S195" t="s">
        <v>210</v>
      </c>
      <c r="T195">
        <v>2</v>
      </c>
      <c r="U195" s="2">
        <v>45344.4375</v>
      </c>
      <c r="V195" t="s">
        <v>1008</v>
      </c>
      <c r="W195" t="s">
        <v>1009</v>
      </c>
      <c r="X195">
        <v>35</v>
      </c>
      <c r="Y195" t="s">
        <v>144</v>
      </c>
      <c r="Z195" s="1">
        <v>0.35416666666666669</v>
      </c>
      <c r="AA195" s="1">
        <v>0.60416666666666663</v>
      </c>
      <c r="AB195">
        <v>0</v>
      </c>
      <c r="AD195" s="2"/>
      <c r="AF195">
        <v>3</v>
      </c>
      <c r="AG195" s="2">
        <v>45669.40625</v>
      </c>
      <c r="AH195" t="s">
        <v>679</v>
      </c>
      <c r="AI195">
        <v>5</v>
      </c>
      <c r="AJ195" t="s">
        <v>72</v>
      </c>
      <c r="AK195">
        <v>3</v>
      </c>
      <c r="AL195" s="2">
        <v>45669.427083333336</v>
      </c>
      <c r="AM195">
        <v>5</v>
      </c>
      <c r="AN195">
        <v>5</v>
      </c>
      <c r="AO195" t="s">
        <v>370</v>
      </c>
      <c r="AP195">
        <v>1500</v>
      </c>
      <c r="AQ195">
        <v>3</v>
      </c>
      <c r="AR195" t="s">
        <v>876</v>
      </c>
      <c r="AS195" s="3">
        <v>45669</v>
      </c>
      <c r="AT195">
        <v>31</v>
      </c>
      <c r="AU195" t="s">
        <v>453</v>
      </c>
      <c r="AV195" t="s">
        <v>48</v>
      </c>
      <c r="AW195" t="s">
        <v>649</v>
      </c>
      <c r="AX195" t="s">
        <v>642</v>
      </c>
      <c r="AY195">
        <v>22</v>
      </c>
      <c r="AZ195">
        <v>22</v>
      </c>
      <c r="BA195" t="s">
        <v>47</v>
      </c>
      <c r="BB195" t="s">
        <v>48</v>
      </c>
      <c r="BC195">
        <v>20</v>
      </c>
      <c r="BD195">
        <v>3</v>
      </c>
      <c r="BE195" s="3">
        <v>45679</v>
      </c>
      <c r="BF195">
        <v>1800</v>
      </c>
      <c r="BG195">
        <v>8</v>
      </c>
      <c r="BH195" t="s">
        <v>368</v>
      </c>
      <c r="BI195">
        <v>800</v>
      </c>
      <c r="BJ195">
        <v>3</v>
      </c>
      <c r="BK195" s="3">
        <v>45680</v>
      </c>
      <c r="BL195" t="s">
        <v>634</v>
      </c>
      <c r="BM195">
        <v>1800</v>
      </c>
    </row>
    <row r="196" spans="1:65" x14ac:dyDescent="0.25">
      <c r="A196">
        <v>3</v>
      </c>
      <c r="B196" t="s">
        <v>1029</v>
      </c>
      <c r="C196" t="s">
        <v>478</v>
      </c>
      <c r="D196" s="3">
        <v>28495</v>
      </c>
      <c r="E196" t="s">
        <v>486</v>
      </c>
      <c r="F196" t="s">
        <v>487</v>
      </c>
      <c r="G196" t="s">
        <v>488</v>
      </c>
      <c r="H196" s="2">
        <v>46033.790902777779</v>
      </c>
      <c r="I196">
        <v>3</v>
      </c>
      <c r="J196" t="s">
        <v>1002</v>
      </c>
      <c r="K196" s="2">
        <v>45945.395833333336</v>
      </c>
      <c r="L196">
        <v>5</v>
      </c>
      <c r="M196" t="s">
        <v>996</v>
      </c>
      <c r="N196" s="2">
        <v>45945.4375</v>
      </c>
      <c r="O196">
        <v>12</v>
      </c>
      <c r="P196" t="s">
        <v>1038</v>
      </c>
      <c r="Q196" t="s">
        <v>160</v>
      </c>
      <c r="R196" t="s">
        <v>209</v>
      </c>
      <c r="S196" t="s">
        <v>210</v>
      </c>
      <c r="T196">
        <v>2</v>
      </c>
      <c r="U196" s="2">
        <v>45344.4375</v>
      </c>
      <c r="V196" t="s">
        <v>1008</v>
      </c>
      <c r="W196" t="s">
        <v>1009</v>
      </c>
      <c r="X196">
        <v>36</v>
      </c>
      <c r="Y196" t="s">
        <v>145</v>
      </c>
      <c r="Z196" s="1">
        <v>0.41666666666666669</v>
      </c>
      <c r="AA196" s="1">
        <v>0.58333333333333337</v>
      </c>
      <c r="AB196">
        <v>1</v>
      </c>
      <c r="AD196" s="2"/>
      <c r="AF196">
        <v>3</v>
      </c>
      <c r="AG196" s="2">
        <v>45669.40625</v>
      </c>
      <c r="AH196" t="s">
        <v>679</v>
      </c>
      <c r="AI196">
        <v>5</v>
      </c>
      <c r="AJ196" t="s">
        <v>72</v>
      </c>
      <c r="AK196">
        <v>3</v>
      </c>
      <c r="AL196" s="2">
        <v>45669.427083333336</v>
      </c>
      <c r="AM196">
        <v>5</v>
      </c>
      <c r="AN196">
        <v>5</v>
      </c>
      <c r="AO196" t="s">
        <v>370</v>
      </c>
      <c r="AP196">
        <v>1500</v>
      </c>
      <c r="AQ196">
        <v>3</v>
      </c>
      <c r="AR196" t="s">
        <v>876</v>
      </c>
      <c r="AS196" s="3">
        <v>45669</v>
      </c>
      <c r="AT196">
        <v>31</v>
      </c>
      <c r="AU196" t="s">
        <v>453</v>
      </c>
      <c r="AV196" t="s">
        <v>48</v>
      </c>
      <c r="AW196" t="s">
        <v>649</v>
      </c>
      <c r="AX196" t="s">
        <v>642</v>
      </c>
      <c r="AY196">
        <v>22</v>
      </c>
      <c r="AZ196">
        <v>22</v>
      </c>
      <c r="BA196" t="s">
        <v>47</v>
      </c>
      <c r="BB196" t="s">
        <v>48</v>
      </c>
      <c r="BC196">
        <v>20</v>
      </c>
      <c r="BD196">
        <v>3</v>
      </c>
      <c r="BE196" s="3">
        <v>45679</v>
      </c>
      <c r="BF196">
        <v>1800</v>
      </c>
      <c r="BG196">
        <v>8</v>
      </c>
      <c r="BH196" t="s">
        <v>368</v>
      </c>
      <c r="BI196">
        <v>800</v>
      </c>
      <c r="BJ196">
        <v>3</v>
      </c>
      <c r="BK196" s="3">
        <v>45680</v>
      </c>
      <c r="BL196" t="s">
        <v>634</v>
      </c>
      <c r="BM196">
        <v>1800</v>
      </c>
    </row>
    <row r="197" spans="1:65" x14ac:dyDescent="0.25">
      <c r="A197">
        <v>3</v>
      </c>
      <c r="B197" t="s">
        <v>1029</v>
      </c>
      <c r="C197" t="s">
        <v>478</v>
      </c>
      <c r="D197" s="3">
        <v>28495</v>
      </c>
      <c r="E197" t="s">
        <v>486</v>
      </c>
      <c r="F197" t="s">
        <v>487</v>
      </c>
      <c r="G197" t="s">
        <v>488</v>
      </c>
      <c r="H197" s="2">
        <v>46033.790902777779</v>
      </c>
      <c r="I197">
        <v>3</v>
      </c>
      <c r="J197" t="s">
        <v>1002</v>
      </c>
      <c r="K197" s="2">
        <v>45945.395833333336</v>
      </c>
      <c r="L197">
        <v>5</v>
      </c>
      <c r="M197" t="s">
        <v>996</v>
      </c>
      <c r="N197" s="2">
        <v>45945.4375</v>
      </c>
      <c r="O197">
        <v>12</v>
      </c>
      <c r="P197" t="s">
        <v>1038</v>
      </c>
      <c r="Q197" t="s">
        <v>160</v>
      </c>
      <c r="R197" t="s">
        <v>209</v>
      </c>
      <c r="S197" t="s">
        <v>210</v>
      </c>
      <c r="T197">
        <v>2</v>
      </c>
      <c r="U197" s="2">
        <v>45344.4375</v>
      </c>
      <c r="V197" t="s">
        <v>1008</v>
      </c>
      <c r="W197" t="s">
        <v>1009</v>
      </c>
      <c r="X197">
        <v>34</v>
      </c>
      <c r="Y197" t="s">
        <v>143</v>
      </c>
      <c r="Z197" s="1">
        <v>0.375</v>
      </c>
      <c r="AA197" s="1">
        <v>0.70833333333333337</v>
      </c>
      <c r="AB197">
        <v>0</v>
      </c>
      <c r="AD197" s="2"/>
      <c r="AF197">
        <v>3</v>
      </c>
      <c r="AG197" s="2">
        <v>45669.40625</v>
      </c>
      <c r="AH197" t="s">
        <v>679</v>
      </c>
      <c r="AI197">
        <v>5</v>
      </c>
      <c r="AJ197" t="s">
        <v>72</v>
      </c>
      <c r="AK197">
        <v>3</v>
      </c>
      <c r="AL197" s="2">
        <v>45669.427083333336</v>
      </c>
      <c r="AM197">
        <v>5</v>
      </c>
      <c r="AN197">
        <v>5</v>
      </c>
      <c r="AO197" t="s">
        <v>370</v>
      </c>
      <c r="AP197">
        <v>1500</v>
      </c>
      <c r="AQ197">
        <v>3</v>
      </c>
      <c r="AR197" t="s">
        <v>876</v>
      </c>
      <c r="AS197" s="3">
        <v>45669</v>
      </c>
      <c r="AT197">
        <v>31</v>
      </c>
      <c r="AU197" t="s">
        <v>453</v>
      </c>
      <c r="AV197" t="s">
        <v>48</v>
      </c>
      <c r="AW197" t="s">
        <v>649</v>
      </c>
      <c r="AX197" t="s">
        <v>642</v>
      </c>
      <c r="AY197">
        <v>22</v>
      </c>
      <c r="AZ197">
        <v>22</v>
      </c>
      <c r="BA197" t="s">
        <v>47</v>
      </c>
      <c r="BB197" t="s">
        <v>48</v>
      </c>
      <c r="BC197">
        <v>20</v>
      </c>
      <c r="BD197">
        <v>3</v>
      </c>
      <c r="BE197" s="3">
        <v>45679</v>
      </c>
      <c r="BF197">
        <v>1800</v>
      </c>
      <c r="BG197">
        <v>9</v>
      </c>
      <c r="BH197" t="s">
        <v>366</v>
      </c>
      <c r="BI197">
        <v>600</v>
      </c>
      <c r="BJ197">
        <v>3</v>
      </c>
      <c r="BK197" s="3">
        <v>45680</v>
      </c>
      <c r="BL197" t="s">
        <v>634</v>
      </c>
      <c r="BM197">
        <v>1800</v>
      </c>
    </row>
    <row r="198" spans="1:65" x14ac:dyDescent="0.25">
      <c r="A198">
        <v>3</v>
      </c>
      <c r="B198" t="s">
        <v>1029</v>
      </c>
      <c r="C198" t="s">
        <v>478</v>
      </c>
      <c r="D198" s="3">
        <v>28495</v>
      </c>
      <c r="E198" t="s">
        <v>486</v>
      </c>
      <c r="F198" t="s">
        <v>487</v>
      </c>
      <c r="G198" t="s">
        <v>488</v>
      </c>
      <c r="H198" s="2">
        <v>46033.790902777779</v>
      </c>
      <c r="I198">
        <v>3</v>
      </c>
      <c r="J198" t="s">
        <v>1002</v>
      </c>
      <c r="K198" s="2">
        <v>45945.395833333336</v>
      </c>
      <c r="L198">
        <v>5</v>
      </c>
      <c r="M198" t="s">
        <v>996</v>
      </c>
      <c r="N198" s="2">
        <v>45945.4375</v>
      </c>
      <c r="O198">
        <v>12</v>
      </c>
      <c r="P198" t="s">
        <v>1038</v>
      </c>
      <c r="Q198" t="s">
        <v>160</v>
      </c>
      <c r="R198" t="s">
        <v>209</v>
      </c>
      <c r="S198" t="s">
        <v>210</v>
      </c>
      <c r="T198">
        <v>2</v>
      </c>
      <c r="U198" s="2">
        <v>45344.4375</v>
      </c>
      <c r="V198" t="s">
        <v>1008</v>
      </c>
      <c r="W198" t="s">
        <v>1009</v>
      </c>
      <c r="X198">
        <v>35</v>
      </c>
      <c r="Y198" t="s">
        <v>144</v>
      </c>
      <c r="Z198" s="1">
        <v>0.35416666666666669</v>
      </c>
      <c r="AA198" s="1">
        <v>0.60416666666666663</v>
      </c>
      <c r="AB198">
        <v>0</v>
      </c>
      <c r="AD198" s="2"/>
      <c r="AF198">
        <v>3</v>
      </c>
      <c r="AG198" s="2">
        <v>45669.40625</v>
      </c>
      <c r="AH198" t="s">
        <v>679</v>
      </c>
      <c r="AI198">
        <v>5</v>
      </c>
      <c r="AJ198" t="s">
        <v>72</v>
      </c>
      <c r="AK198">
        <v>3</v>
      </c>
      <c r="AL198" s="2">
        <v>45669.427083333336</v>
      </c>
      <c r="AM198">
        <v>5</v>
      </c>
      <c r="AN198">
        <v>5</v>
      </c>
      <c r="AO198" t="s">
        <v>370</v>
      </c>
      <c r="AP198">
        <v>1500</v>
      </c>
      <c r="AQ198">
        <v>3</v>
      </c>
      <c r="AR198" t="s">
        <v>876</v>
      </c>
      <c r="AS198" s="3">
        <v>45669</v>
      </c>
      <c r="AT198">
        <v>31</v>
      </c>
      <c r="AU198" t="s">
        <v>453</v>
      </c>
      <c r="AV198" t="s">
        <v>48</v>
      </c>
      <c r="AW198" t="s">
        <v>649</v>
      </c>
      <c r="AX198" t="s">
        <v>642</v>
      </c>
      <c r="AY198">
        <v>22</v>
      </c>
      <c r="AZ198">
        <v>22</v>
      </c>
      <c r="BA198" t="s">
        <v>47</v>
      </c>
      <c r="BB198" t="s">
        <v>48</v>
      </c>
      <c r="BC198">
        <v>20</v>
      </c>
      <c r="BD198">
        <v>3</v>
      </c>
      <c r="BE198" s="3">
        <v>45679</v>
      </c>
      <c r="BF198">
        <v>1800</v>
      </c>
      <c r="BG198">
        <v>9</v>
      </c>
      <c r="BH198" t="s">
        <v>366</v>
      </c>
      <c r="BI198">
        <v>600</v>
      </c>
      <c r="BJ198">
        <v>3</v>
      </c>
      <c r="BK198" s="3">
        <v>45680</v>
      </c>
      <c r="BL198" t="s">
        <v>634</v>
      </c>
      <c r="BM198">
        <v>1800</v>
      </c>
    </row>
    <row r="199" spans="1:65" x14ac:dyDescent="0.25">
      <c r="A199">
        <v>3</v>
      </c>
      <c r="B199" t="s">
        <v>1029</v>
      </c>
      <c r="C199" t="s">
        <v>478</v>
      </c>
      <c r="D199" s="3">
        <v>28495</v>
      </c>
      <c r="E199" t="s">
        <v>486</v>
      </c>
      <c r="F199" t="s">
        <v>487</v>
      </c>
      <c r="G199" t="s">
        <v>488</v>
      </c>
      <c r="H199" s="2">
        <v>46033.790902777779</v>
      </c>
      <c r="I199">
        <v>3</v>
      </c>
      <c r="J199" t="s">
        <v>1002</v>
      </c>
      <c r="K199" s="2">
        <v>45945.395833333336</v>
      </c>
      <c r="L199">
        <v>5</v>
      </c>
      <c r="M199" t="s">
        <v>996</v>
      </c>
      <c r="N199" s="2">
        <v>45945.4375</v>
      </c>
      <c r="O199">
        <v>12</v>
      </c>
      <c r="P199" t="s">
        <v>1038</v>
      </c>
      <c r="Q199" t="s">
        <v>160</v>
      </c>
      <c r="R199" t="s">
        <v>209</v>
      </c>
      <c r="S199" t="s">
        <v>210</v>
      </c>
      <c r="T199">
        <v>2</v>
      </c>
      <c r="U199" s="2">
        <v>45344.4375</v>
      </c>
      <c r="V199" t="s">
        <v>1008</v>
      </c>
      <c r="W199" t="s">
        <v>1009</v>
      </c>
      <c r="X199">
        <v>36</v>
      </c>
      <c r="Y199" t="s">
        <v>145</v>
      </c>
      <c r="Z199" s="1">
        <v>0.41666666666666669</v>
      </c>
      <c r="AA199" s="1">
        <v>0.58333333333333337</v>
      </c>
      <c r="AB199">
        <v>1</v>
      </c>
      <c r="AD199" s="2"/>
      <c r="AF199">
        <v>3</v>
      </c>
      <c r="AG199" s="2">
        <v>45669.40625</v>
      </c>
      <c r="AH199" t="s">
        <v>679</v>
      </c>
      <c r="AI199">
        <v>5</v>
      </c>
      <c r="AJ199" t="s">
        <v>72</v>
      </c>
      <c r="AK199">
        <v>3</v>
      </c>
      <c r="AL199" s="2">
        <v>45669.427083333336</v>
      </c>
      <c r="AM199">
        <v>5</v>
      </c>
      <c r="AN199">
        <v>5</v>
      </c>
      <c r="AO199" t="s">
        <v>370</v>
      </c>
      <c r="AP199">
        <v>1500</v>
      </c>
      <c r="AQ199">
        <v>3</v>
      </c>
      <c r="AR199" t="s">
        <v>876</v>
      </c>
      <c r="AS199" s="3">
        <v>45669</v>
      </c>
      <c r="AT199">
        <v>31</v>
      </c>
      <c r="AU199" t="s">
        <v>453</v>
      </c>
      <c r="AV199" t="s">
        <v>48</v>
      </c>
      <c r="AW199" t="s">
        <v>649</v>
      </c>
      <c r="AX199" t="s">
        <v>642</v>
      </c>
      <c r="AY199">
        <v>22</v>
      </c>
      <c r="AZ199">
        <v>22</v>
      </c>
      <c r="BA199" t="s">
        <v>47</v>
      </c>
      <c r="BB199" t="s">
        <v>48</v>
      </c>
      <c r="BC199">
        <v>20</v>
      </c>
      <c r="BD199">
        <v>3</v>
      </c>
      <c r="BE199" s="3">
        <v>45679</v>
      </c>
      <c r="BF199">
        <v>1800</v>
      </c>
      <c r="BG199">
        <v>9</v>
      </c>
      <c r="BH199" t="s">
        <v>366</v>
      </c>
      <c r="BI199">
        <v>600</v>
      </c>
      <c r="BJ199">
        <v>3</v>
      </c>
      <c r="BK199" s="3">
        <v>45680</v>
      </c>
      <c r="BL199" t="s">
        <v>634</v>
      </c>
      <c r="BM199">
        <v>1800</v>
      </c>
    </row>
    <row r="200" spans="1:65" x14ac:dyDescent="0.25">
      <c r="A200">
        <v>3</v>
      </c>
      <c r="B200" t="s">
        <v>1029</v>
      </c>
      <c r="C200" t="s">
        <v>478</v>
      </c>
      <c r="D200" s="3">
        <v>28495</v>
      </c>
      <c r="E200" t="s">
        <v>486</v>
      </c>
      <c r="F200" t="s">
        <v>487</v>
      </c>
      <c r="G200" t="s">
        <v>488</v>
      </c>
      <c r="H200" s="2">
        <v>46033.790902777779</v>
      </c>
      <c r="I200">
        <v>3</v>
      </c>
      <c r="J200" t="s">
        <v>1002</v>
      </c>
      <c r="K200" s="2">
        <v>45945.395833333336</v>
      </c>
      <c r="L200">
        <v>4</v>
      </c>
      <c r="M200" t="s">
        <v>994</v>
      </c>
      <c r="N200" s="2">
        <v>45945.40625</v>
      </c>
      <c r="O200">
        <v>3</v>
      </c>
      <c r="P200" t="s">
        <v>1029</v>
      </c>
      <c r="Q200" t="s">
        <v>165</v>
      </c>
      <c r="R200" t="s">
        <v>166</v>
      </c>
      <c r="S200" t="s">
        <v>167</v>
      </c>
      <c r="T200">
        <v>3</v>
      </c>
      <c r="U200" s="2">
        <v>45363.489583333336</v>
      </c>
      <c r="V200" t="s">
        <v>1010</v>
      </c>
      <c r="W200" t="s">
        <v>1011</v>
      </c>
      <c r="X200">
        <v>7</v>
      </c>
      <c r="Y200" t="s">
        <v>140</v>
      </c>
      <c r="Z200" s="1">
        <v>0.33333333333333331</v>
      </c>
      <c r="AA200" s="1">
        <v>0.5</v>
      </c>
      <c r="AB200">
        <v>0</v>
      </c>
      <c r="AD200" s="2"/>
      <c r="AF200">
        <v>3</v>
      </c>
      <c r="AG200" s="2">
        <v>45669.40625</v>
      </c>
      <c r="AH200" t="s">
        <v>679</v>
      </c>
      <c r="AI200">
        <v>4</v>
      </c>
      <c r="AJ200" t="s">
        <v>71</v>
      </c>
      <c r="AK200">
        <v>3</v>
      </c>
      <c r="AL200" s="2">
        <v>45669.427083333336</v>
      </c>
      <c r="AM200">
        <v>6</v>
      </c>
      <c r="AN200">
        <v>6</v>
      </c>
      <c r="AO200" t="s">
        <v>392</v>
      </c>
      <c r="AP200">
        <v>400</v>
      </c>
      <c r="AQ200">
        <v>3</v>
      </c>
      <c r="AR200" t="s">
        <v>876</v>
      </c>
      <c r="AS200" s="3">
        <v>45669</v>
      </c>
      <c r="AT200">
        <v>29</v>
      </c>
      <c r="AU200" t="s">
        <v>450</v>
      </c>
      <c r="AV200" t="s">
        <v>46</v>
      </c>
      <c r="AW200" t="s">
        <v>650</v>
      </c>
      <c r="AX200" t="s">
        <v>651</v>
      </c>
      <c r="AY200">
        <v>20</v>
      </c>
      <c r="AZ200">
        <v>21</v>
      </c>
      <c r="BA200" t="s">
        <v>45</v>
      </c>
      <c r="BB200" t="s">
        <v>46</v>
      </c>
      <c r="BC200">
        <v>18</v>
      </c>
      <c r="BD200">
        <v>3</v>
      </c>
      <c r="BE200" s="3">
        <v>45679</v>
      </c>
      <c r="BF200">
        <v>1800</v>
      </c>
      <c r="BG200">
        <v>7</v>
      </c>
      <c r="BH200" t="s">
        <v>364</v>
      </c>
      <c r="BI200">
        <v>400</v>
      </c>
      <c r="BJ200">
        <v>3</v>
      </c>
      <c r="BK200" s="3">
        <v>45680</v>
      </c>
      <c r="BL200" t="s">
        <v>634</v>
      </c>
      <c r="BM200">
        <v>1800</v>
      </c>
    </row>
    <row r="201" spans="1:65" x14ac:dyDescent="0.25">
      <c r="A201">
        <v>3</v>
      </c>
      <c r="B201" t="s">
        <v>1029</v>
      </c>
      <c r="C201" t="s">
        <v>478</v>
      </c>
      <c r="D201" s="3">
        <v>28495</v>
      </c>
      <c r="E201" t="s">
        <v>486</v>
      </c>
      <c r="F201" t="s">
        <v>487</v>
      </c>
      <c r="G201" t="s">
        <v>488</v>
      </c>
      <c r="H201" s="2">
        <v>46033.790902777779</v>
      </c>
      <c r="I201">
        <v>3</v>
      </c>
      <c r="J201" t="s">
        <v>1002</v>
      </c>
      <c r="K201" s="2">
        <v>45945.395833333336</v>
      </c>
      <c r="L201">
        <v>4</v>
      </c>
      <c r="M201" t="s">
        <v>994</v>
      </c>
      <c r="N201" s="2">
        <v>45945.40625</v>
      </c>
      <c r="O201">
        <v>3</v>
      </c>
      <c r="P201" t="s">
        <v>1029</v>
      </c>
      <c r="Q201" t="s">
        <v>165</v>
      </c>
      <c r="R201" t="s">
        <v>166</v>
      </c>
      <c r="S201" t="s">
        <v>167</v>
      </c>
      <c r="T201">
        <v>3</v>
      </c>
      <c r="U201" s="2">
        <v>45363.489583333336</v>
      </c>
      <c r="V201" t="s">
        <v>1010</v>
      </c>
      <c r="W201" t="s">
        <v>1011</v>
      </c>
      <c r="X201">
        <v>8</v>
      </c>
      <c r="Y201" t="s">
        <v>141</v>
      </c>
      <c r="Z201" s="1">
        <v>0.54166666666666663</v>
      </c>
      <c r="AA201" s="1">
        <v>0.70833333333333337</v>
      </c>
      <c r="AB201">
        <v>0</v>
      </c>
      <c r="AD201" s="2"/>
      <c r="AF201">
        <v>3</v>
      </c>
      <c r="AG201" s="2">
        <v>45669.40625</v>
      </c>
      <c r="AH201" t="s">
        <v>679</v>
      </c>
      <c r="AI201">
        <v>4</v>
      </c>
      <c r="AJ201" t="s">
        <v>71</v>
      </c>
      <c r="AK201">
        <v>3</v>
      </c>
      <c r="AL201" s="2">
        <v>45669.427083333336</v>
      </c>
      <c r="AM201">
        <v>6</v>
      </c>
      <c r="AN201">
        <v>6</v>
      </c>
      <c r="AO201" t="s">
        <v>392</v>
      </c>
      <c r="AP201">
        <v>400</v>
      </c>
      <c r="AQ201">
        <v>3</v>
      </c>
      <c r="AR201" t="s">
        <v>876</v>
      </c>
      <c r="AS201" s="3">
        <v>45669</v>
      </c>
      <c r="AT201">
        <v>29</v>
      </c>
      <c r="AU201" t="s">
        <v>450</v>
      </c>
      <c r="AV201" t="s">
        <v>46</v>
      </c>
      <c r="AW201" t="s">
        <v>650</v>
      </c>
      <c r="AX201" t="s">
        <v>651</v>
      </c>
      <c r="AY201">
        <v>20</v>
      </c>
      <c r="AZ201">
        <v>21</v>
      </c>
      <c r="BA201" t="s">
        <v>45</v>
      </c>
      <c r="BB201" t="s">
        <v>46</v>
      </c>
      <c r="BC201">
        <v>18</v>
      </c>
      <c r="BD201">
        <v>3</v>
      </c>
      <c r="BE201" s="3">
        <v>45679</v>
      </c>
      <c r="BF201">
        <v>1800</v>
      </c>
      <c r="BG201">
        <v>7</v>
      </c>
      <c r="BH201" t="s">
        <v>364</v>
      </c>
      <c r="BI201">
        <v>400</v>
      </c>
      <c r="BJ201">
        <v>3</v>
      </c>
      <c r="BK201" s="3">
        <v>45680</v>
      </c>
      <c r="BL201" t="s">
        <v>634</v>
      </c>
      <c r="BM201">
        <v>1800</v>
      </c>
    </row>
    <row r="202" spans="1:65" x14ac:dyDescent="0.25">
      <c r="A202">
        <v>3</v>
      </c>
      <c r="B202" t="s">
        <v>1029</v>
      </c>
      <c r="C202" t="s">
        <v>478</v>
      </c>
      <c r="D202" s="3">
        <v>28495</v>
      </c>
      <c r="E202" t="s">
        <v>486</v>
      </c>
      <c r="F202" t="s">
        <v>487</v>
      </c>
      <c r="G202" t="s">
        <v>488</v>
      </c>
      <c r="H202" s="2">
        <v>46033.790902777779</v>
      </c>
      <c r="I202">
        <v>3</v>
      </c>
      <c r="J202" t="s">
        <v>1002</v>
      </c>
      <c r="K202" s="2">
        <v>45945.395833333336</v>
      </c>
      <c r="L202">
        <v>4</v>
      </c>
      <c r="M202" t="s">
        <v>994</v>
      </c>
      <c r="N202" s="2">
        <v>45945.40625</v>
      </c>
      <c r="O202">
        <v>3</v>
      </c>
      <c r="P202" t="s">
        <v>1029</v>
      </c>
      <c r="Q202" t="s">
        <v>165</v>
      </c>
      <c r="R202" t="s">
        <v>166</v>
      </c>
      <c r="S202" t="s">
        <v>167</v>
      </c>
      <c r="T202">
        <v>3</v>
      </c>
      <c r="U202" s="2">
        <v>45363.489583333336</v>
      </c>
      <c r="V202" t="s">
        <v>1010</v>
      </c>
      <c r="W202" t="s">
        <v>1011</v>
      </c>
      <c r="X202">
        <v>9</v>
      </c>
      <c r="Y202" t="s">
        <v>142</v>
      </c>
      <c r="Z202" s="1">
        <v>0.375</v>
      </c>
      <c r="AA202" s="1">
        <v>0.625</v>
      </c>
      <c r="AB202">
        <v>1</v>
      </c>
      <c r="AD202" s="2"/>
      <c r="AF202">
        <v>3</v>
      </c>
      <c r="AG202" s="2">
        <v>45669.40625</v>
      </c>
      <c r="AH202" t="s">
        <v>679</v>
      </c>
      <c r="AI202">
        <v>4</v>
      </c>
      <c r="AJ202" t="s">
        <v>71</v>
      </c>
      <c r="AK202">
        <v>3</v>
      </c>
      <c r="AL202" s="2">
        <v>45669.427083333336</v>
      </c>
      <c r="AM202">
        <v>6</v>
      </c>
      <c r="AN202">
        <v>6</v>
      </c>
      <c r="AO202" t="s">
        <v>392</v>
      </c>
      <c r="AP202">
        <v>400</v>
      </c>
      <c r="AQ202">
        <v>3</v>
      </c>
      <c r="AR202" t="s">
        <v>876</v>
      </c>
      <c r="AS202" s="3">
        <v>45669</v>
      </c>
      <c r="AT202">
        <v>29</v>
      </c>
      <c r="AU202" t="s">
        <v>450</v>
      </c>
      <c r="AV202" t="s">
        <v>46</v>
      </c>
      <c r="AW202" t="s">
        <v>650</v>
      </c>
      <c r="AX202" t="s">
        <v>651</v>
      </c>
      <c r="AY202">
        <v>20</v>
      </c>
      <c r="AZ202">
        <v>21</v>
      </c>
      <c r="BA202" t="s">
        <v>45</v>
      </c>
      <c r="BB202" t="s">
        <v>46</v>
      </c>
      <c r="BC202">
        <v>18</v>
      </c>
      <c r="BD202">
        <v>3</v>
      </c>
      <c r="BE202" s="3">
        <v>45679</v>
      </c>
      <c r="BF202">
        <v>1800</v>
      </c>
      <c r="BG202">
        <v>7</v>
      </c>
      <c r="BH202" t="s">
        <v>364</v>
      </c>
      <c r="BI202">
        <v>400</v>
      </c>
      <c r="BJ202">
        <v>3</v>
      </c>
      <c r="BK202" s="3">
        <v>45680</v>
      </c>
      <c r="BL202" t="s">
        <v>634</v>
      </c>
      <c r="BM202">
        <v>1800</v>
      </c>
    </row>
    <row r="203" spans="1:65" x14ac:dyDescent="0.25">
      <c r="A203">
        <v>3</v>
      </c>
      <c r="B203" t="s">
        <v>1029</v>
      </c>
      <c r="C203" t="s">
        <v>478</v>
      </c>
      <c r="D203" s="3">
        <v>28495</v>
      </c>
      <c r="E203" t="s">
        <v>486</v>
      </c>
      <c r="F203" t="s">
        <v>487</v>
      </c>
      <c r="G203" t="s">
        <v>488</v>
      </c>
      <c r="H203" s="2">
        <v>46033.790902777779</v>
      </c>
      <c r="I203">
        <v>3</v>
      </c>
      <c r="J203" t="s">
        <v>1002</v>
      </c>
      <c r="K203" s="2">
        <v>45945.395833333336</v>
      </c>
      <c r="L203">
        <v>4</v>
      </c>
      <c r="M203" t="s">
        <v>994</v>
      </c>
      <c r="N203" s="2">
        <v>45945.40625</v>
      </c>
      <c r="O203">
        <v>3</v>
      </c>
      <c r="P203" t="s">
        <v>1029</v>
      </c>
      <c r="Q203" t="s">
        <v>165</v>
      </c>
      <c r="R203" t="s">
        <v>166</v>
      </c>
      <c r="S203" t="s">
        <v>167</v>
      </c>
      <c r="T203">
        <v>3</v>
      </c>
      <c r="U203" s="2">
        <v>45363.489583333336</v>
      </c>
      <c r="V203" t="s">
        <v>1010</v>
      </c>
      <c r="W203" t="s">
        <v>1011</v>
      </c>
      <c r="X203">
        <v>7</v>
      </c>
      <c r="Y203" t="s">
        <v>140</v>
      </c>
      <c r="Z203" s="1">
        <v>0.33333333333333331</v>
      </c>
      <c r="AA203" s="1">
        <v>0.5</v>
      </c>
      <c r="AB203">
        <v>0</v>
      </c>
      <c r="AD203" s="2"/>
      <c r="AF203">
        <v>3</v>
      </c>
      <c r="AG203" s="2">
        <v>45669.40625</v>
      </c>
      <c r="AH203" t="s">
        <v>679</v>
      </c>
      <c r="AI203">
        <v>4</v>
      </c>
      <c r="AJ203" t="s">
        <v>71</v>
      </c>
      <c r="AK203">
        <v>3</v>
      </c>
      <c r="AL203" s="2">
        <v>45669.427083333336</v>
      </c>
      <c r="AM203">
        <v>6</v>
      </c>
      <c r="AN203">
        <v>6</v>
      </c>
      <c r="AO203" t="s">
        <v>392</v>
      </c>
      <c r="AP203">
        <v>400</v>
      </c>
      <c r="AQ203">
        <v>3</v>
      </c>
      <c r="AR203" t="s">
        <v>876</v>
      </c>
      <c r="AS203" s="3">
        <v>45669</v>
      </c>
      <c r="AT203">
        <v>29</v>
      </c>
      <c r="AU203" t="s">
        <v>450</v>
      </c>
      <c r="AV203" t="s">
        <v>46</v>
      </c>
      <c r="AW203" t="s">
        <v>650</v>
      </c>
      <c r="AX203" t="s">
        <v>651</v>
      </c>
      <c r="AY203">
        <v>20</v>
      </c>
      <c r="AZ203">
        <v>21</v>
      </c>
      <c r="BA203" t="s">
        <v>45</v>
      </c>
      <c r="BB203" t="s">
        <v>46</v>
      </c>
      <c r="BC203">
        <v>18</v>
      </c>
      <c r="BD203">
        <v>3</v>
      </c>
      <c r="BE203" s="3">
        <v>45679</v>
      </c>
      <c r="BF203">
        <v>1800</v>
      </c>
      <c r="BG203">
        <v>8</v>
      </c>
      <c r="BH203" t="s">
        <v>368</v>
      </c>
      <c r="BI203">
        <v>800</v>
      </c>
      <c r="BJ203">
        <v>3</v>
      </c>
      <c r="BK203" s="3">
        <v>45680</v>
      </c>
      <c r="BL203" t="s">
        <v>634</v>
      </c>
      <c r="BM203">
        <v>1800</v>
      </c>
    </row>
    <row r="204" spans="1:65" x14ac:dyDescent="0.25">
      <c r="A204">
        <v>3</v>
      </c>
      <c r="B204" t="s">
        <v>1029</v>
      </c>
      <c r="C204" t="s">
        <v>478</v>
      </c>
      <c r="D204" s="3">
        <v>28495</v>
      </c>
      <c r="E204" t="s">
        <v>486</v>
      </c>
      <c r="F204" t="s">
        <v>487</v>
      </c>
      <c r="G204" t="s">
        <v>488</v>
      </c>
      <c r="H204" s="2">
        <v>46033.790902777779</v>
      </c>
      <c r="I204">
        <v>3</v>
      </c>
      <c r="J204" t="s">
        <v>1002</v>
      </c>
      <c r="K204" s="2">
        <v>45945.395833333336</v>
      </c>
      <c r="L204">
        <v>4</v>
      </c>
      <c r="M204" t="s">
        <v>994</v>
      </c>
      <c r="N204" s="2">
        <v>45945.40625</v>
      </c>
      <c r="O204">
        <v>3</v>
      </c>
      <c r="P204" t="s">
        <v>1029</v>
      </c>
      <c r="Q204" t="s">
        <v>165</v>
      </c>
      <c r="R204" t="s">
        <v>166</v>
      </c>
      <c r="S204" t="s">
        <v>167</v>
      </c>
      <c r="T204">
        <v>3</v>
      </c>
      <c r="U204" s="2">
        <v>45363.489583333336</v>
      </c>
      <c r="V204" t="s">
        <v>1010</v>
      </c>
      <c r="W204" t="s">
        <v>1011</v>
      </c>
      <c r="X204">
        <v>8</v>
      </c>
      <c r="Y204" t="s">
        <v>141</v>
      </c>
      <c r="Z204" s="1">
        <v>0.54166666666666663</v>
      </c>
      <c r="AA204" s="1">
        <v>0.70833333333333337</v>
      </c>
      <c r="AB204">
        <v>0</v>
      </c>
      <c r="AD204" s="2"/>
      <c r="AF204">
        <v>3</v>
      </c>
      <c r="AG204" s="2">
        <v>45669.40625</v>
      </c>
      <c r="AH204" t="s">
        <v>679</v>
      </c>
      <c r="AI204">
        <v>4</v>
      </c>
      <c r="AJ204" t="s">
        <v>71</v>
      </c>
      <c r="AK204">
        <v>3</v>
      </c>
      <c r="AL204" s="2">
        <v>45669.427083333336</v>
      </c>
      <c r="AM204">
        <v>6</v>
      </c>
      <c r="AN204">
        <v>6</v>
      </c>
      <c r="AO204" t="s">
        <v>392</v>
      </c>
      <c r="AP204">
        <v>400</v>
      </c>
      <c r="AQ204">
        <v>3</v>
      </c>
      <c r="AR204" t="s">
        <v>876</v>
      </c>
      <c r="AS204" s="3">
        <v>45669</v>
      </c>
      <c r="AT204">
        <v>29</v>
      </c>
      <c r="AU204" t="s">
        <v>450</v>
      </c>
      <c r="AV204" t="s">
        <v>46</v>
      </c>
      <c r="AW204" t="s">
        <v>650</v>
      </c>
      <c r="AX204" t="s">
        <v>651</v>
      </c>
      <c r="AY204">
        <v>20</v>
      </c>
      <c r="AZ204">
        <v>21</v>
      </c>
      <c r="BA204" t="s">
        <v>45</v>
      </c>
      <c r="BB204" t="s">
        <v>46</v>
      </c>
      <c r="BC204">
        <v>18</v>
      </c>
      <c r="BD204">
        <v>3</v>
      </c>
      <c r="BE204" s="3">
        <v>45679</v>
      </c>
      <c r="BF204">
        <v>1800</v>
      </c>
      <c r="BG204">
        <v>8</v>
      </c>
      <c r="BH204" t="s">
        <v>368</v>
      </c>
      <c r="BI204">
        <v>800</v>
      </c>
      <c r="BJ204">
        <v>3</v>
      </c>
      <c r="BK204" s="3">
        <v>45680</v>
      </c>
      <c r="BL204" t="s">
        <v>634</v>
      </c>
      <c r="BM204">
        <v>1800</v>
      </c>
    </row>
    <row r="205" spans="1:65" x14ac:dyDescent="0.25">
      <c r="A205">
        <v>3</v>
      </c>
      <c r="B205" t="s">
        <v>1029</v>
      </c>
      <c r="C205" t="s">
        <v>478</v>
      </c>
      <c r="D205" s="3">
        <v>28495</v>
      </c>
      <c r="E205" t="s">
        <v>486</v>
      </c>
      <c r="F205" t="s">
        <v>487</v>
      </c>
      <c r="G205" t="s">
        <v>488</v>
      </c>
      <c r="H205" s="2">
        <v>46033.790902777779</v>
      </c>
      <c r="I205">
        <v>3</v>
      </c>
      <c r="J205" t="s">
        <v>1002</v>
      </c>
      <c r="K205" s="2">
        <v>45945.395833333336</v>
      </c>
      <c r="L205">
        <v>4</v>
      </c>
      <c r="M205" t="s">
        <v>994</v>
      </c>
      <c r="N205" s="2">
        <v>45945.40625</v>
      </c>
      <c r="O205">
        <v>3</v>
      </c>
      <c r="P205" t="s">
        <v>1029</v>
      </c>
      <c r="Q205" t="s">
        <v>165</v>
      </c>
      <c r="R205" t="s">
        <v>166</v>
      </c>
      <c r="S205" t="s">
        <v>167</v>
      </c>
      <c r="T205">
        <v>3</v>
      </c>
      <c r="U205" s="2">
        <v>45363.489583333336</v>
      </c>
      <c r="V205" t="s">
        <v>1010</v>
      </c>
      <c r="W205" t="s">
        <v>1011</v>
      </c>
      <c r="X205">
        <v>9</v>
      </c>
      <c r="Y205" t="s">
        <v>142</v>
      </c>
      <c r="Z205" s="1">
        <v>0.375</v>
      </c>
      <c r="AA205" s="1">
        <v>0.625</v>
      </c>
      <c r="AB205">
        <v>1</v>
      </c>
      <c r="AD205" s="2"/>
      <c r="AF205">
        <v>3</v>
      </c>
      <c r="AG205" s="2">
        <v>45669.40625</v>
      </c>
      <c r="AH205" t="s">
        <v>679</v>
      </c>
      <c r="AI205">
        <v>4</v>
      </c>
      <c r="AJ205" t="s">
        <v>71</v>
      </c>
      <c r="AK205">
        <v>3</v>
      </c>
      <c r="AL205" s="2">
        <v>45669.427083333336</v>
      </c>
      <c r="AM205">
        <v>6</v>
      </c>
      <c r="AN205">
        <v>6</v>
      </c>
      <c r="AO205" t="s">
        <v>392</v>
      </c>
      <c r="AP205">
        <v>400</v>
      </c>
      <c r="AQ205">
        <v>3</v>
      </c>
      <c r="AR205" t="s">
        <v>876</v>
      </c>
      <c r="AS205" s="3">
        <v>45669</v>
      </c>
      <c r="AT205">
        <v>29</v>
      </c>
      <c r="AU205" t="s">
        <v>450</v>
      </c>
      <c r="AV205" t="s">
        <v>46</v>
      </c>
      <c r="AW205" t="s">
        <v>650</v>
      </c>
      <c r="AX205" t="s">
        <v>651</v>
      </c>
      <c r="AY205">
        <v>20</v>
      </c>
      <c r="AZ205">
        <v>21</v>
      </c>
      <c r="BA205" t="s">
        <v>45</v>
      </c>
      <c r="BB205" t="s">
        <v>46</v>
      </c>
      <c r="BC205">
        <v>18</v>
      </c>
      <c r="BD205">
        <v>3</v>
      </c>
      <c r="BE205" s="3">
        <v>45679</v>
      </c>
      <c r="BF205">
        <v>1800</v>
      </c>
      <c r="BG205">
        <v>8</v>
      </c>
      <c r="BH205" t="s">
        <v>368</v>
      </c>
      <c r="BI205">
        <v>800</v>
      </c>
      <c r="BJ205">
        <v>3</v>
      </c>
      <c r="BK205" s="3">
        <v>45680</v>
      </c>
      <c r="BL205" t="s">
        <v>634</v>
      </c>
      <c r="BM205">
        <v>1800</v>
      </c>
    </row>
    <row r="206" spans="1:65" x14ac:dyDescent="0.25">
      <c r="A206">
        <v>3</v>
      </c>
      <c r="B206" t="s">
        <v>1029</v>
      </c>
      <c r="C206" t="s">
        <v>478</v>
      </c>
      <c r="D206" s="3">
        <v>28495</v>
      </c>
      <c r="E206" t="s">
        <v>486</v>
      </c>
      <c r="F206" t="s">
        <v>487</v>
      </c>
      <c r="G206" t="s">
        <v>488</v>
      </c>
      <c r="H206" s="2">
        <v>46033.790902777779</v>
      </c>
      <c r="I206">
        <v>3</v>
      </c>
      <c r="J206" t="s">
        <v>1002</v>
      </c>
      <c r="K206" s="2">
        <v>45945.395833333336</v>
      </c>
      <c r="L206">
        <v>4</v>
      </c>
      <c r="M206" t="s">
        <v>994</v>
      </c>
      <c r="N206" s="2">
        <v>45945.40625</v>
      </c>
      <c r="O206">
        <v>3</v>
      </c>
      <c r="P206" t="s">
        <v>1029</v>
      </c>
      <c r="Q206" t="s">
        <v>165</v>
      </c>
      <c r="R206" t="s">
        <v>166</v>
      </c>
      <c r="S206" t="s">
        <v>167</v>
      </c>
      <c r="T206">
        <v>3</v>
      </c>
      <c r="U206" s="2">
        <v>45363.489583333336</v>
      </c>
      <c r="V206" t="s">
        <v>1010</v>
      </c>
      <c r="W206" t="s">
        <v>1011</v>
      </c>
      <c r="X206">
        <v>7</v>
      </c>
      <c r="Y206" t="s">
        <v>140</v>
      </c>
      <c r="Z206" s="1">
        <v>0.33333333333333331</v>
      </c>
      <c r="AA206" s="1">
        <v>0.5</v>
      </c>
      <c r="AB206">
        <v>0</v>
      </c>
      <c r="AD206" s="2"/>
      <c r="AF206">
        <v>3</v>
      </c>
      <c r="AG206" s="2">
        <v>45669.40625</v>
      </c>
      <c r="AH206" t="s">
        <v>679</v>
      </c>
      <c r="AI206">
        <v>4</v>
      </c>
      <c r="AJ206" t="s">
        <v>71</v>
      </c>
      <c r="AK206">
        <v>3</v>
      </c>
      <c r="AL206" s="2">
        <v>45669.427083333336</v>
      </c>
      <c r="AM206">
        <v>6</v>
      </c>
      <c r="AN206">
        <v>6</v>
      </c>
      <c r="AO206" t="s">
        <v>392</v>
      </c>
      <c r="AP206">
        <v>400</v>
      </c>
      <c r="AQ206">
        <v>3</v>
      </c>
      <c r="AR206" t="s">
        <v>876</v>
      </c>
      <c r="AS206" s="3">
        <v>45669</v>
      </c>
      <c r="AT206">
        <v>29</v>
      </c>
      <c r="AU206" t="s">
        <v>450</v>
      </c>
      <c r="AV206" t="s">
        <v>46</v>
      </c>
      <c r="AW206" t="s">
        <v>650</v>
      </c>
      <c r="AX206" t="s">
        <v>651</v>
      </c>
      <c r="AY206">
        <v>20</v>
      </c>
      <c r="AZ206">
        <v>21</v>
      </c>
      <c r="BA206" t="s">
        <v>45</v>
      </c>
      <c r="BB206" t="s">
        <v>46</v>
      </c>
      <c r="BC206">
        <v>18</v>
      </c>
      <c r="BD206">
        <v>3</v>
      </c>
      <c r="BE206" s="3">
        <v>45679</v>
      </c>
      <c r="BF206">
        <v>1800</v>
      </c>
      <c r="BG206">
        <v>9</v>
      </c>
      <c r="BH206" t="s">
        <v>366</v>
      </c>
      <c r="BI206">
        <v>600</v>
      </c>
      <c r="BJ206">
        <v>3</v>
      </c>
      <c r="BK206" s="3">
        <v>45680</v>
      </c>
      <c r="BL206" t="s">
        <v>634</v>
      </c>
      <c r="BM206">
        <v>1800</v>
      </c>
    </row>
    <row r="207" spans="1:65" x14ac:dyDescent="0.25">
      <c r="A207">
        <v>3</v>
      </c>
      <c r="B207" t="s">
        <v>1029</v>
      </c>
      <c r="C207" t="s">
        <v>478</v>
      </c>
      <c r="D207" s="3">
        <v>28495</v>
      </c>
      <c r="E207" t="s">
        <v>486</v>
      </c>
      <c r="F207" t="s">
        <v>487</v>
      </c>
      <c r="G207" t="s">
        <v>488</v>
      </c>
      <c r="H207" s="2">
        <v>46033.790902777779</v>
      </c>
      <c r="I207">
        <v>3</v>
      </c>
      <c r="J207" t="s">
        <v>1002</v>
      </c>
      <c r="K207" s="2">
        <v>45945.395833333336</v>
      </c>
      <c r="L207">
        <v>4</v>
      </c>
      <c r="M207" t="s">
        <v>994</v>
      </c>
      <c r="N207" s="2">
        <v>45945.40625</v>
      </c>
      <c r="O207">
        <v>3</v>
      </c>
      <c r="P207" t="s">
        <v>1029</v>
      </c>
      <c r="Q207" t="s">
        <v>165</v>
      </c>
      <c r="R207" t="s">
        <v>166</v>
      </c>
      <c r="S207" t="s">
        <v>167</v>
      </c>
      <c r="T207">
        <v>3</v>
      </c>
      <c r="U207" s="2">
        <v>45363.489583333336</v>
      </c>
      <c r="V207" t="s">
        <v>1010</v>
      </c>
      <c r="W207" t="s">
        <v>1011</v>
      </c>
      <c r="X207">
        <v>8</v>
      </c>
      <c r="Y207" t="s">
        <v>141</v>
      </c>
      <c r="Z207" s="1">
        <v>0.54166666666666663</v>
      </c>
      <c r="AA207" s="1">
        <v>0.70833333333333337</v>
      </c>
      <c r="AB207">
        <v>0</v>
      </c>
      <c r="AD207" s="2"/>
      <c r="AF207">
        <v>3</v>
      </c>
      <c r="AG207" s="2">
        <v>45669.40625</v>
      </c>
      <c r="AH207" t="s">
        <v>679</v>
      </c>
      <c r="AI207">
        <v>4</v>
      </c>
      <c r="AJ207" t="s">
        <v>71</v>
      </c>
      <c r="AK207">
        <v>3</v>
      </c>
      <c r="AL207" s="2">
        <v>45669.427083333336</v>
      </c>
      <c r="AM207">
        <v>6</v>
      </c>
      <c r="AN207">
        <v>6</v>
      </c>
      <c r="AO207" t="s">
        <v>392</v>
      </c>
      <c r="AP207">
        <v>400</v>
      </c>
      <c r="AQ207">
        <v>3</v>
      </c>
      <c r="AR207" t="s">
        <v>876</v>
      </c>
      <c r="AS207" s="3">
        <v>45669</v>
      </c>
      <c r="AT207">
        <v>29</v>
      </c>
      <c r="AU207" t="s">
        <v>450</v>
      </c>
      <c r="AV207" t="s">
        <v>46</v>
      </c>
      <c r="AW207" t="s">
        <v>650</v>
      </c>
      <c r="AX207" t="s">
        <v>651</v>
      </c>
      <c r="AY207">
        <v>20</v>
      </c>
      <c r="AZ207">
        <v>21</v>
      </c>
      <c r="BA207" t="s">
        <v>45</v>
      </c>
      <c r="BB207" t="s">
        <v>46</v>
      </c>
      <c r="BC207">
        <v>18</v>
      </c>
      <c r="BD207">
        <v>3</v>
      </c>
      <c r="BE207" s="3">
        <v>45679</v>
      </c>
      <c r="BF207">
        <v>1800</v>
      </c>
      <c r="BG207">
        <v>9</v>
      </c>
      <c r="BH207" t="s">
        <v>366</v>
      </c>
      <c r="BI207">
        <v>600</v>
      </c>
      <c r="BJ207">
        <v>3</v>
      </c>
      <c r="BK207" s="3">
        <v>45680</v>
      </c>
      <c r="BL207" t="s">
        <v>634</v>
      </c>
      <c r="BM207">
        <v>1800</v>
      </c>
    </row>
    <row r="208" spans="1:65" x14ac:dyDescent="0.25">
      <c r="A208">
        <v>3</v>
      </c>
      <c r="B208" t="s">
        <v>1029</v>
      </c>
      <c r="C208" t="s">
        <v>478</v>
      </c>
      <c r="D208" s="3">
        <v>28495</v>
      </c>
      <c r="E208" t="s">
        <v>486</v>
      </c>
      <c r="F208" t="s">
        <v>487</v>
      </c>
      <c r="G208" t="s">
        <v>488</v>
      </c>
      <c r="H208" s="2">
        <v>46033.790902777779</v>
      </c>
      <c r="I208">
        <v>3</v>
      </c>
      <c r="J208" t="s">
        <v>1002</v>
      </c>
      <c r="K208" s="2">
        <v>45945.395833333336</v>
      </c>
      <c r="L208">
        <v>4</v>
      </c>
      <c r="M208" t="s">
        <v>994</v>
      </c>
      <c r="N208" s="2">
        <v>45945.40625</v>
      </c>
      <c r="O208">
        <v>3</v>
      </c>
      <c r="P208" t="s">
        <v>1029</v>
      </c>
      <c r="Q208" t="s">
        <v>165</v>
      </c>
      <c r="R208" t="s">
        <v>166</v>
      </c>
      <c r="S208" t="s">
        <v>167</v>
      </c>
      <c r="T208">
        <v>3</v>
      </c>
      <c r="U208" s="2">
        <v>45363.489583333336</v>
      </c>
      <c r="V208" t="s">
        <v>1010</v>
      </c>
      <c r="W208" t="s">
        <v>1011</v>
      </c>
      <c r="X208">
        <v>9</v>
      </c>
      <c r="Y208" t="s">
        <v>142</v>
      </c>
      <c r="Z208" s="1">
        <v>0.375</v>
      </c>
      <c r="AA208" s="1">
        <v>0.625</v>
      </c>
      <c r="AB208">
        <v>1</v>
      </c>
      <c r="AD208" s="2"/>
      <c r="AF208">
        <v>3</v>
      </c>
      <c r="AG208" s="2">
        <v>45669.40625</v>
      </c>
      <c r="AH208" t="s">
        <v>679</v>
      </c>
      <c r="AI208">
        <v>4</v>
      </c>
      <c r="AJ208" t="s">
        <v>71</v>
      </c>
      <c r="AK208">
        <v>3</v>
      </c>
      <c r="AL208" s="2">
        <v>45669.427083333336</v>
      </c>
      <c r="AM208">
        <v>6</v>
      </c>
      <c r="AN208">
        <v>6</v>
      </c>
      <c r="AO208" t="s">
        <v>392</v>
      </c>
      <c r="AP208">
        <v>400</v>
      </c>
      <c r="AQ208">
        <v>3</v>
      </c>
      <c r="AR208" t="s">
        <v>876</v>
      </c>
      <c r="AS208" s="3">
        <v>45669</v>
      </c>
      <c r="AT208">
        <v>29</v>
      </c>
      <c r="AU208" t="s">
        <v>450</v>
      </c>
      <c r="AV208" t="s">
        <v>46</v>
      </c>
      <c r="AW208" t="s">
        <v>650</v>
      </c>
      <c r="AX208" t="s">
        <v>651</v>
      </c>
      <c r="AY208">
        <v>20</v>
      </c>
      <c r="AZ208">
        <v>21</v>
      </c>
      <c r="BA208" t="s">
        <v>45</v>
      </c>
      <c r="BB208" t="s">
        <v>46</v>
      </c>
      <c r="BC208">
        <v>18</v>
      </c>
      <c r="BD208">
        <v>3</v>
      </c>
      <c r="BE208" s="3">
        <v>45679</v>
      </c>
      <c r="BF208">
        <v>1800</v>
      </c>
      <c r="BG208">
        <v>9</v>
      </c>
      <c r="BH208" t="s">
        <v>366</v>
      </c>
      <c r="BI208">
        <v>600</v>
      </c>
      <c r="BJ208">
        <v>3</v>
      </c>
      <c r="BK208" s="3">
        <v>45680</v>
      </c>
      <c r="BL208" t="s">
        <v>634</v>
      </c>
      <c r="BM208">
        <v>1800</v>
      </c>
    </row>
    <row r="209" spans="1:65" x14ac:dyDescent="0.25">
      <c r="A209">
        <v>3</v>
      </c>
      <c r="B209" t="s">
        <v>1029</v>
      </c>
      <c r="C209" t="s">
        <v>478</v>
      </c>
      <c r="D209" s="3">
        <v>28495</v>
      </c>
      <c r="E209" t="s">
        <v>486</v>
      </c>
      <c r="F209" t="s">
        <v>487</v>
      </c>
      <c r="G209" t="s">
        <v>488</v>
      </c>
      <c r="H209" s="2">
        <v>46033.790902777779</v>
      </c>
      <c r="I209">
        <v>3</v>
      </c>
      <c r="J209" t="s">
        <v>1002</v>
      </c>
      <c r="K209" s="2">
        <v>45945.395833333336</v>
      </c>
      <c r="L209">
        <v>4</v>
      </c>
      <c r="M209" t="s">
        <v>994</v>
      </c>
      <c r="N209" s="2">
        <v>45945.40625</v>
      </c>
      <c r="O209">
        <v>3</v>
      </c>
      <c r="P209" t="s">
        <v>1029</v>
      </c>
      <c r="Q209" t="s">
        <v>165</v>
      </c>
      <c r="R209" t="s">
        <v>166</v>
      </c>
      <c r="S209" t="s">
        <v>167</v>
      </c>
      <c r="T209">
        <v>3</v>
      </c>
      <c r="U209" s="2">
        <v>45363.489583333336</v>
      </c>
      <c r="V209" t="s">
        <v>1010</v>
      </c>
      <c r="W209" t="s">
        <v>1011</v>
      </c>
      <c r="X209">
        <v>7</v>
      </c>
      <c r="Y209" t="s">
        <v>140</v>
      </c>
      <c r="Z209" s="1">
        <v>0.33333333333333331</v>
      </c>
      <c r="AA209" s="1">
        <v>0.5</v>
      </c>
      <c r="AB209">
        <v>0</v>
      </c>
      <c r="AD209" s="2"/>
      <c r="AF209">
        <v>3</v>
      </c>
      <c r="AG209" s="2">
        <v>45669.40625</v>
      </c>
      <c r="AH209" t="s">
        <v>679</v>
      </c>
      <c r="AI209">
        <v>5</v>
      </c>
      <c r="AJ209" t="s">
        <v>72</v>
      </c>
      <c r="AK209">
        <v>3</v>
      </c>
      <c r="AL209" s="2">
        <v>45669.427083333336</v>
      </c>
      <c r="AM209">
        <v>6</v>
      </c>
      <c r="AN209">
        <v>6</v>
      </c>
      <c r="AO209" t="s">
        <v>392</v>
      </c>
      <c r="AP209">
        <v>400</v>
      </c>
      <c r="AQ209">
        <v>3</v>
      </c>
      <c r="AR209" t="s">
        <v>876</v>
      </c>
      <c r="AS209" s="3">
        <v>45669</v>
      </c>
      <c r="AT209">
        <v>29</v>
      </c>
      <c r="AU209" t="s">
        <v>450</v>
      </c>
      <c r="AV209" t="s">
        <v>46</v>
      </c>
      <c r="AW209" t="s">
        <v>650</v>
      </c>
      <c r="AX209" t="s">
        <v>651</v>
      </c>
      <c r="AY209">
        <v>20</v>
      </c>
      <c r="AZ209">
        <v>21</v>
      </c>
      <c r="BA209" t="s">
        <v>45</v>
      </c>
      <c r="BB209" t="s">
        <v>46</v>
      </c>
      <c r="BC209">
        <v>18</v>
      </c>
      <c r="BD209">
        <v>3</v>
      </c>
      <c r="BE209" s="3">
        <v>45679</v>
      </c>
      <c r="BF209">
        <v>1800</v>
      </c>
      <c r="BG209">
        <v>7</v>
      </c>
      <c r="BH209" t="s">
        <v>364</v>
      </c>
      <c r="BI209">
        <v>400</v>
      </c>
      <c r="BJ209">
        <v>3</v>
      </c>
      <c r="BK209" s="3">
        <v>45680</v>
      </c>
      <c r="BL209" t="s">
        <v>634</v>
      </c>
      <c r="BM209">
        <v>1800</v>
      </c>
    </row>
    <row r="210" spans="1:65" x14ac:dyDescent="0.25">
      <c r="A210">
        <v>3</v>
      </c>
      <c r="B210" t="s">
        <v>1029</v>
      </c>
      <c r="C210" t="s">
        <v>478</v>
      </c>
      <c r="D210" s="3">
        <v>28495</v>
      </c>
      <c r="E210" t="s">
        <v>486</v>
      </c>
      <c r="F210" t="s">
        <v>487</v>
      </c>
      <c r="G210" t="s">
        <v>488</v>
      </c>
      <c r="H210" s="2">
        <v>46033.790902777779</v>
      </c>
      <c r="I210">
        <v>3</v>
      </c>
      <c r="J210" t="s">
        <v>1002</v>
      </c>
      <c r="K210" s="2">
        <v>45945.395833333336</v>
      </c>
      <c r="L210">
        <v>4</v>
      </c>
      <c r="M210" t="s">
        <v>994</v>
      </c>
      <c r="N210" s="2">
        <v>45945.40625</v>
      </c>
      <c r="O210">
        <v>3</v>
      </c>
      <c r="P210" t="s">
        <v>1029</v>
      </c>
      <c r="Q210" t="s">
        <v>165</v>
      </c>
      <c r="R210" t="s">
        <v>166</v>
      </c>
      <c r="S210" t="s">
        <v>167</v>
      </c>
      <c r="T210">
        <v>3</v>
      </c>
      <c r="U210" s="2">
        <v>45363.489583333336</v>
      </c>
      <c r="V210" t="s">
        <v>1010</v>
      </c>
      <c r="W210" t="s">
        <v>1011</v>
      </c>
      <c r="X210">
        <v>8</v>
      </c>
      <c r="Y210" t="s">
        <v>141</v>
      </c>
      <c r="Z210" s="1">
        <v>0.54166666666666663</v>
      </c>
      <c r="AA210" s="1">
        <v>0.70833333333333337</v>
      </c>
      <c r="AB210">
        <v>0</v>
      </c>
      <c r="AD210" s="2"/>
      <c r="AF210">
        <v>3</v>
      </c>
      <c r="AG210" s="2">
        <v>45669.40625</v>
      </c>
      <c r="AH210" t="s">
        <v>679</v>
      </c>
      <c r="AI210">
        <v>5</v>
      </c>
      <c r="AJ210" t="s">
        <v>72</v>
      </c>
      <c r="AK210">
        <v>3</v>
      </c>
      <c r="AL210" s="2">
        <v>45669.427083333336</v>
      </c>
      <c r="AM210">
        <v>6</v>
      </c>
      <c r="AN210">
        <v>6</v>
      </c>
      <c r="AO210" t="s">
        <v>392</v>
      </c>
      <c r="AP210">
        <v>400</v>
      </c>
      <c r="AQ210">
        <v>3</v>
      </c>
      <c r="AR210" t="s">
        <v>876</v>
      </c>
      <c r="AS210" s="3">
        <v>45669</v>
      </c>
      <c r="AT210">
        <v>29</v>
      </c>
      <c r="AU210" t="s">
        <v>450</v>
      </c>
      <c r="AV210" t="s">
        <v>46</v>
      </c>
      <c r="AW210" t="s">
        <v>650</v>
      </c>
      <c r="AX210" t="s">
        <v>651</v>
      </c>
      <c r="AY210">
        <v>20</v>
      </c>
      <c r="AZ210">
        <v>21</v>
      </c>
      <c r="BA210" t="s">
        <v>45</v>
      </c>
      <c r="BB210" t="s">
        <v>46</v>
      </c>
      <c r="BC210">
        <v>18</v>
      </c>
      <c r="BD210">
        <v>3</v>
      </c>
      <c r="BE210" s="3">
        <v>45679</v>
      </c>
      <c r="BF210">
        <v>1800</v>
      </c>
      <c r="BG210">
        <v>7</v>
      </c>
      <c r="BH210" t="s">
        <v>364</v>
      </c>
      <c r="BI210">
        <v>400</v>
      </c>
      <c r="BJ210">
        <v>3</v>
      </c>
      <c r="BK210" s="3">
        <v>45680</v>
      </c>
      <c r="BL210" t="s">
        <v>634</v>
      </c>
      <c r="BM210">
        <v>1800</v>
      </c>
    </row>
    <row r="211" spans="1:65" x14ac:dyDescent="0.25">
      <c r="A211">
        <v>3</v>
      </c>
      <c r="B211" t="s">
        <v>1029</v>
      </c>
      <c r="C211" t="s">
        <v>478</v>
      </c>
      <c r="D211" s="3">
        <v>28495</v>
      </c>
      <c r="E211" t="s">
        <v>486</v>
      </c>
      <c r="F211" t="s">
        <v>487</v>
      </c>
      <c r="G211" t="s">
        <v>488</v>
      </c>
      <c r="H211" s="2">
        <v>46033.790902777779</v>
      </c>
      <c r="I211">
        <v>3</v>
      </c>
      <c r="J211" t="s">
        <v>1002</v>
      </c>
      <c r="K211" s="2">
        <v>45945.395833333336</v>
      </c>
      <c r="L211">
        <v>4</v>
      </c>
      <c r="M211" t="s">
        <v>994</v>
      </c>
      <c r="N211" s="2">
        <v>45945.40625</v>
      </c>
      <c r="O211">
        <v>3</v>
      </c>
      <c r="P211" t="s">
        <v>1029</v>
      </c>
      <c r="Q211" t="s">
        <v>165</v>
      </c>
      <c r="R211" t="s">
        <v>166</v>
      </c>
      <c r="S211" t="s">
        <v>167</v>
      </c>
      <c r="T211">
        <v>3</v>
      </c>
      <c r="U211" s="2">
        <v>45363.489583333336</v>
      </c>
      <c r="V211" t="s">
        <v>1010</v>
      </c>
      <c r="W211" t="s">
        <v>1011</v>
      </c>
      <c r="X211">
        <v>9</v>
      </c>
      <c r="Y211" t="s">
        <v>142</v>
      </c>
      <c r="Z211" s="1">
        <v>0.375</v>
      </c>
      <c r="AA211" s="1">
        <v>0.625</v>
      </c>
      <c r="AB211">
        <v>1</v>
      </c>
      <c r="AD211" s="2"/>
      <c r="AF211">
        <v>3</v>
      </c>
      <c r="AG211" s="2">
        <v>45669.40625</v>
      </c>
      <c r="AH211" t="s">
        <v>679</v>
      </c>
      <c r="AI211">
        <v>5</v>
      </c>
      <c r="AJ211" t="s">
        <v>72</v>
      </c>
      <c r="AK211">
        <v>3</v>
      </c>
      <c r="AL211" s="2">
        <v>45669.427083333336</v>
      </c>
      <c r="AM211">
        <v>6</v>
      </c>
      <c r="AN211">
        <v>6</v>
      </c>
      <c r="AO211" t="s">
        <v>392</v>
      </c>
      <c r="AP211">
        <v>400</v>
      </c>
      <c r="AQ211">
        <v>3</v>
      </c>
      <c r="AR211" t="s">
        <v>876</v>
      </c>
      <c r="AS211" s="3">
        <v>45669</v>
      </c>
      <c r="AT211">
        <v>29</v>
      </c>
      <c r="AU211" t="s">
        <v>450</v>
      </c>
      <c r="AV211" t="s">
        <v>46</v>
      </c>
      <c r="AW211" t="s">
        <v>650</v>
      </c>
      <c r="AX211" t="s">
        <v>651</v>
      </c>
      <c r="AY211">
        <v>20</v>
      </c>
      <c r="AZ211">
        <v>21</v>
      </c>
      <c r="BA211" t="s">
        <v>45</v>
      </c>
      <c r="BB211" t="s">
        <v>46</v>
      </c>
      <c r="BC211">
        <v>18</v>
      </c>
      <c r="BD211">
        <v>3</v>
      </c>
      <c r="BE211" s="3">
        <v>45679</v>
      </c>
      <c r="BF211">
        <v>1800</v>
      </c>
      <c r="BG211">
        <v>7</v>
      </c>
      <c r="BH211" t="s">
        <v>364</v>
      </c>
      <c r="BI211">
        <v>400</v>
      </c>
      <c r="BJ211">
        <v>3</v>
      </c>
      <c r="BK211" s="3">
        <v>45680</v>
      </c>
      <c r="BL211" t="s">
        <v>634</v>
      </c>
      <c r="BM211">
        <v>1800</v>
      </c>
    </row>
    <row r="212" spans="1:65" x14ac:dyDescent="0.25">
      <c r="A212">
        <v>3</v>
      </c>
      <c r="B212" t="s">
        <v>1029</v>
      </c>
      <c r="C212" t="s">
        <v>478</v>
      </c>
      <c r="D212" s="3">
        <v>28495</v>
      </c>
      <c r="E212" t="s">
        <v>486</v>
      </c>
      <c r="F212" t="s">
        <v>487</v>
      </c>
      <c r="G212" t="s">
        <v>488</v>
      </c>
      <c r="H212" s="2">
        <v>46033.790902777779</v>
      </c>
      <c r="I212">
        <v>3</v>
      </c>
      <c r="J212" t="s">
        <v>1002</v>
      </c>
      <c r="K212" s="2">
        <v>45945.395833333336</v>
      </c>
      <c r="L212">
        <v>4</v>
      </c>
      <c r="M212" t="s">
        <v>994</v>
      </c>
      <c r="N212" s="2">
        <v>45945.40625</v>
      </c>
      <c r="O212">
        <v>3</v>
      </c>
      <c r="P212" t="s">
        <v>1029</v>
      </c>
      <c r="Q212" t="s">
        <v>165</v>
      </c>
      <c r="R212" t="s">
        <v>166</v>
      </c>
      <c r="S212" t="s">
        <v>167</v>
      </c>
      <c r="T212">
        <v>3</v>
      </c>
      <c r="U212" s="2">
        <v>45363.489583333336</v>
      </c>
      <c r="V212" t="s">
        <v>1010</v>
      </c>
      <c r="W212" t="s">
        <v>1011</v>
      </c>
      <c r="X212">
        <v>7</v>
      </c>
      <c r="Y212" t="s">
        <v>140</v>
      </c>
      <c r="Z212" s="1">
        <v>0.33333333333333331</v>
      </c>
      <c r="AA212" s="1">
        <v>0.5</v>
      </c>
      <c r="AB212">
        <v>0</v>
      </c>
      <c r="AD212" s="2"/>
      <c r="AF212">
        <v>3</v>
      </c>
      <c r="AG212" s="2">
        <v>45669.40625</v>
      </c>
      <c r="AH212" t="s">
        <v>679</v>
      </c>
      <c r="AI212">
        <v>5</v>
      </c>
      <c r="AJ212" t="s">
        <v>72</v>
      </c>
      <c r="AK212">
        <v>3</v>
      </c>
      <c r="AL212" s="2">
        <v>45669.427083333336</v>
      </c>
      <c r="AM212">
        <v>6</v>
      </c>
      <c r="AN212">
        <v>6</v>
      </c>
      <c r="AO212" t="s">
        <v>392</v>
      </c>
      <c r="AP212">
        <v>400</v>
      </c>
      <c r="AQ212">
        <v>3</v>
      </c>
      <c r="AR212" t="s">
        <v>876</v>
      </c>
      <c r="AS212" s="3">
        <v>45669</v>
      </c>
      <c r="AT212">
        <v>29</v>
      </c>
      <c r="AU212" t="s">
        <v>450</v>
      </c>
      <c r="AV212" t="s">
        <v>46</v>
      </c>
      <c r="AW212" t="s">
        <v>650</v>
      </c>
      <c r="AX212" t="s">
        <v>651</v>
      </c>
      <c r="AY212">
        <v>20</v>
      </c>
      <c r="AZ212">
        <v>21</v>
      </c>
      <c r="BA212" t="s">
        <v>45</v>
      </c>
      <c r="BB212" t="s">
        <v>46</v>
      </c>
      <c r="BC212">
        <v>18</v>
      </c>
      <c r="BD212">
        <v>3</v>
      </c>
      <c r="BE212" s="3">
        <v>45679</v>
      </c>
      <c r="BF212">
        <v>1800</v>
      </c>
      <c r="BG212">
        <v>8</v>
      </c>
      <c r="BH212" t="s">
        <v>368</v>
      </c>
      <c r="BI212">
        <v>800</v>
      </c>
      <c r="BJ212">
        <v>3</v>
      </c>
      <c r="BK212" s="3">
        <v>45680</v>
      </c>
      <c r="BL212" t="s">
        <v>634</v>
      </c>
      <c r="BM212">
        <v>1800</v>
      </c>
    </row>
    <row r="213" spans="1:65" x14ac:dyDescent="0.25">
      <c r="A213">
        <v>3</v>
      </c>
      <c r="B213" t="s">
        <v>1029</v>
      </c>
      <c r="C213" t="s">
        <v>478</v>
      </c>
      <c r="D213" s="3">
        <v>28495</v>
      </c>
      <c r="E213" t="s">
        <v>486</v>
      </c>
      <c r="F213" t="s">
        <v>487</v>
      </c>
      <c r="G213" t="s">
        <v>488</v>
      </c>
      <c r="H213" s="2">
        <v>46033.790902777779</v>
      </c>
      <c r="I213">
        <v>3</v>
      </c>
      <c r="J213" t="s">
        <v>1002</v>
      </c>
      <c r="K213" s="2">
        <v>45945.395833333336</v>
      </c>
      <c r="L213">
        <v>4</v>
      </c>
      <c r="M213" t="s">
        <v>994</v>
      </c>
      <c r="N213" s="2">
        <v>45945.40625</v>
      </c>
      <c r="O213">
        <v>3</v>
      </c>
      <c r="P213" t="s">
        <v>1029</v>
      </c>
      <c r="Q213" t="s">
        <v>165</v>
      </c>
      <c r="R213" t="s">
        <v>166</v>
      </c>
      <c r="S213" t="s">
        <v>167</v>
      </c>
      <c r="T213">
        <v>3</v>
      </c>
      <c r="U213" s="2">
        <v>45363.489583333336</v>
      </c>
      <c r="V213" t="s">
        <v>1010</v>
      </c>
      <c r="W213" t="s">
        <v>1011</v>
      </c>
      <c r="X213">
        <v>8</v>
      </c>
      <c r="Y213" t="s">
        <v>141</v>
      </c>
      <c r="Z213" s="1">
        <v>0.54166666666666663</v>
      </c>
      <c r="AA213" s="1">
        <v>0.70833333333333337</v>
      </c>
      <c r="AB213">
        <v>0</v>
      </c>
      <c r="AD213" s="2"/>
      <c r="AF213">
        <v>3</v>
      </c>
      <c r="AG213" s="2">
        <v>45669.40625</v>
      </c>
      <c r="AH213" t="s">
        <v>679</v>
      </c>
      <c r="AI213">
        <v>5</v>
      </c>
      <c r="AJ213" t="s">
        <v>72</v>
      </c>
      <c r="AK213">
        <v>3</v>
      </c>
      <c r="AL213" s="2">
        <v>45669.427083333336</v>
      </c>
      <c r="AM213">
        <v>6</v>
      </c>
      <c r="AN213">
        <v>6</v>
      </c>
      <c r="AO213" t="s">
        <v>392</v>
      </c>
      <c r="AP213">
        <v>400</v>
      </c>
      <c r="AQ213">
        <v>3</v>
      </c>
      <c r="AR213" t="s">
        <v>876</v>
      </c>
      <c r="AS213" s="3">
        <v>45669</v>
      </c>
      <c r="AT213">
        <v>29</v>
      </c>
      <c r="AU213" t="s">
        <v>450</v>
      </c>
      <c r="AV213" t="s">
        <v>46</v>
      </c>
      <c r="AW213" t="s">
        <v>650</v>
      </c>
      <c r="AX213" t="s">
        <v>651</v>
      </c>
      <c r="AY213">
        <v>20</v>
      </c>
      <c r="AZ213">
        <v>21</v>
      </c>
      <c r="BA213" t="s">
        <v>45</v>
      </c>
      <c r="BB213" t="s">
        <v>46</v>
      </c>
      <c r="BC213">
        <v>18</v>
      </c>
      <c r="BD213">
        <v>3</v>
      </c>
      <c r="BE213" s="3">
        <v>45679</v>
      </c>
      <c r="BF213">
        <v>1800</v>
      </c>
      <c r="BG213">
        <v>8</v>
      </c>
      <c r="BH213" t="s">
        <v>368</v>
      </c>
      <c r="BI213">
        <v>800</v>
      </c>
      <c r="BJ213">
        <v>3</v>
      </c>
      <c r="BK213" s="3">
        <v>45680</v>
      </c>
      <c r="BL213" t="s">
        <v>634</v>
      </c>
      <c r="BM213">
        <v>1800</v>
      </c>
    </row>
    <row r="214" spans="1:65" x14ac:dyDescent="0.25">
      <c r="A214">
        <v>3</v>
      </c>
      <c r="B214" t="s">
        <v>1029</v>
      </c>
      <c r="C214" t="s">
        <v>478</v>
      </c>
      <c r="D214" s="3">
        <v>28495</v>
      </c>
      <c r="E214" t="s">
        <v>486</v>
      </c>
      <c r="F214" t="s">
        <v>487</v>
      </c>
      <c r="G214" t="s">
        <v>488</v>
      </c>
      <c r="H214" s="2">
        <v>46033.790902777779</v>
      </c>
      <c r="I214">
        <v>3</v>
      </c>
      <c r="J214" t="s">
        <v>1002</v>
      </c>
      <c r="K214" s="2">
        <v>45945.395833333336</v>
      </c>
      <c r="L214">
        <v>4</v>
      </c>
      <c r="M214" t="s">
        <v>994</v>
      </c>
      <c r="N214" s="2">
        <v>45945.40625</v>
      </c>
      <c r="O214">
        <v>3</v>
      </c>
      <c r="P214" t="s">
        <v>1029</v>
      </c>
      <c r="Q214" t="s">
        <v>165</v>
      </c>
      <c r="R214" t="s">
        <v>166</v>
      </c>
      <c r="S214" t="s">
        <v>167</v>
      </c>
      <c r="T214">
        <v>3</v>
      </c>
      <c r="U214" s="2">
        <v>45363.489583333336</v>
      </c>
      <c r="V214" t="s">
        <v>1010</v>
      </c>
      <c r="W214" t="s">
        <v>1011</v>
      </c>
      <c r="X214">
        <v>9</v>
      </c>
      <c r="Y214" t="s">
        <v>142</v>
      </c>
      <c r="Z214" s="1">
        <v>0.375</v>
      </c>
      <c r="AA214" s="1">
        <v>0.625</v>
      </c>
      <c r="AB214">
        <v>1</v>
      </c>
      <c r="AD214" s="2"/>
      <c r="AF214">
        <v>3</v>
      </c>
      <c r="AG214" s="2">
        <v>45669.40625</v>
      </c>
      <c r="AH214" t="s">
        <v>679</v>
      </c>
      <c r="AI214">
        <v>5</v>
      </c>
      <c r="AJ214" t="s">
        <v>72</v>
      </c>
      <c r="AK214">
        <v>3</v>
      </c>
      <c r="AL214" s="2">
        <v>45669.427083333336</v>
      </c>
      <c r="AM214">
        <v>6</v>
      </c>
      <c r="AN214">
        <v>6</v>
      </c>
      <c r="AO214" t="s">
        <v>392</v>
      </c>
      <c r="AP214">
        <v>400</v>
      </c>
      <c r="AQ214">
        <v>3</v>
      </c>
      <c r="AR214" t="s">
        <v>876</v>
      </c>
      <c r="AS214" s="3">
        <v>45669</v>
      </c>
      <c r="AT214">
        <v>29</v>
      </c>
      <c r="AU214" t="s">
        <v>450</v>
      </c>
      <c r="AV214" t="s">
        <v>46</v>
      </c>
      <c r="AW214" t="s">
        <v>650</v>
      </c>
      <c r="AX214" t="s">
        <v>651</v>
      </c>
      <c r="AY214">
        <v>20</v>
      </c>
      <c r="AZ214">
        <v>21</v>
      </c>
      <c r="BA214" t="s">
        <v>45</v>
      </c>
      <c r="BB214" t="s">
        <v>46</v>
      </c>
      <c r="BC214">
        <v>18</v>
      </c>
      <c r="BD214">
        <v>3</v>
      </c>
      <c r="BE214" s="3">
        <v>45679</v>
      </c>
      <c r="BF214">
        <v>1800</v>
      </c>
      <c r="BG214">
        <v>8</v>
      </c>
      <c r="BH214" t="s">
        <v>368</v>
      </c>
      <c r="BI214">
        <v>800</v>
      </c>
      <c r="BJ214">
        <v>3</v>
      </c>
      <c r="BK214" s="3">
        <v>45680</v>
      </c>
      <c r="BL214" t="s">
        <v>634</v>
      </c>
      <c r="BM214">
        <v>1800</v>
      </c>
    </row>
    <row r="215" spans="1:65" x14ac:dyDescent="0.25">
      <c r="A215">
        <v>3</v>
      </c>
      <c r="B215" t="s">
        <v>1029</v>
      </c>
      <c r="C215" t="s">
        <v>478</v>
      </c>
      <c r="D215" s="3">
        <v>28495</v>
      </c>
      <c r="E215" t="s">
        <v>486</v>
      </c>
      <c r="F215" t="s">
        <v>487</v>
      </c>
      <c r="G215" t="s">
        <v>488</v>
      </c>
      <c r="H215" s="2">
        <v>46033.790902777779</v>
      </c>
      <c r="I215">
        <v>3</v>
      </c>
      <c r="J215" t="s">
        <v>1002</v>
      </c>
      <c r="K215" s="2">
        <v>45945.395833333336</v>
      </c>
      <c r="L215">
        <v>4</v>
      </c>
      <c r="M215" t="s">
        <v>994</v>
      </c>
      <c r="N215" s="2">
        <v>45945.40625</v>
      </c>
      <c r="O215">
        <v>3</v>
      </c>
      <c r="P215" t="s">
        <v>1029</v>
      </c>
      <c r="Q215" t="s">
        <v>165</v>
      </c>
      <c r="R215" t="s">
        <v>166</v>
      </c>
      <c r="S215" t="s">
        <v>167</v>
      </c>
      <c r="T215">
        <v>3</v>
      </c>
      <c r="U215" s="2">
        <v>45363.489583333336</v>
      </c>
      <c r="V215" t="s">
        <v>1010</v>
      </c>
      <c r="W215" t="s">
        <v>1011</v>
      </c>
      <c r="X215">
        <v>7</v>
      </c>
      <c r="Y215" t="s">
        <v>140</v>
      </c>
      <c r="Z215" s="1">
        <v>0.33333333333333331</v>
      </c>
      <c r="AA215" s="1">
        <v>0.5</v>
      </c>
      <c r="AB215">
        <v>0</v>
      </c>
      <c r="AD215" s="2"/>
      <c r="AF215">
        <v>3</v>
      </c>
      <c r="AG215" s="2">
        <v>45669.40625</v>
      </c>
      <c r="AH215" t="s">
        <v>679</v>
      </c>
      <c r="AI215">
        <v>5</v>
      </c>
      <c r="AJ215" t="s">
        <v>72</v>
      </c>
      <c r="AK215">
        <v>3</v>
      </c>
      <c r="AL215" s="2">
        <v>45669.427083333336</v>
      </c>
      <c r="AM215">
        <v>6</v>
      </c>
      <c r="AN215">
        <v>6</v>
      </c>
      <c r="AO215" t="s">
        <v>392</v>
      </c>
      <c r="AP215">
        <v>400</v>
      </c>
      <c r="AQ215">
        <v>3</v>
      </c>
      <c r="AR215" t="s">
        <v>876</v>
      </c>
      <c r="AS215" s="3">
        <v>45669</v>
      </c>
      <c r="AT215">
        <v>29</v>
      </c>
      <c r="AU215" t="s">
        <v>450</v>
      </c>
      <c r="AV215" t="s">
        <v>46</v>
      </c>
      <c r="AW215" t="s">
        <v>650</v>
      </c>
      <c r="AX215" t="s">
        <v>651</v>
      </c>
      <c r="AY215">
        <v>20</v>
      </c>
      <c r="AZ215">
        <v>21</v>
      </c>
      <c r="BA215" t="s">
        <v>45</v>
      </c>
      <c r="BB215" t="s">
        <v>46</v>
      </c>
      <c r="BC215">
        <v>18</v>
      </c>
      <c r="BD215">
        <v>3</v>
      </c>
      <c r="BE215" s="3">
        <v>45679</v>
      </c>
      <c r="BF215">
        <v>1800</v>
      </c>
      <c r="BG215">
        <v>9</v>
      </c>
      <c r="BH215" t="s">
        <v>366</v>
      </c>
      <c r="BI215">
        <v>600</v>
      </c>
      <c r="BJ215">
        <v>3</v>
      </c>
      <c r="BK215" s="3">
        <v>45680</v>
      </c>
      <c r="BL215" t="s">
        <v>634</v>
      </c>
      <c r="BM215">
        <v>1800</v>
      </c>
    </row>
    <row r="216" spans="1:65" x14ac:dyDescent="0.25">
      <c r="A216">
        <v>3</v>
      </c>
      <c r="B216" t="s">
        <v>1029</v>
      </c>
      <c r="C216" t="s">
        <v>478</v>
      </c>
      <c r="D216" s="3">
        <v>28495</v>
      </c>
      <c r="E216" t="s">
        <v>486</v>
      </c>
      <c r="F216" t="s">
        <v>487</v>
      </c>
      <c r="G216" t="s">
        <v>488</v>
      </c>
      <c r="H216" s="2">
        <v>46033.790902777779</v>
      </c>
      <c r="I216">
        <v>3</v>
      </c>
      <c r="J216" t="s">
        <v>1002</v>
      </c>
      <c r="K216" s="2">
        <v>45945.395833333336</v>
      </c>
      <c r="L216">
        <v>4</v>
      </c>
      <c r="M216" t="s">
        <v>994</v>
      </c>
      <c r="N216" s="2">
        <v>45945.40625</v>
      </c>
      <c r="O216">
        <v>3</v>
      </c>
      <c r="P216" t="s">
        <v>1029</v>
      </c>
      <c r="Q216" t="s">
        <v>165</v>
      </c>
      <c r="R216" t="s">
        <v>166</v>
      </c>
      <c r="S216" t="s">
        <v>167</v>
      </c>
      <c r="T216">
        <v>3</v>
      </c>
      <c r="U216" s="2">
        <v>45363.489583333336</v>
      </c>
      <c r="V216" t="s">
        <v>1010</v>
      </c>
      <c r="W216" t="s">
        <v>1011</v>
      </c>
      <c r="X216">
        <v>8</v>
      </c>
      <c r="Y216" t="s">
        <v>141</v>
      </c>
      <c r="Z216" s="1">
        <v>0.54166666666666663</v>
      </c>
      <c r="AA216" s="1">
        <v>0.70833333333333337</v>
      </c>
      <c r="AB216">
        <v>0</v>
      </c>
      <c r="AD216" s="2"/>
      <c r="AF216">
        <v>3</v>
      </c>
      <c r="AG216" s="2">
        <v>45669.40625</v>
      </c>
      <c r="AH216" t="s">
        <v>679</v>
      </c>
      <c r="AI216">
        <v>5</v>
      </c>
      <c r="AJ216" t="s">
        <v>72</v>
      </c>
      <c r="AK216">
        <v>3</v>
      </c>
      <c r="AL216" s="2">
        <v>45669.427083333336</v>
      </c>
      <c r="AM216">
        <v>6</v>
      </c>
      <c r="AN216">
        <v>6</v>
      </c>
      <c r="AO216" t="s">
        <v>392</v>
      </c>
      <c r="AP216">
        <v>400</v>
      </c>
      <c r="AQ216">
        <v>3</v>
      </c>
      <c r="AR216" t="s">
        <v>876</v>
      </c>
      <c r="AS216" s="3">
        <v>45669</v>
      </c>
      <c r="AT216">
        <v>29</v>
      </c>
      <c r="AU216" t="s">
        <v>450</v>
      </c>
      <c r="AV216" t="s">
        <v>46</v>
      </c>
      <c r="AW216" t="s">
        <v>650</v>
      </c>
      <c r="AX216" t="s">
        <v>651</v>
      </c>
      <c r="AY216">
        <v>20</v>
      </c>
      <c r="AZ216">
        <v>21</v>
      </c>
      <c r="BA216" t="s">
        <v>45</v>
      </c>
      <c r="BB216" t="s">
        <v>46</v>
      </c>
      <c r="BC216">
        <v>18</v>
      </c>
      <c r="BD216">
        <v>3</v>
      </c>
      <c r="BE216" s="3">
        <v>45679</v>
      </c>
      <c r="BF216">
        <v>1800</v>
      </c>
      <c r="BG216">
        <v>9</v>
      </c>
      <c r="BH216" t="s">
        <v>366</v>
      </c>
      <c r="BI216">
        <v>600</v>
      </c>
      <c r="BJ216">
        <v>3</v>
      </c>
      <c r="BK216" s="3">
        <v>45680</v>
      </c>
      <c r="BL216" t="s">
        <v>634</v>
      </c>
      <c r="BM216">
        <v>1800</v>
      </c>
    </row>
    <row r="217" spans="1:65" x14ac:dyDescent="0.25">
      <c r="A217">
        <v>3</v>
      </c>
      <c r="B217" t="s">
        <v>1029</v>
      </c>
      <c r="C217" t="s">
        <v>478</v>
      </c>
      <c r="D217" s="3">
        <v>28495</v>
      </c>
      <c r="E217" t="s">
        <v>486</v>
      </c>
      <c r="F217" t="s">
        <v>487</v>
      </c>
      <c r="G217" t="s">
        <v>488</v>
      </c>
      <c r="H217" s="2">
        <v>46033.790902777779</v>
      </c>
      <c r="I217">
        <v>3</v>
      </c>
      <c r="J217" t="s">
        <v>1002</v>
      </c>
      <c r="K217" s="2">
        <v>45945.395833333336</v>
      </c>
      <c r="L217">
        <v>4</v>
      </c>
      <c r="M217" t="s">
        <v>994</v>
      </c>
      <c r="N217" s="2">
        <v>45945.40625</v>
      </c>
      <c r="O217">
        <v>3</v>
      </c>
      <c r="P217" t="s">
        <v>1029</v>
      </c>
      <c r="Q217" t="s">
        <v>165</v>
      </c>
      <c r="R217" t="s">
        <v>166</v>
      </c>
      <c r="S217" t="s">
        <v>167</v>
      </c>
      <c r="T217">
        <v>3</v>
      </c>
      <c r="U217" s="2">
        <v>45363.489583333336</v>
      </c>
      <c r="V217" t="s">
        <v>1010</v>
      </c>
      <c r="W217" t="s">
        <v>1011</v>
      </c>
      <c r="X217">
        <v>9</v>
      </c>
      <c r="Y217" t="s">
        <v>142</v>
      </c>
      <c r="Z217" s="1">
        <v>0.375</v>
      </c>
      <c r="AA217" s="1">
        <v>0.625</v>
      </c>
      <c r="AB217">
        <v>1</v>
      </c>
      <c r="AD217" s="2"/>
      <c r="AF217">
        <v>3</v>
      </c>
      <c r="AG217" s="2">
        <v>45669.40625</v>
      </c>
      <c r="AH217" t="s">
        <v>679</v>
      </c>
      <c r="AI217">
        <v>5</v>
      </c>
      <c r="AJ217" t="s">
        <v>72</v>
      </c>
      <c r="AK217">
        <v>3</v>
      </c>
      <c r="AL217" s="2">
        <v>45669.427083333336</v>
      </c>
      <c r="AM217">
        <v>6</v>
      </c>
      <c r="AN217">
        <v>6</v>
      </c>
      <c r="AO217" t="s">
        <v>392</v>
      </c>
      <c r="AP217">
        <v>400</v>
      </c>
      <c r="AQ217">
        <v>3</v>
      </c>
      <c r="AR217" t="s">
        <v>876</v>
      </c>
      <c r="AS217" s="3">
        <v>45669</v>
      </c>
      <c r="AT217">
        <v>29</v>
      </c>
      <c r="AU217" t="s">
        <v>450</v>
      </c>
      <c r="AV217" t="s">
        <v>46</v>
      </c>
      <c r="AW217" t="s">
        <v>650</v>
      </c>
      <c r="AX217" t="s">
        <v>651</v>
      </c>
      <c r="AY217">
        <v>20</v>
      </c>
      <c r="AZ217">
        <v>21</v>
      </c>
      <c r="BA217" t="s">
        <v>45</v>
      </c>
      <c r="BB217" t="s">
        <v>46</v>
      </c>
      <c r="BC217">
        <v>18</v>
      </c>
      <c r="BD217">
        <v>3</v>
      </c>
      <c r="BE217" s="3">
        <v>45679</v>
      </c>
      <c r="BF217">
        <v>1800</v>
      </c>
      <c r="BG217">
        <v>9</v>
      </c>
      <c r="BH217" t="s">
        <v>366</v>
      </c>
      <c r="BI217">
        <v>600</v>
      </c>
      <c r="BJ217">
        <v>3</v>
      </c>
      <c r="BK217" s="3">
        <v>45680</v>
      </c>
      <c r="BL217" t="s">
        <v>634</v>
      </c>
      <c r="BM217">
        <v>1800</v>
      </c>
    </row>
    <row r="218" spans="1:65" x14ac:dyDescent="0.25">
      <c r="A218">
        <v>3</v>
      </c>
      <c r="B218" t="s">
        <v>1029</v>
      </c>
      <c r="C218" t="s">
        <v>478</v>
      </c>
      <c r="D218" s="3">
        <v>28495</v>
      </c>
      <c r="E218" t="s">
        <v>486</v>
      </c>
      <c r="F218" t="s">
        <v>487</v>
      </c>
      <c r="G218" t="s">
        <v>488</v>
      </c>
      <c r="H218" s="2">
        <v>46033.790902777779</v>
      </c>
      <c r="I218">
        <v>3</v>
      </c>
      <c r="J218" t="s">
        <v>1002</v>
      </c>
      <c r="K218" s="2">
        <v>45945.395833333336</v>
      </c>
      <c r="L218">
        <v>5</v>
      </c>
      <c r="M218" t="s">
        <v>996</v>
      </c>
      <c r="N218" s="2">
        <v>45945.4375</v>
      </c>
      <c r="O218">
        <v>12</v>
      </c>
      <c r="P218" t="s">
        <v>1038</v>
      </c>
      <c r="Q218" t="s">
        <v>160</v>
      </c>
      <c r="R218" t="s">
        <v>209</v>
      </c>
      <c r="S218" t="s">
        <v>210</v>
      </c>
      <c r="T218">
        <v>2</v>
      </c>
      <c r="U218" s="2">
        <v>45344.4375</v>
      </c>
      <c r="V218" t="s">
        <v>1008</v>
      </c>
      <c r="W218" t="s">
        <v>1009</v>
      </c>
      <c r="X218">
        <v>34</v>
      </c>
      <c r="Y218" t="s">
        <v>143</v>
      </c>
      <c r="Z218" s="1">
        <v>0.375</v>
      </c>
      <c r="AA218" s="1">
        <v>0.70833333333333337</v>
      </c>
      <c r="AB218">
        <v>0</v>
      </c>
      <c r="AD218" s="2"/>
      <c r="AF218">
        <v>3</v>
      </c>
      <c r="AG218" s="2">
        <v>45669.40625</v>
      </c>
      <c r="AH218" t="s">
        <v>679</v>
      </c>
      <c r="AI218">
        <v>4</v>
      </c>
      <c r="AJ218" t="s">
        <v>71</v>
      </c>
      <c r="AK218">
        <v>3</v>
      </c>
      <c r="AL218" s="2">
        <v>45669.427083333336</v>
      </c>
      <c r="AM218">
        <v>6</v>
      </c>
      <c r="AN218">
        <v>6</v>
      </c>
      <c r="AO218" t="s">
        <v>392</v>
      </c>
      <c r="AP218">
        <v>400</v>
      </c>
      <c r="AQ218">
        <v>3</v>
      </c>
      <c r="AR218" t="s">
        <v>876</v>
      </c>
      <c r="AS218" s="3">
        <v>45669</v>
      </c>
      <c r="AT218">
        <v>29</v>
      </c>
      <c r="AU218" t="s">
        <v>450</v>
      </c>
      <c r="AV218" t="s">
        <v>46</v>
      </c>
      <c r="AW218" t="s">
        <v>650</v>
      </c>
      <c r="AX218" t="s">
        <v>651</v>
      </c>
      <c r="AY218">
        <v>20</v>
      </c>
      <c r="AZ218">
        <v>21</v>
      </c>
      <c r="BA218" t="s">
        <v>45</v>
      </c>
      <c r="BB218" t="s">
        <v>46</v>
      </c>
      <c r="BC218">
        <v>18</v>
      </c>
      <c r="BD218">
        <v>3</v>
      </c>
      <c r="BE218" s="3">
        <v>45679</v>
      </c>
      <c r="BF218">
        <v>1800</v>
      </c>
      <c r="BG218">
        <v>7</v>
      </c>
      <c r="BH218" t="s">
        <v>364</v>
      </c>
      <c r="BI218">
        <v>400</v>
      </c>
      <c r="BJ218">
        <v>3</v>
      </c>
      <c r="BK218" s="3">
        <v>45680</v>
      </c>
      <c r="BL218" t="s">
        <v>634</v>
      </c>
      <c r="BM218">
        <v>1800</v>
      </c>
    </row>
    <row r="219" spans="1:65" x14ac:dyDescent="0.25">
      <c r="A219">
        <v>3</v>
      </c>
      <c r="B219" t="s">
        <v>1029</v>
      </c>
      <c r="C219" t="s">
        <v>478</v>
      </c>
      <c r="D219" s="3">
        <v>28495</v>
      </c>
      <c r="E219" t="s">
        <v>486</v>
      </c>
      <c r="F219" t="s">
        <v>487</v>
      </c>
      <c r="G219" t="s">
        <v>488</v>
      </c>
      <c r="H219" s="2">
        <v>46033.790902777779</v>
      </c>
      <c r="I219">
        <v>3</v>
      </c>
      <c r="J219" t="s">
        <v>1002</v>
      </c>
      <c r="K219" s="2">
        <v>45945.395833333336</v>
      </c>
      <c r="L219">
        <v>5</v>
      </c>
      <c r="M219" t="s">
        <v>996</v>
      </c>
      <c r="N219" s="2">
        <v>45945.4375</v>
      </c>
      <c r="O219">
        <v>12</v>
      </c>
      <c r="P219" t="s">
        <v>1038</v>
      </c>
      <c r="Q219" t="s">
        <v>160</v>
      </c>
      <c r="R219" t="s">
        <v>209</v>
      </c>
      <c r="S219" t="s">
        <v>210</v>
      </c>
      <c r="T219">
        <v>2</v>
      </c>
      <c r="U219" s="2">
        <v>45344.4375</v>
      </c>
      <c r="V219" t="s">
        <v>1008</v>
      </c>
      <c r="W219" t="s">
        <v>1009</v>
      </c>
      <c r="X219">
        <v>35</v>
      </c>
      <c r="Y219" t="s">
        <v>144</v>
      </c>
      <c r="Z219" s="1">
        <v>0.35416666666666669</v>
      </c>
      <c r="AA219" s="1">
        <v>0.60416666666666663</v>
      </c>
      <c r="AB219">
        <v>0</v>
      </c>
      <c r="AD219" s="2"/>
      <c r="AF219">
        <v>3</v>
      </c>
      <c r="AG219" s="2">
        <v>45669.40625</v>
      </c>
      <c r="AH219" t="s">
        <v>679</v>
      </c>
      <c r="AI219">
        <v>4</v>
      </c>
      <c r="AJ219" t="s">
        <v>71</v>
      </c>
      <c r="AK219">
        <v>3</v>
      </c>
      <c r="AL219" s="2">
        <v>45669.427083333336</v>
      </c>
      <c r="AM219">
        <v>6</v>
      </c>
      <c r="AN219">
        <v>6</v>
      </c>
      <c r="AO219" t="s">
        <v>392</v>
      </c>
      <c r="AP219">
        <v>400</v>
      </c>
      <c r="AQ219">
        <v>3</v>
      </c>
      <c r="AR219" t="s">
        <v>876</v>
      </c>
      <c r="AS219" s="3">
        <v>45669</v>
      </c>
      <c r="AT219">
        <v>29</v>
      </c>
      <c r="AU219" t="s">
        <v>450</v>
      </c>
      <c r="AV219" t="s">
        <v>46</v>
      </c>
      <c r="AW219" t="s">
        <v>650</v>
      </c>
      <c r="AX219" t="s">
        <v>651</v>
      </c>
      <c r="AY219">
        <v>20</v>
      </c>
      <c r="AZ219">
        <v>21</v>
      </c>
      <c r="BA219" t="s">
        <v>45</v>
      </c>
      <c r="BB219" t="s">
        <v>46</v>
      </c>
      <c r="BC219">
        <v>18</v>
      </c>
      <c r="BD219">
        <v>3</v>
      </c>
      <c r="BE219" s="3">
        <v>45679</v>
      </c>
      <c r="BF219">
        <v>1800</v>
      </c>
      <c r="BG219">
        <v>7</v>
      </c>
      <c r="BH219" t="s">
        <v>364</v>
      </c>
      <c r="BI219">
        <v>400</v>
      </c>
      <c r="BJ219">
        <v>3</v>
      </c>
      <c r="BK219" s="3">
        <v>45680</v>
      </c>
      <c r="BL219" t="s">
        <v>634</v>
      </c>
      <c r="BM219">
        <v>1800</v>
      </c>
    </row>
    <row r="220" spans="1:65" x14ac:dyDescent="0.25">
      <c r="A220">
        <v>3</v>
      </c>
      <c r="B220" t="s">
        <v>1029</v>
      </c>
      <c r="C220" t="s">
        <v>478</v>
      </c>
      <c r="D220" s="3">
        <v>28495</v>
      </c>
      <c r="E220" t="s">
        <v>486</v>
      </c>
      <c r="F220" t="s">
        <v>487</v>
      </c>
      <c r="G220" t="s">
        <v>488</v>
      </c>
      <c r="H220" s="2">
        <v>46033.790902777779</v>
      </c>
      <c r="I220">
        <v>3</v>
      </c>
      <c r="J220" t="s">
        <v>1002</v>
      </c>
      <c r="K220" s="2">
        <v>45945.395833333336</v>
      </c>
      <c r="L220">
        <v>5</v>
      </c>
      <c r="M220" t="s">
        <v>996</v>
      </c>
      <c r="N220" s="2">
        <v>45945.4375</v>
      </c>
      <c r="O220">
        <v>12</v>
      </c>
      <c r="P220" t="s">
        <v>1038</v>
      </c>
      <c r="Q220" t="s">
        <v>160</v>
      </c>
      <c r="R220" t="s">
        <v>209</v>
      </c>
      <c r="S220" t="s">
        <v>210</v>
      </c>
      <c r="T220">
        <v>2</v>
      </c>
      <c r="U220" s="2">
        <v>45344.4375</v>
      </c>
      <c r="V220" t="s">
        <v>1008</v>
      </c>
      <c r="W220" t="s">
        <v>1009</v>
      </c>
      <c r="X220">
        <v>36</v>
      </c>
      <c r="Y220" t="s">
        <v>145</v>
      </c>
      <c r="Z220" s="1">
        <v>0.41666666666666669</v>
      </c>
      <c r="AA220" s="1">
        <v>0.58333333333333337</v>
      </c>
      <c r="AB220">
        <v>1</v>
      </c>
      <c r="AD220" s="2"/>
      <c r="AF220">
        <v>3</v>
      </c>
      <c r="AG220" s="2">
        <v>45669.40625</v>
      </c>
      <c r="AH220" t="s">
        <v>679</v>
      </c>
      <c r="AI220">
        <v>4</v>
      </c>
      <c r="AJ220" t="s">
        <v>71</v>
      </c>
      <c r="AK220">
        <v>3</v>
      </c>
      <c r="AL220" s="2">
        <v>45669.427083333336</v>
      </c>
      <c r="AM220">
        <v>6</v>
      </c>
      <c r="AN220">
        <v>6</v>
      </c>
      <c r="AO220" t="s">
        <v>392</v>
      </c>
      <c r="AP220">
        <v>400</v>
      </c>
      <c r="AQ220">
        <v>3</v>
      </c>
      <c r="AR220" t="s">
        <v>876</v>
      </c>
      <c r="AS220" s="3">
        <v>45669</v>
      </c>
      <c r="AT220">
        <v>29</v>
      </c>
      <c r="AU220" t="s">
        <v>450</v>
      </c>
      <c r="AV220" t="s">
        <v>46</v>
      </c>
      <c r="AW220" t="s">
        <v>650</v>
      </c>
      <c r="AX220" t="s">
        <v>651</v>
      </c>
      <c r="AY220">
        <v>20</v>
      </c>
      <c r="AZ220">
        <v>21</v>
      </c>
      <c r="BA220" t="s">
        <v>45</v>
      </c>
      <c r="BB220" t="s">
        <v>46</v>
      </c>
      <c r="BC220">
        <v>18</v>
      </c>
      <c r="BD220">
        <v>3</v>
      </c>
      <c r="BE220" s="3">
        <v>45679</v>
      </c>
      <c r="BF220">
        <v>1800</v>
      </c>
      <c r="BG220">
        <v>7</v>
      </c>
      <c r="BH220" t="s">
        <v>364</v>
      </c>
      <c r="BI220">
        <v>400</v>
      </c>
      <c r="BJ220">
        <v>3</v>
      </c>
      <c r="BK220" s="3">
        <v>45680</v>
      </c>
      <c r="BL220" t="s">
        <v>634</v>
      </c>
      <c r="BM220">
        <v>1800</v>
      </c>
    </row>
    <row r="221" spans="1:65" x14ac:dyDescent="0.25">
      <c r="A221">
        <v>3</v>
      </c>
      <c r="B221" t="s">
        <v>1029</v>
      </c>
      <c r="C221" t="s">
        <v>478</v>
      </c>
      <c r="D221" s="3">
        <v>28495</v>
      </c>
      <c r="E221" t="s">
        <v>486</v>
      </c>
      <c r="F221" t="s">
        <v>487</v>
      </c>
      <c r="G221" t="s">
        <v>488</v>
      </c>
      <c r="H221" s="2">
        <v>46033.790902777779</v>
      </c>
      <c r="I221">
        <v>3</v>
      </c>
      <c r="J221" t="s">
        <v>1002</v>
      </c>
      <c r="K221" s="2">
        <v>45945.395833333336</v>
      </c>
      <c r="L221">
        <v>5</v>
      </c>
      <c r="M221" t="s">
        <v>996</v>
      </c>
      <c r="N221" s="2">
        <v>45945.4375</v>
      </c>
      <c r="O221">
        <v>12</v>
      </c>
      <c r="P221" t="s">
        <v>1038</v>
      </c>
      <c r="Q221" t="s">
        <v>160</v>
      </c>
      <c r="R221" t="s">
        <v>209</v>
      </c>
      <c r="S221" t="s">
        <v>210</v>
      </c>
      <c r="T221">
        <v>2</v>
      </c>
      <c r="U221" s="2">
        <v>45344.4375</v>
      </c>
      <c r="V221" t="s">
        <v>1008</v>
      </c>
      <c r="W221" t="s">
        <v>1009</v>
      </c>
      <c r="X221">
        <v>34</v>
      </c>
      <c r="Y221" t="s">
        <v>143</v>
      </c>
      <c r="Z221" s="1">
        <v>0.375</v>
      </c>
      <c r="AA221" s="1">
        <v>0.70833333333333337</v>
      </c>
      <c r="AB221">
        <v>0</v>
      </c>
      <c r="AD221" s="2"/>
      <c r="AF221">
        <v>3</v>
      </c>
      <c r="AG221" s="2">
        <v>45669.40625</v>
      </c>
      <c r="AH221" t="s">
        <v>679</v>
      </c>
      <c r="AI221">
        <v>4</v>
      </c>
      <c r="AJ221" t="s">
        <v>71</v>
      </c>
      <c r="AK221">
        <v>3</v>
      </c>
      <c r="AL221" s="2">
        <v>45669.427083333336</v>
      </c>
      <c r="AM221">
        <v>6</v>
      </c>
      <c r="AN221">
        <v>6</v>
      </c>
      <c r="AO221" t="s">
        <v>392</v>
      </c>
      <c r="AP221">
        <v>400</v>
      </c>
      <c r="AQ221">
        <v>3</v>
      </c>
      <c r="AR221" t="s">
        <v>876</v>
      </c>
      <c r="AS221" s="3">
        <v>45669</v>
      </c>
      <c r="AT221">
        <v>29</v>
      </c>
      <c r="AU221" t="s">
        <v>450</v>
      </c>
      <c r="AV221" t="s">
        <v>46</v>
      </c>
      <c r="AW221" t="s">
        <v>650</v>
      </c>
      <c r="AX221" t="s">
        <v>651</v>
      </c>
      <c r="AY221">
        <v>20</v>
      </c>
      <c r="AZ221">
        <v>21</v>
      </c>
      <c r="BA221" t="s">
        <v>45</v>
      </c>
      <c r="BB221" t="s">
        <v>46</v>
      </c>
      <c r="BC221">
        <v>18</v>
      </c>
      <c r="BD221">
        <v>3</v>
      </c>
      <c r="BE221" s="3">
        <v>45679</v>
      </c>
      <c r="BF221">
        <v>1800</v>
      </c>
      <c r="BG221">
        <v>8</v>
      </c>
      <c r="BH221" t="s">
        <v>368</v>
      </c>
      <c r="BI221">
        <v>800</v>
      </c>
      <c r="BJ221">
        <v>3</v>
      </c>
      <c r="BK221" s="3">
        <v>45680</v>
      </c>
      <c r="BL221" t="s">
        <v>634</v>
      </c>
      <c r="BM221">
        <v>1800</v>
      </c>
    </row>
    <row r="222" spans="1:65" x14ac:dyDescent="0.25">
      <c r="A222">
        <v>3</v>
      </c>
      <c r="B222" t="s">
        <v>1029</v>
      </c>
      <c r="C222" t="s">
        <v>478</v>
      </c>
      <c r="D222" s="3">
        <v>28495</v>
      </c>
      <c r="E222" t="s">
        <v>486</v>
      </c>
      <c r="F222" t="s">
        <v>487</v>
      </c>
      <c r="G222" t="s">
        <v>488</v>
      </c>
      <c r="H222" s="2">
        <v>46033.790902777779</v>
      </c>
      <c r="I222">
        <v>3</v>
      </c>
      <c r="J222" t="s">
        <v>1002</v>
      </c>
      <c r="K222" s="2">
        <v>45945.395833333336</v>
      </c>
      <c r="L222">
        <v>5</v>
      </c>
      <c r="M222" t="s">
        <v>996</v>
      </c>
      <c r="N222" s="2">
        <v>45945.4375</v>
      </c>
      <c r="O222">
        <v>12</v>
      </c>
      <c r="P222" t="s">
        <v>1038</v>
      </c>
      <c r="Q222" t="s">
        <v>160</v>
      </c>
      <c r="R222" t="s">
        <v>209</v>
      </c>
      <c r="S222" t="s">
        <v>210</v>
      </c>
      <c r="T222">
        <v>2</v>
      </c>
      <c r="U222" s="2">
        <v>45344.4375</v>
      </c>
      <c r="V222" t="s">
        <v>1008</v>
      </c>
      <c r="W222" t="s">
        <v>1009</v>
      </c>
      <c r="X222">
        <v>35</v>
      </c>
      <c r="Y222" t="s">
        <v>144</v>
      </c>
      <c r="Z222" s="1">
        <v>0.35416666666666669</v>
      </c>
      <c r="AA222" s="1">
        <v>0.60416666666666663</v>
      </c>
      <c r="AB222">
        <v>0</v>
      </c>
      <c r="AD222" s="2"/>
      <c r="AF222">
        <v>3</v>
      </c>
      <c r="AG222" s="2">
        <v>45669.40625</v>
      </c>
      <c r="AH222" t="s">
        <v>679</v>
      </c>
      <c r="AI222">
        <v>4</v>
      </c>
      <c r="AJ222" t="s">
        <v>71</v>
      </c>
      <c r="AK222">
        <v>3</v>
      </c>
      <c r="AL222" s="2">
        <v>45669.427083333336</v>
      </c>
      <c r="AM222">
        <v>6</v>
      </c>
      <c r="AN222">
        <v>6</v>
      </c>
      <c r="AO222" t="s">
        <v>392</v>
      </c>
      <c r="AP222">
        <v>400</v>
      </c>
      <c r="AQ222">
        <v>3</v>
      </c>
      <c r="AR222" t="s">
        <v>876</v>
      </c>
      <c r="AS222" s="3">
        <v>45669</v>
      </c>
      <c r="AT222">
        <v>29</v>
      </c>
      <c r="AU222" t="s">
        <v>450</v>
      </c>
      <c r="AV222" t="s">
        <v>46</v>
      </c>
      <c r="AW222" t="s">
        <v>650</v>
      </c>
      <c r="AX222" t="s">
        <v>651</v>
      </c>
      <c r="AY222">
        <v>20</v>
      </c>
      <c r="AZ222">
        <v>21</v>
      </c>
      <c r="BA222" t="s">
        <v>45</v>
      </c>
      <c r="BB222" t="s">
        <v>46</v>
      </c>
      <c r="BC222">
        <v>18</v>
      </c>
      <c r="BD222">
        <v>3</v>
      </c>
      <c r="BE222" s="3">
        <v>45679</v>
      </c>
      <c r="BF222">
        <v>1800</v>
      </c>
      <c r="BG222">
        <v>8</v>
      </c>
      <c r="BH222" t="s">
        <v>368</v>
      </c>
      <c r="BI222">
        <v>800</v>
      </c>
      <c r="BJ222">
        <v>3</v>
      </c>
      <c r="BK222" s="3">
        <v>45680</v>
      </c>
      <c r="BL222" t="s">
        <v>634</v>
      </c>
      <c r="BM222">
        <v>1800</v>
      </c>
    </row>
    <row r="223" spans="1:65" x14ac:dyDescent="0.25">
      <c r="A223">
        <v>3</v>
      </c>
      <c r="B223" t="s">
        <v>1029</v>
      </c>
      <c r="C223" t="s">
        <v>478</v>
      </c>
      <c r="D223" s="3">
        <v>28495</v>
      </c>
      <c r="E223" t="s">
        <v>486</v>
      </c>
      <c r="F223" t="s">
        <v>487</v>
      </c>
      <c r="G223" t="s">
        <v>488</v>
      </c>
      <c r="H223" s="2">
        <v>46033.790902777779</v>
      </c>
      <c r="I223">
        <v>3</v>
      </c>
      <c r="J223" t="s">
        <v>1002</v>
      </c>
      <c r="K223" s="2">
        <v>45945.395833333336</v>
      </c>
      <c r="L223">
        <v>5</v>
      </c>
      <c r="M223" t="s">
        <v>996</v>
      </c>
      <c r="N223" s="2">
        <v>45945.4375</v>
      </c>
      <c r="O223">
        <v>12</v>
      </c>
      <c r="P223" t="s">
        <v>1038</v>
      </c>
      <c r="Q223" t="s">
        <v>160</v>
      </c>
      <c r="R223" t="s">
        <v>209</v>
      </c>
      <c r="S223" t="s">
        <v>210</v>
      </c>
      <c r="T223">
        <v>2</v>
      </c>
      <c r="U223" s="2">
        <v>45344.4375</v>
      </c>
      <c r="V223" t="s">
        <v>1008</v>
      </c>
      <c r="W223" t="s">
        <v>1009</v>
      </c>
      <c r="X223">
        <v>36</v>
      </c>
      <c r="Y223" t="s">
        <v>145</v>
      </c>
      <c r="Z223" s="1">
        <v>0.41666666666666669</v>
      </c>
      <c r="AA223" s="1">
        <v>0.58333333333333337</v>
      </c>
      <c r="AB223">
        <v>1</v>
      </c>
      <c r="AD223" s="2"/>
      <c r="AF223">
        <v>3</v>
      </c>
      <c r="AG223" s="2">
        <v>45669.40625</v>
      </c>
      <c r="AH223" t="s">
        <v>679</v>
      </c>
      <c r="AI223">
        <v>4</v>
      </c>
      <c r="AJ223" t="s">
        <v>71</v>
      </c>
      <c r="AK223">
        <v>3</v>
      </c>
      <c r="AL223" s="2">
        <v>45669.427083333336</v>
      </c>
      <c r="AM223">
        <v>6</v>
      </c>
      <c r="AN223">
        <v>6</v>
      </c>
      <c r="AO223" t="s">
        <v>392</v>
      </c>
      <c r="AP223">
        <v>400</v>
      </c>
      <c r="AQ223">
        <v>3</v>
      </c>
      <c r="AR223" t="s">
        <v>876</v>
      </c>
      <c r="AS223" s="3">
        <v>45669</v>
      </c>
      <c r="AT223">
        <v>29</v>
      </c>
      <c r="AU223" t="s">
        <v>450</v>
      </c>
      <c r="AV223" t="s">
        <v>46</v>
      </c>
      <c r="AW223" t="s">
        <v>650</v>
      </c>
      <c r="AX223" t="s">
        <v>651</v>
      </c>
      <c r="AY223">
        <v>20</v>
      </c>
      <c r="AZ223">
        <v>21</v>
      </c>
      <c r="BA223" t="s">
        <v>45</v>
      </c>
      <c r="BB223" t="s">
        <v>46</v>
      </c>
      <c r="BC223">
        <v>18</v>
      </c>
      <c r="BD223">
        <v>3</v>
      </c>
      <c r="BE223" s="3">
        <v>45679</v>
      </c>
      <c r="BF223">
        <v>1800</v>
      </c>
      <c r="BG223">
        <v>8</v>
      </c>
      <c r="BH223" t="s">
        <v>368</v>
      </c>
      <c r="BI223">
        <v>800</v>
      </c>
      <c r="BJ223">
        <v>3</v>
      </c>
      <c r="BK223" s="3">
        <v>45680</v>
      </c>
      <c r="BL223" t="s">
        <v>634</v>
      </c>
      <c r="BM223">
        <v>1800</v>
      </c>
    </row>
    <row r="224" spans="1:65" x14ac:dyDescent="0.25">
      <c r="A224">
        <v>3</v>
      </c>
      <c r="B224" t="s">
        <v>1029</v>
      </c>
      <c r="C224" t="s">
        <v>478</v>
      </c>
      <c r="D224" s="3">
        <v>28495</v>
      </c>
      <c r="E224" t="s">
        <v>486</v>
      </c>
      <c r="F224" t="s">
        <v>487</v>
      </c>
      <c r="G224" t="s">
        <v>488</v>
      </c>
      <c r="H224" s="2">
        <v>46033.790902777779</v>
      </c>
      <c r="I224">
        <v>3</v>
      </c>
      <c r="J224" t="s">
        <v>1002</v>
      </c>
      <c r="K224" s="2">
        <v>45945.395833333336</v>
      </c>
      <c r="L224">
        <v>5</v>
      </c>
      <c r="M224" t="s">
        <v>996</v>
      </c>
      <c r="N224" s="2">
        <v>45945.4375</v>
      </c>
      <c r="O224">
        <v>12</v>
      </c>
      <c r="P224" t="s">
        <v>1038</v>
      </c>
      <c r="Q224" t="s">
        <v>160</v>
      </c>
      <c r="R224" t="s">
        <v>209</v>
      </c>
      <c r="S224" t="s">
        <v>210</v>
      </c>
      <c r="T224">
        <v>2</v>
      </c>
      <c r="U224" s="2">
        <v>45344.4375</v>
      </c>
      <c r="V224" t="s">
        <v>1008</v>
      </c>
      <c r="W224" t="s">
        <v>1009</v>
      </c>
      <c r="X224">
        <v>34</v>
      </c>
      <c r="Y224" t="s">
        <v>143</v>
      </c>
      <c r="Z224" s="1">
        <v>0.375</v>
      </c>
      <c r="AA224" s="1">
        <v>0.70833333333333337</v>
      </c>
      <c r="AB224">
        <v>0</v>
      </c>
      <c r="AD224" s="2"/>
      <c r="AF224">
        <v>3</v>
      </c>
      <c r="AG224" s="2">
        <v>45669.40625</v>
      </c>
      <c r="AH224" t="s">
        <v>679</v>
      </c>
      <c r="AI224">
        <v>4</v>
      </c>
      <c r="AJ224" t="s">
        <v>71</v>
      </c>
      <c r="AK224">
        <v>3</v>
      </c>
      <c r="AL224" s="2">
        <v>45669.427083333336</v>
      </c>
      <c r="AM224">
        <v>6</v>
      </c>
      <c r="AN224">
        <v>6</v>
      </c>
      <c r="AO224" t="s">
        <v>392</v>
      </c>
      <c r="AP224">
        <v>400</v>
      </c>
      <c r="AQ224">
        <v>3</v>
      </c>
      <c r="AR224" t="s">
        <v>876</v>
      </c>
      <c r="AS224" s="3">
        <v>45669</v>
      </c>
      <c r="AT224">
        <v>29</v>
      </c>
      <c r="AU224" t="s">
        <v>450</v>
      </c>
      <c r="AV224" t="s">
        <v>46</v>
      </c>
      <c r="AW224" t="s">
        <v>650</v>
      </c>
      <c r="AX224" t="s">
        <v>651</v>
      </c>
      <c r="AY224">
        <v>20</v>
      </c>
      <c r="AZ224">
        <v>21</v>
      </c>
      <c r="BA224" t="s">
        <v>45</v>
      </c>
      <c r="BB224" t="s">
        <v>46</v>
      </c>
      <c r="BC224">
        <v>18</v>
      </c>
      <c r="BD224">
        <v>3</v>
      </c>
      <c r="BE224" s="3">
        <v>45679</v>
      </c>
      <c r="BF224">
        <v>1800</v>
      </c>
      <c r="BG224">
        <v>9</v>
      </c>
      <c r="BH224" t="s">
        <v>366</v>
      </c>
      <c r="BI224">
        <v>600</v>
      </c>
      <c r="BJ224">
        <v>3</v>
      </c>
      <c r="BK224" s="3">
        <v>45680</v>
      </c>
      <c r="BL224" t="s">
        <v>634</v>
      </c>
      <c r="BM224">
        <v>1800</v>
      </c>
    </row>
    <row r="225" spans="1:65" x14ac:dyDescent="0.25">
      <c r="A225">
        <v>3</v>
      </c>
      <c r="B225" t="s">
        <v>1029</v>
      </c>
      <c r="C225" t="s">
        <v>478</v>
      </c>
      <c r="D225" s="3">
        <v>28495</v>
      </c>
      <c r="E225" t="s">
        <v>486</v>
      </c>
      <c r="F225" t="s">
        <v>487</v>
      </c>
      <c r="G225" t="s">
        <v>488</v>
      </c>
      <c r="H225" s="2">
        <v>46033.790902777779</v>
      </c>
      <c r="I225">
        <v>3</v>
      </c>
      <c r="J225" t="s">
        <v>1002</v>
      </c>
      <c r="K225" s="2">
        <v>45945.395833333336</v>
      </c>
      <c r="L225">
        <v>5</v>
      </c>
      <c r="M225" t="s">
        <v>996</v>
      </c>
      <c r="N225" s="2">
        <v>45945.4375</v>
      </c>
      <c r="O225">
        <v>12</v>
      </c>
      <c r="P225" t="s">
        <v>1038</v>
      </c>
      <c r="Q225" t="s">
        <v>160</v>
      </c>
      <c r="R225" t="s">
        <v>209</v>
      </c>
      <c r="S225" t="s">
        <v>210</v>
      </c>
      <c r="T225">
        <v>2</v>
      </c>
      <c r="U225" s="2">
        <v>45344.4375</v>
      </c>
      <c r="V225" t="s">
        <v>1008</v>
      </c>
      <c r="W225" t="s">
        <v>1009</v>
      </c>
      <c r="X225">
        <v>35</v>
      </c>
      <c r="Y225" t="s">
        <v>144</v>
      </c>
      <c r="Z225" s="1">
        <v>0.35416666666666669</v>
      </c>
      <c r="AA225" s="1">
        <v>0.60416666666666663</v>
      </c>
      <c r="AB225">
        <v>0</v>
      </c>
      <c r="AD225" s="2"/>
      <c r="AF225">
        <v>3</v>
      </c>
      <c r="AG225" s="2">
        <v>45669.40625</v>
      </c>
      <c r="AH225" t="s">
        <v>679</v>
      </c>
      <c r="AI225">
        <v>4</v>
      </c>
      <c r="AJ225" t="s">
        <v>71</v>
      </c>
      <c r="AK225">
        <v>3</v>
      </c>
      <c r="AL225" s="2">
        <v>45669.427083333336</v>
      </c>
      <c r="AM225">
        <v>6</v>
      </c>
      <c r="AN225">
        <v>6</v>
      </c>
      <c r="AO225" t="s">
        <v>392</v>
      </c>
      <c r="AP225">
        <v>400</v>
      </c>
      <c r="AQ225">
        <v>3</v>
      </c>
      <c r="AR225" t="s">
        <v>876</v>
      </c>
      <c r="AS225" s="3">
        <v>45669</v>
      </c>
      <c r="AT225">
        <v>29</v>
      </c>
      <c r="AU225" t="s">
        <v>450</v>
      </c>
      <c r="AV225" t="s">
        <v>46</v>
      </c>
      <c r="AW225" t="s">
        <v>650</v>
      </c>
      <c r="AX225" t="s">
        <v>651</v>
      </c>
      <c r="AY225">
        <v>20</v>
      </c>
      <c r="AZ225">
        <v>21</v>
      </c>
      <c r="BA225" t="s">
        <v>45</v>
      </c>
      <c r="BB225" t="s">
        <v>46</v>
      </c>
      <c r="BC225">
        <v>18</v>
      </c>
      <c r="BD225">
        <v>3</v>
      </c>
      <c r="BE225" s="3">
        <v>45679</v>
      </c>
      <c r="BF225">
        <v>1800</v>
      </c>
      <c r="BG225">
        <v>9</v>
      </c>
      <c r="BH225" t="s">
        <v>366</v>
      </c>
      <c r="BI225">
        <v>600</v>
      </c>
      <c r="BJ225">
        <v>3</v>
      </c>
      <c r="BK225" s="3">
        <v>45680</v>
      </c>
      <c r="BL225" t="s">
        <v>634</v>
      </c>
      <c r="BM225">
        <v>1800</v>
      </c>
    </row>
    <row r="226" spans="1:65" x14ac:dyDescent="0.25">
      <c r="A226">
        <v>3</v>
      </c>
      <c r="B226" t="s">
        <v>1029</v>
      </c>
      <c r="C226" t="s">
        <v>478</v>
      </c>
      <c r="D226" s="3">
        <v>28495</v>
      </c>
      <c r="E226" t="s">
        <v>486</v>
      </c>
      <c r="F226" t="s">
        <v>487</v>
      </c>
      <c r="G226" t="s">
        <v>488</v>
      </c>
      <c r="H226" s="2">
        <v>46033.790902777779</v>
      </c>
      <c r="I226">
        <v>3</v>
      </c>
      <c r="J226" t="s">
        <v>1002</v>
      </c>
      <c r="K226" s="2">
        <v>45945.395833333336</v>
      </c>
      <c r="L226">
        <v>5</v>
      </c>
      <c r="M226" t="s">
        <v>996</v>
      </c>
      <c r="N226" s="2">
        <v>45945.4375</v>
      </c>
      <c r="O226">
        <v>12</v>
      </c>
      <c r="P226" t="s">
        <v>1038</v>
      </c>
      <c r="Q226" t="s">
        <v>160</v>
      </c>
      <c r="R226" t="s">
        <v>209</v>
      </c>
      <c r="S226" t="s">
        <v>210</v>
      </c>
      <c r="T226">
        <v>2</v>
      </c>
      <c r="U226" s="2">
        <v>45344.4375</v>
      </c>
      <c r="V226" t="s">
        <v>1008</v>
      </c>
      <c r="W226" t="s">
        <v>1009</v>
      </c>
      <c r="X226">
        <v>36</v>
      </c>
      <c r="Y226" t="s">
        <v>145</v>
      </c>
      <c r="Z226" s="1">
        <v>0.41666666666666669</v>
      </c>
      <c r="AA226" s="1">
        <v>0.58333333333333337</v>
      </c>
      <c r="AB226">
        <v>1</v>
      </c>
      <c r="AD226" s="2"/>
      <c r="AF226">
        <v>3</v>
      </c>
      <c r="AG226" s="2">
        <v>45669.40625</v>
      </c>
      <c r="AH226" t="s">
        <v>679</v>
      </c>
      <c r="AI226">
        <v>4</v>
      </c>
      <c r="AJ226" t="s">
        <v>71</v>
      </c>
      <c r="AK226">
        <v>3</v>
      </c>
      <c r="AL226" s="2">
        <v>45669.427083333336</v>
      </c>
      <c r="AM226">
        <v>6</v>
      </c>
      <c r="AN226">
        <v>6</v>
      </c>
      <c r="AO226" t="s">
        <v>392</v>
      </c>
      <c r="AP226">
        <v>400</v>
      </c>
      <c r="AQ226">
        <v>3</v>
      </c>
      <c r="AR226" t="s">
        <v>876</v>
      </c>
      <c r="AS226" s="3">
        <v>45669</v>
      </c>
      <c r="AT226">
        <v>29</v>
      </c>
      <c r="AU226" t="s">
        <v>450</v>
      </c>
      <c r="AV226" t="s">
        <v>46</v>
      </c>
      <c r="AW226" t="s">
        <v>650</v>
      </c>
      <c r="AX226" t="s">
        <v>651</v>
      </c>
      <c r="AY226">
        <v>20</v>
      </c>
      <c r="AZ226">
        <v>21</v>
      </c>
      <c r="BA226" t="s">
        <v>45</v>
      </c>
      <c r="BB226" t="s">
        <v>46</v>
      </c>
      <c r="BC226">
        <v>18</v>
      </c>
      <c r="BD226">
        <v>3</v>
      </c>
      <c r="BE226" s="3">
        <v>45679</v>
      </c>
      <c r="BF226">
        <v>1800</v>
      </c>
      <c r="BG226">
        <v>9</v>
      </c>
      <c r="BH226" t="s">
        <v>366</v>
      </c>
      <c r="BI226">
        <v>600</v>
      </c>
      <c r="BJ226">
        <v>3</v>
      </c>
      <c r="BK226" s="3">
        <v>45680</v>
      </c>
      <c r="BL226" t="s">
        <v>634</v>
      </c>
      <c r="BM226">
        <v>1800</v>
      </c>
    </row>
    <row r="227" spans="1:65" x14ac:dyDescent="0.25">
      <c r="A227">
        <v>3</v>
      </c>
      <c r="B227" t="s">
        <v>1029</v>
      </c>
      <c r="C227" t="s">
        <v>478</v>
      </c>
      <c r="D227" s="3">
        <v>28495</v>
      </c>
      <c r="E227" t="s">
        <v>486</v>
      </c>
      <c r="F227" t="s">
        <v>487</v>
      </c>
      <c r="G227" t="s">
        <v>488</v>
      </c>
      <c r="H227" s="2">
        <v>46033.790902777779</v>
      </c>
      <c r="I227">
        <v>3</v>
      </c>
      <c r="J227" t="s">
        <v>1002</v>
      </c>
      <c r="K227" s="2">
        <v>45945.395833333336</v>
      </c>
      <c r="L227">
        <v>5</v>
      </c>
      <c r="M227" t="s">
        <v>996</v>
      </c>
      <c r="N227" s="2">
        <v>45945.4375</v>
      </c>
      <c r="O227">
        <v>12</v>
      </c>
      <c r="P227" t="s">
        <v>1038</v>
      </c>
      <c r="Q227" t="s">
        <v>160</v>
      </c>
      <c r="R227" t="s">
        <v>209</v>
      </c>
      <c r="S227" t="s">
        <v>210</v>
      </c>
      <c r="T227">
        <v>2</v>
      </c>
      <c r="U227" s="2">
        <v>45344.4375</v>
      </c>
      <c r="V227" t="s">
        <v>1008</v>
      </c>
      <c r="W227" t="s">
        <v>1009</v>
      </c>
      <c r="X227">
        <v>34</v>
      </c>
      <c r="Y227" t="s">
        <v>143</v>
      </c>
      <c r="Z227" s="1">
        <v>0.375</v>
      </c>
      <c r="AA227" s="1">
        <v>0.70833333333333337</v>
      </c>
      <c r="AB227">
        <v>0</v>
      </c>
      <c r="AD227" s="2"/>
      <c r="AF227">
        <v>3</v>
      </c>
      <c r="AG227" s="2">
        <v>45669.40625</v>
      </c>
      <c r="AH227" t="s">
        <v>679</v>
      </c>
      <c r="AI227">
        <v>5</v>
      </c>
      <c r="AJ227" t="s">
        <v>72</v>
      </c>
      <c r="AK227">
        <v>3</v>
      </c>
      <c r="AL227" s="2">
        <v>45669.427083333336</v>
      </c>
      <c r="AM227">
        <v>6</v>
      </c>
      <c r="AN227">
        <v>6</v>
      </c>
      <c r="AO227" t="s">
        <v>392</v>
      </c>
      <c r="AP227">
        <v>400</v>
      </c>
      <c r="AQ227">
        <v>3</v>
      </c>
      <c r="AR227" t="s">
        <v>876</v>
      </c>
      <c r="AS227" s="3">
        <v>45669</v>
      </c>
      <c r="AT227">
        <v>29</v>
      </c>
      <c r="AU227" t="s">
        <v>450</v>
      </c>
      <c r="AV227" t="s">
        <v>46</v>
      </c>
      <c r="AW227" t="s">
        <v>650</v>
      </c>
      <c r="AX227" t="s">
        <v>651</v>
      </c>
      <c r="AY227">
        <v>20</v>
      </c>
      <c r="AZ227">
        <v>21</v>
      </c>
      <c r="BA227" t="s">
        <v>45</v>
      </c>
      <c r="BB227" t="s">
        <v>46</v>
      </c>
      <c r="BC227">
        <v>18</v>
      </c>
      <c r="BD227">
        <v>3</v>
      </c>
      <c r="BE227" s="3">
        <v>45679</v>
      </c>
      <c r="BF227">
        <v>1800</v>
      </c>
      <c r="BG227">
        <v>7</v>
      </c>
      <c r="BH227" t="s">
        <v>364</v>
      </c>
      <c r="BI227">
        <v>400</v>
      </c>
      <c r="BJ227">
        <v>3</v>
      </c>
      <c r="BK227" s="3">
        <v>45680</v>
      </c>
      <c r="BL227" t="s">
        <v>634</v>
      </c>
      <c r="BM227">
        <v>1800</v>
      </c>
    </row>
    <row r="228" spans="1:65" x14ac:dyDescent="0.25">
      <c r="A228">
        <v>3</v>
      </c>
      <c r="B228" t="s">
        <v>1029</v>
      </c>
      <c r="C228" t="s">
        <v>478</v>
      </c>
      <c r="D228" s="3">
        <v>28495</v>
      </c>
      <c r="E228" t="s">
        <v>486</v>
      </c>
      <c r="F228" t="s">
        <v>487</v>
      </c>
      <c r="G228" t="s">
        <v>488</v>
      </c>
      <c r="H228" s="2">
        <v>46033.790902777779</v>
      </c>
      <c r="I228">
        <v>3</v>
      </c>
      <c r="J228" t="s">
        <v>1002</v>
      </c>
      <c r="K228" s="2">
        <v>45945.395833333336</v>
      </c>
      <c r="L228">
        <v>5</v>
      </c>
      <c r="M228" t="s">
        <v>996</v>
      </c>
      <c r="N228" s="2">
        <v>45945.4375</v>
      </c>
      <c r="O228">
        <v>12</v>
      </c>
      <c r="P228" t="s">
        <v>1038</v>
      </c>
      <c r="Q228" t="s">
        <v>160</v>
      </c>
      <c r="R228" t="s">
        <v>209</v>
      </c>
      <c r="S228" t="s">
        <v>210</v>
      </c>
      <c r="T228">
        <v>2</v>
      </c>
      <c r="U228" s="2">
        <v>45344.4375</v>
      </c>
      <c r="V228" t="s">
        <v>1008</v>
      </c>
      <c r="W228" t="s">
        <v>1009</v>
      </c>
      <c r="X228">
        <v>35</v>
      </c>
      <c r="Y228" t="s">
        <v>144</v>
      </c>
      <c r="Z228" s="1">
        <v>0.35416666666666669</v>
      </c>
      <c r="AA228" s="1">
        <v>0.60416666666666663</v>
      </c>
      <c r="AB228">
        <v>0</v>
      </c>
      <c r="AD228" s="2"/>
      <c r="AF228">
        <v>3</v>
      </c>
      <c r="AG228" s="2">
        <v>45669.40625</v>
      </c>
      <c r="AH228" t="s">
        <v>679</v>
      </c>
      <c r="AI228">
        <v>5</v>
      </c>
      <c r="AJ228" t="s">
        <v>72</v>
      </c>
      <c r="AK228">
        <v>3</v>
      </c>
      <c r="AL228" s="2">
        <v>45669.427083333336</v>
      </c>
      <c r="AM228">
        <v>6</v>
      </c>
      <c r="AN228">
        <v>6</v>
      </c>
      <c r="AO228" t="s">
        <v>392</v>
      </c>
      <c r="AP228">
        <v>400</v>
      </c>
      <c r="AQ228">
        <v>3</v>
      </c>
      <c r="AR228" t="s">
        <v>876</v>
      </c>
      <c r="AS228" s="3">
        <v>45669</v>
      </c>
      <c r="AT228">
        <v>29</v>
      </c>
      <c r="AU228" t="s">
        <v>450</v>
      </c>
      <c r="AV228" t="s">
        <v>46</v>
      </c>
      <c r="AW228" t="s">
        <v>650</v>
      </c>
      <c r="AX228" t="s">
        <v>651</v>
      </c>
      <c r="AY228">
        <v>20</v>
      </c>
      <c r="AZ228">
        <v>21</v>
      </c>
      <c r="BA228" t="s">
        <v>45</v>
      </c>
      <c r="BB228" t="s">
        <v>46</v>
      </c>
      <c r="BC228">
        <v>18</v>
      </c>
      <c r="BD228">
        <v>3</v>
      </c>
      <c r="BE228" s="3">
        <v>45679</v>
      </c>
      <c r="BF228">
        <v>1800</v>
      </c>
      <c r="BG228">
        <v>7</v>
      </c>
      <c r="BH228" t="s">
        <v>364</v>
      </c>
      <c r="BI228">
        <v>400</v>
      </c>
      <c r="BJ228">
        <v>3</v>
      </c>
      <c r="BK228" s="3">
        <v>45680</v>
      </c>
      <c r="BL228" t="s">
        <v>634</v>
      </c>
      <c r="BM228">
        <v>1800</v>
      </c>
    </row>
    <row r="229" spans="1:65" x14ac:dyDescent="0.25">
      <c r="A229">
        <v>3</v>
      </c>
      <c r="B229" t="s">
        <v>1029</v>
      </c>
      <c r="C229" t="s">
        <v>478</v>
      </c>
      <c r="D229" s="3">
        <v>28495</v>
      </c>
      <c r="E229" t="s">
        <v>486</v>
      </c>
      <c r="F229" t="s">
        <v>487</v>
      </c>
      <c r="G229" t="s">
        <v>488</v>
      </c>
      <c r="H229" s="2">
        <v>46033.790902777779</v>
      </c>
      <c r="I229">
        <v>3</v>
      </c>
      <c r="J229" t="s">
        <v>1002</v>
      </c>
      <c r="K229" s="2">
        <v>45945.395833333336</v>
      </c>
      <c r="L229">
        <v>5</v>
      </c>
      <c r="M229" t="s">
        <v>996</v>
      </c>
      <c r="N229" s="2">
        <v>45945.4375</v>
      </c>
      <c r="O229">
        <v>12</v>
      </c>
      <c r="P229" t="s">
        <v>1038</v>
      </c>
      <c r="Q229" t="s">
        <v>160</v>
      </c>
      <c r="R229" t="s">
        <v>209</v>
      </c>
      <c r="S229" t="s">
        <v>210</v>
      </c>
      <c r="T229">
        <v>2</v>
      </c>
      <c r="U229" s="2">
        <v>45344.4375</v>
      </c>
      <c r="V229" t="s">
        <v>1008</v>
      </c>
      <c r="W229" t="s">
        <v>1009</v>
      </c>
      <c r="X229">
        <v>36</v>
      </c>
      <c r="Y229" t="s">
        <v>145</v>
      </c>
      <c r="Z229" s="1">
        <v>0.41666666666666669</v>
      </c>
      <c r="AA229" s="1">
        <v>0.58333333333333337</v>
      </c>
      <c r="AB229">
        <v>1</v>
      </c>
      <c r="AD229" s="2"/>
      <c r="AF229">
        <v>3</v>
      </c>
      <c r="AG229" s="2">
        <v>45669.40625</v>
      </c>
      <c r="AH229" t="s">
        <v>679</v>
      </c>
      <c r="AI229">
        <v>5</v>
      </c>
      <c r="AJ229" t="s">
        <v>72</v>
      </c>
      <c r="AK229">
        <v>3</v>
      </c>
      <c r="AL229" s="2">
        <v>45669.427083333336</v>
      </c>
      <c r="AM229">
        <v>6</v>
      </c>
      <c r="AN229">
        <v>6</v>
      </c>
      <c r="AO229" t="s">
        <v>392</v>
      </c>
      <c r="AP229">
        <v>400</v>
      </c>
      <c r="AQ229">
        <v>3</v>
      </c>
      <c r="AR229" t="s">
        <v>876</v>
      </c>
      <c r="AS229" s="3">
        <v>45669</v>
      </c>
      <c r="AT229">
        <v>29</v>
      </c>
      <c r="AU229" t="s">
        <v>450</v>
      </c>
      <c r="AV229" t="s">
        <v>46</v>
      </c>
      <c r="AW229" t="s">
        <v>650</v>
      </c>
      <c r="AX229" t="s">
        <v>651</v>
      </c>
      <c r="AY229">
        <v>20</v>
      </c>
      <c r="AZ229">
        <v>21</v>
      </c>
      <c r="BA229" t="s">
        <v>45</v>
      </c>
      <c r="BB229" t="s">
        <v>46</v>
      </c>
      <c r="BC229">
        <v>18</v>
      </c>
      <c r="BD229">
        <v>3</v>
      </c>
      <c r="BE229" s="3">
        <v>45679</v>
      </c>
      <c r="BF229">
        <v>1800</v>
      </c>
      <c r="BG229">
        <v>7</v>
      </c>
      <c r="BH229" t="s">
        <v>364</v>
      </c>
      <c r="BI229">
        <v>400</v>
      </c>
      <c r="BJ229">
        <v>3</v>
      </c>
      <c r="BK229" s="3">
        <v>45680</v>
      </c>
      <c r="BL229" t="s">
        <v>634</v>
      </c>
      <c r="BM229">
        <v>1800</v>
      </c>
    </row>
    <row r="230" spans="1:65" x14ac:dyDescent="0.25">
      <c r="A230">
        <v>3</v>
      </c>
      <c r="B230" t="s">
        <v>1029</v>
      </c>
      <c r="C230" t="s">
        <v>478</v>
      </c>
      <c r="D230" s="3">
        <v>28495</v>
      </c>
      <c r="E230" t="s">
        <v>486</v>
      </c>
      <c r="F230" t="s">
        <v>487</v>
      </c>
      <c r="G230" t="s">
        <v>488</v>
      </c>
      <c r="H230" s="2">
        <v>46033.790902777779</v>
      </c>
      <c r="I230">
        <v>3</v>
      </c>
      <c r="J230" t="s">
        <v>1002</v>
      </c>
      <c r="K230" s="2">
        <v>45945.395833333336</v>
      </c>
      <c r="L230">
        <v>5</v>
      </c>
      <c r="M230" t="s">
        <v>996</v>
      </c>
      <c r="N230" s="2">
        <v>45945.4375</v>
      </c>
      <c r="O230">
        <v>12</v>
      </c>
      <c r="P230" t="s">
        <v>1038</v>
      </c>
      <c r="Q230" t="s">
        <v>160</v>
      </c>
      <c r="R230" t="s">
        <v>209</v>
      </c>
      <c r="S230" t="s">
        <v>210</v>
      </c>
      <c r="T230">
        <v>2</v>
      </c>
      <c r="U230" s="2">
        <v>45344.4375</v>
      </c>
      <c r="V230" t="s">
        <v>1008</v>
      </c>
      <c r="W230" t="s">
        <v>1009</v>
      </c>
      <c r="X230">
        <v>34</v>
      </c>
      <c r="Y230" t="s">
        <v>143</v>
      </c>
      <c r="Z230" s="1">
        <v>0.375</v>
      </c>
      <c r="AA230" s="1">
        <v>0.70833333333333337</v>
      </c>
      <c r="AB230">
        <v>0</v>
      </c>
      <c r="AD230" s="2"/>
      <c r="AF230">
        <v>3</v>
      </c>
      <c r="AG230" s="2">
        <v>45669.40625</v>
      </c>
      <c r="AH230" t="s">
        <v>679</v>
      </c>
      <c r="AI230">
        <v>5</v>
      </c>
      <c r="AJ230" t="s">
        <v>72</v>
      </c>
      <c r="AK230">
        <v>3</v>
      </c>
      <c r="AL230" s="2">
        <v>45669.427083333336</v>
      </c>
      <c r="AM230">
        <v>6</v>
      </c>
      <c r="AN230">
        <v>6</v>
      </c>
      <c r="AO230" t="s">
        <v>392</v>
      </c>
      <c r="AP230">
        <v>400</v>
      </c>
      <c r="AQ230">
        <v>3</v>
      </c>
      <c r="AR230" t="s">
        <v>876</v>
      </c>
      <c r="AS230" s="3">
        <v>45669</v>
      </c>
      <c r="AT230">
        <v>29</v>
      </c>
      <c r="AU230" t="s">
        <v>450</v>
      </c>
      <c r="AV230" t="s">
        <v>46</v>
      </c>
      <c r="AW230" t="s">
        <v>650</v>
      </c>
      <c r="AX230" t="s">
        <v>651</v>
      </c>
      <c r="AY230">
        <v>20</v>
      </c>
      <c r="AZ230">
        <v>21</v>
      </c>
      <c r="BA230" t="s">
        <v>45</v>
      </c>
      <c r="BB230" t="s">
        <v>46</v>
      </c>
      <c r="BC230">
        <v>18</v>
      </c>
      <c r="BD230">
        <v>3</v>
      </c>
      <c r="BE230" s="3">
        <v>45679</v>
      </c>
      <c r="BF230">
        <v>1800</v>
      </c>
      <c r="BG230">
        <v>8</v>
      </c>
      <c r="BH230" t="s">
        <v>368</v>
      </c>
      <c r="BI230">
        <v>800</v>
      </c>
      <c r="BJ230">
        <v>3</v>
      </c>
      <c r="BK230" s="3">
        <v>45680</v>
      </c>
      <c r="BL230" t="s">
        <v>634</v>
      </c>
      <c r="BM230">
        <v>1800</v>
      </c>
    </row>
    <row r="231" spans="1:65" x14ac:dyDescent="0.25">
      <c r="A231">
        <v>3</v>
      </c>
      <c r="B231" t="s">
        <v>1029</v>
      </c>
      <c r="C231" t="s">
        <v>478</v>
      </c>
      <c r="D231" s="3">
        <v>28495</v>
      </c>
      <c r="E231" t="s">
        <v>486</v>
      </c>
      <c r="F231" t="s">
        <v>487</v>
      </c>
      <c r="G231" t="s">
        <v>488</v>
      </c>
      <c r="H231" s="2">
        <v>46033.790902777779</v>
      </c>
      <c r="I231">
        <v>3</v>
      </c>
      <c r="J231" t="s">
        <v>1002</v>
      </c>
      <c r="K231" s="2">
        <v>45945.395833333336</v>
      </c>
      <c r="L231">
        <v>5</v>
      </c>
      <c r="M231" t="s">
        <v>996</v>
      </c>
      <c r="N231" s="2">
        <v>45945.4375</v>
      </c>
      <c r="O231">
        <v>12</v>
      </c>
      <c r="P231" t="s">
        <v>1038</v>
      </c>
      <c r="Q231" t="s">
        <v>160</v>
      </c>
      <c r="R231" t="s">
        <v>209</v>
      </c>
      <c r="S231" t="s">
        <v>210</v>
      </c>
      <c r="T231">
        <v>2</v>
      </c>
      <c r="U231" s="2">
        <v>45344.4375</v>
      </c>
      <c r="V231" t="s">
        <v>1008</v>
      </c>
      <c r="W231" t="s">
        <v>1009</v>
      </c>
      <c r="X231">
        <v>35</v>
      </c>
      <c r="Y231" t="s">
        <v>144</v>
      </c>
      <c r="Z231" s="1">
        <v>0.35416666666666669</v>
      </c>
      <c r="AA231" s="1">
        <v>0.60416666666666663</v>
      </c>
      <c r="AB231">
        <v>0</v>
      </c>
      <c r="AD231" s="2"/>
      <c r="AF231">
        <v>3</v>
      </c>
      <c r="AG231" s="2">
        <v>45669.40625</v>
      </c>
      <c r="AH231" t="s">
        <v>679</v>
      </c>
      <c r="AI231">
        <v>5</v>
      </c>
      <c r="AJ231" t="s">
        <v>72</v>
      </c>
      <c r="AK231">
        <v>3</v>
      </c>
      <c r="AL231" s="2">
        <v>45669.427083333336</v>
      </c>
      <c r="AM231">
        <v>6</v>
      </c>
      <c r="AN231">
        <v>6</v>
      </c>
      <c r="AO231" t="s">
        <v>392</v>
      </c>
      <c r="AP231">
        <v>400</v>
      </c>
      <c r="AQ231">
        <v>3</v>
      </c>
      <c r="AR231" t="s">
        <v>876</v>
      </c>
      <c r="AS231" s="3">
        <v>45669</v>
      </c>
      <c r="AT231">
        <v>29</v>
      </c>
      <c r="AU231" t="s">
        <v>450</v>
      </c>
      <c r="AV231" t="s">
        <v>46</v>
      </c>
      <c r="AW231" t="s">
        <v>650</v>
      </c>
      <c r="AX231" t="s">
        <v>651</v>
      </c>
      <c r="AY231">
        <v>20</v>
      </c>
      <c r="AZ231">
        <v>21</v>
      </c>
      <c r="BA231" t="s">
        <v>45</v>
      </c>
      <c r="BB231" t="s">
        <v>46</v>
      </c>
      <c r="BC231">
        <v>18</v>
      </c>
      <c r="BD231">
        <v>3</v>
      </c>
      <c r="BE231" s="3">
        <v>45679</v>
      </c>
      <c r="BF231">
        <v>1800</v>
      </c>
      <c r="BG231">
        <v>8</v>
      </c>
      <c r="BH231" t="s">
        <v>368</v>
      </c>
      <c r="BI231">
        <v>800</v>
      </c>
      <c r="BJ231">
        <v>3</v>
      </c>
      <c r="BK231" s="3">
        <v>45680</v>
      </c>
      <c r="BL231" t="s">
        <v>634</v>
      </c>
      <c r="BM231">
        <v>1800</v>
      </c>
    </row>
    <row r="232" spans="1:65" x14ac:dyDescent="0.25">
      <c r="A232">
        <v>3</v>
      </c>
      <c r="B232" t="s">
        <v>1029</v>
      </c>
      <c r="C232" t="s">
        <v>478</v>
      </c>
      <c r="D232" s="3">
        <v>28495</v>
      </c>
      <c r="E232" t="s">
        <v>486</v>
      </c>
      <c r="F232" t="s">
        <v>487</v>
      </c>
      <c r="G232" t="s">
        <v>488</v>
      </c>
      <c r="H232" s="2">
        <v>46033.790902777779</v>
      </c>
      <c r="I232">
        <v>3</v>
      </c>
      <c r="J232" t="s">
        <v>1002</v>
      </c>
      <c r="K232" s="2">
        <v>45945.395833333336</v>
      </c>
      <c r="L232">
        <v>5</v>
      </c>
      <c r="M232" t="s">
        <v>996</v>
      </c>
      <c r="N232" s="2">
        <v>45945.4375</v>
      </c>
      <c r="O232">
        <v>12</v>
      </c>
      <c r="P232" t="s">
        <v>1038</v>
      </c>
      <c r="Q232" t="s">
        <v>160</v>
      </c>
      <c r="R232" t="s">
        <v>209</v>
      </c>
      <c r="S232" t="s">
        <v>210</v>
      </c>
      <c r="T232">
        <v>2</v>
      </c>
      <c r="U232" s="2">
        <v>45344.4375</v>
      </c>
      <c r="V232" t="s">
        <v>1008</v>
      </c>
      <c r="W232" t="s">
        <v>1009</v>
      </c>
      <c r="X232">
        <v>36</v>
      </c>
      <c r="Y232" t="s">
        <v>145</v>
      </c>
      <c r="Z232" s="1">
        <v>0.41666666666666669</v>
      </c>
      <c r="AA232" s="1">
        <v>0.58333333333333337</v>
      </c>
      <c r="AB232">
        <v>1</v>
      </c>
      <c r="AD232" s="2"/>
      <c r="AF232">
        <v>3</v>
      </c>
      <c r="AG232" s="2">
        <v>45669.40625</v>
      </c>
      <c r="AH232" t="s">
        <v>679</v>
      </c>
      <c r="AI232">
        <v>5</v>
      </c>
      <c r="AJ232" t="s">
        <v>72</v>
      </c>
      <c r="AK232">
        <v>3</v>
      </c>
      <c r="AL232" s="2">
        <v>45669.427083333336</v>
      </c>
      <c r="AM232">
        <v>6</v>
      </c>
      <c r="AN232">
        <v>6</v>
      </c>
      <c r="AO232" t="s">
        <v>392</v>
      </c>
      <c r="AP232">
        <v>400</v>
      </c>
      <c r="AQ232">
        <v>3</v>
      </c>
      <c r="AR232" t="s">
        <v>876</v>
      </c>
      <c r="AS232" s="3">
        <v>45669</v>
      </c>
      <c r="AT232">
        <v>29</v>
      </c>
      <c r="AU232" t="s">
        <v>450</v>
      </c>
      <c r="AV232" t="s">
        <v>46</v>
      </c>
      <c r="AW232" t="s">
        <v>650</v>
      </c>
      <c r="AX232" t="s">
        <v>651</v>
      </c>
      <c r="AY232">
        <v>20</v>
      </c>
      <c r="AZ232">
        <v>21</v>
      </c>
      <c r="BA232" t="s">
        <v>45</v>
      </c>
      <c r="BB232" t="s">
        <v>46</v>
      </c>
      <c r="BC232">
        <v>18</v>
      </c>
      <c r="BD232">
        <v>3</v>
      </c>
      <c r="BE232" s="3">
        <v>45679</v>
      </c>
      <c r="BF232">
        <v>1800</v>
      </c>
      <c r="BG232">
        <v>8</v>
      </c>
      <c r="BH232" t="s">
        <v>368</v>
      </c>
      <c r="BI232">
        <v>800</v>
      </c>
      <c r="BJ232">
        <v>3</v>
      </c>
      <c r="BK232" s="3">
        <v>45680</v>
      </c>
      <c r="BL232" t="s">
        <v>634</v>
      </c>
      <c r="BM232">
        <v>1800</v>
      </c>
    </row>
    <row r="233" spans="1:65" x14ac:dyDescent="0.25">
      <c r="A233">
        <v>3</v>
      </c>
      <c r="B233" t="s">
        <v>1029</v>
      </c>
      <c r="C233" t="s">
        <v>478</v>
      </c>
      <c r="D233" s="3">
        <v>28495</v>
      </c>
      <c r="E233" t="s">
        <v>486</v>
      </c>
      <c r="F233" t="s">
        <v>487</v>
      </c>
      <c r="G233" t="s">
        <v>488</v>
      </c>
      <c r="H233" s="2">
        <v>46033.790902777779</v>
      </c>
      <c r="I233">
        <v>3</v>
      </c>
      <c r="J233" t="s">
        <v>1002</v>
      </c>
      <c r="K233" s="2">
        <v>45945.395833333336</v>
      </c>
      <c r="L233">
        <v>5</v>
      </c>
      <c r="M233" t="s">
        <v>996</v>
      </c>
      <c r="N233" s="2">
        <v>45945.4375</v>
      </c>
      <c r="O233">
        <v>12</v>
      </c>
      <c r="P233" t="s">
        <v>1038</v>
      </c>
      <c r="Q233" t="s">
        <v>160</v>
      </c>
      <c r="R233" t="s">
        <v>209</v>
      </c>
      <c r="S233" t="s">
        <v>210</v>
      </c>
      <c r="T233">
        <v>2</v>
      </c>
      <c r="U233" s="2">
        <v>45344.4375</v>
      </c>
      <c r="V233" t="s">
        <v>1008</v>
      </c>
      <c r="W233" t="s">
        <v>1009</v>
      </c>
      <c r="X233">
        <v>34</v>
      </c>
      <c r="Y233" t="s">
        <v>143</v>
      </c>
      <c r="Z233" s="1">
        <v>0.375</v>
      </c>
      <c r="AA233" s="1">
        <v>0.70833333333333337</v>
      </c>
      <c r="AB233">
        <v>0</v>
      </c>
      <c r="AD233" s="2"/>
      <c r="AF233">
        <v>3</v>
      </c>
      <c r="AG233" s="2">
        <v>45669.40625</v>
      </c>
      <c r="AH233" t="s">
        <v>679</v>
      </c>
      <c r="AI233">
        <v>5</v>
      </c>
      <c r="AJ233" t="s">
        <v>72</v>
      </c>
      <c r="AK233">
        <v>3</v>
      </c>
      <c r="AL233" s="2">
        <v>45669.427083333336</v>
      </c>
      <c r="AM233">
        <v>6</v>
      </c>
      <c r="AN233">
        <v>6</v>
      </c>
      <c r="AO233" t="s">
        <v>392</v>
      </c>
      <c r="AP233">
        <v>400</v>
      </c>
      <c r="AQ233">
        <v>3</v>
      </c>
      <c r="AR233" t="s">
        <v>876</v>
      </c>
      <c r="AS233" s="3">
        <v>45669</v>
      </c>
      <c r="AT233">
        <v>29</v>
      </c>
      <c r="AU233" t="s">
        <v>450</v>
      </c>
      <c r="AV233" t="s">
        <v>46</v>
      </c>
      <c r="AW233" t="s">
        <v>650</v>
      </c>
      <c r="AX233" t="s">
        <v>651</v>
      </c>
      <c r="AY233">
        <v>20</v>
      </c>
      <c r="AZ233">
        <v>21</v>
      </c>
      <c r="BA233" t="s">
        <v>45</v>
      </c>
      <c r="BB233" t="s">
        <v>46</v>
      </c>
      <c r="BC233">
        <v>18</v>
      </c>
      <c r="BD233">
        <v>3</v>
      </c>
      <c r="BE233" s="3">
        <v>45679</v>
      </c>
      <c r="BF233">
        <v>1800</v>
      </c>
      <c r="BG233">
        <v>9</v>
      </c>
      <c r="BH233" t="s">
        <v>366</v>
      </c>
      <c r="BI233">
        <v>600</v>
      </c>
      <c r="BJ233">
        <v>3</v>
      </c>
      <c r="BK233" s="3">
        <v>45680</v>
      </c>
      <c r="BL233" t="s">
        <v>634</v>
      </c>
      <c r="BM233">
        <v>1800</v>
      </c>
    </row>
    <row r="234" spans="1:65" x14ac:dyDescent="0.25">
      <c r="A234">
        <v>3</v>
      </c>
      <c r="B234" t="s">
        <v>1029</v>
      </c>
      <c r="C234" t="s">
        <v>478</v>
      </c>
      <c r="D234" s="3">
        <v>28495</v>
      </c>
      <c r="E234" t="s">
        <v>486</v>
      </c>
      <c r="F234" t="s">
        <v>487</v>
      </c>
      <c r="G234" t="s">
        <v>488</v>
      </c>
      <c r="H234" s="2">
        <v>46033.790902777779</v>
      </c>
      <c r="I234">
        <v>3</v>
      </c>
      <c r="J234" t="s">
        <v>1002</v>
      </c>
      <c r="K234" s="2">
        <v>45945.395833333336</v>
      </c>
      <c r="L234">
        <v>5</v>
      </c>
      <c r="M234" t="s">
        <v>996</v>
      </c>
      <c r="N234" s="2">
        <v>45945.4375</v>
      </c>
      <c r="O234">
        <v>12</v>
      </c>
      <c r="P234" t="s">
        <v>1038</v>
      </c>
      <c r="Q234" t="s">
        <v>160</v>
      </c>
      <c r="R234" t="s">
        <v>209</v>
      </c>
      <c r="S234" t="s">
        <v>210</v>
      </c>
      <c r="T234">
        <v>2</v>
      </c>
      <c r="U234" s="2">
        <v>45344.4375</v>
      </c>
      <c r="V234" t="s">
        <v>1008</v>
      </c>
      <c r="W234" t="s">
        <v>1009</v>
      </c>
      <c r="X234">
        <v>35</v>
      </c>
      <c r="Y234" t="s">
        <v>144</v>
      </c>
      <c r="Z234" s="1">
        <v>0.35416666666666669</v>
      </c>
      <c r="AA234" s="1">
        <v>0.60416666666666663</v>
      </c>
      <c r="AB234">
        <v>0</v>
      </c>
      <c r="AD234" s="2"/>
      <c r="AF234">
        <v>3</v>
      </c>
      <c r="AG234" s="2">
        <v>45669.40625</v>
      </c>
      <c r="AH234" t="s">
        <v>679</v>
      </c>
      <c r="AI234">
        <v>5</v>
      </c>
      <c r="AJ234" t="s">
        <v>72</v>
      </c>
      <c r="AK234">
        <v>3</v>
      </c>
      <c r="AL234" s="2">
        <v>45669.427083333336</v>
      </c>
      <c r="AM234">
        <v>6</v>
      </c>
      <c r="AN234">
        <v>6</v>
      </c>
      <c r="AO234" t="s">
        <v>392</v>
      </c>
      <c r="AP234">
        <v>400</v>
      </c>
      <c r="AQ234">
        <v>3</v>
      </c>
      <c r="AR234" t="s">
        <v>876</v>
      </c>
      <c r="AS234" s="3">
        <v>45669</v>
      </c>
      <c r="AT234">
        <v>29</v>
      </c>
      <c r="AU234" t="s">
        <v>450</v>
      </c>
      <c r="AV234" t="s">
        <v>46</v>
      </c>
      <c r="AW234" t="s">
        <v>650</v>
      </c>
      <c r="AX234" t="s">
        <v>651</v>
      </c>
      <c r="AY234">
        <v>20</v>
      </c>
      <c r="AZ234">
        <v>21</v>
      </c>
      <c r="BA234" t="s">
        <v>45</v>
      </c>
      <c r="BB234" t="s">
        <v>46</v>
      </c>
      <c r="BC234">
        <v>18</v>
      </c>
      <c r="BD234">
        <v>3</v>
      </c>
      <c r="BE234" s="3">
        <v>45679</v>
      </c>
      <c r="BF234">
        <v>1800</v>
      </c>
      <c r="BG234">
        <v>9</v>
      </c>
      <c r="BH234" t="s">
        <v>366</v>
      </c>
      <c r="BI234">
        <v>600</v>
      </c>
      <c r="BJ234">
        <v>3</v>
      </c>
      <c r="BK234" s="3">
        <v>45680</v>
      </c>
      <c r="BL234" t="s">
        <v>634</v>
      </c>
      <c r="BM234">
        <v>1800</v>
      </c>
    </row>
    <row r="235" spans="1:65" x14ac:dyDescent="0.25">
      <c r="A235">
        <v>3</v>
      </c>
      <c r="B235" t="s">
        <v>1029</v>
      </c>
      <c r="C235" t="s">
        <v>478</v>
      </c>
      <c r="D235" s="3">
        <v>28495</v>
      </c>
      <c r="E235" t="s">
        <v>486</v>
      </c>
      <c r="F235" t="s">
        <v>487</v>
      </c>
      <c r="G235" t="s">
        <v>488</v>
      </c>
      <c r="H235" s="2">
        <v>46033.790902777779</v>
      </c>
      <c r="I235">
        <v>3</v>
      </c>
      <c r="J235" t="s">
        <v>1002</v>
      </c>
      <c r="K235" s="2">
        <v>45945.395833333336</v>
      </c>
      <c r="L235">
        <v>5</v>
      </c>
      <c r="M235" t="s">
        <v>996</v>
      </c>
      <c r="N235" s="2">
        <v>45945.4375</v>
      </c>
      <c r="O235">
        <v>12</v>
      </c>
      <c r="P235" t="s">
        <v>1038</v>
      </c>
      <c r="Q235" t="s">
        <v>160</v>
      </c>
      <c r="R235" t="s">
        <v>209</v>
      </c>
      <c r="S235" t="s">
        <v>210</v>
      </c>
      <c r="T235">
        <v>2</v>
      </c>
      <c r="U235" s="2">
        <v>45344.4375</v>
      </c>
      <c r="V235" t="s">
        <v>1008</v>
      </c>
      <c r="W235" t="s">
        <v>1009</v>
      </c>
      <c r="X235">
        <v>36</v>
      </c>
      <c r="Y235" t="s">
        <v>145</v>
      </c>
      <c r="Z235" s="1">
        <v>0.41666666666666669</v>
      </c>
      <c r="AA235" s="1">
        <v>0.58333333333333337</v>
      </c>
      <c r="AB235">
        <v>1</v>
      </c>
      <c r="AD235" s="2"/>
      <c r="AF235">
        <v>3</v>
      </c>
      <c r="AG235" s="2">
        <v>45669.40625</v>
      </c>
      <c r="AH235" t="s">
        <v>679</v>
      </c>
      <c r="AI235">
        <v>5</v>
      </c>
      <c r="AJ235" t="s">
        <v>72</v>
      </c>
      <c r="AK235">
        <v>3</v>
      </c>
      <c r="AL235" s="2">
        <v>45669.427083333336</v>
      </c>
      <c r="AM235">
        <v>6</v>
      </c>
      <c r="AN235">
        <v>6</v>
      </c>
      <c r="AO235" t="s">
        <v>392</v>
      </c>
      <c r="AP235">
        <v>400</v>
      </c>
      <c r="AQ235">
        <v>3</v>
      </c>
      <c r="AR235" t="s">
        <v>876</v>
      </c>
      <c r="AS235" s="3">
        <v>45669</v>
      </c>
      <c r="AT235">
        <v>29</v>
      </c>
      <c r="AU235" t="s">
        <v>450</v>
      </c>
      <c r="AV235" t="s">
        <v>46</v>
      </c>
      <c r="AW235" t="s">
        <v>650</v>
      </c>
      <c r="AX235" t="s">
        <v>651</v>
      </c>
      <c r="AY235">
        <v>20</v>
      </c>
      <c r="AZ235">
        <v>21</v>
      </c>
      <c r="BA235" t="s">
        <v>45</v>
      </c>
      <c r="BB235" t="s">
        <v>46</v>
      </c>
      <c r="BC235">
        <v>18</v>
      </c>
      <c r="BD235">
        <v>3</v>
      </c>
      <c r="BE235" s="3">
        <v>45679</v>
      </c>
      <c r="BF235">
        <v>1800</v>
      </c>
      <c r="BG235">
        <v>9</v>
      </c>
      <c r="BH235" t="s">
        <v>366</v>
      </c>
      <c r="BI235">
        <v>600</v>
      </c>
      <c r="BJ235">
        <v>3</v>
      </c>
      <c r="BK235" s="3">
        <v>45680</v>
      </c>
      <c r="BL235" t="s">
        <v>634</v>
      </c>
      <c r="BM235">
        <v>1800</v>
      </c>
    </row>
    <row r="236" spans="1:65" x14ac:dyDescent="0.25">
      <c r="A236">
        <v>4</v>
      </c>
      <c r="B236" t="s">
        <v>1030</v>
      </c>
      <c r="C236" t="s">
        <v>482</v>
      </c>
      <c r="D236" s="3">
        <v>32462</v>
      </c>
      <c r="E236" t="s">
        <v>489</v>
      </c>
      <c r="F236" t="s">
        <v>490</v>
      </c>
      <c r="G236" t="s">
        <v>491</v>
      </c>
      <c r="H236" s="2">
        <v>46033.790902777779</v>
      </c>
      <c r="I236">
        <v>4</v>
      </c>
      <c r="J236" t="s">
        <v>1003</v>
      </c>
      <c r="K236" s="2">
        <v>45912.302083333336</v>
      </c>
      <c r="L236">
        <v>6</v>
      </c>
      <c r="M236" t="s">
        <v>994</v>
      </c>
      <c r="N236" s="2">
        <v>45912.3125</v>
      </c>
      <c r="O236">
        <v>4</v>
      </c>
      <c r="P236" t="s">
        <v>1030</v>
      </c>
      <c r="Q236" t="s">
        <v>170</v>
      </c>
      <c r="R236" t="s">
        <v>171</v>
      </c>
      <c r="S236" t="s">
        <v>172</v>
      </c>
      <c r="T236">
        <v>4</v>
      </c>
      <c r="U236" s="2">
        <v>45390.368055555555</v>
      </c>
      <c r="V236" t="s">
        <v>1012</v>
      </c>
      <c r="W236" t="s">
        <v>1013</v>
      </c>
      <c r="X236">
        <v>10</v>
      </c>
      <c r="Y236" t="s">
        <v>143</v>
      </c>
      <c r="Z236" s="1">
        <v>0.33333333333333331</v>
      </c>
      <c r="AA236" s="1">
        <v>0.58333333333333337</v>
      </c>
      <c r="AB236">
        <v>0</v>
      </c>
      <c r="AC236">
        <v>4</v>
      </c>
      <c r="AD236" s="2">
        <v>45670.583333333336</v>
      </c>
      <c r="AE236" t="s">
        <v>984</v>
      </c>
      <c r="AF236">
        <v>4</v>
      </c>
      <c r="AG236" s="2">
        <v>45670.604166666664</v>
      </c>
      <c r="AH236" t="s">
        <v>680</v>
      </c>
      <c r="AI236">
        <v>6</v>
      </c>
      <c r="AJ236" t="s">
        <v>73</v>
      </c>
      <c r="AK236">
        <v>4</v>
      </c>
      <c r="AL236" s="2">
        <v>45670.625</v>
      </c>
      <c r="AM236">
        <v>7</v>
      </c>
      <c r="AN236">
        <v>7</v>
      </c>
      <c r="AO236" t="s">
        <v>372</v>
      </c>
      <c r="AP236">
        <v>900</v>
      </c>
      <c r="AQ236">
        <v>4</v>
      </c>
      <c r="AR236" t="s">
        <v>877</v>
      </c>
      <c r="AS236" s="3">
        <v>45670</v>
      </c>
      <c r="AT236">
        <v>25</v>
      </c>
      <c r="AU236" t="s">
        <v>444</v>
      </c>
      <c r="AV236" t="s">
        <v>42</v>
      </c>
      <c r="AW236" t="s">
        <v>653</v>
      </c>
      <c r="AX236" t="s">
        <v>654</v>
      </c>
      <c r="AY236">
        <v>55</v>
      </c>
      <c r="AZ236">
        <v>19</v>
      </c>
      <c r="BA236" t="s">
        <v>41</v>
      </c>
      <c r="BB236" t="s">
        <v>42</v>
      </c>
      <c r="BC236">
        <v>50</v>
      </c>
      <c r="BD236">
        <v>4</v>
      </c>
      <c r="BE236" s="3">
        <v>45680</v>
      </c>
      <c r="BF236">
        <v>2500</v>
      </c>
      <c r="BG236">
        <v>10</v>
      </c>
      <c r="BH236" t="s">
        <v>364</v>
      </c>
      <c r="BI236">
        <v>500</v>
      </c>
      <c r="BJ236">
        <v>4</v>
      </c>
      <c r="BK236" s="3">
        <v>45682</v>
      </c>
      <c r="BL236" t="s">
        <v>635</v>
      </c>
      <c r="BM236">
        <v>2500</v>
      </c>
    </row>
    <row r="237" spans="1:65" x14ac:dyDescent="0.25">
      <c r="A237">
        <v>4</v>
      </c>
      <c r="B237" t="s">
        <v>1030</v>
      </c>
      <c r="C237" t="s">
        <v>482</v>
      </c>
      <c r="D237" s="3">
        <v>32462</v>
      </c>
      <c r="E237" t="s">
        <v>489</v>
      </c>
      <c r="F237" t="s">
        <v>490</v>
      </c>
      <c r="G237" t="s">
        <v>491</v>
      </c>
      <c r="H237" s="2">
        <v>46033.790902777779</v>
      </c>
      <c r="I237">
        <v>4</v>
      </c>
      <c r="J237" t="s">
        <v>1003</v>
      </c>
      <c r="K237" s="2">
        <v>45912.302083333336</v>
      </c>
      <c r="L237">
        <v>6</v>
      </c>
      <c r="M237" t="s">
        <v>994</v>
      </c>
      <c r="N237" s="2">
        <v>45912.3125</v>
      </c>
      <c r="O237">
        <v>4</v>
      </c>
      <c r="P237" t="s">
        <v>1030</v>
      </c>
      <c r="Q237" t="s">
        <v>170</v>
      </c>
      <c r="R237" t="s">
        <v>171</v>
      </c>
      <c r="S237" t="s">
        <v>172</v>
      </c>
      <c r="T237">
        <v>4</v>
      </c>
      <c r="U237" s="2">
        <v>45390.368055555555</v>
      </c>
      <c r="V237" t="s">
        <v>1012</v>
      </c>
      <c r="W237" t="s">
        <v>1013</v>
      </c>
      <c r="X237">
        <v>11</v>
      </c>
      <c r="Y237" t="s">
        <v>144</v>
      </c>
      <c r="Z237" s="1">
        <v>0.375</v>
      </c>
      <c r="AA237" s="1">
        <v>0.625</v>
      </c>
      <c r="AB237">
        <v>0</v>
      </c>
      <c r="AC237">
        <v>4</v>
      </c>
      <c r="AD237" s="2">
        <v>45670.583333333336</v>
      </c>
      <c r="AE237" t="s">
        <v>984</v>
      </c>
      <c r="AF237">
        <v>4</v>
      </c>
      <c r="AG237" s="2">
        <v>45670.604166666664</v>
      </c>
      <c r="AH237" t="s">
        <v>680</v>
      </c>
      <c r="AI237">
        <v>6</v>
      </c>
      <c r="AJ237" t="s">
        <v>73</v>
      </c>
      <c r="AK237">
        <v>4</v>
      </c>
      <c r="AL237" s="2">
        <v>45670.625</v>
      </c>
      <c r="AM237">
        <v>7</v>
      </c>
      <c r="AN237">
        <v>7</v>
      </c>
      <c r="AO237" t="s">
        <v>372</v>
      </c>
      <c r="AP237">
        <v>900</v>
      </c>
      <c r="AQ237">
        <v>4</v>
      </c>
      <c r="AR237" t="s">
        <v>877</v>
      </c>
      <c r="AS237" s="3">
        <v>45670</v>
      </c>
      <c r="AT237">
        <v>25</v>
      </c>
      <c r="AU237" t="s">
        <v>444</v>
      </c>
      <c r="AV237" t="s">
        <v>42</v>
      </c>
      <c r="AW237" t="s">
        <v>653</v>
      </c>
      <c r="AX237" t="s">
        <v>654</v>
      </c>
      <c r="AY237">
        <v>55</v>
      </c>
      <c r="AZ237">
        <v>19</v>
      </c>
      <c r="BA237" t="s">
        <v>41</v>
      </c>
      <c r="BB237" t="s">
        <v>42</v>
      </c>
      <c r="BC237">
        <v>50</v>
      </c>
      <c r="BD237">
        <v>4</v>
      </c>
      <c r="BE237" s="3">
        <v>45680</v>
      </c>
      <c r="BF237">
        <v>2500</v>
      </c>
      <c r="BG237">
        <v>10</v>
      </c>
      <c r="BH237" t="s">
        <v>364</v>
      </c>
      <c r="BI237">
        <v>500</v>
      </c>
      <c r="BJ237">
        <v>4</v>
      </c>
      <c r="BK237" s="3">
        <v>45682</v>
      </c>
      <c r="BL237" t="s">
        <v>635</v>
      </c>
      <c r="BM237">
        <v>2500</v>
      </c>
    </row>
    <row r="238" spans="1:65" x14ac:dyDescent="0.25">
      <c r="A238">
        <v>4</v>
      </c>
      <c r="B238" t="s">
        <v>1030</v>
      </c>
      <c r="C238" t="s">
        <v>482</v>
      </c>
      <c r="D238" s="3">
        <v>32462</v>
      </c>
      <c r="E238" t="s">
        <v>489</v>
      </c>
      <c r="F238" t="s">
        <v>490</v>
      </c>
      <c r="G238" t="s">
        <v>491</v>
      </c>
      <c r="H238" s="2">
        <v>46033.790902777779</v>
      </c>
      <c r="I238">
        <v>4</v>
      </c>
      <c r="J238" t="s">
        <v>1003</v>
      </c>
      <c r="K238" s="2">
        <v>45912.302083333336</v>
      </c>
      <c r="L238">
        <v>6</v>
      </c>
      <c r="M238" t="s">
        <v>994</v>
      </c>
      <c r="N238" s="2">
        <v>45912.3125</v>
      </c>
      <c r="O238">
        <v>4</v>
      </c>
      <c r="P238" t="s">
        <v>1030</v>
      </c>
      <c r="Q238" t="s">
        <v>170</v>
      </c>
      <c r="R238" t="s">
        <v>171</v>
      </c>
      <c r="S238" t="s">
        <v>172</v>
      </c>
      <c r="T238">
        <v>4</v>
      </c>
      <c r="U238" s="2">
        <v>45390.368055555555</v>
      </c>
      <c r="V238" t="s">
        <v>1012</v>
      </c>
      <c r="W238" t="s">
        <v>1013</v>
      </c>
      <c r="X238">
        <v>12</v>
      </c>
      <c r="Y238" t="s">
        <v>145</v>
      </c>
      <c r="Z238" s="1">
        <v>0.41666666666666669</v>
      </c>
      <c r="AA238" s="1">
        <v>0.66666666666666663</v>
      </c>
      <c r="AB238">
        <v>1</v>
      </c>
      <c r="AC238">
        <v>4</v>
      </c>
      <c r="AD238" s="2">
        <v>45670.583333333336</v>
      </c>
      <c r="AE238" t="s">
        <v>984</v>
      </c>
      <c r="AF238">
        <v>4</v>
      </c>
      <c r="AG238" s="2">
        <v>45670.604166666664</v>
      </c>
      <c r="AH238" t="s">
        <v>680</v>
      </c>
      <c r="AI238">
        <v>6</v>
      </c>
      <c r="AJ238" t="s">
        <v>73</v>
      </c>
      <c r="AK238">
        <v>4</v>
      </c>
      <c r="AL238" s="2">
        <v>45670.625</v>
      </c>
      <c r="AM238">
        <v>7</v>
      </c>
      <c r="AN238">
        <v>7</v>
      </c>
      <c r="AO238" t="s">
        <v>372</v>
      </c>
      <c r="AP238">
        <v>900</v>
      </c>
      <c r="AQ238">
        <v>4</v>
      </c>
      <c r="AR238" t="s">
        <v>877</v>
      </c>
      <c r="AS238" s="3">
        <v>45670</v>
      </c>
      <c r="AT238">
        <v>25</v>
      </c>
      <c r="AU238" t="s">
        <v>444</v>
      </c>
      <c r="AV238" t="s">
        <v>42</v>
      </c>
      <c r="AW238" t="s">
        <v>653</v>
      </c>
      <c r="AX238" t="s">
        <v>654</v>
      </c>
      <c r="AY238">
        <v>55</v>
      </c>
      <c r="AZ238">
        <v>19</v>
      </c>
      <c r="BA238" t="s">
        <v>41</v>
      </c>
      <c r="BB238" t="s">
        <v>42</v>
      </c>
      <c r="BC238">
        <v>50</v>
      </c>
      <c r="BD238">
        <v>4</v>
      </c>
      <c r="BE238" s="3">
        <v>45680</v>
      </c>
      <c r="BF238">
        <v>2500</v>
      </c>
      <c r="BG238">
        <v>10</v>
      </c>
      <c r="BH238" t="s">
        <v>364</v>
      </c>
      <c r="BI238">
        <v>500</v>
      </c>
      <c r="BJ238">
        <v>4</v>
      </c>
      <c r="BK238" s="3">
        <v>45682</v>
      </c>
      <c r="BL238" t="s">
        <v>635</v>
      </c>
      <c r="BM238">
        <v>2500</v>
      </c>
    </row>
    <row r="239" spans="1:65" x14ac:dyDescent="0.25">
      <c r="A239">
        <v>4</v>
      </c>
      <c r="B239" t="s">
        <v>1030</v>
      </c>
      <c r="C239" t="s">
        <v>482</v>
      </c>
      <c r="D239" s="3">
        <v>32462</v>
      </c>
      <c r="E239" t="s">
        <v>489</v>
      </c>
      <c r="F239" t="s">
        <v>490</v>
      </c>
      <c r="G239" t="s">
        <v>491</v>
      </c>
      <c r="H239" s="2">
        <v>46033.790902777779</v>
      </c>
      <c r="I239">
        <v>4</v>
      </c>
      <c r="J239" t="s">
        <v>1003</v>
      </c>
      <c r="K239" s="2">
        <v>45912.302083333336</v>
      </c>
      <c r="L239">
        <v>6</v>
      </c>
      <c r="M239" t="s">
        <v>994</v>
      </c>
      <c r="N239" s="2">
        <v>45912.3125</v>
      </c>
      <c r="O239">
        <v>4</v>
      </c>
      <c r="P239" t="s">
        <v>1030</v>
      </c>
      <c r="Q239" t="s">
        <v>170</v>
      </c>
      <c r="R239" t="s">
        <v>171</v>
      </c>
      <c r="S239" t="s">
        <v>172</v>
      </c>
      <c r="T239">
        <v>4</v>
      </c>
      <c r="U239" s="2">
        <v>45390.368055555555</v>
      </c>
      <c r="V239" t="s">
        <v>1012</v>
      </c>
      <c r="W239" t="s">
        <v>1013</v>
      </c>
      <c r="X239">
        <v>10</v>
      </c>
      <c r="Y239" t="s">
        <v>143</v>
      </c>
      <c r="Z239" s="1">
        <v>0.33333333333333331</v>
      </c>
      <c r="AA239" s="1">
        <v>0.58333333333333337</v>
      </c>
      <c r="AB239">
        <v>0</v>
      </c>
      <c r="AC239">
        <v>4</v>
      </c>
      <c r="AD239" s="2">
        <v>45670.583333333336</v>
      </c>
      <c r="AE239" t="s">
        <v>984</v>
      </c>
      <c r="AF239">
        <v>4</v>
      </c>
      <c r="AG239" s="2">
        <v>45670.604166666664</v>
      </c>
      <c r="AH239" t="s">
        <v>680</v>
      </c>
      <c r="AI239">
        <v>6</v>
      </c>
      <c r="AJ239" t="s">
        <v>73</v>
      </c>
      <c r="AK239">
        <v>4</v>
      </c>
      <c r="AL239" s="2">
        <v>45670.625</v>
      </c>
      <c r="AM239">
        <v>7</v>
      </c>
      <c r="AN239">
        <v>7</v>
      </c>
      <c r="AO239" t="s">
        <v>372</v>
      </c>
      <c r="AP239">
        <v>900</v>
      </c>
      <c r="AQ239">
        <v>4</v>
      </c>
      <c r="AR239" t="s">
        <v>877</v>
      </c>
      <c r="AS239" s="3">
        <v>45670</v>
      </c>
      <c r="AT239">
        <v>25</v>
      </c>
      <c r="AU239" t="s">
        <v>444</v>
      </c>
      <c r="AV239" t="s">
        <v>42</v>
      </c>
      <c r="AW239" t="s">
        <v>653</v>
      </c>
      <c r="AX239" t="s">
        <v>654</v>
      </c>
      <c r="AY239">
        <v>55</v>
      </c>
      <c r="AZ239">
        <v>19</v>
      </c>
      <c r="BA239" t="s">
        <v>41</v>
      </c>
      <c r="BB239" t="s">
        <v>42</v>
      </c>
      <c r="BC239">
        <v>50</v>
      </c>
      <c r="BD239">
        <v>4</v>
      </c>
      <c r="BE239" s="3">
        <v>45680</v>
      </c>
      <c r="BF239">
        <v>2500</v>
      </c>
      <c r="BG239">
        <v>11</v>
      </c>
      <c r="BH239" t="s">
        <v>369</v>
      </c>
      <c r="BI239">
        <v>300</v>
      </c>
      <c r="BJ239">
        <v>4</v>
      </c>
      <c r="BK239" s="3">
        <v>45682</v>
      </c>
      <c r="BL239" t="s">
        <v>635</v>
      </c>
      <c r="BM239">
        <v>2500</v>
      </c>
    </row>
    <row r="240" spans="1:65" x14ac:dyDescent="0.25">
      <c r="A240">
        <v>4</v>
      </c>
      <c r="B240" t="s">
        <v>1030</v>
      </c>
      <c r="C240" t="s">
        <v>482</v>
      </c>
      <c r="D240" s="3">
        <v>32462</v>
      </c>
      <c r="E240" t="s">
        <v>489</v>
      </c>
      <c r="F240" t="s">
        <v>490</v>
      </c>
      <c r="G240" t="s">
        <v>491</v>
      </c>
      <c r="H240" s="2">
        <v>46033.790902777779</v>
      </c>
      <c r="I240">
        <v>4</v>
      </c>
      <c r="J240" t="s">
        <v>1003</v>
      </c>
      <c r="K240" s="2">
        <v>45912.302083333336</v>
      </c>
      <c r="L240">
        <v>6</v>
      </c>
      <c r="M240" t="s">
        <v>994</v>
      </c>
      <c r="N240" s="2">
        <v>45912.3125</v>
      </c>
      <c r="O240">
        <v>4</v>
      </c>
      <c r="P240" t="s">
        <v>1030</v>
      </c>
      <c r="Q240" t="s">
        <v>170</v>
      </c>
      <c r="R240" t="s">
        <v>171</v>
      </c>
      <c r="S240" t="s">
        <v>172</v>
      </c>
      <c r="T240">
        <v>4</v>
      </c>
      <c r="U240" s="2">
        <v>45390.368055555555</v>
      </c>
      <c r="V240" t="s">
        <v>1012</v>
      </c>
      <c r="W240" t="s">
        <v>1013</v>
      </c>
      <c r="X240">
        <v>11</v>
      </c>
      <c r="Y240" t="s">
        <v>144</v>
      </c>
      <c r="Z240" s="1">
        <v>0.375</v>
      </c>
      <c r="AA240" s="1">
        <v>0.625</v>
      </c>
      <c r="AB240">
        <v>0</v>
      </c>
      <c r="AC240">
        <v>4</v>
      </c>
      <c r="AD240" s="2">
        <v>45670.583333333336</v>
      </c>
      <c r="AE240" t="s">
        <v>984</v>
      </c>
      <c r="AF240">
        <v>4</v>
      </c>
      <c r="AG240" s="2">
        <v>45670.604166666664</v>
      </c>
      <c r="AH240" t="s">
        <v>680</v>
      </c>
      <c r="AI240">
        <v>6</v>
      </c>
      <c r="AJ240" t="s">
        <v>73</v>
      </c>
      <c r="AK240">
        <v>4</v>
      </c>
      <c r="AL240" s="2">
        <v>45670.625</v>
      </c>
      <c r="AM240">
        <v>7</v>
      </c>
      <c r="AN240">
        <v>7</v>
      </c>
      <c r="AO240" t="s">
        <v>372</v>
      </c>
      <c r="AP240">
        <v>900</v>
      </c>
      <c r="AQ240">
        <v>4</v>
      </c>
      <c r="AR240" t="s">
        <v>877</v>
      </c>
      <c r="AS240" s="3">
        <v>45670</v>
      </c>
      <c r="AT240">
        <v>25</v>
      </c>
      <c r="AU240" t="s">
        <v>444</v>
      </c>
      <c r="AV240" t="s">
        <v>42</v>
      </c>
      <c r="AW240" t="s">
        <v>653</v>
      </c>
      <c r="AX240" t="s">
        <v>654</v>
      </c>
      <c r="AY240">
        <v>55</v>
      </c>
      <c r="AZ240">
        <v>19</v>
      </c>
      <c r="BA240" t="s">
        <v>41</v>
      </c>
      <c r="BB240" t="s">
        <v>42</v>
      </c>
      <c r="BC240">
        <v>50</v>
      </c>
      <c r="BD240">
        <v>4</v>
      </c>
      <c r="BE240" s="3">
        <v>45680</v>
      </c>
      <c r="BF240">
        <v>2500</v>
      </c>
      <c r="BG240">
        <v>11</v>
      </c>
      <c r="BH240" t="s">
        <v>369</v>
      </c>
      <c r="BI240">
        <v>300</v>
      </c>
      <c r="BJ240">
        <v>4</v>
      </c>
      <c r="BK240" s="3">
        <v>45682</v>
      </c>
      <c r="BL240" t="s">
        <v>635</v>
      </c>
      <c r="BM240">
        <v>2500</v>
      </c>
    </row>
    <row r="241" spans="1:65" x14ac:dyDescent="0.25">
      <c r="A241">
        <v>4</v>
      </c>
      <c r="B241" t="s">
        <v>1030</v>
      </c>
      <c r="C241" t="s">
        <v>482</v>
      </c>
      <c r="D241" s="3">
        <v>32462</v>
      </c>
      <c r="E241" t="s">
        <v>489</v>
      </c>
      <c r="F241" t="s">
        <v>490</v>
      </c>
      <c r="G241" t="s">
        <v>491</v>
      </c>
      <c r="H241" s="2">
        <v>46033.790902777779</v>
      </c>
      <c r="I241">
        <v>4</v>
      </c>
      <c r="J241" t="s">
        <v>1003</v>
      </c>
      <c r="K241" s="2">
        <v>45912.302083333336</v>
      </c>
      <c r="L241">
        <v>6</v>
      </c>
      <c r="M241" t="s">
        <v>994</v>
      </c>
      <c r="N241" s="2">
        <v>45912.3125</v>
      </c>
      <c r="O241">
        <v>4</v>
      </c>
      <c r="P241" t="s">
        <v>1030</v>
      </c>
      <c r="Q241" t="s">
        <v>170</v>
      </c>
      <c r="R241" t="s">
        <v>171</v>
      </c>
      <c r="S241" t="s">
        <v>172</v>
      </c>
      <c r="T241">
        <v>4</v>
      </c>
      <c r="U241" s="2">
        <v>45390.368055555555</v>
      </c>
      <c r="V241" t="s">
        <v>1012</v>
      </c>
      <c r="W241" t="s">
        <v>1013</v>
      </c>
      <c r="X241">
        <v>12</v>
      </c>
      <c r="Y241" t="s">
        <v>145</v>
      </c>
      <c r="Z241" s="1">
        <v>0.41666666666666669</v>
      </c>
      <c r="AA241" s="1">
        <v>0.66666666666666663</v>
      </c>
      <c r="AB241">
        <v>1</v>
      </c>
      <c r="AC241">
        <v>4</v>
      </c>
      <c r="AD241" s="2">
        <v>45670.583333333336</v>
      </c>
      <c r="AE241" t="s">
        <v>984</v>
      </c>
      <c r="AF241">
        <v>4</v>
      </c>
      <c r="AG241" s="2">
        <v>45670.604166666664</v>
      </c>
      <c r="AH241" t="s">
        <v>680</v>
      </c>
      <c r="AI241">
        <v>6</v>
      </c>
      <c r="AJ241" t="s">
        <v>73</v>
      </c>
      <c r="AK241">
        <v>4</v>
      </c>
      <c r="AL241" s="2">
        <v>45670.625</v>
      </c>
      <c r="AM241">
        <v>7</v>
      </c>
      <c r="AN241">
        <v>7</v>
      </c>
      <c r="AO241" t="s">
        <v>372</v>
      </c>
      <c r="AP241">
        <v>900</v>
      </c>
      <c r="AQ241">
        <v>4</v>
      </c>
      <c r="AR241" t="s">
        <v>877</v>
      </c>
      <c r="AS241" s="3">
        <v>45670</v>
      </c>
      <c r="AT241">
        <v>25</v>
      </c>
      <c r="AU241" t="s">
        <v>444</v>
      </c>
      <c r="AV241" t="s">
        <v>42</v>
      </c>
      <c r="AW241" t="s">
        <v>653</v>
      </c>
      <c r="AX241" t="s">
        <v>654</v>
      </c>
      <c r="AY241">
        <v>55</v>
      </c>
      <c r="AZ241">
        <v>19</v>
      </c>
      <c r="BA241" t="s">
        <v>41</v>
      </c>
      <c r="BB241" t="s">
        <v>42</v>
      </c>
      <c r="BC241">
        <v>50</v>
      </c>
      <c r="BD241">
        <v>4</v>
      </c>
      <c r="BE241" s="3">
        <v>45680</v>
      </c>
      <c r="BF241">
        <v>2500</v>
      </c>
      <c r="BG241">
        <v>11</v>
      </c>
      <c r="BH241" t="s">
        <v>369</v>
      </c>
      <c r="BI241">
        <v>300</v>
      </c>
      <c r="BJ241">
        <v>4</v>
      </c>
      <c r="BK241" s="3">
        <v>45682</v>
      </c>
      <c r="BL241" t="s">
        <v>635</v>
      </c>
      <c r="BM241">
        <v>2500</v>
      </c>
    </row>
    <row r="242" spans="1:65" x14ac:dyDescent="0.25">
      <c r="A242">
        <v>4</v>
      </c>
      <c r="B242" t="s">
        <v>1030</v>
      </c>
      <c r="C242" t="s">
        <v>482</v>
      </c>
      <c r="D242" s="3">
        <v>32462</v>
      </c>
      <c r="E242" t="s">
        <v>489</v>
      </c>
      <c r="F242" t="s">
        <v>490</v>
      </c>
      <c r="G242" t="s">
        <v>491</v>
      </c>
      <c r="H242" s="2">
        <v>46033.790902777779</v>
      </c>
      <c r="I242">
        <v>4</v>
      </c>
      <c r="J242" t="s">
        <v>1003</v>
      </c>
      <c r="K242" s="2">
        <v>45912.302083333336</v>
      </c>
      <c r="L242">
        <v>6</v>
      </c>
      <c r="M242" t="s">
        <v>994</v>
      </c>
      <c r="N242" s="2">
        <v>45912.3125</v>
      </c>
      <c r="O242">
        <v>4</v>
      </c>
      <c r="P242" t="s">
        <v>1030</v>
      </c>
      <c r="Q242" t="s">
        <v>170</v>
      </c>
      <c r="R242" t="s">
        <v>171</v>
      </c>
      <c r="S242" t="s">
        <v>172</v>
      </c>
      <c r="T242">
        <v>4</v>
      </c>
      <c r="U242" s="2">
        <v>45390.368055555555</v>
      </c>
      <c r="V242" t="s">
        <v>1012</v>
      </c>
      <c r="W242" t="s">
        <v>1013</v>
      </c>
      <c r="X242">
        <v>10</v>
      </c>
      <c r="Y242" t="s">
        <v>143</v>
      </c>
      <c r="Z242" s="1">
        <v>0.33333333333333331</v>
      </c>
      <c r="AA242" s="1">
        <v>0.58333333333333337</v>
      </c>
      <c r="AB242">
        <v>0</v>
      </c>
      <c r="AC242">
        <v>4</v>
      </c>
      <c r="AD242" s="2">
        <v>45670.583333333336</v>
      </c>
      <c r="AE242" t="s">
        <v>984</v>
      </c>
      <c r="AF242">
        <v>4</v>
      </c>
      <c r="AG242" s="2">
        <v>45670.604166666664</v>
      </c>
      <c r="AH242" t="s">
        <v>680</v>
      </c>
      <c r="AI242">
        <v>6</v>
      </c>
      <c r="AJ242" t="s">
        <v>73</v>
      </c>
      <c r="AK242">
        <v>4</v>
      </c>
      <c r="AL242" s="2">
        <v>45670.625</v>
      </c>
      <c r="AM242">
        <v>7</v>
      </c>
      <c r="AN242">
        <v>7</v>
      </c>
      <c r="AO242" t="s">
        <v>372</v>
      </c>
      <c r="AP242">
        <v>900</v>
      </c>
      <c r="AQ242">
        <v>4</v>
      </c>
      <c r="AR242" t="s">
        <v>877</v>
      </c>
      <c r="AS242" s="3">
        <v>45670</v>
      </c>
      <c r="AT242">
        <v>25</v>
      </c>
      <c r="AU242" t="s">
        <v>444</v>
      </c>
      <c r="AV242" t="s">
        <v>42</v>
      </c>
      <c r="AW242" t="s">
        <v>653</v>
      </c>
      <c r="AX242" t="s">
        <v>654</v>
      </c>
      <c r="AY242">
        <v>55</v>
      </c>
      <c r="AZ242">
        <v>19</v>
      </c>
      <c r="BA242" t="s">
        <v>41</v>
      </c>
      <c r="BB242" t="s">
        <v>42</v>
      </c>
      <c r="BC242">
        <v>50</v>
      </c>
      <c r="BD242">
        <v>4</v>
      </c>
      <c r="BE242" s="3">
        <v>45680</v>
      </c>
      <c r="BF242">
        <v>2500</v>
      </c>
      <c r="BG242">
        <v>12</v>
      </c>
      <c r="BH242" t="s">
        <v>366</v>
      </c>
      <c r="BI242">
        <v>1700</v>
      </c>
      <c r="BJ242">
        <v>4</v>
      </c>
      <c r="BK242" s="3">
        <v>45682</v>
      </c>
      <c r="BL242" t="s">
        <v>635</v>
      </c>
      <c r="BM242">
        <v>2500</v>
      </c>
    </row>
    <row r="243" spans="1:65" x14ac:dyDescent="0.25">
      <c r="A243">
        <v>4</v>
      </c>
      <c r="B243" t="s">
        <v>1030</v>
      </c>
      <c r="C243" t="s">
        <v>482</v>
      </c>
      <c r="D243" s="3">
        <v>32462</v>
      </c>
      <c r="E243" t="s">
        <v>489</v>
      </c>
      <c r="F243" t="s">
        <v>490</v>
      </c>
      <c r="G243" t="s">
        <v>491</v>
      </c>
      <c r="H243" s="2">
        <v>46033.790902777779</v>
      </c>
      <c r="I243">
        <v>4</v>
      </c>
      <c r="J243" t="s">
        <v>1003</v>
      </c>
      <c r="K243" s="2">
        <v>45912.302083333336</v>
      </c>
      <c r="L243">
        <v>6</v>
      </c>
      <c r="M243" t="s">
        <v>994</v>
      </c>
      <c r="N243" s="2">
        <v>45912.3125</v>
      </c>
      <c r="O243">
        <v>4</v>
      </c>
      <c r="P243" t="s">
        <v>1030</v>
      </c>
      <c r="Q243" t="s">
        <v>170</v>
      </c>
      <c r="R243" t="s">
        <v>171</v>
      </c>
      <c r="S243" t="s">
        <v>172</v>
      </c>
      <c r="T243">
        <v>4</v>
      </c>
      <c r="U243" s="2">
        <v>45390.368055555555</v>
      </c>
      <c r="V243" t="s">
        <v>1012</v>
      </c>
      <c r="W243" t="s">
        <v>1013</v>
      </c>
      <c r="X243">
        <v>11</v>
      </c>
      <c r="Y243" t="s">
        <v>144</v>
      </c>
      <c r="Z243" s="1">
        <v>0.375</v>
      </c>
      <c r="AA243" s="1">
        <v>0.625</v>
      </c>
      <c r="AB243">
        <v>0</v>
      </c>
      <c r="AC243">
        <v>4</v>
      </c>
      <c r="AD243" s="2">
        <v>45670.583333333336</v>
      </c>
      <c r="AE243" t="s">
        <v>984</v>
      </c>
      <c r="AF243">
        <v>4</v>
      </c>
      <c r="AG243" s="2">
        <v>45670.604166666664</v>
      </c>
      <c r="AH243" t="s">
        <v>680</v>
      </c>
      <c r="AI243">
        <v>6</v>
      </c>
      <c r="AJ243" t="s">
        <v>73</v>
      </c>
      <c r="AK243">
        <v>4</v>
      </c>
      <c r="AL243" s="2">
        <v>45670.625</v>
      </c>
      <c r="AM243">
        <v>7</v>
      </c>
      <c r="AN243">
        <v>7</v>
      </c>
      <c r="AO243" t="s">
        <v>372</v>
      </c>
      <c r="AP243">
        <v>900</v>
      </c>
      <c r="AQ243">
        <v>4</v>
      </c>
      <c r="AR243" t="s">
        <v>877</v>
      </c>
      <c r="AS243" s="3">
        <v>45670</v>
      </c>
      <c r="AT243">
        <v>25</v>
      </c>
      <c r="AU243" t="s">
        <v>444</v>
      </c>
      <c r="AV243" t="s">
        <v>42</v>
      </c>
      <c r="AW243" t="s">
        <v>653</v>
      </c>
      <c r="AX243" t="s">
        <v>654</v>
      </c>
      <c r="AY243">
        <v>55</v>
      </c>
      <c r="AZ243">
        <v>19</v>
      </c>
      <c r="BA243" t="s">
        <v>41</v>
      </c>
      <c r="BB243" t="s">
        <v>42</v>
      </c>
      <c r="BC243">
        <v>50</v>
      </c>
      <c r="BD243">
        <v>4</v>
      </c>
      <c r="BE243" s="3">
        <v>45680</v>
      </c>
      <c r="BF243">
        <v>2500</v>
      </c>
      <c r="BG243">
        <v>12</v>
      </c>
      <c r="BH243" t="s">
        <v>366</v>
      </c>
      <c r="BI243">
        <v>1700</v>
      </c>
      <c r="BJ243">
        <v>4</v>
      </c>
      <c r="BK243" s="3">
        <v>45682</v>
      </c>
      <c r="BL243" t="s">
        <v>635</v>
      </c>
      <c r="BM243">
        <v>2500</v>
      </c>
    </row>
    <row r="244" spans="1:65" x14ac:dyDescent="0.25">
      <c r="A244">
        <v>4</v>
      </c>
      <c r="B244" t="s">
        <v>1030</v>
      </c>
      <c r="C244" t="s">
        <v>482</v>
      </c>
      <c r="D244" s="3">
        <v>32462</v>
      </c>
      <c r="E244" t="s">
        <v>489</v>
      </c>
      <c r="F244" t="s">
        <v>490</v>
      </c>
      <c r="G244" t="s">
        <v>491</v>
      </c>
      <c r="H244" s="2">
        <v>46033.790902777779</v>
      </c>
      <c r="I244">
        <v>4</v>
      </c>
      <c r="J244" t="s">
        <v>1003</v>
      </c>
      <c r="K244" s="2">
        <v>45912.302083333336</v>
      </c>
      <c r="L244">
        <v>6</v>
      </c>
      <c r="M244" t="s">
        <v>994</v>
      </c>
      <c r="N244" s="2">
        <v>45912.3125</v>
      </c>
      <c r="O244">
        <v>4</v>
      </c>
      <c r="P244" t="s">
        <v>1030</v>
      </c>
      <c r="Q244" t="s">
        <v>170</v>
      </c>
      <c r="R244" t="s">
        <v>171</v>
      </c>
      <c r="S244" t="s">
        <v>172</v>
      </c>
      <c r="T244">
        <v>4</v>
      </c>
      <c r="U244" s="2">
        <v>45390.368055555555</v>
      </c>
      <c r="V244" t="s">
        <v>1012</v>
      </c>
      <c r="W244" t="s">
        <v>1013</v>
      </c>
      <c r="X244">
        <v>12</v>
      </c>
      <c r="Y244" t="s">
        <v>145</v>
      </c>
      <c r="Z244" s="1">
        <v>0.41666666666666669</v>
      </c>
      <c r="AA244" s="1">
        <v>0.66666666666666663</v>
      </c>
      <c r="AB244">
        <v>1</v>
      </c>
      <c r="AC244">
        <v>4</v>
      </c>
      <c r="AD244" s="2">
        <v>45670.583333333336</v>
      </c>
      <c r="AE244" t="s">
        <v>984</v>
      </c>
      <c r="AF244">
        <v>4</v>
      </c>
      <c r="AG244" s="2">
        <v>45670.604166666664</v>
      </c>
      <c r="AH244" t="s">
        <v>680</v>
      </c>
      <c r="AI244">
        <v>6</v>
      </c>
      <c r="AJ244" t="s">
        <v>73</v>
      </c>
      <c r="AK244">
        <v>4</v>
      </c>
      <c r="AL244" s="2">
        <v>45670.625</v>
      </c>
      <c r="AM244">
        <v>7</v>
      </c>
      <c r="AN244">
        <v>7</v>
      </c>
      <c r="AO244" t="s">
        <v>372</v>
      </c>
      <c r="AP244">
        <v>900</v>
      </c>
      <c r="AQ244">
        <v>4</v>
      </c>
      <c r="AR244" t="s">
        <v>877</v>
      </c>
      <c r="AS244" s="3">
        <v>45670</v>
      </c>
      <c r="AT244">
        <v>25</v>
      </c>
      <c r="AU244" t="s">
        <v>444</v>
      </c>
      <c r="AV244" t="s">
        <v>42</v>
      </c>
      <c r="AW244" t="s">
        <v>653</v>
      </c>
      <c r="AX244" t="s">
        <v>654</v>
      </c>
      <c r="AY244">
        <v>55</v>
      </c>
      <c r="AZ244">
        <v>19</v>
      </c>
      <c r="BA244" t="s">
        <v>41</v>
      </c>
      <c r="BB244" t="s">
        <v>42</v>
      </c>
      <c r="BC244">
        <v>50</v>
      </c>
      <c r="BD244">
        <v>4</v>
      </c>
      <c r="BE244" s="3">
        <v>45680</v>
      </c>
      <c r="BF244">
        <v>2500</v>
      </c>
      <c r="BG244">
        <v>12</v>
      </c>
      <c r="BH244" t="s">
        <v>366</v>
      </c>
      <c r="BI244">
        <v>1700</v>
      </c>
      <c r="BJ244">
        <v>4</v>
      </c>
      <c r="BK244" s="3">
        <v>45682</v>
      </c>
      <c r="BL244" t="s">
        <v>635</v>
      </c>
      <c r="BM244">
        <v>2500</v>
      </c>
    </row>
    <row r="245" spans="1:65" x14ac:dyDescent="0.25">
      <c r="A245">
        <v>4</v>
      </c>
      <c r="B245" t="s">
        <v>1030</v>
      </c>
      <c r="C245" t="s">
        <v>482</v>
      </c>
      <c r="D245" s="3">
        <v>32462</v>
      </c>
      <c r="E245" t="s">
        <v>489</v>
      </c>
      <c r="F245" t="s">
        <v>490</v>
      </c>
      <c r="G245" t="s">
        <v>491</v>
      </c>
      <c r="H245" s="2">
        <v>46033.790902777779</v>
      </c>
      <c r="I245">
        <v>4</v>
      </c>
      <c r="J245" t="s">
        <v>1003</v>
      </c>
      <c r="K245" s="2">
        <v>45912.302083333336</v>
      </c>
      <c r="L245">
        <v>6</v>
      </c>
      <c r="M245" t="s">
        <v>994</v>
      </c>
      <c r="N245" s="2">
        <v>45912.3125</v>
      </c>
      <c r="O245">
        <v>4</v>
      </c>
      <c r="P245" t="s">
        <v>1030</v>
      </c>
      <c r="Q245" t="s">
        <v>170</v>
      </c>
      <c r="R245" t="s">
        <v>171</v>
      </c>
      <c r="S245" t="s">
        <v>172</v>
      </c>
      <c r="T245">
        <v>4</v>
      </c>
      <c r="U245" s="2">
        <v>45390.368055555555</v>
      </c>
      <c r="V245" t="s">
        <v>1012</v>
      </c>
      <c r="W245" t="s">
        <v>1013</v>
      </c>
      <c r="X245">
        <v>10</v>
      </c>
      <c r="Y245" t="s">
        <v>143</v>
      </c>
      <c r="Z245" s="1">
        <v>0.33333333333333331</v>
      </c>
      <c r="AA245" s="1">
        <v>0.58333333333333337</v>
      </c>
      <c r="AB245">
        <v>0</v>
      </c>
      <c r="AC245">
        <v>4</v>
      </c>
      <c r="AD245" s="2">
        <v>45670.583333333336</v>
      </c>
      <c r="AE245" t="s">
        <v>984</v>
      </c>
      <c r="AF245">
        <v>4</v>
      </c>
      <c r="AG245" s="2">
        <v>45670.604166666664</v>
      </c>
      <c r="AH245" t="s">
        <v>680</v>
      </c>
      <c r="AI245">
        <v>7</v>
      </c>
      <c r="AJ245" t="s">
        <v>74</v>
      </c>
      <c r="AK245">
        <v>4</v>
      </c>
      <c r="AL245" s="2">
        <v>45670.625</v>
      </c>
      <c r="AM245">
        <v>7</v>
      </c>
      <c r="AN245">
        <v>7</v>
      </c>
      <c r="AO245" t="s">
        <v>372</v>
      </c>
      <c r="AP245">
        <v>900</v>
      </c>
      <c r="AQ245">
        <v>4</v>
      </c>
      <c r="AR245" t="s">
        <v>877</v>
      </c>
      <c r="AS245" s="3">
        <v>45670</v>
      </c>
      <c r="AT245">
        <v>25</v>
      </c>
      <c r="AU245" t="s">
        <v>444</v>
      </c>
      <c r="AV245" t="s">
        <v>42</v>
      </c>
      <c r="AW245" t="s">
        <v>653</v>
      </c>
      <c r="AX245" t="s">
        <v>654</v>
      </c>
      <c r="AY245">
        <v>55</v>
      </c>
      <c r="AZ245">
        <v>19</v>
      </c>
      <c r="BA245" t="s">
        <v>41</v>
      </c>
      <c r="BB245" t="s">
        <v>42</v>
      </c>
      <c r="BC245">
        <v>50</v>
      </c>
      <c r="BD245">
        <v>4</v>
      </c>
      <c r="BE245" s="3">
        <v>45680</v>
      </c>
      <c r="BF245">
        <v>2500</v>
      </c>
      <c r="BG245">
        <v>10</v>
      </c>
      <c r="BH245" t="s">
        <v>364</v>
      </c>
      <c r="BI245">
        <v>500</v>
      </c>
      <c r="BJ245">
        <v>4</v>
      </c>
      <c r="BK245" s="3">
        <v>45682</v>
      </c>
      <c r="BL245" t="s">
        <v>635</v>
      </c>
      <c r="BM245">
        <v>2500</v>
      </c>
    </row>
    <row r="246" spans="1:65" x14ac:dyDescent="0.25">
      <c r="A246">
        <v>4</v>
      </c>
      <c r="B246" t="s">
        <v>1030</v>
      </c>
      <c r="C246" t="s">
        <v>482</v>
      </c>
      <c r="D246" s="3">
        <v>32462</v>
      </c>
      <c r="E246" t="s">
        <v>489</v>
      </c>
      <c r="F246" t="s">
        <v>490</v>
      </c>
      <c r="G246" t="s">
        <v>491</v>
      </c>
      <c r="H246" s="2">
        <v>46033.790902777779</v>
      </c>
      <c r="I246">
        <v>4</v>
      </c>
      <c r="J246" t="s">
        <v>1003</v>
      </c>
      <c r="K246" s="2">
        <v>45912.302083333336</v>
      </c>
      <c r="L246">
        <v>6</v>
      </c>
      <c r="M246" t="s">
        <v>994</v>
      </c>
      <c r="N246" s="2">
        <v>45912.3125</v>
      </c>
      <c r="O246">
        <v>4</v>
      </c>
      <c r="P246" t="s">
        <v>1030</v>
      </c>
      <c r="Q246" t="s">
        <v>170</v>
      </c>
      <c r="R246" t="s">
        <v>171</v>
      </c>
      <c r="S246" t="s">
        <v>172</v>
      </c>
      <c r="T246">
        <v>4</v>
      </c>
      <c r="U246" s="2">
        <v>45390.368055555555</v>
      </c>
      <c r="V246" t="s">
        <v>1012</v>
      </c>
      <c r="W246" t="s">
        <v>1013</v>
      </c>
      <c r="X246">
        <v>11</v>
      </c>
      <c r="Y246" t="s">
        <v>144</v>
      </c>
      <c r="Z246" s="1">
        <v>0.375</v>
      </c>
      <c r="AA246" s="1">
        <v>0.625</v>
      </c>
      <c r="AB246">
        <v>0</v>
      </c>
      <c r="AC246">
        <v>4</v>
      </c>
      <c r="AD246" s="2">
        <v>45670.583333333336</v>
      </c>
      <c r="AE246" t="s">
        <v>984</v>
      </c>
      <c r="AF246">
        <v>4</v>
      </c>
      <c r="AG246" s="2">
        <v>45670.604166666664</v>
      </c>
      <c r="AH246" t="s">
        <v>680</v>
      </c>
      <c r="AI246">
        <v>7</v>
      </c>
      <c r="AJ246" t="s">
        <v>74</v>
      </c>
      <c r="AK246">
        <v>4</v>
      </c>
      <c r="AL246" s="2">
        <v>45670.625</v>
      </c>
      <c r="AM246">
        <v>7</v>
      </c>
      <c r="AN246">
        <v>7</v>
      </c>
      <c r="AO246" t="s">
        <v>372</v>
      </c>
      <c r="AP246">
        <v>900</v>
      </c>
      <c r="AQ246">
        <v>4</v>
      </c>
      <c r="AR246" t="s">
        <v>877</v>
      </c>
      <c r="AS246" s="3">
        <v>45670</v>
      </c>
      <c r="AT246">
        <v>25</v>
      </c>
      <c r="AU246" t="s">
        <v>444</v>
      </c>
      <c r="AV246" t="s">
        <v>42</v>
      </c>
      <c r="AW246" t="s">
        <v>653</v>
      </c>
      <c r="AX246" t="s">
        <v>654</v>
      </c>
      <c r="AY246">
        <v>55</v>
      </c>
      <c r="AZ246">
        <v>19</v>
      </c>
      <c r="BA246" t="s">
        <v>41</v>
      </c>
      <c r="BB246" t="s">
        <v>42</v>
      </c>
      <c r="BC246">
        <v>50</v>
      </c>
      <c r="BD246">
        <v>4</v>
      </c>
      <c r="BE246" s="3">
        <v>45680</v>
      </c>
      <c r="BF246">
        <v>2500</v>
      </c>
      <c r="BG246">
        <v>10</v>
      </c>
      <c r="BH246" t="s">
        <v>364</v>
      </c>
      <c r="BI246">
        <v>500</v>
      </c>
      <c r="BJ246">
        <v>4</v>
      </c>
      <c r="BK246" s="3">
        <v>45682</v>
      </c>
      <c r="BL246" t="s">
        <v>635</v>
      </c>
      <c r="BM246">
        <v>2500</v>
      </c>
    </row>
    <row r="247" spans="1:65" x14ac:dyDescent="0.25">
      <c r="A247">
        <v>4</v>
      </c>
      <c r="B247" t="s">
        <v>1030</v>
      </c>
      <c r="C247" t="s">
        <v>482</v>
      </c>
      <c r="D247" s="3">
        <v>32462</v>
      </c>
      <c r="E247" t="s">
        <v>489</v>
      </c>
      <c r="F247" t="s">
        <v>490</v>
      </c>
      <c r="G247" t="s">
        <v>491</v>
      </c>
      <c r="H247" s="2">
        <v>46033.790902777779</v>
      </c>
      <c r="I247">
        <v>4</v>
      </c>
      <c r="J247" t="s">
        <v>1003</v>
      </c>
      <c r="K247" s="2">
        <v>45912.302083333336</v>
      </c>
      <c r="L247">
        <v>6</v>
      </c>
      <c r="M247" t="s">
        <v>994</v>
      </c>
      <c r="N247" s="2">
        <v>45912.3125</v>
      </c>
      <c r="O247">
        <v>4</v>
      </c>
      <c r="P247" t="s">
        <v>1030</v>
      </c>
      <c r="Q247" t="s">
        <v>170</v>
      </c>
      <c r="R247" t="s">
        <v>171</v>
      </c>
      <c r="S247" t="s">
        <v>172</v>
      </c>
      <c r="T247">
        <v>4</v>
      </c>
      <c r="U247" s="2">
        <v>45390.368055555555</v>
      </c>
      <c r="V247" t="s">
        <v>1012</v>
      </c>
      <c r="W247" t="s">
        <v>1013</v>
      </c>
      <c r="X247">
        <v>12</v>
      </c>
      <c r="Y247" t="s">
        <v>145</v>
      </c>
      <c r="Z247" s="1">
        <v>0.41666666666666669</v>
      </c>
      <c r="AA247" s="1">
        <v>0.66666666666666663</v>
      </c>
      <c r="AB247">
        <v>1</v>
      </c>
      <c r="AC247">
        <v>4</v>
      </c>
      <c r="AD247" s="2">
        <v>45670.583333333336</v>
      </c>
      <c r="AE247" t="s">
        <v>984</v>
      </c>
      <c r="AF247">
        <v>4</v>
      </c>
      <c r="AG247" s="2">
        <v>45670.604166666664</v>
      </c>
      <c r="AH247" t="s">
        <v>680</v>
      </c>
      <c r="AI247">
        <v>7</v>
      </c>
      <c r="AJ247" t="s">
        <v>74</v>
      </c>
      <c r="AK247">
        <v>4</v>
      </c>
      <c r="AL247" s="2">
        <v>45670.625</v>
      </c>
      <c r="AM247">
        <v>7</v>
      </c>
      <c r="AN247">
        <v>7</v>
      </c>
      <c r="AO247" t="s">
        <v>372</v>
      </c>
      <c r="AP247">
        <v>900</v>
      </c>
      <c r="AQ247">
        <v>4</v>
      </c>
      <c r="AR247" t="s">
        <v>877</v>
      </c>
      <c r="AS247" s="3">
        <v>45670</v>
      </c>
      <c r="AT247">
        <v>25</v>
      </c>
      <c r="AU247" t="s">
        <v>444</v>
      </c>
      <c r="AV247" t="s">
        <v>42</v>
      </c>
      <c r="AW247" t="s">
        <v>653</v>
      </c>
      <c r="AX247" t="s">
        <v>654</v>
      </c>
      <c r="AY247">
        <v>55</v>
      </c>
      <c r="AZ247">
        <v>19</v>
      </c>
      <c r="BA247" t="s">
        <v>41</v>
      </c>
      <c r="BB247" t="s">
        <v>42</v>
      </c>
      <c r="BC247">
        <v>50</v>
      </c>
      <c r="BD247">
        <v>4</v>
      </c>
      <c r="BE247" s="3">
        <v>45680</v>
      </c>
      <c r="BF247">
        <v>2500</v>
      </c>
      <c r="BG247">
        <v>10</v>
      </c>
      <c r="BH247" t="s">
        <v>364</v>
      </c>
      <c r="BI247">
        <v>500</v>
      </c>
      <c r="BJ247">
        <v>4</v>
      </c>
      <c r="BK247" s="3">
        <v>45682</v>
      </c>
      <c r="BL247" t="s">
        <v>635</v>
      </c>
      <c r="BM247">
        <v>2500</v>
      </c>
    </row>
    <row r="248" spans="1:65" x14ac:dyDescent="0.25">
      <c r="A248">
        <v>4</v>
      </c>
      <c r="B248" t="s">
        <v>1030</v>
      </c>
      <c r="C248" t="s">
        <v>482</v>
      </c>
      <c r="D248" s="3">
        <v>32462</v>
      </c>
      <c r="E248" t="s">
        <v>489</v>
      </c>
      <c r="F248" t="s">
        <v>490</v>
      </c>
      <c r="G248" t="s">
        <v>491</v>
      </c>
      <c r="H248" s="2">
        <v>46033.790902777779</v>
      </c>
      <c r="I248">
        <v>4</v>
      </c>
      <c r="J248" t="s">
        <v>1003</v>
      </c>
      <c r="K248" s="2">
        <v>45912.302083333336</v>
      </c>
      <c r="L248">
        <v>6</v>
      </c>
      <c r="M248" t="s">
        <v>994</v>
      </c>
      <c r="N248" s="2">
        <v>45912.3125</v>
      </c>
      <c r="O248">
        <v>4</v>
      </c>
      <c r="P248" t="s">
        <v>1030</v>
      </c>
      <c r="Q248" t="s">
        <v>170</v>
      </c>
      <c r="R248" t="s">
        <v>171</v>
      </c>
      <c r="S248" t="s">
        <v>172</v>
      </c>
      <c r="T248">
        <v>4</v>
      </c>
      <c r="U248" s="2">
        <v>45390.368055555555</v>
      </c>
      <c r="V248" t="s">
        <v>1012</v>
      </c>
      <c r="W248" t="s">
        <v>1013</v>
      </c>
      <c r="X248">
        <v>10</v>
      </c>
      <c r="Y248" t="s">
        <v>143</v>
      </c>
      <c r="Z248" s="1">
        <v>0.33333333333333331</v>
      </c>
      <c r="AA248" s="1">
        <v>0.58333333333333337</v>
      </c>
      <c r="AB248">
        <v>0</v>
      </c>
      <c r="AC248">
        <v>4</v>
      </c>
      <c r="AD248" s="2">
        <v>45670.583333333336</v>
      </c>
      <c r="AE248" t="s">
        <v>984</v>
      </c>
      <c r="AF248">
        <v>4</v>
      </c>
      <c r="AG248" s="2">
        <v>45670.604166666664</v>
      </c>
      <c r="AH248" t="s">
        <v>680</v>
      </c>
      <c r="AI248">
        <v>7</v>
      </c>
      <c r="AJ248" t="s">
        <v>74</v>
      </c>
      <c r="AK248">
        <v>4</v>
      </c>
      <c r="AL248" s="2">
        <v>45670.625</v>
      </c>
      <c r="AM248">
        <v>7</v>
      </c>
      <c r="AN248">
        <v>7</v>
      </c>
      <c r="AO248" t="s">
        <v>372</v>
      </c>
      <c r="AP248">
        <v>900</v>
      </c>
      <c r="AQ248">
        <v>4</v>
      </c>
      <c r="AR248" t="s">
        <v>877</v>
      </c>
      <c r="AS248" s="3">
        <v>45670</v>
      </c>
      <c r="AT248">
        <v>25</v>
      </c>
      <c r="AU248" t="s">
        <v>444</v>
      </c>
      <c r="AV248" t="s">
        <v>42</v>
      </c>
      <c r="AW248" t="s">
        <v>653</v>
      </c>
      <c r="AX248" t="s">
        <v>654</v>
      </c>
      <c r="AY248">
        <v>55</v>
      </c>
      <c r="AZ248">
        <v>19</v>
      </c>
      <c r="BA248" t="s">
        <v>41</v>
      </c>
      <c r="BB248" t="s">
        <v>42</v>
      </c>
      <c r="BC248">
        <v>50</v>
      </c>
      <c r="BD248">
        <v>4</v>
      </c>
      <c r="BE248" s="3">
        <v>45680</v>
      </c>
      <c r="BF248">
        <v>2500</v>
      </c>
      <c r="BG248">
        <v>11</v>
      </c>
      <c r="BH248" t="s">
        <v>369</v>
      </c>
      <c r="BI248">
        <v>300</v>
      </c>
      <c r="BJ248">
        <v>4</v>
      </c>
      <c r="BK248" s="3">
        <v>45682</v>
      </c>
      <c r="BL248" t="s">
        <v>635</v>
      </c>
      <c r="BM248">
        <v>2500</v>
      </c>
    </row>
    <row r="249" spans="1:65" x14ac:dyDescent="0.25">
      <c r="A249">
        <v>4</v>
      </c>
      <c r="B249" t="s">
        <v>1030</v>
      </c>
      <c r="C249" t="s">
        <v>482</v>
      </c>
      <c r="D249" s="3">
        <v>32462</v>
      </c>
      <c r="E249" t="s">
        <v>489</v>
      </c>
      <c r="F249" t="s">
        <v>490</v>
      </c>
      <c r="G249" t="s">
        <v>491</v>
      </c>
      <c r="H249" s="2">
        <v>46033.790902777779</v>
      </c>
      <c r="I249">
        <v>4</v>
      </c>
      <c r="J249" t="s">
        <v>1003</v>
      </c>
      <c r="K249" s="2">
        <v>45912.302083333336</v>
      </c>
      <c r="L249">
        <v>6</v>
      </c>
      <c r="M249" t="s">
        <v>994</v>
      </c>
      <c r="N249" s="2">
        <v>45912.3125</v>
      </c>
      <c r="O249">
        <v>4</v>
      </c>
      <c r="P249" t="s">
        <v>1030</v>
      </c>
      <c r="Q249" t="s">
        <v>170</v>
      </c>
      <c r="R249" t="s">
        <v>171</v>
      </c>
      <c r="S249" t="s">
        <v>172</v>
      </c>
      <c r="T249">
        <v>4</v>
      </c>
      <c r="U249" s="2">
        <v>45390.368055555555</v>
      </c>
      <c r="V249" t="s">
        <v>1012</v>
      </c>
      <c r="W249" t="s">
        <v>1013</v>
      </c>
      <c r="X249">
        <v>11</v>
      </c>
      <c r="Y249" t="s">
        <v>144</v>
      </c>
      <c r="Z249" s="1">
        <v>0.375</v>
      </c>
      <c r="AA249" s="1">
        <v>0.625</v>
      </c>
      <c r="AB249">
        <v>0</v>
      </c>
      <c r="AC249">
        <v>4</v>
      </c>
      <c r="AD249" s="2">
        <v>45670.583333333336</v>
      </c>
      <c r="AE249" t="s">
        <v>984</v>
      </c>
      <c r="AF249">
        <v>4</v>
      </c>
      <c r="AG249" s="2">
        <v>45670.604166666664</v>
      </c>
      <c r="AH249" t="s">
        <v>680</v>
      </c>
      <c r="AI249">
        <v>7</v>
      </c>
      <c r="AJ249" t="s">
        <v>74</v>
      </c>
      <c r="AK249">
        <v>4</v>
      </c>
      <c r="AL249" s="2">
        <v>45670.625</v>
      </c>
      <c r="AM249">
        <v>7</v>
      </c>
      <c r="AN249">
        <v>7</v>
      </c>
      <c r="AO249" t="s">
        <v>372</v>
      </c>
      <c r="AP249">
        <v>900</v>
      </c>
      <c r="AQ249">
        <v>4</v>
      </c>
      <c r="AR249" t="s">
        <v>877</v>
      </c>
      <c r="AS249" s="3">
        <v>45670</v>
      </c>
      <c r="AT249">
        <v>25</v>
      </c>
      <c r="AU249" t="s">
        <v>444</v>
      </c>
      <c r="AV249" t="s">
        <v>42</v>
      </c>
      <c r="AW249" t="s">
        <v>653</v>
      </c>
      <c r="AX249" t="s">
        <v>654</v>
      </c>
      <c r="AY249">
        <v>55</v>
      </c>
      <c r="AZ249">
        <v>19</v>
      </c>
      <c r="BA249" t="s">
        <v>41</v>
      </c>
      <c r="BB249" t="s">
        <v>42</v>
      </c>
      <c r="BC249">
        <v>50</v>
      </c>
      <c r="BD249">
        <v>4</v>
      </c>
      <c r="BE249" s="3">
        <v>45680</v>
      </c>
      <c r="BF249">
        <v>2500</v>
      </c>
      <c r="BG249">
        <v>11</v>
      </c>
      <c r="BH249" t="s">
        <v>369</v>
      </c>
      <c r="BI249">
        <v>300</v>
      </c>
      <c r="BJ249">
        <v>4</v>
      </c>
      <c r="BK249" s="3">
        <v>45682</v>
      </c>
      <c r="BL249" t="s">
        <v>635</v>
      </c>
      <c r="BM249">
        <v>2500</v>
      </c>
    </row>
    <row r="250" spans="1:65" x14ac:dyDescent="0.25">
      <c r="A250">
        <v>4</v>
      </c>
      <c r="B250" t="s">
        <v>1030</v>
      </c>
      <c r="C250" t="s">
        <v>482</v>
      </c>
      <c r="D250" s="3">
        <v>32462</v>
      </c>
      <c r="E250" t="s">
        <v>489</v>
      </c>
      <c r="F250" t="s">
        <v>490</v>
      </c>
      <c r="G250" t="s">
        <v>491</v>
      </c>
      <c r="H250" s="2">
        <v>46033.790902777779</v>
      </c>
      <c r="I250">
        <v>4</v>
      </c>
      <c r="J250" t="s">
        <v>1003</v>
      </c>
      <c r="K250" s="2">
        <v>45912.302083333336</v>
      </c>
      <c r="L250">
        <v>6</v>
      </c>
      <c r="M250" t="s">
        <v>994</v>
      </c>
      <c r="N250" s="2">
        <v>45912.3125</v>
      </c>
      <c r="O250">
        <v>4</v>
      </c>
      <c r="P250" t="s">
        <v>1030</v>
      </c>
      <c r="Q250" t="s">
        <v>170</v>
      </c>
      <c r="R250" t="s">
        <v>171</v>
      </c>
      <c r="S250" t="s">
        <v>172</v>
      </c>
      <c r="T250">
        <v>4</v>
      </c>
      <c r="U250" s="2">
        <v>45390.368055555555</v>
      </c>
      <c r="V250" t="s">
        <v>1012</v>
      </c>
      <c r="W250" t="s">
        <v>1013</v>
      </c>
      <c r="X250">
        <v>12</v>
      </c>
      <c r="Y250" t="s">
        <v>145</v>
      </c>
      <c r="Z250" s="1">
        <v>0.41666666666666669</v>
      </c>
      <c r="AA250" s="1">
        <v>0.66666666666666663</v>
      </c>
      <c r="AB250">
        <v>1</v>
      </c>
      <c r="AC250">
        <v>4</v>
      </c>
      <c r="AD250" s="2">
        <v>45670.583333333336</v>
      </c>
      <c r="AE250" t="s">
        <v>984</v>
      </c>
      <c r="AF250">
        <v>4</v>
      </c>
      <c r="AG250" s="2">
        <v>45670.604166666664</v>
      </c>
      <c r="AH250" t="s">
        <v>680</v>
      </c>
      <c r="AI250">
        <v>7</v>
      </c>
      <c r="AJ250" t="s">
        <v>74</v>
      </c>
      <c r="AK250">
        <v>4</v>
      </c>
      <c r="AL250" s="2">
        <v>45670.625</v>
      </c>
      <c r="AM250">
        <v>7</v>
      </c>
      <c r="AN250">
        <v>7</v>
      </c>
      <c r="AO250" t="s">
        <v>372</v>
      </c>
      <c r="AP250">
        <v>900</v>
      </c>
      <c r="AQ250">
        <v>4</v>
      </c>
      <c r="AR250" t="s">
        <v>877</v>
      </c>
      <c r="AS250" s="3">
        <v>45670</v>
      </c>
      <c r="AT250">
        <v>25</v>
      </c>
      <c r="AU250" t="s">
        <v>444</v>
      </c>
      <c r="AV250" t="s">
        <v>42</v>
      </c>
      <c r="AW250" t="s">
        <v>653</v>
      </c>
      <c r="AX250" t="s">
        <v>654</v>
      </c>
      <c r="AY250">
        <v>55</v>
      </c>
      <c r="AZ250">
        <v>19</v>
      </c>
      <c r="BA250" t="s">
        <v>41</v>
      </c>
      <c r="BB250" t="s">
        <v>42</v>
      </c>
      <c r="BC250">
        <v>50</v>
      </c>
      <c r="BD250">
        <v>4</v>
      </c>
      <c r="BE250" s="3">
        <v>45680</v>
      </c>
      <c r="BF250">
        <v>2500</v>
      </c>
      <c r="BG250">
        <v>11</v>
      </c>
      <c r="BH250" t="s">
        <v>369</v>
      </c>
      <c r="BI250">
        <v>300</v>
      </c>
      <c r="BJ250">
        <v>4</v>
      </c>
      <c r="BK250" s="3">
        <v>45682</v>
      </c>
      <c r="BL250" t="s">
        <v>635</v>
      </c>
      <c r="BM250">
        <v>2500</v>
      </c>
    </row>
    <row r="251" spans="1:65" x14ac:dyDescent="0.25">
      <c r="A251">
        <v>4</v>
      </c>
      <c r="B251" t="s">
        <v>1030</v>
      </c>
      <c r="C251" t="s">
        <v>482</v>
      </c>
      <c r="D251" s="3">
        <v>32462</v>
      </c>
      <c r="E251" t="s">
        <v>489</v>
      </c>
      <c r="F251" t="s">
        <v>490</v>
      </c>
      <c r="G251" t="s">
        <v>491</v>
      </c>
      <c r="H251" s="2">
        <v>46033.790902777779</v>
      </c>
      <c r="I251">
        <v>4</v>
      </c>
      <c r="J251" t="s">
        <v>1003</v>
      </c>
      <c r="K251" s="2">
        <v>45912.302083333336</v>
      </c>
      <c r="L251">
        <v>6</v>
      </c>
      <c r="M251" t="s">
        <v>994</v>
      </c>
      <c r="N251" s="2">
        <v>45912.3125</v>
      </c>
      <c r="O251">
        <v>4</v>
      </c>
      <c r="P251" t="s">
        <v>1030</v>
      </c>
      <c r="Q251" t="s">
        <v>170</v>
      </c>
      <c r="R251" t="s">
        <v>171</v>
      </c>
      <c r="S251" t="s">
        <v>172</v>
      </c>
      <c r="T251">
        <v>4</v>
      </c>
      <c r="U251" s="2">
        <v>45390.368055555555</v>
      </c>
      <c r="V251" t="s">
        <v>1012</v>
      </c>
      <c r="W251" t="s">
        <v>1013</v>
      </c>
      <c r="X251">
        <v>10</v>
      </c>
      <c r="Y251" t="s">
        <v>143</v>
      </c>
      <c r="Z251" s="1">
        <v>0.33333333333333331</v>
      </c>
      <c r="AA251" s="1">
        <v>0.58333333333333337</v>
      </c>
      <c r="AB251">
        <v>0</v>
      </c>
      <c r="AC251">
        <v>4</v>
      </c>
      <c r="AD251" s="2">
        <v>45670.583333333336</v>
      </c>
      <c r="AE251" t="s">
        <v>984</v>
      </c>
      <c r="AF251">
        <v>4</v>
      </c>
      <c r="AG251" s="2">
        <v>45670.604166666664</v>
      </c>
      <c r="AH251" t="s">
        <v>680</v>
      </c>
      <c r="AI251">
        <v>7</v>
      </c>
      <c r="AJ251" t="s">
        <v>74</v>
      </c>
      <c r="AK251">
        <v>4</v>
      </c>
      <c r="AL251" s="2">
        <v>45670.625</v>
      </c>
      <c r="AM251">
        <v>7</v>
      </c>
      <c r="AN251">
        <v>7</v>
      </c>
      <c r="AO251" t="s">
        <v>372</v>
      </c>
      <c r="AP251">
        <v>900</v>
      </c>
      <c r="AQ251">
        <v>4</v>
      </c>
      <c r="AR251" t="s">
        <v>877</v>
      </c>
      <c r="AS251" s="3">
        <v>45670</v>
      </c>
      <c r="AT251">
        <v>25</v>
      </c>
      <c r="AU251" t="s">
        <v>444</v>
      </c>
      <c r="AV251" t="s">
        <v>42</v>
      </c>
      <c r="AW251" t="s">
        <v>653</v>
      </c>
      <c r="AX251" t="s">
        <v>654</v>
      </c>
      <c r="AY251">
        <v>55</v>
      </c>
      <c r="AZ251">
        <v>19</v>
      </c>
      <c r="BA251" t="s">
        <v>41</v>
      </c>
      <c r="BB251" t="s">
        <v>42</v>
      </c>
      <c r="BC251">
        <v>50</v>
      </c>
      <c r="BD251">
        <v>4</v>
      </c>
      <c r="BE251" s="3">
        <v>45680</v>
      </c>
      <c r="BF251">
        <v>2500</v>
      </c>
      <c r="BG251">
        <v>12</v>
      </c>
      <c r="BH251" t="s">
        <v>366</v>
      </c>
      <c r="BI251">
        <v>1700</v>
      </c>
      <c r="BJ251">
        <v>4</v>
      </c>
      <c r="BK251" s="3">
        <v>45682</v>
      </c>
      <c r="BL251" t="s">
        <v>635</v>
      </c>
      <c r="BM251">
        <v>2500</v>
      </c>
    </row>
    <row r="252" spans="1:65" x14ac:dyDescent="0.25">
      <c r="A252">
        <v>4</v>
      </c>
      <c r="B252" t="s">
        <v>1030</v>
      </c>
      <c r="C252" t="s">
        <v>482</v>
      </c>
      <c r="D252" s="3">
        <v>32462</v>
      </c>
      <c r="E252" t="s">
        <v>489</v>
      </c>
      <c r="F252" t="s">
        <v>490</v>
      </c>
      <c r="G252" t="s">
        <v>491</v>
      </c>
      <c r="H252" s="2">
        <v>46033.790902777779</v>
      </c>
      <c r="I252">
        <v>4</v>
      </c>
      <c r="J252" t="s">
        <v>1003</v>
      </c>
      <c r="K252" s="2">
        <v>45912.302083333336</v>
      </c>
      <c r="L252">
        <v>6</v>
      </c>
      <c r="M252" t="s">
        <v>994</v>
      </c>
      <c r="N252" s="2">
        <v>45912.3125</v>
      </c>
      <c r="O252">
        <v>4</v>
      </c>
      <c r="P252" t="s">
        <v>1030</v>
      </c>
      <c r="Q252" t="s">
        <v>170</v>
      </c>
      <c r="R252" t="s">
        <v>171</v>
      </c>
      <c r="S252" t="s">
        <v>172</v>
      </c>
      <c r="T252">
        <v>4</v>
      </c>
      <c r="U252" s="2">
        <v>45390.368055555555</v>
      </c>
      <c r="V252" t="s">
        <v>1012</v>
      </c>
      <c r="W252" t="s">
        <v>1013</v>
      </c>
      <c r="X252">
        <v>11</v>
      </c>
      <c r="Y252" t="s">
        <v>144</v>
      </c>
      <c r="Z252" s="1">
        <v>0.375</v>
      </c>
      <c r="AA252" s="1">
        <v>0.625</v>
      </c>
      <c r="AB252">
        <v>0</v>
      </c>
      <c r="AC252">
        <v>4</v>
      </c>
      <c r="AD252" s="2">
        <v>45670.583333333336</v>
      </c>
      <c r="AE252" t="s">
        <v>984</v>
      </c>
      <c r="AF252">
        <v>4</v>
      </c>
      <c r="AG252" s="2">
        <v>45670.604166666664</v>
      </c>
      <c r="AH252" t="s">
        <v>680</v>
      </c>
      <c r="AI252">
        <v>7</v>
      </c>
      <c r="AJ252" t="s">
        <v>74</v>
      </c>
      <c r="AK252">
        <v>4</v>
      </c>
      <c r="AL252" s="2">
        <v>45670.625</v>
      </c>
      <c r="AM252">
        <v>7</v>
      </c>
      <c r="AN252">
        <v>7</v>
      </c>
      <c r="AO252" t="s">
        <v>372</v>
      </c>
      <c r="AP252">
        <v>900</v>
      </c>
      <c r="AQ252">
        <v>4</v>
      </c>
      <c r="AR252" t="s">
        <v>877</v>
      </c>
      <c r="AS252" s="3">
        <v>45670</v>
      </c>
      <c r="AT252">
        <v>25</v>
      </c>
      <c r="AU252" t="s">
        <v>444</v>
      </c>
      <c r="AV252" t="s">
        <v>42</v>
      </c>
      <c r="AW252" t="s">
        <v>653</v>
      </c>
      <c r="AX252" t="s">
        <v>654</v>
      </c>
      <c r="AY252">
        <v>55</v>
      </c>
      <c r="AZ252">
        <v>19</v>
      </c>
      <c r="BA252" t="s">
        <v>41</v>
      </c>
      <c r="BB252" t="s">
        <v>42</v>
      </c>
      <c r="BC252">
        <v>50</v>
      </c>
      <c r="BD252">
        <v>4</v>
      </c>
      <c r="BE252" s="3">
        <v>45680</v>
      </c>
      <c r="BF252">
        <v>2500</v>
      </c>
      <c r="BG252">
        <v>12</v>
      </c>
      <c r="BH252" t="s">
        <v>366</v>
      </c>
      <c r="BI252">
        <v>1700</v>
      </c>
      <c r="BJ252">
        <v>4</v>
      </c>
      <c r="BK252" s="3">
        <v>45682</v>
      </c>
      <c r="BL252" t="s">
        <v>635</v>
      </c>
      <c r="BM252">
        <v>2500</v>
      </c>
    </row>
    <row r="253" spans="1:65" x14ac:dyDescent="0.25">
      <c r="A253">
        <v>4</v>
      </c>
      <c r="B253" t="s">
        <v>1030</v>
      </c>
      <c r="C253" t="s">
        <v>482</v>
      </c>
      <c r="D253" s="3">
        <v>32462</v>
      </c>
      <c r="E253" t="s">
        <v>489</v>
      </c>
      <c r="F253" t="s">
        <v>490</v>
      </c>
      <c r="G253" t="s">
        <v>491</v>
      </c>
      <c r="H253" s="2">
        <v>46033.790902777779</v>
      </c>
      <c r="I253">
        <v>4</v>
      </c>
      <c r="J253" t="s">
        <v>1003</v>
      </c>
      <c r="K253" s="2">
        <v>45912.302083333336</v>
      </c>
      <c r="L253">
        <v>6</v>
      </c>
      <c r="M253" t="s">
        <v>994</v>
      </c>
      <c r="N253" s="2">
        <v>45912.3125</v>
      </c>
      <c r="O253">
        <v>4</v>
      </c>
      <c r="P253" t="s">
        <v>1030</v>
      </c>
      <c r="Q253" t="s">
        <v>170</v>
      </c>
      <c r="R253" t="s">
        <v>171</v>
      </c>
      <c r="S253" t="s">
        <v>172</v>
      </c>
      <c r="T253">
        <v>4</v>
      </c>
      <c r="U253" s="2">
        <v>45390.368055555555</v>
      </c>
      <c r="V253" t="s">
        <v>1012</v>
      </c>
      <c r="W253" t="s">
        <v>1013</v>
      </c>
      <c r="X253">
        <v>12</v>
      </c>
      <c r="Y253" t="s">
        <v>145</v>
      </c>
      <c r="Z253" s="1">
        <v>0.41666666666666669</v>
      </c>
      <c r="AA253" s="1">
        <v>0.66666666666666663</v>
      </c>
      <c r="AB253">
        <v>1</v>
      </c>
      <c r="AC253">
        <v>4</v>
      </c>
      <c r="AD253" s="2">
        <v>45670.583333333336</v>
      </c>
      <c r="AE253" t="s">
        <v>984</v>
      </c>
      <c r="AF253">
        <v>4</v>
      </c>
      <c r="AG253" s="2">
        <v>45670.604166666664</v>
      </c>
      <c r="AH253" t="s">
        <v>680</v>
      </c>
      <c r="AI253">
        <v>7</v>
      </c>
      <c r="AJ253" t="s">
        <v>74</v>
      </c>
      <c r="AK253">
        <v>4</v>
      </c>
      <c r="AL253" s="2">
        <v>45670.625</v>
      </c>
      <c r="AM253">
        <v>7</v>
      </c>
      <c r="AN253">
        <v>7</v>
      </c>
      <c r="AO253" t="s">
        <v>372</v>
      </c>
      <c r="AP253">
        <v>900</v>
      </c>
      <c r="AQ253">
        <v>4</v>
      </c>
      <c r="AR253" t="s">
        <v>877</v>
      </c>
      <c r="AS253" s="3">
        <v>45670</v>
      </c>
      <c r="AT253">
        <v>25</v>
      </c>
      <c r="AU253" t="s">
        <v>444</v>
      </c>
      <c r="AV253" t="s">
        <v>42</v>
      </c>
      <c r="AW253" t="s">
        <v>653</v>
      </c>
      <c r="AX253" t="s">
        <v>654</v>
      </c>
      <c r="AY253">
        <v>55</v>
      </c>
      <c r="AZ253">
        <v>19</v>
      </c>
      <c r="BA253" t="s">
        <v>41</v>
      </c>
      <c r="BB253" t="s">
        <v>42</v>
      </c>
      <c r="BC253">
        <v>50</v>
      </c>
      <c r="BD253">
        <v>4</v>
      </c>
      <c r="BE253" s="3">
        <v>45680</v>
      </c>
      <c r="BF253">
        <v>2500</v>
      </c>
      <c r="BG253">
        <v>12</v>
      </c>
      <c r="BH253" t="s">
        <v>366</v>
      </c>
      <c r="BI253">
        <v>1700</v>
      </c>
      <c r="BJ253">
        <v>4</v>
      </c>
      <c r="BK253" s="3">
        <v>45682</v>
      </c>
      <c r="BL253" t="s">
        <v>635</v>
      </c>
      <c r="BM253">
        <v>2500</v>
      </c>
    </row>
    <row r="254" spans="1:65" x14ac:dyDescent="0.25">
      <c r="A254">
        <v>4</v>
      </c>
      <c r="B254" t="s">
        <v>1030</v>
      </c>
      <c r="C254" t="s">
        <v>482</v>
      </c>
      <c r="D254" s="3">
        <v>32462</v>
      </c>
      <c r="E254" t="s">
        <v>489</v>
      </c>
      <c r="F254" t="s">
        <v>490</v>
      </c>
      <c r="G254" t="s">
        <v>491</v>
      </c>
      <c r="H254" s="2">
        <v>46033.790902777779</v>
      </c>
      <c r="I254">
        <v>4</v>
      </c>
      <c r="J254" t="s">
        <v>1003</v>
      </c>
      <c r="K254" s="2">
        <v>45912.302083333336</v>
      </c>
      <c r="L254">
        <v>7</v>
      </c>
      <c r="M254" t="s">
        <v>995</v>
      </c>
      <c r="N254" s="2">
        <v>45912.333333333336</v>
      </c>
      <c r="O254">
        <v>18</v>
      </c>
      <c r="P254" t="s">
        <v>1044</v>
      </c>
      <c r="Q254" t="s">
        <v>190</v>
      </c>
      <c r="R254" t="s">
        <v>233</v>
      </c>
      <c r="S254" t="s">
        <v>234</v>
      </c>
      <c r="T254">
        <v>8</v>
      </c>
      <c r="U254" s="2">
        <v>45512.430555555555</v>
      </c>
      <c r="V254" t="s">
        <v>1019</v>
      </c>
      <c r="W254" t="s">
        <v>1020</v>
      </c>
      <c r="X254">
        <v>52</v>
      </c>
      <c r="Y254" t="s">
        <v>143</v>
      </c>
      <c r="Z254" s="1">
        <v>0.35416666666666669</v>
      </c>
      <c r="AA254" s="1">
        <v>0.60416666666666663</v>
      </c>
      <c r="AB254">
        <v>0</v>
      </c>
      <c r="AC254">
        <v>4</v>
      </c>
      <c r="AD254" s="2">
        <v>45670.583333333336</v>
      </c>
      <c r="AE254" t="s">
        <v>984</v>
      </c>
      <c r="AF254">
        <v>4</v>
      </c>
      <c r="AG254" s="2">
        <v>45670.604166666664</v>
      </c>
      <c r="AH254" t="s">
        <v>680</v>
      </c>
      <c r="AI254">
        <v>6</v>
      </c>
      <c r="AJ254" t="s">
        <v>73</v>
      </c>
      <c r="AK254">
        <v>4</v>
      </c>
      <c r="AL254" s="2">
        <v>45670.625</v>
      </c>
      <c r="AM254">
        <v>7</v>
      </c>
      <c r="AN254">
        <v>7</v>
      </c>
      <c r="AO254" t="s">
        <v>372</v>
      </c>
      <c r="AP254">
        <v>900</v>
      </c>
      <c r="AQ254">
        <v>4</v>
      </c>
      <c r="AR254" t="s">
        <v>877</v>
      </c>
      <c r="AS254" s="3">
        <v>45670</v>
      </c>
      <c r="AT254">
        <v>25</v>
      </c>
      <c r="AU254" t="s">
        <v>444</v>
      </c>
      <c r="AV254" t="s">
        <v>42</v>
      </c>
      <c r="AW254" t="s">
        <v>653</v>
      </c>
      <c r="AX254" t="s">
        <v>654</v>
      </c>
      <c r="AY254">
        <v>55</v>
      </c>
      <c r="AZ254">
        <v>19</v>
      </c>
      <c r="BA254" t="s">
        <v>41</v>
      </c>
      <c r="BB254" t="s">
        <v>42</v>
      </c>
      <c r="BC254">
        <v>50</v>
      </c>
      <c r="BD254">
        <v>4</v>
      </c>
      <c r="BE254" s="3">
        <v>45680</v>
      </c>
      <c r="BF254">
        <v>2500</v>
      </c>
      <c r="BG254">
        <v>10</v>
      </c>
      <c r="BH254" t="s">
        <v>364</v>
      </c>
      <c r="BI254">
        <v>500</v>
      </c>
      <c r="BJ254">
        <v>4</v>
      </c>
      <c r="BK254" s="3">
        <v>45682</v>
      </c>
      <c r="BL254" t="s">
        <v>635</v>
      </c>
      <c r="BM254">
        <v>2500</v>
      </c>
    </row>
    <row r="255" spans="1:65" x14ac:dyDescent="0.25">
      <c r="A255">
        <v>4</v>
      </c>
      <c r="B255" t="s">
        <v>1030</v>
      </c>
      <c r="C255" t="s">
        <v>482</v>
      </c>
      <c r="D255" s="3">
        <v>32462</v>
      </c>
      <c r="E255" t="s">
        <v>489</v>
      </c>
      <c r="F255" t="s">
        <v>490</v>
      </c>
      <c r="G255" t="s">
        <v>491</v>
      </c>
      <c r="H255" s="2">
        <v>46033.790902777779</v>
      </c>
      <c r="I255">
        <v>4</v>
      </c>
      <c r="J255" t="s">
        <v>1003</v>
      </c>
      <c r="K255" s="2">
        <v>45912.302083333336</v>
      </c>
      <c r="L255">
        <v>7</v>
      </c>
      <c r="M255" t="s">
        <v>995</v>
      </c>
      <c r="N255" s="2">
        <v>45912.333333333336</v>
      </c>
      <c r="O255">
        <v>18</v>
      </c>
      <c r="P255" t="s">
        <v>1044</v>
      </c>
      <c r="Q255" t="s">
        <v>190</v>
      </c>
      <c r="R255" t="s">
        <v>233</v>
      </c>
      <c r="S255" t="s">
        <v>234</v>
      </c>
      <c r="T255">
        <v>8</v>
      </c>
      <c r="U255" s="2">
        <v>45512.430555555555</v>
      </c>
      <c r="V255" t="s">
        <v>1019</v>
      </c>
      <c r="W255" t="s">
        <v>1020</v>
      </c>
      <c r="X255">
        <v>53</v>
      </c>
      <c r="Y255" t="s">
        <v>144</v>
      </c>
      <c r="Z255" s="1">
        <v>0.375</v>
      </c>
      <c r="AA255" s="1">
        <v>0.625</v>
      </c>
      <c r="AB255">
        <v>1</v>
      </c>
      <c r="AC255">
        <v>4</v>
      </c>
      <c r="AD255" s="2">
        <v>45670.583333333336</v>
      </c>
      <c r="AE255" t="s">
        <v>984</v>
      </c>
      <c r="AF255">
        <v>4</v>
      </c>
      <c r="AG255" s="2">
        <v>45670.604166666664</v>
      </c>
      <c r="AH255" t="s">
        <v>680</v>
      </c>
      <c r="AI255">
        <v>6</v>
      </c>
      <c r="AJ255" t="s">
        <v>73</v>
      </c>
      <c r="AK255">
        <v>4</v>
      </c>
      <c r="AL255" s="2">
        <v>45670.625</v>
      </c>
      <c r="AM255">
        <v>7</v>
      </c>
      <c r="AN255">
        <v>7</v>
      </c>
      <c r="AO255" t="s">
        <v>372</v>
      </c>
      <c r="AP255">
        <v>900</v>
      </c>
      <c r="AQ255">
        <v>4</v>
      </c>
      <c r="AR255" t="s">
        <v>877</v>
      </c>
      <c r="AS255" s="3">
        <v>45670</v>
      </c>
      <c r="AT255">
        <v>25</v>
      </c>
      <c r="AU255" t="s">
        <v>444</v>
      </c>
      <c r="AV255" t="s">
        <v>42</v>
      </c>
      <c r="AW255" t="s">
        <v>653</v>
      </c>
      <c r="AX255" t="s">
        <v>654</v>
      </c>
      <c r="AY255">
        <v>55</v>
      </c>
      <c r="AZ255">
        <v>19</v>
      </c>
      <c r="BA255" t="s">
        <v>41</v>
      </c>
      <c r="BB255" t="s">
        <v>42</v>
      </c>
      <c r="BC255">
        <v>50</v>
      </c>
      <c r="BD255">
        <v>4</v>
      </c>
      <c r="BE255" s="3">
        <v>45680</v>
      </c>
      <c r="BF255">
        <v>2500</v>
      </c>
      <c r="BG255">
        <v>10</v>
      </c>
      <c r="BH255" t="s">
        <v>364</v>
      </c>
      <c r="BI255">
        <v>500</v>
      </c>
      <c r="BJ255">
        <v>4</v>
      </c>
      <c r="BK255" s="3">
        <v>45682</v>
      </c>
      <c r="BL255" t="s">
        <v>635</v>
      </c>
      <c r="BM255">
        <v>2500</v>
      </c>
    </row>
    <row r="256" spans="1:65" x14ac:dyDescent="0.25">
      <c r="A256">
        <v>4</v>
      </c>
      <c r="B256" t="s">
        <v>1030</v>
      </c>
      <c r="C256" t="s">
        <v>482</v>
      </c>
      <c r="D256" s="3">
        <v>32462</v>
      </c>
      <c r="E256" t="s">
        <v>489</v>
      </c>
      <c r="F256" t="s">
        <v>490</v>
      </c>
      <c r="G256" t="s">
        <v>491</v>
      </c>
      <c r="H256" s="2">
        <v>46033.790902777779</v>
      </c>
      <c r="I256">
        <v>4</v>
      </c>
      <c r="J256" t="s">
        <v>1003</v>
      </c>
      <c r="K256" s="2">
        <v>45912.302083333336</v>
      </c>
      <c r="L256">
        <v>7</v>
      </c>
      <c r="M256" t="s">
        <v>995</v>
      </c>
      <c r="N256" s="2">
        <v>45912.333333333336</v>
      </c>
      <c r="O256">
        <v>18</v>
      </c>
      <c r="P256" t="s">
        <v>1044</v>
      </c>
      <c r="Q256" t="s">
        <v>190</v>
      </c>
      <c r="R256" t="s">
        <v>233</v>
      </c>
      <c r="S256" t="s">
        <v>234</v>
      </c>
      <c r="T256">
        <v>8</v>
      </c>
      <c r="U256" s="2">
        <v>45512.430555555555</v>
      </c>
      <c r="V256" t="s">
        <v>1019</v>
      </c>
      <c r="W256" t="s">
        <v>1020</v>
      </c>
      <c r="X256">
        <v>54</v>
      </c>
      <c r="Y256" t="s">
        <v>145</v>
      </c>
      <c r="Z256" s="1">
        <v>0.33333333333333331</v>
      </c>
      <c r="AA256" s="1">
        <v>0.5</v>
      </c>
      <c r="AB256">
        <v>0</v>
      </c>
      <c r="AC256">
        <v>4</v>
      </c>
      <c r="AD256" s="2">
        <v>45670.583333333336</v>
      </c>
      <c r="AE256" t="s">
        <v>984</v>
      </c>
      <c r="AF256">
        <v>4</v>
      </c>
      <c r="AG256" s="2">
        <v>45670.604166666664</v>
      </c>
      <c r="AH256" t="s">
        <v>680</v>
      </c>
      <c r="AI256">
        <v>6</v>
      </c>
      <c r="AJ256" t="s">
        <v>73</v>
      </c>
      <c r="AK256">
        <v>4</v>
      </c>
      <c r="AL256" s="2">
        <v>45670.625</v>
      </c>
      <c r="AM256">
        <v>7</v>
      </c>
      <c r="AN256">
        <v>7</v>
      </c>
      <c r="AO256" t="s">
        <v>372</v>
      </c>
      <c r="AP256">
        <v>900</v>
      </c>
      <c r="AQ256">
        <v>4</v>
      </c>
      <c r="AR256" t="s">
        <v>877</v>
      </c>
      <c r="AS256" s="3">
        <v>45670</v>
      </c>
      <c r="AT256">
        <v>25</v>
      </c>
      <c r="AU256" t="s">
        <v>444</v>
      </c>
      <c r="AV256" t="s">
        <v>42</v>
      </c>
      <c r="AW256" t="s">
        <v>653</v>
      </c>
      <c r="AX256" t="s">
        <v>654</v>
      </c>
      <c r="AY256">
        <v>55</v>
      </c>
      <c r="AZ256">
        <v>19</v>
      </c>
      <c r="BA256" t="s">
        <v>41</v>
      </c>
      <c r="BB256" t="s">
        <v>42</v>
      </c>
      <c r="BC256">
        <v>50</v>
      </c>
      <c r="BD256">
        <v>4</v>
      </c>
      <c r="BE256" s="3">
        <v>45680</v>
      </c>
      <c r="BF256">
        <v>2500</v>
      </c>
      <c r="BG256">
        <v>10</v>
      </c>
      <c r="BH256" t="s">
        <v>364</v>
      </c>
      <c r="BI256">
        <v>500</v>
      </c>
      <c r="BJ256">
        <v>4</v>
      </c>
      <c r="BK256" s="3">
        <v>45682</v>
      </c>
      <c r="BL256" t="s">
        <v>635</v>
      </c>
      <c r="BM256">
        <v>2500</v>
      </c>
    </row>
    <row r="257" spans="1:65" x14ac:dyDescent="0.25">
      <c r="A257">
        <v>4</v>
      </c>
      <c r="B257" t="s">
        <v>1030</v>
      </c>
      <c r="C257" t="s">
        <v>482</v>
      </c>
      <c r="D257" s="3">
        <v>32462</v>
      </c>
      <c r="E257" t="s">
        <v>489</v>
      </c>
      <c r="F257" t="s">
        <v>490</v>
      </c>
      <c r="G257" t="s">
        <v>491</v>
      </c>
      <c r="H257" s="2">
        <v>46033.790902777779</v>
      </c>
      <c r="I257">
        <v>4</v>
      </c>
      <c r="J257" t="s">
        <v>1003</v>
      </c>
      <c r="K257" s="2">
        <v>45912.302083333336</v>
      </c>
      <c r="L257">
        <v>7</v>
      </c>
      <c r="M257" t="s">
        <v>995</v>
      </c>
      <c r="N257" s="2">
        <v>45912.333333333336</v>
      </c>
      <c r="O257">
        <v>18</v>
      </c>
      <c r="P257" t="s">
        <v>1044</v>
      </c>
      <c r="Q257" t="s">
        <v>190</v>
      </c>
      <c r="R257" t="s">
        <v>233</v>
      </c>
      <c r="S257" t="s">
        <v>234</v>
      </c>
      <c r="T257">
        <v>8</v>
      </c>
      <c r="U257" s="2">
        <v>45512.430555555555</v>
      </c>
      <c r="V257" t="s">
        <v>1019</v>
      </c>
      <c r="W257" t="s">
        <v>1020</v>
      </c>
      <c r="X257">
        <v>52</v>
      </c>
      <c r="Y257" t="s">
        <v>143</v>
      </c>
      <c r="Z257" s="1">
        <v>0.35416666666666669</v>
      </c>
      <c r="AA257" s="1">
        <v>0.60416666666666663</v>
      </c>
      <c r="AB257">
        <v>0</v>
      </c>
      <c r="AC257">
        <v>4</v>
      </c>
      <c r="AD257" s="2">
        <v>45670.583333333336</v>
      </c>
      <c r="AE257" t="s">
        <v>984</v>
      </c>
      <c r="AF257">
        <v>4</v>
      </c>
      <c r="AG257" s="2">
        <v>45670.604166666664</v>
      </c>
      <c r="AH257" t="s">
        <v>680</v>
      </c>
      <c r="AI257">
        <v>6</v>
      </c>
      <c r="AJ257" t="s">
        <v>73</v>
      </c>
      <c r="AK257">
        <v>4</v>
      </c>
      <c r="AL257" s="2">
        <v>45670.625</v>
      </c>
      <c r="AM257">
        <v>7</v>
      </c>
      <c r="AN257">
        <v>7</v>
      </c>
      <c r="AO257" t="s">
        <v>372</v>
      </c>
      <c r="AP257">
        <v>900</v>
      </c>
      <c r="AQ257">
        <v>4</v>
      </c>
      <c r="AR257" t="s">
        <v>877</v>
      </c>
      <c r="AS257" s="3">
        <v>45670</v>
      </c>
      <c r="AT257">
        <v>25</v>
      </c>
      <c r="AU257" t="s">
        <v>444</v>
      </c>
      <c r="AV257" t="s">
        <v>42</v>
      </c>
      <c r="AW257" t="s">
        <v>653</v>
      </c>
      <c r="AX257" t="s">
        <v>654</v>
      </c>
      <c r="AY257">
        <v>55</v>
      </c>
      <c r="AZ257">
        <v>19</v>
      </c>
      <c r="BA257" t="s">
        <v>41</v>
      </c>
      <c r="BB257" t="s">
        <v>42</v>
      </c>
      <c r="BC257">
        <v>50</v>
      </c>
      <c r="BD257">
        <v>4</v>
      </c>
      <c r="BE257" s="3">
        <v>45680</v>
      </c>
      <c r="BF257">
        <v>2500</v>
      </c>
      <c r="BG257">
        <v>11</v>
      </c>
      <c r="BH257" t="s">
        <v>369</v>
      </c>
      <c r="BI257">
        <v>300</v>
      </c>
      <c r="BJ257">
        <v>4</v>
      </c>
      <c r="BK257" s="3">
        <v>45682</v>
      </c>
      <c r="BL257" t="s">
        <v>635</v>
      </c>
      <c r="BM257">
        <v>2500</v>
      </c>
    </row>
    <row r="258" spans="1:65" x14ac:dyDescent="0.25">
      <c r="A258">
        <v>4</v>
      </c>
      <c r="B258" t="s">
        <v>1030</v>
      </c>
      <c r="C258" t="s">
        <v>482</v>
      </c>
      <c r="D258" s="3">
        <v>32462</v>
      </c>
      <c r="E258" t="s">
        <v>489</v>
      </c>
      <c r="F258" t="s">
        <v>490</v>
      </c>
      <c r="G258" t="s">
        <v>491</v>
      </c>
      <c r="H258" s="2">
        <v>46033.790902777779</v>
      </c>
      <c r="I258">
        <v>4</v>
      </c>
      <c r="J258" t="s">
        <v>1003</v>
      </c>
      <c r="K258" s="2">
        <v>45912.302083333336</v>
      </c>
      <c r="L258">
        <v>7</v>
      </c>
      <c r="M258" t="s">
        <v>995</v>
      </c>
      <c r="N258" s="2">
        <v>45912.333333333336</v>
      </c>
      <c r="O258">
        <v>18</v>
      </c>
      <c r="P258" t="s">
        <v>1044</v>
      </c>
      <c r="Q258" t="s">
        <v>190</v>
      </c>
      <c r="R258" t="s">
        <v>233</v>
      </c>
      <c r="S258" t="s">
        <v>234</v>
      </c>
      <c r="T258">
        <v>8</v>
      </c>
      <c r="U258" s="2">
        <v>45512.430555555555</v>
      </c>
      <c r="V258" t="s">
        <v>1019</v>
      </c>
      <c r="W258" t="s">
        <v>1020</v>
      </c>
      <c r="X258">
        <v>53</v>
      </c>
      <c r="Y258" t="s">
        <v>144</v>
      </c>
      <c r="Z258" s="1">
        <v>0.375</v>
      </c>
      <c r="AA258" s="1">
        <v>0.625</v>
      </c>
      <c r="AB258">
        <v>1</v>
      </c>
      <c r="AC258">
        <v>4</v>
      </c>
      <c r="AD258" s="2">
        <v>45670.583333333336</v>
      </c>
      <c r="AE258" t="s">
        <v>984</v>
      </c>
      <c r="AF258">
        <v>4</v>
      </c>
      <c r="AG258" s="2">
        <v>45670.604166666664</v>
      </c>
      <c r="AH258" t="s">
        <v>680</v>
      </c>
      <c r="AI258">
        <v>6</v>
      </c>
      <c r="AJ258" t="s">
        <v>73</v>
      </c>
      <c r="AK258">
        <v>4</v>
      </c>
      <c r="AL258" s="2">
        <v>45670.625</v>
      </c>
      <c r="AM258">
        <v>7</v>
      </c>
      <c r="AN258">
        <v>7</v>
      </c>
      <c r="AO258" t="s">
        <v>372</v>
      </c>
      <c r="AP258">
        <v>900</v>
      </c>
      <c r="AQ258">
        <v>4</v>
      </c>
      <c r="AR258" t="s">
        <v>877</v>
      </c>
      <c r="AS258" s="3">
        <v>45670</v>
      </c>
      <c r="AT258">
        <v>25</v>
      </c>
      <c r="AU258" t="s">
        <v>444</v>
      </c>
      <c r="AV258" t="s">
        <v>42</v>
      </c>
      <c r="AW258" t="s">
        <v>653</v>
      </c>
      <c r="AX258" t="s">
        <v>654</v>
      </c>
      <c r="AY258">
        <v>55</v>
      </c>
      <c r="AZ258">
        <v>19</v>
      </c>
      <c r="BA258" t="s">
        <v>41</v>
      </c>
      <c r="BB258" t="s">
        <v>42</v>
      </c>
      <c r="BC258">
        <v>50</v>
      </c>
      <c r="BD258">
        <v>4</v>
      </c>
      <c r="BE258" s="3">
        <v>45680</v>
      </c>
      <c r="BF258">
        <v>2500</v>
      </c>
      <c r="BG258">
        <v>11</v>
      </c>
      <c r="BH258" t="s">
        <v>369</v>
      </c>
      <c r="BI258">
        <v>300</v>
      </c>
      <c r="BJ258">
        <v>4</v>
      </c>
      <c r="BK258" s="3">
        <v>45682</v>
      </c>
      <c r="BL258" t="s">
        <v>635</v>
      </c>
      <c r="BM258">
        <v>2500</v>
      </c>
    </row>
    <row r="259" spans="1:65" x14ac:dyDescent="0.25">
      <c r="A259">
        <v>4</v>
      </c>
      <c r="B259" t="s">
        <v>1030</v>
      </c>
      <c r="C259" t="s">
        <v>482</v>
      </c>
      <c r="D259" s="3">
        <v>32462</v>
      </c>
      <c r="E259" t="s">
        <v>489</v>
      </c>
      <c r="F259" t="s">
        <v>490</v>
      </c>
      <c r="G259" t="s">
        <v>491</v>
      </c>
      <c r="H259" s="2">
        <v>46033.790902777779</v>
      </c>
      <c r="I259">
        <v>4</v>
      </c>
      <c r="J259" t="s">
        <v>1003</v>
      </c>
      <c r="K259" s="2">
        <v>45912.302083333336</v>
      </c>
      <c r="L259">
        <v>7</v>
      </c>
      <c r="M259" t="s">
        <v>995</v>
      </c>
      <c r="N259" s="2">
        <v>45912.333333333336</v>
      </c>
      <c r="O259">
        <v>18</v>
      </c>
      <c r="P259" t="s">
        <v>1044</v>
      </c>
      <c r="Q259" t="s">
        <v>190</v>
      </c>
      <c r="R259" t="s">
        <v>233</v>
      </c>
      <c r="S259" t="s">
        <v>234</v>
      </c>
      <c r="T259">
        <v>8</v>
      </c>
      <c r="U259" s="2">
        <v>45512.430555555555</v>
      </c>
      <c r="V259" t="s">
        <v>1019</v>
      </c>
      <c r="W259" t="s">
        <v>1020</v>
      </c>
      <c r="X259">
        <v>54</v>
      </c>
      <c r="Y259" t="s">
        <v>145</v>
      </c>
      <c r="Z259" s="1">
        <v>0.33333333333333331</v>
      </c>
      <c r="AA259" s="1">
        <v>0.5</v>
      </c>
      <c r="AB259">
        <v>0</v>
      </c>
      <c r="AC259">
        <v>4</v>
      </c>
      <c r="AD259" s="2">
        <v>45670.583333333336</v>
      </c>
      <c r="AE259" t="s">
        <v>984</v>
      </c>
      <c r="AF259">
        <v>4</v>
      </c>
      <c r="AG259" s="2">
        <v>45670.604166666664</v>
      </c>
      <c r="AH259" t="s">
        <v>680</v>
      </c>
      <c r="AI259">
        <v>6</v>
      </c>
      <c r="AJ259" t="s">
        <v>73</v>
      </c>
      <c r="AK259">
        <v>4</v>
      </c>
      <c r="AL259" s="2">
        <v>45670.625</v>
      </c>
      <c r="AM259">
        <v>7</v>
      </c>
      <c r="AN259">
        <v>7</v>
      </c>
      <c r="AO259" t="s">
        <v>372</v>
      </c>
      <c r="AP259">
        <v>900</v>
      </c>
      <c r="AQ259">
        <v>4</v>
      </c>
      <c r="AR259" t="s">
        <v>877</v>
      </c>
      <c r="AS259" s="3">
        <v>45670</v>
      </c>
      <c r="AT259">
        <v>25</v>
      </c>
      <c r="AU259" t="s">
        <v>444</v>
      </c>
      <c r="AV259" t="s">
        <v>42</v>
      </c>
      <c r="AW259" t="s">
        <v>653</v>
      </c>
      <c r="AX259" t="s">
        <v>654</v>
      </c>
      <c r="AY259">
        <v>55</v>
      </c>
      <c r="AZ259">
        <v>19</v>
      </c>
      <c r="BA259" t="s">
        <v>41</v>
      </c>
      <c r="BB259" t="s">
        <v>42</v>
      </c>
      <c r="BC259">
        <v>50</v>
      </c>
      <c r="BD259">
        <v>4</v>
      </c>
      <c r="BE259" s="3">
        <v>45680</v>
      </c>
      <c r="BF259">
        <v>2500</v>
      </c>
      <c r="BG259">
        <v>11</v>
      </c>
      <c r="BH259" t="s">
        <v>369</v>
      </c>
      <c r="BI259">
        <v>300</v>
      </c>
      <c r="BJ259">
        <v>4</v>
      </c>
      <c r="BK259" s="3">
        <v>45682</v>
      </c>
      <c r="BL259" t="s">
        <v>635</v>
      </c>
      <c r="BM259">
        <v>2500</v>
      </c>
    </row>
    <row r="260" spans="1:65" x14ac:dyDescent="0.25">
      <c r="A260">
        <v>4</v>
      </c>
      <c r="B260" t="s">
        <v>1030</v>
      </c>
      <c r="C260" t="s">
        <v>482</v>
      </c>
      <c r="D260" s="3">
        <v>32462</v>
      </c>
      <c r="E260" t="s">
        <v>489</v>
      </c>
      <c r="F260" t="s">
        <v>490</v>
      </c>
      <c r="G260" t="s">
        <v>491</v>
      </c>
      <c r="H260" s="2">
        <v>46033.790902777779</v>
      </c>
      <c r="I260">
        <v>4</v>
      </c>
      <c r="J260" t="s">
        <v>1003</v>
      </c>
      <c r="K260" s="2">
        <v>45912.302083333336</v>
      </c>
      <c r="L260">
        <v>7</v>
      </c>
      <c r="M260" t="s">
        <v>995</v>
      </c>
      <c r="N260" s="2">
        <v>45912.333333333336</v>
      </c>
      <c r="O260">
        <v>18</v>
      </c>
      <c r="P260" t="s">
        <v>1044</v>
      </c>
      <c r="Q260" t="s">
        <v>190</v>
      </c>
      <c r="R260" t="s">
        <v>233</v>
      </c>
      <c r="S260" t="s">
        <v>234</v>
      </c>
      <c r="T260">
        <v>8</v>
      </c>
      <c r="U260" s="2">
        <v>45512.430555555555</v>
      </c>
      <c r="V260" t="s">
        <v>1019</v>
      </c>
      <c r="W260" t="s">
        <v>1020</v>
      </c>
      <c r="X260">
        <v>52</v>
      </c>
      <c r="Y260" t="s">
        <v>143</v>
      </c>
      <c r="Z260" s="1">
        <v>0.35416666666666669</v>
      </c>
      <c r="AA260" s="1">
        <v>0.60416666666666663</v>
      </c>
      <c r="AB260">
        <v>0</v>
      </c>
      <c r="AC260">
        <v>4</v>
      </c>
      <c r="AD260" s="2">
        <v>45670.583333333336</v>
      </c>
      <c r="AE260" t="s">
        <v>984</v>
      </c>
      <c r="AF260">
        <v>4</v>
      </c>
      <c r="AG260" s="2">
        <v>45670.604166666664</v>
      </c>
      <c r="AH260" t="s">
        <v>680</v>
      </c>
      <c r="AI260">
        <v>6</v>
      </c>
      <c r="AJ260" t="s">
        <v>73</v>
      </c>
      <c r="AK260">
        <v>4</v>
      </c>
      <c r="AL260" s="2">
        <v>45670.625</v>
      </c>
      <c r="AM260">
        <v>7</v>
      </c>
      <c r="AN260">
        <v>7</v>
      </c>
      <c r="AO260" t="s">
        <v>372</v>
      </c>
      <c r="AP260">
        <v>900</v>
      </c>
      <c r="AQ260">
        <v>4</v>
      </c>
      <c r="AR260" t="s">
        <v>877</v>
      </c>
      <c r="AS260" s="3">
        <v>45670</v>
      </c>
      <c r="AT260">
        <v>25</v>
      </c>
      <c r="AU260" t="s">
        <v>444</v>
      </c>
      <c r="AV260" t="s">
        <v>42</v>
      </c>
      <c r="AW260" t="s">
        <v>653</v>
      </c>
      <c r="AX260" t="s">
        <v>654</v>
      </c>
      <c r="AY260">
        <v>55</v>
      </c>
      <c r="AZ260">
        <v>19</v>
      </c>
      <c r="BA260" t="s">
        <v>41</v>
      </c>
      <c r="BB260" t="s">
        <v>42</v>
      </c>
      <c r="BC260">
        <v>50</v>
      </c>
      <c r="BD260">
        <v>4</v>
      </c>
      <c r="BE260" s="3">
        <v>45680</v>
      </c>
      <c r="BF260">
        <v>2500</v>
      </c>
      <c r="BG260">
        <v>12</v>
      </c>
      <c r="BH260" t="s">
        <v>366</v>
      </c>
      <c r="BI260">
        <v>1700</v>
      </c>
      <c r="BJ260">
        <v>4</v>
      </c>
      <c r="BK260" s="3">
        <v>45682</v>
      </c>
      <c r="BL260" t="s">
        <v>635</v>
      </c>
      <c r="BM260">
        <v>2500</v>
      </c>
    </row>
    <row r="261" spans="1:65" x14ac:dyDescent="0.25">
      <c r="A261">
        <v>4</v>
      </c>
      <c r="B261" t="s">
        <v>1030</v>
      </c>
      <c r="C261" t="s">
        <v>482</v>
      </c>
      <c r="D261" s="3">
        <v>32462</v>
      </c>
      <c r="E261" t="s">
        <v>489</v>
      </c>
      <c r="F261" t="s">
        <v>490</v>
      </c>
      <c r="G261" t="s">
        <v>491</v>
      </c>
      <c r="H261" s="2">
        <v>46033.790902777779</v>
      </c>
      <c r="I261">
        <v>4</v>
      </c>
      <c r="J261" t="s">
        <v>1003</v>
      </c>
      <c r="K261" s="2">
        <v>45912.302083333336</v>
      </c>
      <c r="L261">
        <v>7</v>
      </c>
      <c r="M261" t="s">
        <v>995</v>
      </c>
      <c r="N261" s="2">
        <v>45912.333333333336</v>
      </c>
      <c r="O261">
        <v>18</v>
      </c>
      <c r="P261" t="s">
        <v>1044</v>
      </c>
      <c r="Q261" t="s">
        <v>190</v>
      </c>
      <c r="R261" t="s">
        <v>233</v>
      </c>
      <c r="S261" t="s">
        <v>234</v>
      </c>
      <c r="T261">
        <v>8</v>
      </c>
      <c r="U261" s="2">
        <v>45512.430555555555</v>
      </c>
      <c r="V261" t="s">
        <v>1019</v>
      </c>
      <c r="W261" t="s">
        <v>1020</v>
      </c>
      <c r="X261">
        <v>53</v>
      </c>
      <c r="Y261" t="s">
        <v>144</v>
      </c>
      <c r="Z261" s="1">
        <v>0.375</v>
      </c>
      <c r="AA261" s="1">
        <v>0.625</v>
      </c>
      <c r="AB261">
        <v>1</v>
      </c>
      <c r="AC261">
        <v>4</v>
      </c>
      <c r="AD261" s="2">
        <v>45670.583333333336</v>
      </c>
      <c r="AE261" t="s">
        <v>984</v>
      </c>
      <c r="AF261">
        <v>4</v>
      </c>
      <c r="AG261" s="2">
        <v>45670.604166666664</v>
      </c>
      <c r="AH261" t="s">
        <v>680</v>
      </c>
      <c r="AI261">
        <v>6</v>
      </c>
      <c r="AJ261" t="s">
        <v>73</v>
      </c>
      <c r="AK261">
        <v>4</v>
      </c>
      <c r="AL261" s="2">
        <v>45670.625</v>
      </c>
      <c r="AM261">
        <v>7</v>
      </c>
      <c r="AN261">
        <v>7</v>
      </c>
      <c r="AO261" t="s">
        <v>372</v>
      </c>
      <c r="AP261">
        <v>900</v>
      </c>
      <c r="AQ261">
        <v>4</v>
      </c>
      <c r="AR261" t="s">
        <v>877</v>
      </c>
      <c r="AS261" s="3">
        <v>45670</v>
      </c>
      <c r="AT261">
        <v>25</v>
      </c>
      <c r="AU261" t="s">
        <v>444</v>
      </c>
      <c r="AV261" t="s">
        <v>42</v>
      </c>
      <c r="AW261" t="s">
        <v>653</v>
      </c>
      <c r="AX261" t="s">
        <v>654</v>
      </c>
      <c r="AY261">
        <v>55</v>
      </c>
      <c r="AZ261">
        <v>19</v>
      </c>
      <c r="BA261" t="s">
        <v>41</v>
      </c>
      <c r="BB261" t="s">
        <v>42</v>
      </c>
      <c r="BC261">
        <v>50</v>
      </c>
      <c r="BD261">
        <v>4</v>
      </c>
      <c r="BE261" s="3">
        <v>45680</v>
      </c>
      <c r="BF261">
        <v>2500</v>
      </c>
      <c r="BG261">
        <v>12</v>
      </c>
      <c r="BH261" t="s">
        <v>366</v>
      </c>
      <c r="BI261">
        <v>1700</v>
      </c>
      <c r="BJ261">
        <v>4</v>
      </c>
      <c r="BK261" s="3">
        <v>45682</v>
      </c>
      <c r="BL261" t="s">
        <v>635</v>
      </c>
      <c r="BM261">
        <v>2500</v>
      </c>
    </row>
    <row r="262" spans="1:65" x14ac:dyDescent="0.25">
      <c r="A262">
        <v>4</v>
      </c>
      <c r="B262" t="s">
        <v>1030</v>
      </c>
      <c r="C262" t="s">
        <v>482</v>
      </c>
      <c r="D262" s="3">
        <v>32462</v>
      </c>
      <c r="E262" t="s">
        <v>489</v>
      </c>
      <c r="F262" t="s">
        <v>490</v>
      </c>
      <c r="G262" t="s">
        <v>491</v>
      </c>
      <c r="H262" s="2">
        <v>46033.790902777779</v>
      </c>
      <c r="I262">
        <v>4</v>
      </c>
      <c r="J262" t="s">
        <v>1003</v>
      </c>
      <c r="K262" s="2">
        <v>45912.302083333336</v>
      </c>
      <c r="L262">
        <v>7</v>
      </c>
      <c r="M262" t="s">
        <v>995</v>
      </c>
      <c r="N262" s="2">
        <v>45912.333333333336</v>
      </c>
      <c r="O262">
        <v>18</v>
      </c>
      <c r="P262" t="s">
        <v>1044</v>
      </c>
      <c r="Q262" t="s">
        <v>190</v>
      </c>
      <c r="R262" t="s">
        <v>233</v>
      </c>
      <c r="S262" t="s">
        <v>234</v>
      </c>
      <c r="T262">
        <v>8</v>
      </c>
      <c r="U262" s="2">
        <v>45512.430555555555</v>
      </c>
      <c r="V262" t="s">
        <v>1019</v>
      </c>
      <c r="W262" t="s">
        <v>1020</v>
      </c>
      <c r="X262">
        <v>54</v>
      </c>
      <c r="Y262" t="s">
        <v>145</v>
      </c>
      <c r="Z262" s="1">
        <v>0.33333333333333331</v>
      </c>
      <c r="AA262" s="1">
        <v>0.5</v>
      </c>
      <c r="AB262">
        <v>0</v>
      </c>
      <c r="AC262">
        <v>4</v>
      </c>
      <c r="AD262" s="2">
        <v>45670.583333333336</v>
      </c>
      <c r="AE262" t="s">
        <v>984</v>
      </c>
      <c r="AF262">
        <v>4</v>
      </c>
      <c r="AG262" s="2">
        <v>45670.604166666664</v>
      </c>
      <c r="AH262" t="s">
        <v>680</v>
      </c>
      <c r="AI262">
        <v>6</v>
      </c>
      <c r="AJ262" t="s">
        <v>73</v>
      </c>
      <c r="AK262">
        <v>4</v>
      </c>
      <c r="AL262" s="2">
        <v>45670.625</v>
      </c>
      <c r="AM262">
        <v>7</v>
      </c>
      <c r="AN262">
        <v>7</v>
      </c>
      <c r="AO262" t="s">
        <v>372</v>
      </c>
      <c r="AP262">
        <v>900</v>
      </c>
      <c r="AQ262">
        <v>4</v>
      </c>
      <c r="AR262" t="s">
        <v>877</v>
      </c>
      <c r="AS262" s="3">
        <v>45670</v>
      </c>
      <c r="AT262">
        <v>25</v>
      </c>
      <c r="AU262" t="s">
        <v>444</v>
      </c>
      <c r="AV262" t="s">
        <v>42</v>
      </c>
      <c r="AW262" t="s">
        <v>653</v>
      </c>
      <c r="AX262" t="s">
        <v>654</v>
      </c>
      <c r="AY262">
        <v>55</v>
      </c>
      <c r="AZ262">
        <v>19</v>
      </c>
      <c r="BA262" t="s">
        <v>41</v>
      </c>
      <c r="BB262" t="s">
        <v>42</v>
      </c>
      <c r="BC262">
        <v>50</v>
      </c>
      <c r="BD262">
        <v>4</v>
      </c>
      <c r="BE262" s="3">
        <v>45680</v>
      </c>
      <c r="BF262">
        <v>2500</v>
      </c>
      <c r="BG262">
        <v>12</v>
      </c>
      <c r="BH262" t="s">
        <v>366</v>
      </c>
      <c r="BI262">
        <v>1700</v>
      </c>
      <c r="BJ262">
        <v>4</v>
      </c>
      <c r="BK262" s="3">
        <v>45682</v>
      </c>
      <c r="BL262" t="s">
        <v>635</v>
      </c>
      <c r="BM262">
        <v>2500</v>
      </c>
    </row>
    <row r="263" spans="1:65" x14ac:dyDescent="0.25">
      <c r="A263">
        <v>4</v>
      </c>
      <c r="B263" t="s">
        <v>1030</v>
      </c>
      <c r="C263" t="s">
        <v>482</v>
      </c>
      <c r="D263" s="3">
        <v>32462</v>
      </c>
      <c r="E263" t="s">
        <v>489</v>
      </c>
      <c r="F263" t="s">
        <v>490</v>
      </c>
      <c r="G263" t="s">
        <v>491</v>
      </c>
      <c r="H263" s="2">
        <v>46033.790902777779</v>
      </c>
      <c r="I263">
        <v>4</v>
      </c>
      <c r="J263" t="s">
        <v>1003</v>
      </c>
      <c r="K263" s="2">
        <v>45912.302083333336</v>
      </c>
      <c r="L263">
        <v>7</v>
      </c>
      <c r="M263" t="s">
        <v>995</v>
      </c>
      <c r="N263" s="2">
        <v>45912.333333333336</v>
      </c>
      <c r="O263">
        <v>18</v>
      </c>
      <c r="P263" t="s">
        <v>1044</v>
      </c>
      <c r="Q263" t="s">
        <v>190</v>
      </c>
      <c r="R263" t="s">
        <v>233</v>
      </c>
      <c r="S263" t="s">
        <v>234</v>
      </c>
      <c r="T263">
        <v>8</v>
      </c>
      <c r="U263" s="2">
        <v>45512.430555555555</v>
      </c>
      <c r="V263" t="s">
        <v>1019</v>
      </c>
      <c r="W263" t="s">
        <v>1020</v>
      </c>
      <c r="X263">
        <v>52</v>
      </c>
      <c r="Y263" t="s">
        <v>143</v>
      </c>
      <c r="Z263" s="1">
        <v>0.35416666666666669</v>
      </c>
      <c r="AA263" s="1">
        <v>0.60416666666666663</v>
      </c>
      <c r="AB263">
        <v>0</v>
      </c>
      <c r="AC263">
        <v>4</v>
      </c>
      <c r="AD263" s="2">
        <v>45670.583333333336</v>
      </c>
      <c r="AE263" t="s">
        <v>984</v>
      </c>
      <c r="AF263">
        <v>4</v>
      </c>
      <c r="AG263" s="2">
        <v>45670.604166666664</v>
      </c>
      <c r="AH263" t="s">
        <v>680</v>
      </c>
      <c r="AI263">
        <v>7</v>
      </c>
      <c r="AJ263" t="s">
        <v>74</v>
      </c>
      <c r="AK263">
        <v>4</v>
      </c>
      <c r="AL263" s="2">
        <v>45670.625</v>
      </c>
      <c r="AM263">
        <v>7</v>
      </c>
      <c r="AN263">
        <v>7</v>
      </c>
      <c r="AO263" t="s">
        <v>372</v>
      </c>
      <c r="AP263">
        <v>900</v>
      </c>
      <c r="AQ263">
        <v>4</v>
      </c>
      <c r="AR263" t="s">
        <v>877</v>
      </c>
      <c r="AS263" s="3">
        <v>45670</v>
      </c>
      <c r="AT263">
        <v>25</v>
      </c>
      <c r="AU263" t="s">
        <v>444</v>
      </c>
      <c r="AV263" t="s">
        <v>42</v>
      </c>
      <c r="AW263" t="s">
        <v>653</v>
      </c>
      <c r="AX263" t="s">
        <v>654</v>
      </c>
      <c r="AY263">
        <v>55</v>
      </c>
      <c r="AZ263">
        <v>19</v>
      </c>
      <c r="BA263" t="s">
        <v>41</v>
      </c>
      <c r="BB263" t="s">
        <v>42</v>
      </c>
      <c r="BC263">
        <v>50</v>
      </c>
      <c r="BD263">
        <v>4</v>
      </c>
      <c r="BE263" s="3">
        <v>45680</v>
      </c>
      <c r="BF263">
        <v>2500</v>
      </c>
      <c r="BG263">
        <v>10</v>
      </c>
      <c r="BH263" t="s">
        <v>364</v>
      </c>
      <c r="BI263">
        <v>500</v>
      </c>
      <c r="BJ263">
        <v>4</v>
      </c>
      <c r="BK263" s="3">
        <v>45682</v>
      </c>
      <c r="BL263" t="s">
        <v>635</v>
      </c>
      <c r="BM263">
        <v>2500</v>
      </c>
    </row>
    <row r="264" spans="1:65" x14ac:dyDescent="0.25">
      <c r="A264">
        <v>4</v>
      </c>
      <c r="B264" t="s">
        <v>1030</v>
      </c>
      <c r="C264" t="s">
        <v>482</v>
      </c>
      <c r="D264" s="3">
        <v>32462</v>
      </c>
      <c r="E264" t="s">
        <v>489</v>
      </c>
      <c r="F264" t="s">
        <v>490</v>
      </c>
      <c r="G264" t="s">
        <v>491</v>
      </c>
      <c r="H264" s="2">
        <v>46033.790902777779</v>
      </c>
      <c r="I264">
        <v>4</v>
      </c>
      <c r="J264" t="s">
        <v>1003</v>
      </c>
      <c r="K264" s="2">
        <v>45912.302083333336</v>
      </c>
      <c r="L264">
        <v>7</v>
      </c>
      <c r="M264" t="s">
        <v>995</v>
      </c>
      <c r="N264" s="2">
        <v>45912.333333333336</v>
      </c>
      <c r="O264">
        <v>18</v>
      </c>
      <c r="P264" t="s">
        <v>1044</v>
      </c>
      <c r="Q264" t="s">
        <v>190</v>
      </c>
      <c r="R264" t="s">
        <v>233</v>
      </c>
      <c r="S264" t="s">
        <v>234</v>
      </c>
      <c r="T264">
        <v>8</v>
      </c>
      <c r="U264" s="2">
        <v>45512.430555555555</v>
      </c>
      <c r="V264" t="s">
        <v>1019</v>
      </c>
      <c r="W264" t="s">
        <v>1020</v>
      </c>
      <c r="X264">
        <v>53</v>
      </c>
      <c r="Y264" t="s">
        <v>144</v>
      </c>
      <c r="Z264" s="1">
        <v>0.375</v>
      </c>
      <c r="AA264" s="1">
        <v>0.625</v>
      </c>
      <c r="AB264">
        <v>1</v>
      </c>
      <c r="AC264">
        <v>4</v>
      </c>
      <c r="AD264" s="2">
        <v>45670.583333333336</v>
      </c>
      <c r="AE264" t="s">
        <v>984</v>
      </c>
      <c r="AF264">
        <v>4</v>
      </c>
      <c r="AG264" s="2">
        <v>45670.604166666664</v>
      </c>
      <c r="AH264" t="s">
        <v>680</v>
      </c>
      <c r="AI264">
        <v>7</v>
      </c>
      <c r="AJ264" t="s">
        <v>74</v>
      </c>
      <c r="AK264">
        <v>4</v>
      </c>
      <c r="AL264" s="2">
        <v>45670.625</v>
      </c>
      <c r="AM264">
        <v>7</v>
      </c>
      <c r="AN264">
        <v>7</v>
      </c>
      <c r="AO264" t="s">
        <v>372</v>
      </c>
      <c r="AP264">
        <v>900</v>
      </c>
      <c r="AQ264">
        <v>4</v>
      </c>
      <c r="AR264" t="s">
        <v>877</v>
      </c>
      <c r="AS264" s="3">
        <v>45670</v>
      </c>
      <c r="AT264">
        <v>25</v>
      </c>
      <c r="AU264" t="s">
        <v>444</v>
      </c>
      <c r="AV264" t="s">
        <v>42</v>
      </c>
      <c r="AW264" t="s">
        <v>653</v>
      </c>
      <c r="AX264" t="s">
        <v>654</v>
      </c>
      <c r="AY264">
        <v>55</v>
      </c>
      <c r="AZ264">
        <v>19</v>
      </c>
      <c r="BA264" t="s">
        <v>41</v>
      </c>
      <c r="BB264" t="s">
        <v>42</v>
      </c>
      <c r="BC264">
        <v>50</v>
      </c>
      <c r="BD264">
        <v>4</v>
      </c>
      <c r="BE264" s="3">
        <v>45680</v>
      </c>
      <c r="BF264">
        <v>2500</v>
      </c>
      <c r="BG264">
        <v>10</v>
      </c>
      <c r="BH264" t="s">
        <v>364</v>
      </c>
      <c r="BI264">
        <v>500</v>
      </c>
      <c r="BJ264">
        <v>4</v>
      </c>
      <c r="BK264" s="3">
        <v>45682</v>
      </c>
      <c r="BL264" t="s">
        <v>635</v>
      </c>
      <c r="BM264">
        <v>2500</v>
      </c>
    </row>
    <row r="265" spans="1:65" x14ac:dyDescent="0.25">
      <c r="A265">
        <v>4</v>
      </c>
      <c r="B265" t="s">
        <v>1030</v>
      </c>
      <c r="C265" t="s">
        <v>482</v>
      </c>
      <c r="D265" s="3">
        <v>32462</v>
      </c>
      <c r="E265" t="s">
        <v>489</v>
      </c>
      <c r="F265" t="s">
        <v>490</v>
      </c>
      <c r="G265" t="s">
        <v>491</v>
      </c>
      <c r="H265" s="2">
        <v>46033.790902777779</v>
      </c>
      <c r="I265">
        <v>4</v>
      </c>
      <c r="J265" t="s">
        <v>1003</v>
      </c>
      <c r="K265" s="2">
        <v>45912.302083333336</v>
      </c>
      <c r="L265">
        <v>7</v>
      </c>
      <c r="M265" t="s">
        <v>995</v>
      </c>
      <c r="N265" s="2">
        <v>45912.333333333336</v>
      </c>
      <c r="O265">
        <v>18</v>
      </c>
      <c r="P265" t="s">
        <v>1044</v>
      </c>
      <c r="Q265" t="s">
        <v>190</v>
      </c>
      <c r="R265" t="s">
        <v>233</v>
      </c>
      <c r="S265" t="s">
        <v>234</v>
      </c>
      <c r="T265">
        <v>8</v>
      </c>
      <c r="U265" s="2">
        <v>45512.430555555555</v>
      </c>
      <c r="V265" t="s">
        <v>1019</v>
      </c>
      <c r="W265" t="s">
        <v>1020</v>
      </c>
      <c r="X265">
        <v>54</v>
      </c>
      <c r="Y265" t="s">
        <v>145</v>
      </c>
      <c r="Z265" s="1">
        <v>0.33333333333333331</v>
      </c>
      <c r="AA265" s="1">
        <v>0.5</v>
      </c>
      <c r="AB265">
        <v>0</v>
      </c>
      <c r="AC265">
        <v>4</v>
      </c>
      <c r="AD265" s="2">
        <v>45670.583333333336</v>
      </c>
      <c r="AE265" t="s">
        <v>984</v>
      </c>
      <c r="AF265">
        <v>4</v>
      </c>
      <c r="AG265" s="2">
        <v>45670.604166666664</v>
      </c>
      <c r="AH265" t="s">
        <v>680</v>
      </c>
      <c r="AI265">
        <v>7</v>
      </c>
      <c r="AJ265" t="s">
        <v>74</v>
      </c>
      <c r="AK265">
        <v>4</v>
      </c>
      <c r="AL265" s="2">
        <v>45670.625</v>
      </c>
      <c r="AM265">
        <v>7</v>
      </c>
      <c r="AN265">
        <v>7</v>
      </c>
      <c r="AO265" t="s">
        <v>372</v>
      </c>
      <c r="AP265">
        <v>900</v>
      </c>
      <c r="AQ265">
        <v>4</v>
      </c>
      <c r="AR265" t="s">
        <v>877</v>
      </c>
      <c r="AS265" s="3">
        <v>45670</v>
      </c>
      <c r="AT265">
        <v>25</v>
      </c>
      <c r="AU265" t="s">
        <v>444</v>
      </c>
      <c r="AV265" t="s">
        <v>42</v>
      </c>
      <c r="AW265" t="s">
        <v>653</v>
      </c>
      <c r="AX265" t="s">
        <v>654</v>
      </c>
      <c r="AY265">
        <v>55</v>
      </c>
      <c r="AZ265">
        <v>19</v>
      </c>
      <c r="BA265" t="s">
        <v>41</v>
      </c>
      <c r="BB265" t="s">
        <v>42</v>
      </c>
      <c r="BC265">
        <v>50</v>
      </c>
      <c r="BD265">
        <v>4</v>
      </c>
      <c r="BE265" s="3">
        <v>45680</v>
      </c>
      <c r="BF265">
        <v>2500</v>
      </c>
      <c r="BG265">
        <v>10</v>
      </c>
      <c r="BH265" t="s">
        <v>364</v>
      </c>
      <c r="BI265">
        <v>500</v>
      </c>
      <c r="BJ265">
        <v>4</v>
      </c>
      <c r="BK265" s="3">
        <v>45682</v>
      </c>
      <c r="BL265" t="s">
        <v>635</v>
      </c>
      <c r="BM265">
        <v>2500</v>
      </c>
    </row>
    <row r="266" spans="1:65" x14ac:dyDescent="0.25">
      <c r="A266">
        <v>4</v>
      </c>
      <c r="B266" t="s">
        <v>1030</v>
      </c>
      <c r="C266" t="s">
        <v>482</v>
      </c>
      <c r="D266" s="3">
        <v>32462</v>
      </c>
      <c r="E266" t="s">
        <v>489</v>
      </c>
      <c r="F266" t="s">
        <v>490</v>
      </c>
      <c r="G266" t="s">
        <v>491</v>
      </c>
      <c r="H266" s="2">
        <v>46033.790902777779</v>
      </c>
      <c r="I266">
        <v>4</v>
      </c>
      <c r="J266" t="s">
        <v>1003</v>
      </c>
      <c r="K266" s="2">
        <v>45912.302083333336</v>
      </c>
      <c r="L266">
        <v>7</v>
      </c>
      <c r="M266" t="s">
        <v>995</v>
      </c>
      <c r="N266" s="2">
        <v>45912.333333333336</v>
      </c>
      <c r="O266">
        <v>18</v>
      </c>
      <c r="P266" t="s">
        <v>1044</v>
      </c>
      <c r="Q266" t="s">
        <v>190</v>
      </c>
      <c r="R266" t="s">
        <v>233</v>
      </c>
      <c r="S266" t="s">
        <v>234</v>
      </c>
      <c r="T266">
        <v>8</v>
      </c>
      <c r="U266" s="2">
        <v>45512.430555555555</v>
      </c>
      <c r="V266" t="s">
        <v>1019</v>
      </c>
      <c r="W266" t="s">
        <v>1020</v>
      </c>
      <c r="X266">
        <v>52</v>
      </c>
      <c r="Y266" t="s">
        <v>143</v>
      </c>
      <c r="Z266" s="1">
        <v>0.35416666666666669</v>
      </c>
      <c r="AA266" s="1">
        <v>0.60416666666666663</v>
      </c>
      <c r="AB266">
        <v>0</v>
      </c>
      <c r="AC266">
        <v>4</v>
      </c>
      <c r="AD266" s="2">
        <v>45670.583333333336</v>
      </c>
      <c r="AE266" t="s">
        <v>984</v>
      </c>
      <c r="AF266">
        <v>4</v>
      </c>
      <c r="AG266" s="2">
        <v>45670.604166666664</v>
      </c>
      <c r="AH266" t="s">
        <v>680</v>
      </c>
      <c r="AI266">
        <v>7</v>
      </c>
      <c r="AJ266" t="s">
        <v>74</v>
      </c>
      <c r="AK266">
        <v>4</v>
      </c>
      <c r="AL266" s="2">
        <v>45670.625</v>
      </c>
      <c r="AM266">
        <v>7</v>
      </c>
      <c r="AN266">
        <v>7</v>
      </c>
      <c r="AO266" t="s">
        <v>372</v>
      </c>
      <c r="AP266">
        <v>900</v>
      </c>
      <c r="AQ266">
        <v>4</v>
      </c>
      <c r="AR266" t="s">
        <v>877</v>
      </c>
      <c r="AS266" s="3">
        <v>45670</v>
      </c>
      <c r="AT266">
        <v>25</v>
      </c>
      <c r="AU266" t="s">
        <v>444</v>
      </c>
      <c r="AV266" t="s">
        <v>42</v>
      </c>
      <c r="AW266" t="s">
        <v>653</v>
      </c>
      <c r="AX266" t="s">
        <v>654</v>
      </c>
      <c r="AY266">
        <v>55</v>
      </c>
      <c r="AZ266">
        <v>19</v>
      </c>
      <c r="BA266" t="s">
        <v>41</v>
      </c>
      <c r="BB266" t="s">
        <v>42</v>
      </c>
      <c r="BC266">
        <v>50</v>
      </c>
      <c r="BD266">
        <v>4</v>
      </c>
      <c r="BE266" s="3">
        <v>45680</v>
      </c>
      <c r="BF266">
        <v>2500</v>
      </c>
      <c r="BG266">
        <v>11</v>
      </c>
      <c r="BH266" t="s">
        <v>369</v>
      </c>
      <c r="BI266">
        <v>300</v>
      </c>
      <c r="BJ266">
        <v>4</v>
      </c>
      <c r="BK266" s="3">
        <v>45682</v>
      </c>
      <c r="BL266" t="s">
        <v>635</v>
      </c>
      <c r="BM266">
        <v>2500</v>
      </c>
    </row>
    <row r="267" spans="1:65" x14ac:dyDescent="0.25">
      <c r="A267">
        <v>4</v>
      </c>
      <c r="B267" t="s">
        <v>1030</v>
      </c>
      <c r="C267" t="s">
        <v>482</v>
      </c>
      <c r="D267" s="3">
        <v>32462</v>
      </c>
      <c r="E267" t="s">
        <v>489</v>
      </c>
      <c r="F267" t="s">
        <v>490</v>
      </c>
      <c r="G267" t="s">
        <v>491</v>
      </c>
      <c r="H267" s="2">
        <v>46033.790902777779</v>
      </c>
      <c r="I267">
        <v>4</v>
      </c>
      <c r="J267" t="s">
        <v>1003</v>
      </c>
      <c r="K267" s="2">
        <v>45912.302083333336</v>
      </c>
      <c r="L267">
        <v>7</v>
      </c>
      <c r="M267" t="s">
        <v>995</v>
      </c>
      <c r="N267" s="2">
        <v>45912.333333333336</v>
      </c>
      <c r="O267">
        <v>18</v>
      </c>
      <c r="P267" t="s">
        <v>1044</v>
      </c>
      <c r="Q267" t="s">
        <v>190</v>
      </c>
      <c r="R267" t="s">
        <v>233</v>
      </c>
      <c r="S267" t="s">
        <v>234</v>
      </c>
      <c r="T267">
        <v>8</v>
      </c>
      <c r="U267" s="2">
        <v>45512.430555555555</v>
      </c>
      <c r="V267" t="s">
        <v>1019</v>
      </c>
      <c r="W267" t="s">
        <v>1020</v>
      </c>
      <c r="X267">
        <v>53</v>
      </c>
      <c r="Y267" t="s">
        <v>144</v>
      </c>
      <c r="Z267" s="1">
        <v>0.375</v>
      </c>
      <c r="AA267" s="1">
        <v>0.625</v>
      </c>
      <c r="AB267">
        <v>1</v>
      </c>
      <c r="AC267">
        <v>4</v>
      </c>
      <c r="AD267" s="2">
        <v>45670.583333333336</v>
      </c>
      <c r="AE267" t="s">
        <v>984</v>
      </c>
      <c r="AF267">
        <v>4</v>
      </c>
      <c r="AG267" s="2">
        <v>45670.604166666664</v>
      </c>
      <c r="AH267" t="s">
        <v>680</v>
      </c>
      <c r="AI267">
        <v>7</v>
      </c>
      <c r="AJ267" t="s">
        <v>74</v>
      </c>
      <c r="AK267">
        <v>4</v>
      </c>
      <c r="AL267" s="2">
        <v>45670.625</v>
      </c>
      <c r="AM267">
        <v>7</v>
      </c>
      <c r="AN267">
        <v>7</v>
      </c>
      <c r="AO267" t="s">
        <v>372</v>
      </c>
      <c r="AP267">
        <v>900</v>
      </c>
      <c r="AQ267">
        <v>4</v>
      </c>
      <c r="AR267" t="s">
        <v>877</v>
      </c>
      <c r="AS267" s="3">
        <v>45670</v>
      </c>
      <c r="AT267">
        <v>25</v>
      </c>
      <c r="AU267" t="s">
        <v>444</v>
      </c>
      <c r="AV267" t="s">
        <v>42</v>
      </c>
      <c r="AW267" t="s">
        <v>653</v>
      </c>
      <c r="AX267" t="s">
        <v>654</v>
      </c>
      <c r="AY267">
        <v>55</v>
      </c>
      <c r="AZ267">
        <v>19</v>
      </c>
      <c r="BA267" t="s">
        <v>41</v>
      </c>
      <c r="BB267" t="s">
        <v>42</v>
      </c>
      <c r="BC267">
        <v>50</v>
      </c>
      <c r="BD267">
        <v>4</v>
      </c>
      <c r="BE267" s="3">
        <v>45680</v>
      </c>
      <c r="BF267">
        <v>2500</v>
      </c>
      <c r="BG267">
        <v>11</v>
      </c>
      <c r="BH267" t="s">
        <v>369</v>
      </c>
      <c r="BI267">
        <v>300</v>
      </c>
      <c r="BJ267">
        <v>4</v>
      </c>
      <c r="BK267" s="3">
        <v>45682</v>
      </c>
      <c r="BL267" t="s">
        <v>635</v>
      </c>
      <c r="BM267">
        <v>2500</v>
      </c>
    </row>
    <row r="268" spans="1:65" x14ac:dyDescent="0.25">
      <c r="A268">
        <v>4</v>
      </c>
      <c r="B268" t="s">
        <v>1030</v>
      </c>
      <c r="C268" t="s">
        <v>482</v>
      </c>
      <c r="D268" s="3">
        <v>32462</v>
      </c>
      <c r="E268" t="s">
        <v>489</v>
      </c>
      <c r="F268" t="s">
        <v>490</v>
      </c>
      <c r="G268" t="s">
        <v>491</v>
      </c>
      <c r="H268" s="2">
        <v>46033.790902777779</v>
      </c>
      <c r="I268">
        <v>4</v>
      </c>
      <c r="J268" t="s">
        <v>1003</v>
      </c>
      <c r="K268" s="2">
        <v>45912.302083333336</v>
      </c>
      <c r="L268">
        <v>7</v>
      </c>
      <c r="M268" t="s">
        <v>995</v>
      </c>
      <c r="N268" s="2">
        <v>45912.333333333336</v>
      </c>
      <c r="O268">
        <v>18</v>
      </c>
      <c r="P268" t="s">
        <v>1044</v>
      </c>
      <c r="Q268" t="s">
        <v>190</v>
      </c>
      <c r="R268" t="s">
        <v>233</v>
      </c>
      <c r="S268" t="s">
        <v>234</v>
      </c>
      <c r="T268">
        <v>8</v>
      </c>
      <c r="U268" s="2">
        <v>45512.430555555555</v>
      </c>
      <c r="V268" t="s">
        <v>1019</v>
      </c>
      <c r="W268" t="s">
        <v>1020</v>
      </c>
      <c r="X268">
        <v>54</v>
      </c>
      <c r="Y268" t="s">
        <v>145</v>
      </c>
      <c r="Z268" s="1">
        <v>0.33333333333333331</v>
      </c>
      <c r="AA268" s="1">
        <v>0.5</v>
      </c>
      <c r="AB268">
        <v>0</v>
      </c>
      <c r="AC268">
        <v>4</v>
      </c>
      <c r="AD268" s="2">
        <v>45670.583333333336</v>
      </c>
      <c r="AE268" t="s">
        <v>984</v>
      </c>
      <c r="AF268">
        <v>4</v>
      </c>
      <c r="AG268" s="2">
        <v>45670.604166666664</v>
      </c>
      <c r="AH268" t="s">
        <v>680</v>
      </c>
      <c r="AI268">
        <v>7</v>
      </c>
      <c r="AJ268" t="s">
        <v>74</v>
      </c>
      <c r="AK268">
        <v>4</v>
      </c>
      <c r="AL268" s="2">
        <v>45670.625</v>
      </c>
      <c r="AM268">
        <v>7</v>
      </c>
      <c r="AN268">
        <v>7</v>
      </c>
      <c r="AO268" t="s">
        <v>372</v>
      </c>
      <c r="AP268">
        <v>900</v>
      </c>
      <c r="AQ268">
        <v>4</v>
      </c>
      <c r="AR268" t="s">
        <v>877</v>
      </c>
      <c r="AS268" s="3">
        <v>45670</v>
      </c>
      <c r="AT268">
        <v>25</v>
      </c>
      <c r="AU268" t="s">
        <v>444</v>
      </c>
      <c r="AV268" t="s">
        <v>42</v>
      </c>
      <c r="AW268" t="s">
        <v>653</v>
      </c>
      <c r="AX268" t="s">
        <v>654</v>
      </c>
      <c r="AY268">
        <v>55</v>
      </c>
      <c r="AZ268">
        <v>19</v>
      </c>
      <c r="BA268" t="s">
        <v>41</v>
      </c>
      <c r="BB268" t="s">
        <v>42</v>
      </c>
      <c r="BC268">
        <v>50</v>
      </c>
      <c r="BD268">
        <v>4</v>
      </c>
      <c r="BE268" s="3">
        <v>45680</v>
      </c>
      <c r="BF268">
        <v>2500</v>
      </c>
      <c r="BG268">
        <v>11</v>
      </c>
      <c r="BH268" t="s">
        <v>369</v>
      </c>
      <c r="BI268">
        <v>300</v>
      </c>
      <c r="BJ268">
        <v>4</v>
      </c>
      <c r="BK268" s="3">
        <v>45682</v>
      </c>
      <c r="BL268" t="s">
        <v>635</v>
      </c>
      <c r="BM268">
        <v>2500</v>
      </c>
    </row>
    <row r="269" spans="1:65" x14ac:dyDescent="0.25">
      <c r="A269">
        <v>4</v>
      </c>
      <c r="B269" t="s">
        <v>1030</v>
      </c>
      <c r="C269" t="s">
        <v>482</v>
      </c>
      <c r="D269" s="3">
        <v>32462</v>
      </c>
      <c r="E269" t="s">
        <v>489</v>
      </c>
      <c r="F269" t="s">
        <v>490</v>
      </c>
      <c r="G269" t="s">
        <v>491</v>
      </c>
      <c r="H269" s="2">
        <v>46033.790902777779</v>
      </c>
      <c r="I269">
        <v>4</v>
      </c>
      <c r="J269" t="s">
        <v>1003</v>
      </c>
      <c r="K269" s="2">
        <v>45912.302083333336</v>
      </c>
      <c r="L269">
        <v>7</v>
      </c>
      <c r="M269" t="s">
        <v>995</v>
      </c>
      <c r="N269" s="2">
        <v>45912.333333333336</v>
      </c>
      <c r="O269">
        <v>18</v>
      </c>
      <c r="P269" t="s">
        <v>1044</v>
      </c>
      <c r="Q269" t="s">
        <v>190</v>
      </c>
      <c r="R269" t="s">
        <v>233</v>
      </c>
      <c r="S269" t="s">
        <v>234</v>
      </c>
      <c r="T269">
        <v>8</v>
      </c>
      <c r="U269" s="2">
        <v>45512.430555555555</v>
      </c>
      <c r="V269" t="s">
        <v>1019</v>
      </c>
      <c r="W269" t="s">
        <v>1020</v>
      </c>
      <c r="X269">
        <v>52</v>
      </c>
      <c r="Y269" t="s">
        <v>143</v>
      </c>
      <c r="Z269" s="1">
        <v>0.35416666666666669</v>
      </c>
      <c r="AA269" s="1">
        <v>0.60416666666666663</v>
      </c>
      <c r="AB269">
        <v>0</v>
      </c>
      <c r="AC269">
        <v>4</v>
      </c>
      <c r="AD269" s="2">
        <v>45670.583333333336</v>
      </c>
      <c r="AE269" t="s">
        <v>984</v>
      </c>
      <c r="AF269">
        <v>4</v>
      </c>
      <c r="AG269" s="2">
        <v>45670.604166666664</v>
      </c>
      <c r="AH269" t="s">
        <v>680</v>
      </c>
      <c r="AI269">
        <v>7</v>
      </c>
      <c r="AJ269" t="s">
        <v>74</v>
      </c>
      <c r="AK269">
        <v>4</v>
      </c>
      <c r="AL269" s="2">
        <v>45670.625</v>
      </c>
      <c r="AM269">
        <v>7</v>
      </c>
      <c r="AN269">
        <v>7</v>
      </c>
      <c r="AO269" t="s">
        <v>372</v>
      </c>
      <c r="AP269">
        <v>900</v>
      </c>
      <c r="AQ269">
        <v>4</v>
      </c>
      <c r="AR269" t="s">
        <v>877</v>
      </c>
      <c r="AS269" s="3">
        <v>45670</v>
      </c>
      <c r="AT269">
        <v>25</v>
      </c>
      <c r="AU269" t="s">
        <v>444</v>
      </c>
      <c r="AV269" t="s">
        <v>42</v>
      </c>
      <c r="AW269" t="s">
        <v>653</v>
      </c>
      <c r="AX269" t="s">
        <v>654</v>
      </c>
      <c r="AY269">
        <v>55</v>
      </c>
      <c r="AZ269">
        <v>19</v>
      </c>
      <c r="BA269" t="s">
        <v>41</v>
      </c>
      <c r="BB269" t="s">
        <v>42</v>
      </c>
      <c r="BC269">
        <v>50</v>
      </c>
      <c r="BD269">
        <v>4</v>
      </c>
      <c r="BE269" s="3">
        <v>45680</v>
      </c>
      <c r="BF269">
        <v>2500</v>
      </c>
      <c r="BG269">
        <v>12</v>
      </c>
      <c r="BH269" t="s">
        <v>366</v>
      </c>
      <c r="BI269">
        <v>1700</v>
      </c>
      <c r="BJ269">
        <v>4</v>
      </c>
      <c r="BK269" s="3">
        <v>45682</v>
      </c>
      <c r="BL269" t="s">
        <v>635</v>
      </c>
      <c r="BM269">
        <v>2500</v>
      </c>
    </row>
    <row r="270" spans="1:65" x14ac:dyDescent="0.25">
      <c r="A270">
        <v>4</v>
      </c>
      <c r="B270" t="s">
        <v>1030</v>
      </c>
      <c r="C270" t="s">
        <v>482</v>
      </c>
      <c r="D270" s="3">
        <v>32462</v>
      </c>
      <c r="E270" t="s">
        <v>489</v>
      </c>
      <c r="F270" t="s">
        <v>490</v>
      </c>
      <c r="G270" t="s">
        <v>491</v>
      </c>
      <c r="H270" s="2">
        <v>46033.790902777779</v>
      </c>
      <c r="I270">
        <v>4</v>
      </c>
      <c r="J270" t="s">
        <v>1003</v>
      </c>
      <c r="K270" s="2">
        <v>45912.302083333336</v>
      </c>
      <c r="L270">
        <v>7</v>
      </c>
      <c r="M270" t="s">
        <v>995</v>
      </c>
      <c r="N270" s="2">
        <v>45912.333333333336</v>
      </c>
      <c r="O270">
        <v>18</v>
      </c>
      <c r="P270" t="s">
        <v>1044</v>
      </c>
      <c r="Q270" t="s">
        <v>190</v>
      </c>
      <c r="R270" t="s">
        <v>233</v>
      </c>
      <c r="S270" t="s">
        <v>234</v>
      </c>
      <c r="T270">
        <v>8</v>
      </c>
      <c r="U270" s="2">
        <v>45512.430555555555</v>
      </c>
      <c r="V270" t="s">
        <v>1019</v>
      </c>
      <c r="W270" t="s">
        <v>1020</v>
      </c>
      <c r="X270">
        <v>53</v>
      </c>
      <c r="Y270" t="s">
        <v>144</v>
      </c>
      <c r="Z270" s="1">
        <v>0.375</v>
      </c>
      <c r="AA270" s="1">
        <v>0.625</v>
      </c>
      <c r="AB270">
        <v>1</v>
      </c>
      <c r="AC270">
        <v>4</v>
      </c>
      <c r="AD270" s="2">
        <v>45670.583333333336</v>
      </c>
      <c r="AE270" t="s">
        <v>984</v>
      </c>
      <c r="AF270">
        <v>4</v>
      </c>
      <c r="AG270" s="2">
        <v>45670.604166666664</v>
      </c>
      <c r="AH270" t="s">
        <v>680</v>
      </c>
      <c r="AI270">
        <v>7</v>
      </c>
      <c r="AJ270" t="s">
        <v>74</v>
      </c>
      <c r="AK270">
        <v>4</v>
      </c>
      <c r="AL270" s="2">
        <v>45670.625</v>
      </c>
      <c r="AM270">
        <v>7</v>
      </c>
      <c r="AN270">
        <v>7</v>
      </c>
      <c r="AO270" t="s">
        <v>372</v>
      </c>
      <c r="AP270">
        <v>900</v>
      </c>
      <c r="AQ270">
        <v>4</v>
      </c>
      <c r="AR270" t="s">
        <v>877</v>
      </c>
      <c r="AS270" s="3">
        <v>45670</v>
      </c>
      <c r="AT270">
        <v>25</v>
      </c>
      <c r="AU270" t="s">
        <v>444</v>
      </c>
      <c r="AV270" t="s">
        <v>42</v>
      </c>
      <c r="AW270" t="s">
        <v>653</v>
      </c>
      <c r="AX270" t="s">
        <v>654</v>
      </c>
      <c r="AY270">
        <v>55</v>
      </c>
      <c r="AZ270">
        <v>19</v>
      </c>
      <c r="BA270" t="s">
        <v>41</v>
      </c>
      <c r="BB270" t="s">
        <v>42</v>
      </c>
      <c r="BC270">
        <v>50</v>
      </c>
      <c r="BD270">
        <v>4</v>
      </c>
      <c r="BE270" s="3">
        <v>45680</v>
      </c>
      <c r="BF270">
        <v>2500</v>
      </c>
      <c r="BG270">
        <v>12</v>
      </c>
      <c r="BH270" t="s">
        <v>366</v>
      </c>
      <c r="BI270">
        <v>1700</v>
      </c>
      <c r="BJ270">
        <v>4</v>
      </c>
      <c r="BK270" s="3">
        <v>45682</v>
      </c>
      <c r="BL270" t="s">
        <v>635</v>
      </c>
      <c r="BM270">
        <v>2500</v>
      </c>
    </row>
    <row r="271" spans="1:65" x14ac:dyDescent="0.25">
      <c r="A271">
        <v>4</v>
      </c>
      <c r="B271" t="s">
        <v>1030</v>
      </c>
      <c r="C271" t="s">
        <v>482</v>
      </c>
      <c r="D271" s="3">
        <v>32462</v>
      </c>
      <c r="E271" t="s">
        <v>489</v>
      </c>
      <c r="F271" t="s">
        <v>490</v>
      </c>
      <c r="G271" t="s">
        <v>491</v>
      </c>
      <c r="H271" s="2">
        <v>46033.790902777779</v>
      </c>
      <c r="I271">
        <v>4</v>
      </c>
      <c r="J271" t="s">
        <v>1003</v>
      </c>
      <c r="K271" s="2">
        <v>45912.302083333336</v>
      </c>
      <c r="L271">
        <v>7</v>
      </c>
      <c r="M271" t="s">
        <v>995</v>
      </c>
      <c r="N271" s="2">
        <v>45912.333333333336</v>
      </c>
      <c r="O271">
        <v>18</v>
      </c>
      <c r="P271" t="s">
        <v>1044</v>
      </c>
      <c r="Q271" t="s">
        <v>190</v>
      </c>
      <c r="R271" t="s">
        <v>233</v>
      </c>
      <c r="S271" t="s">
        <v>234</v>
      </c>
      <c r="T271">
        <v>8</v>
      </c>
      <c r="U271" s="2">
        <v>45512.430555555555</v>
      </c>
      <c r="V271" t="s">
        <v>1019</v>
      </c>
      <c r="W271" t="s">
        <v>1020</v>
      </c>
      <c r="X271">
        <v>54</v>
      </c>
      <c r="Y271" t="s">
        <v>145</v>
      </c>
      <c r="Z271" s="1">
        <v>0.33333333333333331</v>
      </c>
      <c r="AA271" s="1">
        <v>0.5</v>
      </c>
      <c r="AB271">
        <v>0</v>
      </c>
      <c r="AC271">
        <v>4</v>
      </c>
      <c r="AD271" s="2">
        <v>45670.583333333336</v>
      </c>
      <c r="AE271" t="s">
        <v>984</v>
      </c>
      <c r="AF271">
        <v>4</v>
      </c>
      <c r="AG271" s="2">
        <v>45670.604166666664</v>
      </c>
      <c r="AH271" t="s">
        <v>680</v>
      </c>
      <c r="AI271">
        <v>7</v>
      </c>
      <c r="AJ271" t="s">
        <v>74</v>
      </c>
      <c r="AK271">
        <v>4</v>
      </c>
      <c r="AL271" s="2">
        <v>45670.625</v>
      </c>
      <c r="AM271">
        <v>7</v>
      </c>
      <c r="AN271">
        <v>7</v>
      </c>
      <c r="AO271" t="s">
        <v>372</v>
      </c>
      <c r="AP271">
        <v>900</v>
      </c>
      <c r="AQ271">
        <v>4</v>
      </c>
      <c r="AR271" t="s">
        <v>877</v>
      </c>
      <c r="AS271" s="3">
        <v>45670</v>
      </c>
      <c r="AT271">
        <v>25</v>
      </c>
      <c r="AU271" t="s">
        <v>444</v>
      </c>
      <c r="AV271" t="s">
        <v>42</v>
      </c>
      <c r="AW271" t="s">
        <v>653</v>
      </c>
      <c r="AX271" t="s">
        <v>654</v>
      </c>
      <c r="AY271">
        <v>55</v>
      </c>
      <c r="AZ271">
        <v>19</v>
      </c>
      <c r="BA271" t="s">
        <v>41</v>
      </c>
      <c r="BB271" t="s">
        <v>42</v>
      </c>
      <c r="BC271">
        <v>50</v>
      </c>
      <c r="BD271">
        <v>4</v>
      </c>
      <c r="BE271" s="3">
        <v>45680</v>
      </c>
      <c r="BF271">
        <v>2500</v>
      </c>
      <c r="BG271">
        <v>12</v>
      </c>
      <c r="BH271" t="s">
        <v>366</v>
      </c>
      <c r="BI271">
        <v>1700</v>
      </c>
      <c r="BJ271">
        <v>4</v>
      </c>
      <c r="BK271" s="3">
        <v>45682</v>
      </c>
      <c r="BL271" t="s">
        <v>635</v>
      </c>
      <c r="BM271">
        <v>2500</v>
      </c>
    </row>
    <row r="272" spans="1:65" x14ac:dyDescent="0.25">
      <c r="A272">
        <v>5</v>
      </c>
      <c r="B272" t="s">
        <v>1031</v>
      </c>
      <c r="C272" t="s">
        <v>478</v>
      </c>
      <c r="D272" s="3">
        <v>33754</v>
      </c>
      <c r="E272" t="s">
        <v>492</v>
      </c>
      <c r="F272" t="s">
        <v>493</v>
      </c>
      <c r="G272" t="s">
        <v>494</v>
      </c>
      <c r="H272" s="2">
        <v>46033.790902777779</v>
      </c>
      <c r="I272">
        <v>5</v>
      </c>
      <c r="J272" t="s">
        <v>1004</v>
      </c>
      <c r="K272" s="2">
        <v>45870.694444444445</v>
      </c>
      <c r="L272">
        <v>8</v>
      </c>
      <c r="M272" t="s">
        <v>994</v>
      </c>
      <c r="N272" s="2">
        <v>45870.701388888891</v>
      </c>
      <c r="O272">
        <v>5</v>
      </c>
      <c r="P272" t="s">
        <v>1031</v>
      </c>
      <c r="Q272" t="s">
        <v>175</v>
      </c>
      <c r="R272" t="s">
        <v>176</v>
      </c>
      <c r="S272" t="s">
        <v>177</v>
      </c>
      <c r="T272">
        <v>5</v>
      </c>
      <c r="U272" s="2">
        <v>45427.513888888891</v>
      </c>
      <c r="V272" t="s">
        <v>1014</v>
      </c>
      <c r="W272" t="s">
        <v>1015</v>
      </c>
      <c r="X272">
        <v>13</v>
      </c>
      <c r="Y272" t="s">
        <v>140</v>
      </c>
      <c r="Z272" s="1">
        <v>0.35416666666666669</v>
      </c>
      <c r="AA272" s="1">
        <v>0.60416666666666663</v>
      </c>
      <c r="AB272">
        <v>0</v>
      </c>
      <c r="AC272">
        <v>5</v>
      </c>
      <c r="AD272" s="2">
        <v>45671.6875</v>
      </c>
      <c r="AE272" t="s">
        <v>985</v>
      </c>
      <c r="AF272">
        <v>5</v>
      </c>
      <c r="AG272" s="2">
        <v>45671.708333333336</v>
      </c>
      <c r="AH272" t="s">
        <v>681</v>
      </c>
      <c r="AI272">
        <v>8</v>
      </c>
      <c r="AJ272" t="s">
        <v>75</v>
      </c>
      <c r="AK272">
        <v>5</v>
      </c>
      <c r="AL272" s="2">
        <v>45671.729166666664</v>
      </c>
      <c r="AM272">
        <v>8</v>
      </c>
      <c r="AN272">
        <v>8</v>
      </c>
      <c r="AO272" t="s">
        <v>373</v>
      </c>
      <c r="AP272">
        <v>250</v>
      </c>
      <c r="AQ272">
        <v>5</v>
      </c>
      <c r="AR272" t="s">
        <v>878</v>
      </c>
      <c r="AS272" s="3">
        <v>45671</v>
      </c>
      <c r="AT272">
        <v>20</v>
      </c>
      <c r="AU272" t="s">
        <v>437</v>
      </c>
      <c r="AV272" t="s">
        <v>438</v>
      </c>
      <c r="AW272" t="s">
        <v>647</v>
      </c>
      <c r="AX272" t="s">
        <v>644</v>
      </c>
      <c r="AY272">
        <v>44</v>
      </c>
      <c r="BD272">
        <v>5</v>
      </c>
      <c r="BE272" s="3">
        <v>45681</v>
      </c>
      <c r="BF272">
        <v>6000</v>
      </c>
      <c r="BG272">
        <v>13</v>
      </c>
      <c r="BH272" t="s">
        <v>364</v>
      </c>
      <c r="BI272">
        <v>600</v>
      </c>
      <c r="BJ272">
        <v>5</v>
      </c>
      <c r="BK272" s="3">
        <v>45683</v>
      </c>
      <c r="BL272" t="s">
        <v>632</v>
      </c>
      <c r="BM272">
        <v>6000</v>
      </c>
    </row>
    <row r="273" spans="1:65" x14ac:dyDescent="0.25">
      <c r="A273">
        <v>5</v>
      </c>
      <c r="B273" t="s">
        <v>1031</v>
      </c>
      <c r="C273" t="s">
        <v>478</v>
      </c>
      <c r="D273" s="3">
        <v>33754</v>
      </c>
      <c r="E273" t="s">
        <v>492</v>
      </c>
      <c r="F273" t="s">
        <v>493</v>
      </c>
      <c r="G273" t="s">
        <v>494</v>
      </c>
      <c r="H273" s="2">
        <v>46033.790902777779</v>
      </c>
      <c r="I273">
        <v>5</v>
      </c>
      <c r="J273" t="s">
        <v>1004</v>
      </c>
      <c r="K273" s="2">
        <v>45870.694444444445</v>
      </c>
      <c r="L273">
        <v>8</v>
      </c>
      <c r="M273" t="s">
        <v>994</v>
      </c>
      <c r="N273" s="2">
        <v>45870.701388888891</v>
      </c>
      <c r="O273">
        <v>5</v>
      </c>
      <c r="P273" t="s">
        <v>1031</v>
      </c>
      <c r="Q273" t="s">
        <v>175</v>
      </c>
      <c r="R273" t="s">
        <v>176</v>
      </c>
      <c r="S273" t="s">
        <v>177</v>
      </c>
      <c r="T273">
        <v>5</v>
      </c>
      <c r="U273" s="2">
        <v>45427.513888888891</v>
      </c>
      <c r="V273" t="s">
        <v>1014</v>
      </c>
      <c r="W273" t="s">
        <v>1015</v>
      </c>
      <c r="X273">
        <v>14</v>
      </c>
      <c r="Y273" t="s">
        <v>141</v>
      </c>
      <c r="Z273" s="1">
        <v>0.375</v>
      </c>
      <c r="AA273" s="1">
        <v>0.625</v>
      </c>
      <c r="AB273">
        <v>0</v>
      </c>
      <c r="AC273">
        <v>5</v>
      </c>
      <c r="AD273" s="2">
        <v>45671.6875</v>
      </c>
      <c r="AE273" t="s">
        <v>985</v>
      </c>
      <c r="AF273">
        <v>5</v>
      </c>
      <c r="AG273" s="2">
        <v>45671.708333333336</v>
      </c>
      <c r="AH273" t="s">
        <v>681</v>
      </c>
      <c r="AI273">
        <v>8</v>
      </c>
      <c r="AJ273" t="s">
        <v>75</v>
      </c>
      <c r="AK273">
        <v>5</v>
      </c>
      <c r="AL273" s="2">
        <v>45671.729166666664</v>
      </c>
      <c r="AM273">
        <v>8</v>
      </c>
      <c r="AN273">
        <v>8</v>
      </c>
      <c r="AO273" t="s">
        <v>373</v>
      </c>
      <c r="AP273">
        <v>250</v>
      </c>
      <c r="AQ273">
        <v>5</v>
      </c>
      <c r="AR273" t="s">
        <v>878</v>
      </c>
      <c r="AS273" s="3">
        <v>45671</v>
      </c>
      <c r="AT273">
        <v>20</v>
      </c>
      <c r="AU273" t="s">
        <v>437</v>
      </c>
      <c r="AV273" t="s">
        <v>438</v>
      </c>
      <c r="AW273" t="s">
        <v>647</v>
      </c>
      <c r="AX273" t="s">
        <v>644</v>
      </c>
      <c r="AY273">
        <v>44</v>
      </c>
      <c r="BD273">
        <v>5</v>
      </c>
      <c r="BE273" s="3">
        <v>45681</v>
      </c>
      <c r="BF273">
        <v>6000</v>
      </c>
      <c r="BG273">
        <v>13</v>
      </c>
      <c r="BH273" t="s">
        <v>364</v>
      </c>
      <c r="BI273">
        <v>600</v>
      </c>
      <c r="BJ273">
        <v>5</v>
      </c>
      <c r="BK273" s="3">
        <v>45683</v>
      </c>
      <c r="BL273" t="s">
        <v>632</v>
      </c>
      <c r="BM273">
        <v>6000</v>
      </c>
    </row>
    <row r="274" spans="1:65" x14ac:dyDescent="0.25">
      <c r="A274">
        <v>5</v>
      </c>
      <c r="B274" t="s">
        <v>1031</v>
      </c>
      <c r="C274" t="s">
        <v>478</v>
      </c>
      <c r="D274" s="3">
        <v>33754</v>
      </c>
      <c r="E274" t="s">
        <v>492</v>
      </c>
      <c r="F274" t="s">
        <v>493</v>
      </c>
      <c r="G274" t="s">
        <v>494</v>
      </c>
      <c r="H274" s="2">
        <v>46033.790902777779</v>
      </c>
      <c r="I274">
        <v>5</v>
      </c>
      <c r="J274" t="s">
        <v>1004</v>
      </c>
      <c r="K274" s="2">
        <v>45870.694444444445</v>
      </c>
      <c r="L274">
        <v>8</v>
      </c>
      <c r="M274" t="s">
        <v>994</v>
      </c>
      <c r="N274" s="2">
        <v>45870.701388888891</v>
      </c>
      <c r="O274">
        <v>5</v>
      </c>
      <c r="P274" t="s">
        <v>1031</v>
      </c>
      <c r="Q274" t="s">
        <v>175</v>
      </c>
      <c r="R274" t="s">
        <v>176</v>
      </c>
      <c r="S274" t="s">
        <v>177</v>
      </c>
      <c r="T274">
        <v>5</v>
      </c>
      <c r="U274" s="2">
        <v>45427.513888888891</v>
      </c>
      <c r="V274" t="s">
        <v>1014</v>
      </c>
      <c r="W274" t="s">
        <v>1015</v>
      </c>
      <c r="X274">
        <v>15</v>
      </c>
      <c r="Y274" t="s">
        <v>142</v>
      </c>
      <c r="Z274" s="1">
        <v>0.41666666666666669</v>
      </c>
      <c r="AA274" s="1">
        <v>0.66666666666666663</v>
      </c>
      <c r="AB274">
        <v>1</v>
      </c>
      <c r="AC274">
        <v>5</v>
      </c>
      <c r="AD274" s="2">
        <v>45671.6875</v>
      </c>
      <c r="AE274" t="s">
        <v>985</v>
      </c>
      <c r="AF274">
        <v>5</v>
      </c>
      <c r="AG274" s="2">
        <v>45671.708333333336</v>
      </c>
      <c r="AH274" t="s">
        <v>681</v>
      </c>
      <c r="AI274">
        <v>8</v>
      </c>
      <c r="AJ274" t="s">
        <v>75</v>
      </c>
      <c r="AK274">
        <v>5</v>
      </c>
      <c r="AL274" s="2">
        <v>45671.729166666664</v>
      </c>
      <c r="AM274">
        <v>8</v>
      </c>
      <c r="AN274">
        <v>8</v>
      </c>
      <c r="AO274" t="s">
        <v>373</v>
      </c>
      <c r="AP274">
        <v>250</v>
      </c>
      <c r="AQ274">
        <v>5</v>
      </c>
      <c r="AR274" t="s">
        <v>878</v>
      </c>
      <c r="AS274" s="3">
        <v>45671</v>
      </c>
      <c r="AT274">
        <v>20</v>
      </c>
      <c r="AU274" t="s">
        <v>437</v>
      </c>
      <c r="AV274" t="s">
        <v>438</v>
      </c>
      <c r="AW274" t="s">
        <v>647</v>
      </c>
      <c r="AX274" t="s">
        <v>644</v>
      </c>
      <c r="AY274">
        <v>44</v>
      </c>
      <c r="BD274">
        <v>5</v>
      </c>
      <c r="BE274" s="3">
        <v>45681</v>
      </c>
      <c r="BF274">
        <v>6000</v>
      </c>
      <c r="BG274">
        <v>13</v>
      </c>
      <c r="BH274" t="s">
        <v>364</v>
      </c>
      <c r="BI274">
        <v>600</v>
      </c>
      <c r="BJ274">
        <v>5</v>
      </c>
      <c r="BK274" s="3">
        <v>45683</v>
      </c>
      <c r="BL274" t="s">
        <v>632</v>
      </c>
      <c r="BM274">
        <v>6000</v>
      </c>
    </row>
    <row r="275" spans="1:65" x14ac:dyDescent="0.25">
      <c r="A275">
        <v>5</v>
      </c>
      <c r="B275" t="s">
        <v>1031</v>
      </c>
      <c r="C275" t="s">
        <v>478</v>
      </c>
      <c r="D275" s="3">
        <v>33754</v>
      </c>
      <c r="E275" t="s">
        <v>492</v>
      </c>
      <c r="F275" t="s">
        <v>493</v>
      </c>
      <c r="G275" t="s">
        <v>494</v>
      </c>
      <c r="H275" s="2">
        <v>46033.790902777779</v>
      </c>
      <c r="I275">
        <v>5</v>
      </c>
      <c r="J275" t="s">
        <v>1004</v>
      </c>
      <c r="K275" s="2">
        <v>45870.694444444445</v>
      </c>
      <c r="L275">
        <v>8</v>
      </c>
      <c r="M275" t="s">
        <v>994</v>
      </c>
      <c r="N275" s="2">
        <v>45870.701388888891</v>
      </c>
      <c r="O275">
        <v>5</v>
      </c>
      <c r="P275" t="s">
        <v>1031</v>
      </c>
      <c r="Q275" t="s">
        <v>175</v>
      </c>
      <c r="R275" t="s">
        <v>176</v>
      </c>
      <c r="S275" t="s">
        <v>177</v>
      </c>
      <c r="T275">
        <v>5</v>
      </c>
      <c r="U275" s="2">
        <v>45427.513888888891</v>
      </c>
      <c r="V275" t="s">
        <v>1014</v>
      </c>
      <c r="W275" t="s">
        <v>1015</v>
      </c>
      <c r="X275">
        <v>13</v>
      </c>
      <c r="Y275" t="s">
        <v>140</v>
      </c>
      <c r="Z275" s="1">
        <v>0.35416666666666669</v>
      </c>
      <c r="AA275" s="1">
        <v>0.60416666666666663</v>
      </c>
      <c r="AB275">
        <v>0</v>
      </c>
      <c r="AC275">
        <v>5</v>
      </c>
      <c r="AD275" s="2">
        <v>45671.6875</v>
      </c>
      <c r="AE275" t="s">
        <v>985</v>
      </c>
      <c r="AF275">
        <v>5</v>
      </c>
      <c r="AG275" s="2">
        <v>45671.708333333336</v>
      </c>
      <c r="AH275" t="s">
        <v>681</v>
      </c>
      <c r="AI275">
        <v>8</v>
      </c>
      <c r="AJ275" t="s">
        <v>75</v>
      </c>
      <c r="AK275">
        <v>5</v>
      </c>
      <c r="AL275" s="2">
        <v>45671.729166666664</v>
      </c>
      <c r="AM275">
        <v>8</v>
      </c>
      <c r="AN275">
        <v>8</v>
      </c>
      <c r="AO275" t="s">
        <v>373</v>
      </c>
      <c r="AP275">
        <v>250</v>
      </c>
      <c r="AQ275">
        <v>5</v>
      </c>
      <c r="AR275" t="s">
        <v>878</v>
      </c>
      <c r="AS275" s="3">
        <v>45671</v>
      </c>
      <c r="AT275">
        <v>20</v>
      </c>
      <c r="AU275" t="s">
        <v>437</v>
      </c>
      <c r="AV275" t="s">
        <v>438</v>
      </c>
      <c r="AW275" t="s">
        <v>647</v>
      </c>
      <c r="AX275" t="s">
        <v>644</v>
      </c>
      <c r="AY275">
        <v>44</v>
      </c>
      <c r="BD275">
        <v>5</v>
      </c>
      <c r="BE275" s="3">
        <v>45681</v>
      </c>
      <c r="BF275">
        <v>6000</v>
      </c>
      <c r="BG275">
        <v>14</v>
      </c>
      <c r="BH275" t="s">
        <v>370</v>
      </c>
      <c r="BI275">
        <v>1500</v>
      </c>
      <c r="BJ275">
        <v>5</v>
      </c>
      <c r="BK275" s="3">
        <v>45683</v>
      </c>
      <c r="BL275" t="s">
        <v>632</v>
      </c>
      <c r="BM275">
        <v>6000</v>
      </c>
    </row>
    <row r="276" spans="1:65" x14ac:dyDescent="0.25">
      <c r="A276">
        <v>5</v>
      </c>
      <c r="B276" t="s">
        <v>1031</v>
      </c>
      <c r="C276" t="s">
        <v>478</v>
      </c>
      <c r="D276" s="3">
        <v>33754</v>
      </c>
      <c r="E276" t="s">
        <v>492</v>
      </c>
      <c r="F276" t="s">
        <v>493</v>
      </c>
      <c r="G276" t="s">
        <v>494</v>
      </c>
      <c r="H276" s="2">
        <v>46033.790902777779</v>
      </c>
      <c r="I276">
        <v>5</v>
      </c>
      <c r="J276" t="s">
        <v>1004</v>
      </c>
      <c r="K276" s="2">
        <v>45870.694444444445</v>
      </c>
      <c r="L276">
        <v>8</v>
      </c>
      <c r="M276" t="s">
        <v>994</v>
      </c>
      <c r="N276" s="2">
        <v>45870.701388888891</v>
      </c>
      <c r="O276">
        <v>5</v>
      </c>
      <c r="P276" t="s">
        <v>1031</v>
      </c>
      <c r="Q276" t="s">
        <v>175</v>
      </c>
      <c r="R276" t="s">
        <v>176</v>
      </c>
      <c r="S276" t="s">
        <v>177</v>
      </c>
      <c r="T276">
        <v>5</v>
      </c>
      <c r="U276" s="2">
        <v>45427.513888888891</v>
      </c>
      <c r="V276" t="s">
        <v>1014</v>
      </c>
      <c r="W276" t="s">
        <v>1015</v>
      </c>
      <c r="X276">
        <v>14</v>
      </c>
      <c r="Y276" t="s">
        <v>141</v>
      </c>
      <c r="Z276" s="1">
        <v>0.375</v>
      </c>
      <c r="AA276" s="1">
        <v>0.625</v>
      </c>
      <c r="AB276">
        <v>0</v>
      </c>
      <c r="AC276">
        <v>5</v>
      </c>
      <c r="AD276" s="2">
        <v>45671.6875</v>
      </c>
      <c r="AE276" t="s">
        <v>985</v>
      </c>
      <c r="AF276">
        <v>5</v>
      </c>
      <c r="AG276" s="2">
        <v>45671.708333333336</v>
      </c>
      <c r="AH276" t="s">
        <v>681</v>
      </c>
      <c r="AI276">
        <v>8</v>
      </c>
      <c r="AJ276" t="s">
        <v>75</v>
      </c>
      <c r="AK276">
        <v>5</v>
      </c>
      <c r="AL276" s="2">
        <v>45671.729166666664</v>
      </c>
      <c r="AM276">
        <v>8</v>
      </c>
      <c r="AN276">
        <v>8</v>
      </c>
      <c r="AO276" t="s">
        <v>373</v>
      </c>
      <c r="AP276">
        <v>250</v>
      </c>
      <c r="AQ276">
        <v>5</v>
      </c>
      <c r="AR276" t="s">
        <v>878</v>
      </c>
      <c r="AS276" s="3">
        <v>45671</v>
      </c>
      <c r="AT276">
        <v>20</v>
      </c>
      <c r="AU276" t="s">
        <v>437</v>
      </c>
      <c r="AV276" t="s">
        <v>438</v>
      </c>
      <c r="AW276" t="s">
        <v>647</v>
      </c>
      <c r="AX276" t="s">
        <v>644</v>
      </c>
      <c r="AY276">
        <v>44</v>
      </c>
      <c r="BD276">
        <v>5</v>
      </c>
      <c r="BE276" s="3">
        <v>45681</v>
      </c>
      <c r="BF276">
        <v>6000</v>
      </c>
      <c r="BG276">
        <v>14</v>
      </c>
      <c r="BH276" t="s">
        <v>370</v>
      </c>
      <c r="BI276">
        <v>1500</v>
      </c>
      <c r="BJ276">
        <v>5</v>
      </c>
      <c r="BK276" s="3">
        <v>45683</v>
      </c>
      <c r="BL276" t="s">
        <v>632</v>
      </c>
      <c r="BM276">
        <v>6000</v>
      </c>
    </row>
    <row r="277" spans="1:65" x14ac:dyDescent="0.25">
      <c r="A277">
        <v>5</v>
      </c>
      <c r="B277" t="s">
        <v>1031</v>
      </c>
      <c r="C277" t="s">
        <v>478</v>
      </c>
      <c r="D277" s="3">
        <v>33754</v>
      </c>
      <c r="E277" t="s">
        <v>492</v>
      </c>
      <c r="F277" t="s">
        <v>493</v>
      </c>
      <c r="G277" t="s">
        <v>494</v>
      </c>
      <c r="H277" s="2">
        <v>46033.790902777779</v>
      </c>
      <c r="I277">
        <v>5</v>
      </c>
      <c r="J277" t="s">
        <v>1004</v>
      </c>
      <c r="K277" s="2">
        <v>45870.694444444445</v>
      </c>
      <c r="L277">
        <v>8</v>
      </c>
      <c r="M277" t="s">
        <v>994</v>
      </c>
      <c r="N277" s="2">
        <v>45870.701388888891</v>
      </c>
      <c r="O277">
        <v>5</v>
      </c>
      <c r="P277" t="s">
        <v>1031</v>
      </c>
      <c r="Q277" t="s">
        <v>175</v>
      </c>
      <c r="R277" t="s">
        <v>176</v>
      </c>
      <c r="S277" t="s">
        <v>177</v>
      </c>
      <c r="T277">
        <v>5</v>
      </c>
      <c r="U277" s="2">
        <v>45427.513888888891</v>
      </c>
      <c r="V277" t="s">
        <v>1014</v>
      </c>
      <c r="W277" t="s">
        <v>1015</v>
      </c>
      <c r="X277">
        <v>15</v>
      </c>
      <c r="Y277" t="s">
        <v>142</v>
      </c>
      <c r="Z277" s="1">
        <v>0.41666666666666669</v>
      </c>
      <c r="AA277" s="1">
        <v>0.66666666666666663</v>
      </c>
      <c r="AB277">
        <v>1</v>
      </c>
      <c r="AC277">
        <v>5</v>
      </c>
      <c r="AD277" s="2">
        <v>45671.6875</v>
      </c>
      <c r="AE277" t="s">
        <v>985</v>
      </c>
      <c r="AF277">
        <v>5</v>
      </c>
      <c r="AG277" s="2">
        <v>45671.708333333336</v>
      </c>
      <c r="AH277" t="s">
        <v>681</v>
      </c>
      <c r="AI277">
        <v>8</v>
      </c>
      <c r="AJ277" t="s">
        <v>75</v>
      </c>
      <c r="AK277">
        <v>5</v>
      </c>
      <c r="AL277" s="2">
        <v>45671.729166666664</v>
      </c>
      <c r="AM277">
        <v>8</v>
      </c>
      <c r="AN277">
        <v>8</v>
      </c>
      <c r="AO277" t="s">
        <v>373</v>
      </c>
      <c r="AP277">
        <v>250</v>
      </c>
      <c r="AQ277">
        <v>5</v>
      </c>
      <c r="AR277" t="s">
        <v>878</v>
      </c>
      <c r="AS277" s="3">
        <v>45671</v>
      </c>
      <c r="AT277">
        <v>20</v>
      </c>
      <c r="AU277" t="s">
        <v>437</v>
      </c>
      <c r="AV277" t="s">
        <v>438</v>
      </c>
      <c r="AW277" t="s">
        <v>647</v>
      </c>
      <c r="AX277" t="s">
        <v>644</v>
      </c>
      <c r="AY277">
        <v>44</v>
      </c>
      <c r="BD277">
        <v>5</v>
      </c>
      <c r="BE277" s="3">
        <v>45681</v>
      </c>
      <c r="BF277">
        <v>6000</v>
      </c>
      <c r="BG277">
        <v>14</v>
      </c>
      <c r="BH277" t="s">
        <v>370</v>
      </c>
      <c r="BI277">
        <v>1500</v>
      </c>
      <c r="BJ277">
        <v>5</v>
      </c>
      <c r="BK277" s="3">
        <v>45683</v>
      </c>
      <c r="BL277" t="s">
        <v>632</v>
      </c>
      <c r="BM277">
        <v>6000</v>
      </c>
    </row>
    <row r="278" spans="1:65" x14ac:dyDescent="0.25">
      <c r="A278">
        <v>5</v>
      </c>
      <c r="B278" t="s">
        <v>1031</v>
      </c>
      <c r="C278" t="s">
        <v>478</v>
      </c>
      <c r="D278" s="3">
        <v>33754</v>
      </c>
      <c r="E278" t="s">
        <v>492</v>
      </c>
      <c r="F278" t="s">
        <v>493</v>
      </c>
      <c r="G278" t="s">
        <v>494</v>
      </c>
      <c r="H278" s="2">
        <v>46033.790902777779</v>
      </c>
      <c r="I278">
        <v>5</v>
      </c>
      <c r="J278" t="s">
        <v>1004</v>
      </c>
      <c r="K278" s="2">
        <v>45870.694444444445</v>
      </c>
      <c r="L278">
        <v>8</v>
      </c>
      <c r="M278" t="s">
        <v>994</v>
      </c>
      <c r="N278" s="2">
        <v>45870.701388888891</v>
      </c>
      <c r="O278">
        <v>5</v>
      </c>
      <c r="P278" t="s">
        <v>1031</v>
      </c>
      <c r="Q278" t="s">
        <v>175</v>
      </c>
      <c r="R278" t="s">
        <v>176</v>
      </c>
      <c r="S278" t="s">
        <v>177</v>
      </c>
      <c r="T278">
        <v>5</v>
      </c>
      <c r="U278" s="2">
        <v>45427.513888888891</v>
      </c>
      <c r="V278" t="s">
        <v>1014</v>
      </c>
      <c r="W278" t="s">
        <v>1015</v>
      </c>
      <c r="X278">
        <v>13</v>
      </c>
      <c r="Y278" t="s">
        <v>140</v>
      </c>
      <c r="Z278" s="1">
        <v>0.35416666666666669</v>
      </c>
      <c r="AA278" s="1">
        <v>0.60416666666666663</v>
      </c>
      <c r="AB278">
        <v>0</v>
      </c>
      <c r="AC278">
        <v>5</v>
      </c>
      <c r="AD278" s="2">
        <v>45671.6875</v>
      </c>
      <c r="AE278" t="s">
        <v>985</v>
      </c>
      <c r="AF278">
        <v>5</v>
      </c>
      <c r="AG278" s="2">
        <v>45671.708333333336</v>
      </c>
      <c r="AH278" t="s">
        <v>681</v>
      </c>
      <c r="AI278">
        <v>8</v>
      </c>
      <c r="AJ278" t="s">
        <v>75</v>
      </c>
      <c r="AK278">
        <v>5</v>
      </c>
      <c r="AL278" s="2">
        <v>45671.729166666664</v>
      </c>
      <c r="AM278">
        <v>8</v>
      </c>
      <c r="AN278">
        <v>8</v>
      </c>
      <c r="AO278" t="s">
        <v>373</v>
      </c>
      <c r="AP278">
        <v>250</v>
      </c>
      <c r="AQ278">
        <v>5</v>
      </c>
      <c r="AR278" t="s">
        <v>878</v>
      </c>
      <c r="AS278" s="3">
        <v>45671</v>
      </c>
      <c r="AT278">
        <v>20</v>
      </c>
      <c r="AU278" t="s">
        <v>437</v>
      </c>
      <c r="AV278" t="s">
        <v>438</v>
      </c>
      <c r="AW278" t="s">
        <v>647</v>
      </c>
      <c r="AX278" t="s">
        <v>644</v>
      </c>
      <c r="AY278">
        <v>44</v>
      </c>
      <c r="BD278">
        <v>5</v>
      </c>
      <c r="BE278" s="3">
        <v>45681</v>
      </c>
      <c r="BF278">
        <v>6000</v>
      </c>
      <c r="BG278">
        <v>15</v>
      </c>
      <c r="BH278" t="s">
        <v>366</v>
      </c>
      <c r="BI278">
        <v>3900</v>
      </c>
      <c r="BJ278">
        <v>5</v>
      </c>
      <c r="BK278" s="3">
        <v>45683</v>
      </c>
      <c r="BL278" t="s">
        <v>632</v>
      </c>
      <c r="BM278">
        <v>6000</v>
      </c>
    </row>
    <row r="279" spans="1:65" x14ac:dyDescent="0.25">
      <c r="A279">
        <v>5</v>
      </c>
      <c r="B279" t="s">
        <v>1031</v>
      </c>
      <c r="C279" t="s">
        <v>478</v>
      </c>
      <c r="D279" s="3">
        <v>33754</v>
      </c>
      <c r="E279" t="s">
        <v>492</v>
      </c>
      <c r="F279" t="s">
        <v>493</v>
      </c>
      <c r="G279" t="s">
        <v>494</v>
      </c>
      <c r="H279" s="2">
        <v>46033.790902777779</v>
      </c>
      <c r="I279">
        <v>5</v>
      </c>
      <c r="J279" t="s">
        <v>1004</v>
      </c>
      <c r="K279" s="2">
        <v>45870.694444444445</v>
      </c>
      <c r="L279">
        <v>8</v>
      </c>
      <c r="M279" t="s">
        <v>994</v>
      </c>
      <c r="N279" s="2">
        <v>45870.701388888891</v>
      </c>
      <c r="O279">
        <v>5</v>
      </c>
      <c r="P279" t="s">
        <v>1031</v>
      </c>
      <c r="Q279" t="s">
        <v>175</v>
      </c>
      <c r="R279" t="s">
        <v>176</v>
      </c>
      <c r="S279" t="s">
        <v>177</v>
      </c>
      <c r="T279">
        <v>5</v>
      </c>
      <c r="U279" s="2">
        <v>45427.513888888891</v>
      </c>
      <c r="V279" t="s">
        <v>1014</v>
      </c>
      <c r="W279" t="s">
        <v>1015</v>
      </c>
      <c r="X279">
        <v>14</v>
      </c>
      <c r="Y279" t="s">
        <v>141</v>
      </c>
      <c r="Z279" s="1">
        <v>0.375</v>
      </c>
      <c r="AA279" s="1">
        <v>0.625</v>
      </c>
      <c r="AB279">
        <v>0</v>
      </c>
      <c r="AC279">
        <v>5</v>
      </c>
      <c r="AD279" s="2">
        <v>45671.6875</v>
      </c>
      <c r="AE279" t="s">
        <v>985</v>
      </c>
      <c r="AF279">
        <v>5</v>
      </c>
      <c r="AG279" s="2">
        <v>45671.708333333336</v>
      </c>
      <c r="AH279" t="s">
        <v>681</v>
      </c>
      <c r="AI279">
        <v>8</v>
      </c>
      <c r="AJ279" t="s">
        <v>75</v>
      </c>
      <c r="AK279">
        <v>5</v>
      </c>
      <c r="AL279" s="2">
        <v>45671.729166666664</v>
      </c>
      <c r="AM279">
        <v>8</v>
      </c>
      <c r="AN279">
        <v>8</v>
      </c>
      <c r="AO279" t="s">
        <v>373</v>
      </c>
      <c r="AP279">
        <v>250</v>
      </c>
      <c r="AQ279">
        <v>5</v>
      </c>
      <c r="AR279" t="s">
        <v>878</v>
      </c>
      <c r="AS279" s="3">
        <v>45671</v>
      </c>
      <c r="AT279">
        <v>20</v>
      </c>
      <c r="AU279" t="s">
        <v>437</v>
      </c>
      <c r="AV279" t="s">
        <v>438</v>
      </c>
      <c r="AW279" t="s">
        <v>647</v>
      </c>
      <c r="AX279" t="s">
        <v>644</v>
      </c>
      <c r="AY279">
        <v>44</v>
      </c>
      <c r="BD279">
        <v>5</v>
      </c>
      <c r="BE279" s="3">
        <v>45681</v>
      </c>
      <c r="BF279">
        <v>6000</v>
      </c>
      <c r="BG279">
        <v>15</v>
      </c>
      <c r="BH279" t="s">
        <v>366</v>
      </c>
      <c r="BI279">
        <v>3900</v>
      </c>
      <c r="BJ279">
        <v>5</v>
      </c>
      <c r="BK279" s="3">
        <v>45683</v>
      </c>
      <c r="BL279" t="s">
        <v>632</v>
      </c>
      <c r="BM279">
        <v>6000</v>
      </c>
    </row>
    <row r="280" spans="1:65" x14ac:dyDescent="0.25">
      <c r="A280">
        <v>5</v>
      </c>
      <c r="B280" t="s">
        <v>1031</v>
      </c>
      <c r="C280" t="s">
        <v>478</v>
      </c>
      <c r="D280" s="3">
        <v>33754</v>
      </c>
      <c r="E280" t="s">
        <v>492</v>
      </c>
      <c r="F280" t="s">
        <v>493</v>
      </c>
      <c r="G280" t="s">
        <v>494</v>
      </c>
      <c r="H280" s="2">
        <v>46033.790902777779</v>
      </c>
      <c r="I280">
        <v>5</v>
      </c>
      <c r="J280" t="s">
        <v>1004</v>
      </c>
      <c r="K280" s="2">
        <v>45870.694444444445</v>
      </c>
      <c r="L280">
        <v>8</v>
      </c>
      <c r="M280" t="s">
        <v>994</v>
      </c>
      <c r="N280" s="2">
        <v>45870.701388888891</v>
      </c>
      <c r="O280">
        <v>5</v>
      </c>
      <c r="P280" t="s">
        <v>1031</v>
      </c>
      <c r="Q280" t="s">
        <v>175</v>
      </c>
      <c r="R280" t="s">
        <v>176</v>
      </c>
      <c r="S280" t="s">
        <v>177</v>
      </c>
      <c r="T280">
        <v>5</v>
      </c>
      <c r="U280" s="2">
        <v>45427.513888888891</v>
      </c>
      <c r="V280" t="s">
        <v>1014</v>
      </c>
      <c r="W280" t="s">
        <v>1015</v>
      </c>
      <c r="X280">
        <v>15</v>
      </c>
      <c r="Y280" t="s">
        <v>142</v>
      </c>
      <c r="Z280" s="1">
        <v>0.41666666666666669</v>
      </c>
      <c r="AA280" s="1">
        <v>0.66666666666666663</v>
      </c>
      <c r="AB280">
        <v>1</v>
      </c>
      <c r="AC280">
        <v>5</v>
      </c>
      <c r="AD280" s="2">
        <v>45671.6875</v>
      </c>
      <c r="AE280" t="s">
        <v>985</v>
      </c>
      <c r="AF280">
        <v>5</v>
      </c>
      <c r="AG280" s="2">
        <v>45671.708333333336</v>
      </c>
      <c r="AH280" t="s">
        <v>681</v>
      </c>
      <c r="AI280">
        <v>8</v>
      </c>
      <c r="AJ280" t="s">
        <v>75</v>
      </c>
      <c r="AK280">
        <v>5</v>
      </c>
      <c r="AL280" s="2">
        <v>45671.729166666664</v>
      </c>
      <c r="AM280">
        <v>8</v>
      </c>
      <c r="AN280">
        <v>8</v>
      </c>
      <c r="AO280" t="s">
        <v>373</v>
      </c>
      <c r="AP280">
        <v>250</v>
      </c>
      <c r="AQ280">
        <v>5</v>
      </c>
      <c r="AR280" t="s">
        <v>878</v>
      </c>
      <c r="AS280" s="3">
        <v>45671</v>
      </c>
      <c r="AT280">
        <v>20</v>
      </c>
      <c r="AU280" t="s">
        <v>437</v>
      </c>
      <c r="AV280" t="s">
        <v>438</v>
      </c>
      <c r="AW280" t="s">
        <v>647</v>
      </c>
      <c r="AX280" t="s">
        <v>644</v>
      </c>
      <c r="AY280">
        <v>44</v>
      </c>
      <c r="BD280">
        <v>5</v>
      </c>
      <c r="BE280" s="3">
        <v>45681</v>
      </c>
      <c r="BF280">
        <v>6000</v>
      </c>
      <c r="BG280">
        <v>15</v>
      </c>
      <c r="BH280" t="s">
        <v>366</v>
      </c>
      <c r="BI280">
        <v>3900</v>
      </c>
      <c r="BJ280">
        <v>5</v>
      </c>
      <c r="BK280" s="3">
        <v>45683</v>
      </c>
      <c r="BL280" t="s">
        <v>632</v>
      </c>
      <c r="BM280">
        <v>6000</v>
      </c>
    </row>
    <row r="281" spans="1:65" x14ac:dyDescent="0.25">
      <c r="A281">
        <v>5</v>
      </c>
      <c r="B281" t="s">
        <v>1031</v>
      </c>
      <c r="C281" t="s">
        <v>478</v>
      </c>
      <c r="D281" s="3">
        <v>33754</v>
      </c>
      <c r="E281" t="s">
        <v>492</v>
      </c>
      <c r="F281" t="s">
        <v>493</v>
      </c>
      <c r="G281" t="s">
        <v>494</v>
      </c>
      <c r="H281" s="2">
        <v>46033.790902777779</v>
      </c>
      <c r="I281">
        <v>5</v>
      </c>
      <c r="J281" t="s">
        <v>1004</v>
      </c>
      <c r="K281" s="2">
        <v>45870.694444444445</v>
      </c>
      <c r="L281">
        <v>9</v>
      </c>
      <c r="M281" t="s">
        <v>997</v>
      </c>
      <c r="N281" s="2">
        <v>45870.71875</v>
      </c>
      <c r="O281">
        <v>25</v>
      </c>
      <c r="P281" t="s">
        <v>1051</v>
      </c>
      <c r="Q281" t="s">
        <v>175</v>
      </c>
      <c r="R281" t="s">
        <v>261</v>
      </c>
      <c r="S281" t="s">
        <v>262</v>
      </c>
      <c r="T281">
        <v>5</v>
      </c>
      <c r="U281" s="2">
        <v>45431.53125</v>
      </c>
      <c r="V281" t="s">
        <v>1014</v>
      </c>
      <c r="W281" t="s">
        <v>1015</v>
      </c>
      <c r="X281">
        <v>73</v>
      </c>
      <c r="Y281" t="s">
        <v>140</v>
      </c>
      <c r="Z281" s="1">
        <v>0.35416666666666669</v>
      </c>
      <c r="AA281" s="1">
        <v>0.60416666666666663</v>
      </c>
      <c r="AB281">
        <v>0</v>
      </c>
      <c r="AC281">
        <v>5</v>
      </c>
      <c r="AD281" s="2">
        <v>45671.6875</v>
      </c>
      <c r="AE281" t="s">
        <v>985</v>
      </c>
      <c r="AF281">
        <v>5</v>
      </c>
      <c r="AG281" s="2">
        <v>45671.708333333336</v>
      </c>
      <c r="AH281" t="s">
        <v>681</v>
      </c>
      <c r="AI281">
        <v>8</v>
      </c>
      <c r="AJ281" t="s">
        <v>75</v>
      </c>
      <c r="AK281">
        <v>5</v>
      </c>
      <c r="AL281" s="2">
        <v>45671.729166666664</v>
      </c>
      <c r="AM281">
        <v>8</v>
      </c>
      <c r="AN281">
        <v>8</v>
      </c>
      <c r="AO281" t="s">
        <v>373</v>
      </c>
      <c r="AP281">
        <v>250</v>
      </c>
      <c r="AQ281">
        <v>5</v>
      </c>
      <c r="AR281" t="s">
        <v>878</v>
      </c>
      <c r="AS281" s="3">
        <v>45671</v>
      </c>
      <c r="AT281">
        <v>20</v>
      </c>
      <c r="AU281" t="s">
        <v>437</v>
      </c>
      <c r="AV281" t="s">
        <v>438</v>
      </c>
      <c r="AW281" t="s">
        <v>647</v>
      </c>
      <c r="AX281" t="s">
        <v>644</v>
      </c>
      <c r="AY281">
        <v>44</v>
      </c>
      <c r="BD281">
        <v>5</v>
      </c>
      <c r="BE281" s="3">
        <v>45681</v>
      </c>
      <c r="BF281">
        <v>6000</v>
      </c>
      <c r="BG281">
        <v>13</v>
      </c>
      <c r="BH281" t="s">
        <v>364</v>
      </c>
      <c r="BI281">
        <v>600</v>
      </c>
      <c r="BJ281">
        <v>5</v>
      </c>
      <c r="BK281" s="3">
        <v>45683</v>
      </c>
      <c r="BL281" t="s">
        <v>632</v>
      </c>
      <c r="BM281">
        <v>6000</v>
      </c>
    </row>
    <row r="282" spans="1:65" x14ac:dyDescent="0.25">
      <c r="A282">
        <v>5</v>
      </c>
      <c r="B282" t="s">
        <v>1031</v>
      </c>
      <c r="C282" t="s">
        <v>478</v>
      </c>
      <c r="D282" s="3">
        <v>33754</v>
      </c>
      <c r="E282" t="s">
        <v>492</v>
      </c>
      <c r="F282" t="s">
        <v>493</v>
      </c>
      <c r="G282" t="s">
        <v>494</v>
      </c>
      <c r="H282" s="2">
        <v>46033.790902777779</v>
      </c>
      <c r="I282">
        <v>5</v>
      </c>
      <c r="J282" t="s">
        <v>1004</v>
      </c>
      <c r="K282" s="2">
        <v>45870.694444444445</v>
      </c>
      <c r="L282">
        <v>9</v>
      </c>
      <c r="M282" t="s">
        <v>997</v>
      </c>
      <c r="N282" s="2">
        <v>45870.71875</v>
      </c>
      <c r="O282">
        <v>25</v>
      </c>
      <c r="P282" t="s">
        <v>1051</v>
      </c>
      <c r="Q282" t="s">
        <v>175</v>
      </c>
      <c r="R282" t="s">
        <v>261</v>
      </c>
      <c r="S282" t="s">
        <v>262</v>
      </c>
      <c r="T282">
        <v>5</v>
      </c>
      <c r="U282" s="2">
        <v>45431.53125</v>
      </c>
      <c r="V282" t="s">
        <v>1014</v>
      </c>
      <c r="W282" t="s">
        <v>1015</v>
      </c>
      <c r="X282">
        <v>74</v>
      </c>
      <c r="Y282" t="s">
        <v>141</v>
      </c>
      <c r="Z282" s="1">
        <v>0.375</v>
      </c>
      <c r="AA282" s="1">
        <v>0.625</v>
      </c>
      <c r="AB282">
        <v>0</v>
      </c>
      <c r="AC282">
        <v>5</v>
      </c>
      <c r="AD282" s="2">
        <v>45671.6875</v>
      </c>
      <c r="AE282" t="s">
        <v>985</v>
      </c>
      <c r="AF282">
        <v>5</v>
      </c>
      <c r="AG282" s="2">
        <v>45671.708333333336</v>
      </c>
      <c r="AH282" t="s">
        <v>681</v>
      </c>
      <c r="AI282">
        <v>8</v>
      </c>
      <c r="AJ282" t="s">
        <v>75</v>
      </c>
      <c r="AK282">
        <v>5</v>
      </c>
      <c r="AL282" s="2">
        <v>45671.729166666664</v>
      </c>
      <c r="AM282">
        <v>8</v>
      </c>
      <c r="AN282">
        <v>8</v>
      </c>
      <c r="AO282" t="s">
        <v>373</v>
      </c>
      <c r="AP282">
        <v>250</v>
      </c>
      <c r="AQ282">
        <v>5</v>
      </c>
      <c r="AR282" t="s">
        <v>878</v>
      </c>
      <c r="AS282" s="3">
        <v>45671</v>
      </c>
      <c r="AT282">
        <v>20</v>
      </c>
      <c r="AU282" t="s">
        <v>437</v>
      </c>
      <c r="AV282" t="s">
        <v>438</v>
      </c>
      <c r="AW282" t="s">
        <v>647</v>
      </c>
      <c r="AX282" t="s">
        <v>644</v>
      </c>
      <c r="AY282">
        <v>44</v>
      </c>
      <c r="BD282">
        <v>5</v>
      </c>
      <c r="BE282" s="3">
        <v>45681</v>
      </c>
      <c r="BF282">
        <v>6000</v>
      </c>
      <c r="BG282">
        <v>13</v>
      </c>
      <c r="BH282" t="s">
        <v>364</v>
      </c>
      <c r="BI282">
        <v>600</v>
      </c>
      <c r="BJ282">
        <v>5</v>
      </c>
      <c r="BK282" s="3">
        <v>45683</v>
      </c>
      <c r="BL282" t="s">
        <v>632</v>
      </c>
      <c r="BM282">
        <v>6000</v>
      </c>
    </row>
    <row r="283" spans="1:65" x14ac:dyDescent="0.25">
      <c r="A283">
        <v>5</v>
      </c>
      <c r="B283" t="s">
        <v>1031</v>
      </c>
      <c r="C283" t="s">
        <v>478</v>
      </c>
      <c r="D283" s="3">
        <v>33754</v>
      </c>
      <c r="E283" t="s">
        <v>492</v>
      </c>
      <c r="F283" t="s">
        <v>493</v>
      </c>
      <c r="G283" t="s">
        <v>494</v>
      </c>
      <c r="H283" s="2">
        <v>46033.790902777779</v>
      </c>
      <c r="I283">
        <v>5</v>
      </c>
      <c r="J283" t="s">
        <v>1004</v>
      </c>
      <c r="K283" s="2">
        <v>45870.694444444445</v>
      </c>
      <c r="L283">
        <v>9</v>
      </c>
      <c r="M283" t="s">
        <v>997</v>
      </c>
      <c r="N283" s="2">
        <v>45870.71875</v>
      </c>
      <c r="O283">
        <v>25</v>
      </c>
      <c r="P283" t="s">
        <v>1051</v>
      </c>
      <c r="Q283" t="s">
        <v>175</v>
      </c>
      <c r="R283" t="s">
        <v>261</v>
      </c>
      <c r="S283" t="s">
        <v>262</v>
      </c>
      <c r="T283">
        <v>5</v>
      </c>
      <c r="U283" s="2">
        <v>45431.53125</v>
      </c>
      <c r="V283" t="s">
        <v>1014</v>
      </c>
      <c r="W283" t="s">
        <v>1015</v>
      </c>
      <c r="X283">
        <v>75</v>
      </c>
      <c r="Y283" t="s">
        <v>142</v>
      </c>
      <c r="Z283" s="1">
        <v>0.41666666666666669</v>
      </c>
      <c r="AA283" s="1">
        <v>0.66666666666666663</v>
      </c>
      <c r="AB283">
        <v>1</v>
      </c>
      <c r="AC283">
        <v>5</v>
      </c>
      <c r="AD283" s="2">
        <v>45671.6875</v>
      </c>
      <c r="AE283" t="s">
        <v>985</v>
      </c>
      <c r="AF283">
        <v>5</v>
      </c>
      <c r="AG283" s="2">
        <v>45671.708333333336</v>
      </c>
      <c r="AH283" t="s">
        <v>681</v>
      </c>
      <c r="AI283">
        <v>8</v>
      </c>
      <c r="AJ283" t="s">
        <v>75</v>
      </c>
      <c r="AK283">
        <v>5</v>
      </c>
      <c r="AL283" s="2">
        <v>45671.729166666664</v>
      </c>
      <c r="AM283">
        <v>8</v>
      </c>
      <c r="AN283">
        <v>8</v>
      </c>
      <c r="AO283" t="s">
        <v>373</v>
      </c>
      <c r="AP283">
        <v>250</v>
      </c>
      <c r="AQ283">
        <v>5</v>
      </c>
      <c r="AR283" t="s">
        <v>878</v>
      </c>
      <c r="AS283" s="3">
        <v>45671</v>
      </c>
      <c r="AT283">
        <v>20</v>
      </c>
      <c r="AU283" t="s">
        <v>437</v>
      </c>
      <c r="AV283" t="s">
        <v>438</v>
      </c>
      <c r="AW283" t="s">
        <v>647</v>
      </c>
      <c r="AX283" t="s">
        <v>644</v>
      </c>
      <c r="AY283">
        <v>44</v>
      </c>
      <c r="BD283">
        <v>5</v>
      </c>
      <c r="BE283" s="3">
        <v>45681</v>
      </c>
      <c r="BF283">
        <v>6000</v>
      </c>
      <c r="BG283">
        <v>13</v>
      </c>
      <c r="BH283" t="s">
        <v>364</v>
      </c>
      <c r="BI283">
        <v>600</v>
      </c>
      <c r="BJ283">
        <v>5</v>
      </c>
      <c r="BK283" s="3">
        <v>45683</v>
      </c>
      <c r="BL283" t="s">
        <v>632</v>
      </c>
      <c r="BM283">
        <v>6000</v>
      </c>
    </row>
    <row r="284" spans="1:65" x14ac:dyDescent="0.25">
      <c r="A284">
        <v>5</v>
      </c>
      <c r="B284" t="s">
        <v>1031</v>
      </c>
      <c r="C284" t="s">
        <v>478</v>
      </c>
      <c r="D284" s="3">
        <v>33754</v>
      </c>
      <c r="E284" t="s">
        <v>492</v>
      </c>
      <c r="F284" t="s">
        <v>493</v>
      </c>
      <c r="G284" t="s">
        <v>494</v>
      </c>
      <c r="H284" s="2">
        <v>46033.790902777779</v>
      </c>
      <c r="I284">
        <v>5</v>
      </c>
      <c r="J284" t="s">
        <v>1004</v>
      </c>
      <c r="K284" s="2">
        <v>45870.694444444445</v>
      </c>
      <c r="L284">
        <v>9</v>
      </c>
      <c r="M284" t="s">
        <v>997</v>
      </c>
      <c r="N284" s="2">
        <v>45870.71875</v>
      </c>
      <c r="O284">
        <v>25</v>
      </c>
      <c r="P284" t="s">
        <v>1051</v>
      </c>
      <c r="Q284" t="s">
        <v>175</v>
      </c>
      <c r="R284" t="s">
        <v>261</v>
      </c>
      <c r="S284" t="s">
        <v>262</v>
      </c>
      <c r="T284">
        <v>5</v>
      </c>
      <c r="U284" s="2">
        <v>45431.53125</v>
      </c>
      <c r="V284" t="s">
        <v>1014</v>
      </c>
      <c r="W284" t="s">
        <v>1015</v>
      </c>
      <c r="X284">
        <v>73</v>
      </c>
      <c r="Y284" t="s">
        <v>140</v>
      </c>
      <c r="Z284" s="1">
        <v>0.35416666666666669</v>
      </c>
      <c r="AA284" s="1">
        <v>0.60416666666666663</v>
      </c>
      <c r="AB284">
        <v>0</v>
      </c>
      <c r="AC284">
        <v>5</v>
      </c>
      <c r="AD284" s="2">
        <v>45671.6875</v>
      </c>
      <c r="AE284" t="s">
        <v>985</v>
      </c>
      <c r="AF284">
        <v>5</v>
      </c>
      <c r="AG284" s="2">
        <v>45671.708333333336</v>
      </c>
      <c r="AH284" t="s">
        <v>681</v>
      </c>
      <c r="AI284">
        <v>8</v>
      </c>
      <c r="AJ284" t="s">
        <v>75</v>
      </c>
      <c r="AK284">
        <v>5</v>
      </c>
      <c r="AL284" s="2">
        <v>45671.729166666664</v>
      </c>
      <c r="AM284">
        <v>8</v>
      </c>
      <c r="AN284">
        <v>8</v>
      </c>
      <c r="AO284" t="s">
        <v>373</v>
      </c>
      <c r="AP284">
        <v>250</v>
      </c>
      <c r="AQ284">
        <v>5</v>
      </c>
      <c r="AR284" t="s">
        <v>878</v>
      </c>
      <c r="AS284" s="3">
        <v>45671</v>
      </c>
      <c r="AT284">
        <v>20</v>
      </c>
      <c r="AU284" t="s">
        <v>437</v>
      </c>
      <c r="AV284" t="s">
        <v>438</v>
      </c>
      <c r="AW284" t="s">
        <v>647</v>
      </c>
      <c r="AX284" t="s">
        <v>644</v>
      </c>
      <c r="AY284">
        <v>44</v>
      </c>
      <c r="BD284">
        <v>5</v>
      </c>
      <c r="BE284" s="3">
        <v>45681</v>
      </c>
      <c r="BF284">
        <v>6000</v>
      </c>
      <c r="BG284">
        <v>14</v>
      </c>
      <c r="BH284" t="s">
        <v>370</v>
      </c>
      <c r="BI284">
        <v>1500</v>
      </c>
      <c r="BJ284">
        <v>5</v>
      </c>
      <c r="BK284" s="3">
        <v>45683</v>
      </c>
      <c r="BL284" t="s">
        <v>632</v>
      </c>
      <c r="BM284">
        <v>6000</v>
      </c>
    </row>
    <row r="285" spans="1:65" x14ac:dyDescent="0.25">
      <c r="A285">
        <v>5</v>
      </c>
      <c r="B285" t="s">
        <v>1031</v>
      </c>
      <c r="C285" t="s">
        <v>478</v>
      </c>
      <c r="D285" s="3">
        <v>33754</v>
      </c>
      <c r="E285" t="s">
        <v>492</v>
      </c>
      <c r="F285" t="s">
        <v>493</v>
      </c>
      <c r="G285" t="s">
        <v>494</v>
      </c>
      <c r="H285" s="2">
        <v>46033.790902777779</v>
      </c>
      <c r="I285">
        <v>5</v>
      </c>
      <c r="J285" t="s">
        <v>1004</v>
      </c>
      <c r="K285" s="2">
        <v>45870.694444444445</v>
      </c>
      <c r="L285">
        <v>9</v>
      </c>
      <c r="M285" t="s">
        <v>997</v>
      </c>
      <c r="N285" s="2">
        <v>45870.71875</v>
      </c>
      <c r="O285">
        <v>25</v>
      </c>
      <c r="P285" t="s">
        <v>1051</v>
      </c>
      <c r="Q285" t="s">
        <v>175</v>
      </c>
      <c r="R285" t="s">
        <v>261</v>
      </c>
      <c r="S285" t="s">
        <v>262</v>
      </c>
      <c r="T285">
        <v>5</v>
      </c>
      <c r="U285" s="2">
        <v>45431.53125</v>
      </c>
      <c r="V285" t="s">
        <v>1014</v>
      </c>
      <c r="W285" t="s">
        <v>1015</v>
      </c>
      <c r="X285">
        <v>74</v>
      </c>
      <c r="Y285" t="s">
        <v>141</v>
      </c>
      <c r="Z285" s="1">
        <v>0.375</v>
      </c>
      <c r="AA285" s="1">
        <v>0.625</v>
      </c>
      <c r="AB285">
        <v>0</v>
      </c>
      <c r="AC285">
        <v>5</v>
      </c>
      <c r="AD285" s="2">
        <v>45671.6875</v>
      </c>
      <c r="AE285" t="s">
        <v>985</v>
      </c>
      <c r="AF285">
        <v>5</v>
      </c>
      <c r="AG285" s="2">
        <v>45671.708333333336</v>
      </c>
      <c r="AH285" t="s">
        <v>681</v>
      </c>
      <c r="AI285">
        <v>8</v>
      </c>
      <c r="AJ285" t="s">
        <v>75</v>
      </c>
      <c r="AK285">
        <v>5</v>
      </c>
      <c r="AL285" s="2">
        <v>45671.729166666664</v>
      </c>
      <c r="AM285">
        <v>8</v>
      </c>
      <c r="AN285">
        <v>8</v>
      </c>
      <c r="AO285" t="s">
        <v>373</v>
      </c>
      <c r="AP285">
        <v>250</v>
      </c>
      <c r="AQ285">
        <v>5</v>
      </c>
      <c r="AR285" t="s">
        <v>878</v>
      </c>
      <c r="AS285" s="3">
        <v>45671</v>
      </c>
      <c r="AT285">
        <v>20</v>
      </c>
      <c r="AU285" t="s">
        <v>437</v>
      </c>
      <c r="AV285" t="s">
        <v>438</v>
      </c>
      <c r="AW285" t="s">
        <v>647</v>
      </c>
      <c r="AX285" t="s">
        <v>644</v>
      </c>
      <c r="AY285">
        <v>44</v>
      </c>
      <c r="BD285">
        <v>5</v>
      </c>
      <c r="BE285" s="3">
        <v>45681</v>
      </c>
      <c r="BF285">
        <v>6000</v>
      </c>
      <c r="BG285">
        <v>14</v>
      </c>
      <c r="BH285" t="s">
        <v>370</v>
      </c>
      <c r="BI285">
        <v>1500</v>
      </c>
      <c r="BJ285">
        <v>5</v>
      </c>
      <c r="BK285" s="3">
        <v>45683</v>
      </c>
      <c r="BL285" t="s">
        <v>632</v>
      </c>
      <c r="BM285">
        <v>6000</v>
      </c>
    </row>
    <row r="286" spans="1:65" x14ac:dyDescent="0.25">
      <c r="A286">
        <v>5</v>
      </c>
      <c r="B286" t="s">
        <v>1031</v>
      </c>
      <c r="C286" t="s">
        <v>478</v>
      </c>
      <c r="D286" s="3">
        <v>33754</v>
      </c>
      <c r="E286" t="s">
        <v>492</v>
      </c>
      <c r="F286" t="s">
        <v>493</v>
      </c>
      <c r="G286" t="s">
        <v>494</v>
      </c>
      <c r="H286" s="2">
        <v>46033.790902777779</v>
      </c>
      <c r="I286">
        <v>5</v>
      </c>
      <c r="J286" t="s">
        <v>1004</v>
      </c>
      <c r="K286" s="2">
        <v>45870.694444444445</v>
      </c>
      <c r="L286">
        <v>9</v>
      </c>
      <c r="M286" t="s">
        <v>997</v>
      </c>
      <c r="N286" s="2">
        <v>45870.71875</v>
      </c>
      <c r="O286">
        <v>25</v>
      </c>
      <c r="P286" t="s">
        <v>1051</v>
      </c>
      <c r="Q286" t="s">
        <v>175</v>
      </c>
      <c r="R286" t="s">
        <v>261</v>
      </c>
      <c r="S286" t="s">
        <v>262</v>
      </c>
      <c r="T286">
        <v>5</v>
      </c>
      <c r="U286" s="2">
        <v>45431.53125</v>
      </c>
      <c r="V286" t="s">
        <v>1014</v>
      </c>
      <c r="W286" t="s">
        <v>1015</v>
      </c>
      <c r="X286">
        <v>75</v>
      </c>
      <c r="Y286" t="s">
        <v>142</v>
      </c>
      <c r="Z286" s="1">
        <v>0.41666666666666669</v>
      </c>
      <c r="AA286" s="1">
        <v>0.66666666666666663</v>
      </c>
      <c r="AB286">
        <v>1</v>
      </c>
      <c r="AC286">
        <v>5</v>
      </c>
      <c r="AD286" s="2">
        <v>45671.6875</v>
      </c>
      <c r="AE286" t="s">
        <v>985</v>
      </c>
      <c r="AF286">
        <v>5</v>
      </c>
      <c r="AG286" s="2">
        <v>45671.708333333336</v>
      </c>
      <c r="AH286" t="s">
        <v>681</v>
      </c>
      <c r="AI286">
        <v>8</v>
      </c>
      <c r="AJ286" t="s">
        <v>75</v>
      </c>
      <c r="AK286">
        <v>5</v>
      </c>
      <c r="AL286" s="2">
        <v>45671.729166666664</v>
      </c>
      <c r="AM286">
        <v>8</v>
      </c>
      <c r="AN286">
        <v>8</v>
      </c>
      <c r="AO286" t="s">
        <v>373</v>
      </c>
      <c r="AP286">
        <v>250</v>
      </c>
      <c r="AQ286">
        <v>5</v>
      </c>
      <c r="AR286" t="s">
        <v>878</v>
      </c>
      <c r="AS286" s="3">
        <v>45671</v>
      </c>
      <c r="AT286">
        <v>20</v>
      </c>
      <c r="AU286" t="s">
        <v>437</v>
      </c>
      <c r="AV286" t="s">
        <v>438</v>
      </c>
      <c r="AW286" t="s">
        <v>647</v>
      </c>
      <c r="AX286" t="s">
        <v>644</v>
      </c>
      <c r="AY286">
        <v>44</v>
      </c>
      <c r="BD286">
        <v>5</v>
      </c>
      <c r="BE286" s="3">
        <v>45681</v>
      </c>
      <c r="BF286">
        <v>6000</v>
      </c>
      <c r="BG286">
        <v>14</v>
      </c>
      <c r="BH286" t="s">
        <v>370</v>
      </c>
      <c r="BI286">
        <v>1500</v>
      </c>
      <c r="BJ286">
        <v>5</v>
      </c>
      <c r="BK286" s="3">
        <v>45683</v>
      </c>
      <c r="BL286" t="s">
        <v>632</v>
      </c>
      <c r="BM286">
        <v>6000</v>
      </c>
    </row>
    <row r="287" spans="1:65" x14ac:dyDescent="0.25">
      <c r="A287">
        <v>5</v>
      </c>
      <c r="B287" t="s">
        <v>1031</v>
      </c>
      <c r="C287" t="s">
        <v>478</v>
      </c>
      <c r="D287" s="3">
        <v>33754</v>
      </c>
      <c r="E287" t="s">
        <v>492</v>
      </c>
      <c r="F287" t="s">
        <v>493</v>
      </c>
      <c r="G287" t="s">
        <v>494</v>
      </c>
      <c r="H287" s="2">
        <v>46033.790902777779</v>
      </c>
      <c r="I287">
        <v>5</v>
      </c>
      <c r="J287" t="s">
        <v>1004</v>
      </c>
      <c r="K287" s="2">
        <v>45870.694444444445</v>
      </c>
      <c r="L287">
        <v>9</v>
      </c>
      <c r="M287" t="s">
        <v>997</v>
      </c>
      <c r="N287" s="2">
        <v>45870.71875</v>
      </c>
      <c r="O287">
        <v>25</v>
      </c>
      <c r="P287" t="s">
        <v>1051</v>
      </c>
      <c r="Q287" t="s">
        <v>175</v>
      </c>
      <c r="R287" t="s">
        <v>261</v>
      </c>
      <c r="S287" t="s">
        <v>262</v>
      </c>
      <c r="T287">
        <v>5</v>
      </c>
      <c r="U287" s="2">
        <v>45431.53125</v>
      </c>
      <c r="V287" t="s">
        <v>1014</v>
      </c>
      <c r="W287" t="s">
        <v>1015</v>
      </c>
      <c r="X287">
        <v>73</v>
      </c>
      <c r="Y287" t="s">
        <v>140</v>
      </c>
      <c r="Z287" s="1">
        <v>0.35416666666666669</v>
      </c>
      <c r="AA287" s="1">
        <v>0.60416666666666663</v>
      </c>
      <c r="AB287">
        <v>0</v>
      </c>
      <c r="AC287">
        <v>5</v>
      </c>
      <c r="AD287" s="2">
        <v>45671.6875</v>
      </c>
      <c r="AE287" t="s">
        <v>985</v>
      </c>
      <c r="AF287">
        <v>5</v>
      </c>
      <c r="AG287" s="2">
        <v>45671.708333333336</v>
      </c>
      <c r="AH287" t="s">
        <v>681</v>
      </c>
      <c r="AI287">
        <v>8</v>
      </c>
      <c r="AJ287" t="s">
        <v>75</v>
      </c>
      <c r="AK287">
        <v>5</v>
      </c>
      <c r="AL287" s="2">
        <v>45671.729166666664</v>
      </c>
      <c r="AM287">
        <v>8</v>
      </c>
      <c r="AN287">
        <v>8</v>
      </c>
      <c r="AO287" t="s">
        <v>373</v>
      </c>
      <c r="AP287">
        <v>250</v>
      </c>
      <c r="AQ287">
        <v>5</v>
      </c>
      <c r="AR287" t="s">
        <v>878</v>
      </c>
      <c r="AS287" s="3">
        <v>45671</v>
      </c>
      <c r="AT287">
        <v>20</v>
      </c>
      <c r="AU287" t="s">
        <v>437</v>
      </c>
      <c r="AV287" t="s">
        <v>438</v>
      </c>
      <c r="AW287" t="s">
        <v>647</v>
      </c>
      <c r="AX287" t="s">
        <v>644</v>
      </c>
      <c r="AY287">
        <v>44</v>
      </c>
      <c r="BD287">
        <v>5</v>
      </c>
      <c r="BE287" s="3">
        <v>45681</v>
      </c>
      <c r="BF287">
        <v>6000</v>
      </c>
      <c r="BG287">
        <v>15</v>
      </c>
      <c r="BH287" t="s">
        <v>366</v>
      </c>
      <c r="BI287">
        <v>3900</v>
      </c>
      <c r="BJ287">
        <v>5</v>
      </c>
      <c r="BK287" s="3">
        <v>45683</v>
      </c>
      <c r="BL287" t="s">
        <v>632</v>
      </c>
      <c r="BM287">
        <v>6000</v>
      </c>
    </row>
    <row r="288" spans="1:65" x14ac:dyDescent="0.25">
      <c r="A288">
        <v>5</v>
      </c>
      <c r="B288" t="s">
        <v>1031</v>
      </c>
      <c r="C288" t="s">
        <v>478</v>
      </c>
      <c r="D288" s="3">
        <v>33754</v>
      </c>
      <c r="E288" t="s">
        <v>492</v>
      </c>
      <c r="F288" t="s">
        <v>493</v>
      </c>
      <c r="G288" t="s">
        <v>494</v>
      </c>
      <c r="H288" s="2">
        <v>46033.790902777779</v>
      </c>
      <c r="I288">
        <v>5</v>
      </c>
      <c r="J288" t="s">
        <v>1004</v>
      </c>
      <c r="K288" s="2">
        <v>45870.694444444445</v>
      </c>
      <c r="L288">
        <v>9</v>
      </c>
      <c r="M288" t="s">
        <v>997</v>
      </c>
      <c r="N288" s="2">
        <v>45870.71875</v>
      </c>
      <c r="O288">
        <v>25</v>
      </c>
      <c r="P288" t="s">
        <v>1051</v>
      </c>
      <c r="Q288" t="s">
        <v>175</v>
      </c>
      <c r="R288" t="s">
        <v>261</v>
      </c>
      <c r="S288" t="s">
        <v>262</v>
      </c>
      <c r="T288">
        <v>5</v>
      </c>
      <c r="U288" s="2">
        <v>45431.53125</v>
      </c>
      <c r="V288" t="s">
        <v>1014</v>
      </c>
      <c r="W288" t="s">
        <v>1015</v>
      </c>
      <c r="X288">
        <v>74</v>
      </c>
      <c r="Y288" t="s">
        <v>141</v>
      </c>
      <c r="Z288" s="1">
        <v>0.375</v>
      </c>
      <c r="AA288" s="1">
        <v>0.625</v>
      </c>
      <c r="AB288">
        <v>0</v>
      </c>
      <c r="AC288">
        <v>5</v>
      </c>
      <c r="AD288" s="2">
        <v>45671.6875</v>
      </c>
      <c r="AE288" t="s">
        <v>985</v>
      </c>
      <c r="AF288">
        <v>5</v>
      </c>
      <c r="AG288" s="2">
        <v>45671.708333333336</v>
      </c>
      <c r="AH288" t="s">
        <v>681</v>
      </c>
      <c r="AI288">
        <v>8</v>
      </c>
      <c r="AJ288" t="s">
        <v>75</v>
      </c>
      <c r="AK288">
        <v>5</v>
      </c>
      <c r="AL288" s="2">
        <v>45671.729166666664</v>
      </c>
      <c r="AM288">
        <v>8</v>
      </c>
      <c r="AN288">
        <v>8</v>
      </c>
      <c r="AO288" t="s">
        <v>373</v>
      </c>
      <c r="AP288">
        <v>250</v>
      </c>
      <c r="AQ288">
        <v>5</v>
      </c>
      <c r="AR288" t="s">
        <v>878</v>
      </c>
      <c r="AS288" s="3">
        <v>45671</v>
      </c>
      <c r="AT288">
        <v>20</v>
      </c>
      <c r="AU288" t="s">
        <v>437</v>
      </c>
      <c r="AV288" t="s">
        <v>438</v>
      </c>
      <c r="AW288" t="s">
        <v>647</v>
      </c>
      <c r="AX288" t="s">
        <v>644</v>
      </c>
      <c r="AY288">
        <v>44</v>
      </c>
      <c r="BD288">
        <v>5</v>
      </c>
      <c r="BE288" s="3">
        <v>45681</v>
      </c>
      <c r="BF288">
        <v>6000</v>
      </c>
      <c r="BG288">
        <v>15</v>
      </c>
      <c r="BH288" t="s">
        <v>366</v>
      </c>
      <c r="BI288">
        <v>3900</v>
      </c>
      <c r="BJ288">
        <v>5</v>
      </c>
      <c r="BK288" s="3">
        <v>45683</v>
      </c>
      <c r="BL288" t="s">
        <v>632</v>
      </c>
      <c r="BM288">
        <v>6000</v>
      </c>
    </row>
    <row r="289" spans="1:65" x14ac:dyDescent="0.25">
      <c r="A289">
        <v>5</v>
      </c>
      <c r="B289" t="s">
        <v>1031</v>
      </c>
      <c r="C289" t="s">
        <v>478</v>
      </c>
      <c r="D289" s="3">
        <v>33754</v>
      </c>
      <c r="E289" t="s">
        <v>492</v>
      </c>
      <c r="F289" t="s">
        <v>493</v>
      </c>
      <c r="G289" t="s">
        <v>494</v>
      </c>
      <c r="H289" s="2">
        <v>46033.790902777779</v>
      </c>
      <c r="I289">
        <v>5</v>
      </c>
      <c r="J289" t="s">
        <v>1004</v>
      </c>
      <c r="K289" s="2">
        <v>45870.694444444445</v>
      </c>
      <c r="L289">
        <v>9</v>
      </c>
      <c r="M289" t="s">
        <v>997</v>
      </c>
      <c r="N289" s="2">
        <v>45870.71875</v>
      </c>
      <c r="O289">
        <v>25</v>
      </c>
      <c r="P289" t="s">
        <v>1051</v>
      </c>
      <c r="Q289" t="s">
        <v>175</v>
      </c>
      <c r="R289" t="s">
        <v>261</v>
      </c>
      <c r="S289" t="s">
        <v>262</v>
      </c>
      <c r="T289">
        <v>5</v>
      </c>
      <c r="U289" s="2">
        <v>45431.53125</v>
      </c>
      <c r="V289" t="s">
        <v>1014</v>
      </c>
      <c r="W289" t="s">
        <v>1015</v>
      </c>
      <c r="X289">
        <v>75</v>
      </c>
      <c r="Y289" t="s">
        <v>142</v>
      </c>
      <c r="Z289" s="1">
        <v>0.41666666666666669</v>
      </c>
      <c r="AA289" s="1">
        <v>0.66666666666666663</v>
      </c>
      <c r="AB289">
        <v>1</v>
      </c>
      <c r="AC289">
        <v>5</v>
      </c>
      <c r="AD289" s="2">
        <v>45671.6875</v>
      </c>
      <c r="AE289" t="s">
        <v>985</v>
      </c>
      <c r="AF289">
        <v>5</v>
      </c>
      <c r="AG289" s="2">
        <v>45671.708333333336</v>
      </c>
      <c r="AH289" t="s">
        <v>681</v>
      </c>
      <c r="AI289">
        <v>8</v>
      </c>
      <c r="AJ289" t="s">
        <v>75</v>
      </c>
      <c r="AK289">
        <v>5</v>
      </c>
      <c r="AL289" s="2">
        <v>45671.729166666664</v>
      </c>
      <c r="AM289">
        <v>8</v>
      </c>
      <c r="AN289">
        <v>8</v>
      </c>
      <c r="AO289" t="s">
        <v>373</v>
      </c>
      <c r="AP289">
        <v>250</v>
      </c>
      <c r="AQ289">
        <v>5</v>
      </c>
      <c r="AR289" t="s">
        <v>878</v>
      </c>
      <c r="AS289" s="3">
        <v>45671</v>
      </c>
      <c r="AT289">
        <v>20</v>
      </c>
      <c r="AU289" t="s">
        <v>437</v>
      </c>
      <c r="AV289" t="s">
        <v>438</v>
      </c>
      <c r="AW289" t="s">
        <v>647</v>
      </c>
      <c r="AX289" t="s">
        <v>644</v>
      </c>
      <c r="AY289">
        <v>44</v>
      </c>
      <c r="BD289">
        <v>5</v>
      </c>
      <c r="BE289" s="3">
        <v>45681</v>
      </c>
      <c r="BF289">
        <v>6000</v>
      </c>
      <c r="BG289">
        <v>15</v>
      </c>
      <c r="BH289" t="s">
        <v>366</v>
      </c>
      <c r="BI289">
        <v>3900</v>
      </c>
      <c r="BJ289">
        <v>5</v>
      </c>
      <c r="BK289" s="3">
        <v>45683</v>
      </c>
      <c r="BL289" t="s">
        <v>632</v>
      </c>
      <c r="BM289">
        <v>6000</v>
      </c>
    </row>
    <row r="290" spans="1:65" x14ac:dyDescent="0.25">
      <c r="A290">
        <v>6</v>
      </c>
      <c r="B290" t="s">
        <v>1032</v>
      </c>
      <c r="C290" t="s">
        <v>482</v>
      </c>
      <c r="D290" s="3">
        <v>30515</v>
      </c>
      <c r="E290" t="s">
        <v>495</v>
      </c>
      <c r="F290" t="s">
        <v>496</v>
      </c>
      <c r="G290" t="s">
        <v>497</v>
      </c>
      <c r="H290" s="2">
        <v>46033.790902777779</v>
      </c>
      <c r="I290">
        <v>6</v>
      </c>
      <c r="J290" t="s">
        <v>1000</v>
      </c>
      <c r="K290" s="2">
        <v>45860.465277777781</v>
      </c>
      <c r="L290">
        <v>10</v>
      </c>
      <c r="M290" t="s">
        <v>994</v>
      </c>
      <c r="N290" s="2">
        <v>45860.472222222219</v>
      </c>
      <c r="O290">
        <v>6</v>
      </c>
      <c r="P290" t="s">
        <v>1032</v>
      </c>
      <c r="Q290" t="s">
        <v>180</v>
      </c>
      <c r="R290" t="s">
        <v>181</v>
      </c>
      <c r="S290" t="s">
        <v>182</v>
      </c>
      <c r="T290">
        <v>6</v>
      </c>
      <c r="U290" s="2">
        <v>45463.402777777781</v>
      </c>
      <c r="V290" t="s">
        <v>1000</v>
      </c>
      <c r="W290" t="s">
        <v>1016</v>
      </c>
      <c r="X290">
        <v>16</v>
      </c>
      <c r="Y290" t="s">
        <v>143</v>
      </c>
      <c r="Z290" s="1">
        <v>0.33333333333333331</v>
      </c>
      <c r="AA290" s="1">
        <v>0.5</v>
      </c>
      <c r="AB290">
        <v>0</v>
      </c>
      <c r="AC290">
        <v>6</v>
      </c>
      <c r="AD290" s="2">
        <v>45672.447916666664</v>
      </c>
      <c r="AE290" t="s">
        <v>984</v>
      </c>
      <c r="AF290">
        <v>6</v>
      </c>
      <c r="AG290" s="2">
        <v>45672.46875</v>
      </c>
      <c r="AH290" t="s">
        <v>682</v>
      </c>
      <c r="AI290">
        <v>9</v>
      </c>
      <c r="AJ290" t="s">
        <v>76</v>
      </c>
      <c r="AK290">
        <v>6</v>
      </c>
      <c r="AL290" s="2">
        <v>45672.489583333336</v>
      </c>
      <c r="AM290">
        <v>9</v>
      </c>
      <c r="AN290">
        <v>9</v>
      </c>
      <c r="AO290" t="s">
        <v>374</v>
      </c>
      <c r="AP290">
        <v>5500</v>
      </c>
      <c r="AQ290">
        <v>6</v>
      </c>
      <c r="AR290" t="s">
        <v>879</v>
      </c>
      <c r="AS290" s="3">
        <v>45672</v>
      </c>
      <c r="AT290">
        <v>1</v>
      </c>
      <c r="AU290" t="s">
        <v>414</v>
      </c>
      <c r="AV290" t="s">
        <v>6</v>
      </c>
      <c r="AW290" t="s">
        <v>656</v>
      </c>
      <c r="AX290" t="s">
        <v>642</v>
      </c>
      <c r="AY290">
        <v>12.5</v>
      </c>
      <c r="AZ290">
        <v>1</v>
      </c>
      <c r="BA290" t="s">
        <v>5</v>
      </c>
      <c r="BB290" t="s">
        <v>6</v>
      </c>
      <c r="BC290">
        <v>10</v>
      </c>
      <c r="BD290">
        <v>6</v>
      </c>
      <c r="BE290" s="3">
        <v>45682</v>
      </c>
      <c r="BF290">
        <v>3200</v>
      </c>
      <c r="BG290">
        <v>16</v>
      </c>
      <c r="BH290" t="s">
        <v>364</v>
      </c>
      <c r="BI290">
        <v>400</v>
      </c>
      <c r="BJ290">
        <v>6</v>
      </c>
      <c r="BK290" s="3">
        <v>45685</v>
      </c>
      <c r="BL290" t="s">
        <v>633</v>
      </c>
      <c r="BM290">
        <v>3200</v>
      </c>
    </row>
    <row r="291" spans="1:65" x14ac:dyDescent="0.25">
      <c r="A291">
        <v>6</v>
      </c>
      <c r="B291" t="s">
        <v>1032</v>
      </c>
      <c r="C291" t="s">
        <v>482</v>
      </c>
      <c r="D291" s="3">
        <v>30515</v>
      </c>
      <c r="E291" t="s">
        <v>495</v>
      </c>
      <c r="F291" t="s">
        <v>496</v>
      </c>
      <c r="G291" t="s">
        <v>497</v>
      </c>
      <c r="H291" s="2">
        <v>46033.790902777779</v>
      </c>
      <c r="I291">
        <v>6</v>
      </c>
      <c r="J291" t="s">
        <v>1000</v>
      </c>
      <c r="K291" s="2">
        <v>45860.465277777781</v>
      </c>
      <c r="L291">
        <v>10</v>
      </c>
      <c r="M291" t="s">
        <v>994</v>
      </c>
      <c r="N291" s="2">
        <v>45860.472222222219</v>
      </c>
      <c r="O291">
        <v>6</v>
      </c>
      <c r="P291" t="s">
        <v>1032</v>
      </c>
      <c r="Q291" t="s">
        <v>180</v>
      </c>
      <c r="R291" t="s">
        <v>181</v>
      </c>
      <c r="S291" t="s">
        <v>182</v>
      </c>
      <c r="T291">
        <v>6</v>
      </c>
      <c r="U291" s="2">
        <v>45463.402777777781</v>
      </c>
      <c r="V291" t="s">
        <v>1000</v>
      </c>
      <c r="W291" t="s">
        <v>1016</v>
      </c>
      <c r="X291">
        <v>17</v>
      </c>
      <c r="Y291" t="s">
        <v>144</v>
      </c>
      <c r="Z291" s="1">
        <v>0.375</v>
      </c>
      <c r="AA291" s="1">
        <v>0.625</v>
      </c>
      <c r="AB291">
        <v>0</v>
      </c>
      <c r="AC291">
        <v>6</v>
      </c>
      <c r="AD291" s="2">
        <v>45672.447916666664</v>
      </c>
      <c r="AE291" t="s">
        <v>984</v>
      </c>
      <c r="AF291">
        <v>6</v>
      </c>
      <c r="AG291" s="2">
        <v>45672.46875</v>
      </c>
      <c r="AH291" t="s">
        <v>682</v>
      </c>
      <c r="AI291">
        <v>9</v>
      </c>
      <c r="AJ291" t="s">
        <v>76</v>
      </c>
      <c r="AK291">
        <v>6</v>
      </c>
      <c r="AL291" s="2">
        <v>45672.489583333336</v>
      </c>
      <c r="AM291">
        <v>9</v>
      </c>
      <c r="AN291">
        <v>9</v>
      </c>
      <c r="AO291" t="s">
        <v>374</v>
      </c>
      <c r="AP291">
        <v>5500</v>
      </c>
      <c r="AQ291">
        <v>6</v>
      </c>
      <c r="AR291" t="s">
        <v>879</v>
      </c>
      <c r="AS291" s="3">
        <v>45672</v>
      </c>
      <c r="AT291">
        <v>1</v>
      </c>
      <c r="AU291" t="s">
        <v>414</v>
      </c>
      <c r="AV291" t="s">
        <v>6</v>
      </c>
      <c r="AW291" t="s">
        <v>656</v>
      </c>
      <c r="AX291" t="s">
        <v>642</v>
      </c>
      <c r="AY291">
        <v>12.5</v>
      </c>
      <c r="AZ291">
        <v>1</v>
      </c>
      <c r="BA291" t="s">
        <v>5</v>
      </c>
      <c r="BB291" t="s">
        <v>6</v>
      </c>
      <c r="BC291">
        <v>10</v>
      </c>
      <c r="BD291">
        <v>6</v>
      </c>
      <c r="BE291" s="3">
        <v>45682</v>
      </c>
      <c r="BF291">
        <v>3200</v>
      </c>
      <c r="BG291">
        <v>16</v>
      </c>
      <c r="BH291" t="s">
        <v>364</v>
      </c>
      <c r="BI291">
        <v>400</v>
      </c>
      <c r="BJ291">
        <v>6</v>
      </c>
      <c r="BK291" s="3">
        <v>45685</v>
      </c>
      <c r="BL291" t="s">
        <v>633</v>
      </c>
      <c r="BM291">
        <v>3200</v>
      </c>
    </row>
    <row r="292" spans="1:65" x14ac:dyDescent="0.25">
      <c r="A292">
        <v>6</v>
      </c>
      <c r="B292" t="s">
        <v>1032</v>
      </c>
      <c r="C292" t="s">
        <v>482</v>
      </c>
      <c r="D292" s="3">
        <v>30515</v>
      </c>
      <c r="E292" t="s">
        <v>495</v>
      </c>
      <c r="F292" t="s">
        <v>496</v>
      </c>
      <c r="G292" t="s">
        <v>497</v>
      </c>
      <c r="H292" s="2">
        <v>46033.790902777779</v>
      </c>
      <c r="I292">
        <v>6</v>
      </c>
      <c r="J292" t="s">
        <v>1000</v>
      </c>
      <c r="K292" s="2">
        <v>45860.465277777781</v>
      </c>
      <c r="L292">
        <v>10</v>
      </c>
      <c r="M292" t="s">
        <v>994</v>
      </c>
      <c r="N292" s="2">
        <v>45860.472222222219</v>
      </c>
      <c r="O292">
        <v>6</v>
      </c>
      <c r="P292" t="s">
        <v>1032</v>
      </c>
      <c r="Q292" t="s">
        <v>180</v>
      </c>
      <c r="R292" t="s">
        <v>181</v>
      </c>
      <c r="S292" t="s">
        <v>182</v>
      </c>
      <c r="T292">
        <v>6</v>
      </c>
      <c r="U292" s="2">
        <v>45463.402777777781</v>
      </c>
      <c r="V292" t="s">
        <v>1000</v>
      </c>
      <c r="W292" t="s">
        <v>1016</v>
      </c>
      <c r="X292">
        <v>18</v>
      </c>
      <c r="Y292" t="s">
        <v>145</v>
      </c>
      <c r="Z292" s="1">
        <v>0.35416666666666669</v>
      </c>
      <c r="AA292" s="1">
        <v>0.60416666666666663</v>
      </c>
      <c r="AB292">
        <v>1</v>
      </c>
      <c r="AC292">
        <v>6</v>
      </c>
      <c r="AD292" s="2">
        <v>45672.447916666664</v>
      </c>
      <c r="AE292" t="s">
        <v>984</v>
      </c>
      <c r="AF292">
        <v>6</v>
      </c>
      <c r="AG292" s="2">
        <v>45672.46875</v>
      </c>
      <c r="AH292" t="s">
        <v>682</v>
      </c>
      <c r="AI292">
        <v>9</v>
      </c>
      <c r="AJ292" t="s">
        <v>76</v>
      </c>
      <c r="AK292">
        <v>6</v>
      </c>
      <c r="AL292" s="2">
        <v>45672.489583333336</v>
      </c>
      <c r="AM292">
        <v>9</v>
      </c>
      <c r="AN292">
        <v>9</v>
      </c>
      <c r="AO292" t="s">
        <v>374</v>
      </c>
      <c r="AP292">
        <v>5500</v>
      </c>
      <c r="AQ292">
        <v>6</v>
      </c>
      <c r="AR292" t="s">
        <v>879</v>
      </c>
      <c r="AS292" s="3">
        <v>45672</v>
      </c>
      <c r="AT292">
        <v>1</v>
      </c>
      <c r="AU292" t="s">
        <v>414</v>
      </c>
      <c r="AV292" t="s">
        <v>6</v>
      </c>
      <c r="AW292" t="s">
        <v>656</v>
      </c>
      <c r="AX292" t="s">
        <v>642</v>
      </c>
      <c r="AY292">
        <v>12.5</v>
      </c>
      <c r="AZ292">
        <v>1</v>
      </c>
      <c r="BA292" t="s">
        <v>5</v>
      </c>
      <c r="BB292" t="s">
        <v>6</v>
      </c>
      <c r="BC292">
        <v>10</v>
      </c>
      <c r="BD292">
        <v>6</v>
      </c>
      <c r="BE292" s="3">
        <v>45682</v>
      </c>
      <c r="BF292">
        <v>3200</v>
      </c>
      <c r="BG292">
        <v>16</v>
      </c>
      <c r="BH292" t="s">
        <v>364</v>
      </c>
      <c r="BI292">
        <v>400</v>
      </c>
      <c r="BJ292">
        <v>6</v>
      </c>
      <c r="BK292" s="3">
        <v>45685</v>
      </c>
      <c r="BL292" t="s">
        <v>633</v>
      </c>
      <c r="BM292">
        <v>3200</v>
      </c>
    </row>
    <row r="293" spans="1:65" x14ac:dyDescent="0.25">
      <c r="A293">
        <v>6</v>
      </c>
      <c r="B293" t="s">
        <v>1032</v>
      </c>
      <c r="C293" t="s">
        <v>482</v>
      </c>
      <c r="D293" s="3">
        <v>30515</v>
      </c>
      <c r="E293" t="s">
        <v>495</v>
      </c>
      <c r="F293" t="s">
        <v>496</v>
      </c>
      <c r="G293" t="s">
        <v>497</v>
      </c>
      <c r="H293" s="2">
        <v>46033.790902777779</v>
      </c>
      <c r="I293">
        <v>6</v>
      </c>
      <c r="J293" t="s">
        <v>1000</v>
      </c>
      <c r="K293" s="2">
        <v>45860.465277777781</v>
      </c>
      <c r="L293">
        <v>10</v>
      </c>
      <c r="M293" t="s">
        <v>994</v>
      </c>
      <c r="N293" s="2">
        <v>45860.472222222219</v>
      </c>
      <c r="O293">
        <v>6</v>
      </c>
      <c r="P293" t="s">
        <v>1032</v>
      </c>
      <c r="Q293" t="s">
        <v>180</v>
      </c>
      <c r="R293" t="s">
        <v>181</v>
      </c>
      <c r="S293" t="s">
        <v>182</v>
      </c>
      <c r="T293">
        <v>6</v>
      </c>
      <c r="U293" s="2">
        <v>45463.402777777781</v>
      </c>
      <c r="V293" t="s">
        <v>1000</v>
      </c>
      <c r="W293" t="s">
        <v>1016</v>
      </c>
      <c r="X293">
        <v>16</v>
      </c>
      <c r="Y293" t="s">
        <v>143</v>
      </c>
      <c r="Z293" s="1">
        <v>0.33333333333333331</v>
      </c>
      <c r="AA293" s="1">
        <v>0.5</v>
      </c>
      <c r="AB293">
        <v>0</v>
      </c>
      <c r="AC293">
        <v>6</v>
      </c>
      <c r="AD293" s="2">
        <v>45672.447916666664</v>
      </c>
      <c r="AE293" t="s">
        <v>984</v>
      </c>
      <c r="AF293">
        <v>6</v>
      </c>
      <c r="AG293" s="2">
        <v>45672.46875</v>
      </c>
      <c r="AH293" t="s">
        <v>682</v>
      </c>
      <c r="AI293">
        <v>9</v>
      </c>
      <c r="AJ293" t="s">
        <v>76</v>
      </c>
      <c r="AK293">
        <v>6</v>
      </c>
      <c r="AL293" s="2">
        <v>45672.489583333336</v>
      </c>
      <c r="AM293">
        <v>9</v>
      </c>
      <c r="AN293">
        <v>9</v>
      </c>
      <c r="AO293" t="s">
        <v>374</v>
      </c>
      <c r="AP293">
        <v>5500</v>
      </c>
      <c r="AQ293">
        <v>6</v>
      </c>
      <c r="AR293" t="s">
        <v>879</v>
      </c>
      <c r="AS293" s="3">
        <v>45672</v>
      </c>
      <c r="AT293">
        <v>1</v>
      </c>
      <c r="AU293" t="s">
        <v>414</v>
      </c>
      <c r="AV293" t="s">
        <v>6</v>
      </c>
      <c r="AW293" t="s">
        <v>656</v>
      </c>
      <c r="AX293" t="s">
        <v>642</v>
      </c>
      <c r="AY293">
        <v>12.5</v>
      </c>
      <c r="AZ293">
        <v>1</v>
      </c>
      <c r="BA293" t="s">
        <v>5</v>
      </c>
      <c r="BB293" t="s">
        <v>6</v>
      </c>
      <c r="BC293">
        <v>10</v>
      </c>
      <c r="BD293">
        <v>6</v>
      </c>
      <c r="BE293" s="3">
        <v>45682</v>
      </c>
      <c r="BF293">
        <v>3200</v>
      </c>
      <c r="BG293">
        <v>17</v>
      </c>
      <c r="BH293" t="s">
        <v>371</v>
      </c>
      <c r="BI293">
        <v>400</v>
      </c>
      <c r="BJ293">
        <v>6</v>
      </c>
      <c r="BK293" s="3">
        <v>45685</v>
      </c>
      <c r="BL293" t="s">
        <v>633</v>
      </c>
      <c r="BM293">
        <v>3200</v>
      </c>
    </row>
    <row r="294" spans="1:65" x14ac:dyDescent="0.25">
      <c r="A294">
        <v>6</v>
      </c>
      <c r="B294" t="s">
        <v>1032</v>
      </c>
      <c r="C294" t="s">
        <v>482</v>
      </c>
      <c r="D294" s="3">
        <v>30515</v>
      </c>
      <c r="E294" t="s">
        <v>495</v>
      </c>
      <c r="F294" t="s">
        <v>496</v>
      </c>
      <c r="G294" t="s">
        <v>497</v>
      </c>
      <c r="H294" s="2">
        <v>46033.790902777779</v>
      </c>
      <c r="I294">
        <v>6</v>
      </c>
      <c r="J294" t="s">
        <v>1000</v>
      </c>
      <c r="K294" s="2">
        <v>45860.465277777781</v>
      </c>
      <c r="L294">
        <v>10</v>
      </c>
      <c r="M294" t="s">
        <v>994</v>
      </c>
      <c r="N294" s="2">
        <v>45860.472222222219</v>
      </c>
      <c r="O294">
        <v>6</v>
      </c>
      <c r="P294" t="s">
        <v>1032</v>
      </c>
      <c r="Q294" t="s">
        <v>180</v>
      </c>
      <c r="R294" t="s">
        <v>181</v>
      </c>
      <c r="S294" t="s">
        <v>182</v>
      </c>
      <c r="T294">
        <v>6</v>
      </c>
      <c r="U294" s="2">
        <v>45463.402777777781</v>
      </c>
      <c r="V294" t="s">
        <v>1000</v>
      </c>
      <c r="W294" t="s">
        <v>1016</v>
      </c>
      <c r="X294">
        <v>17</v>
      </c>
      <c r="Y294" t="s">
        <v>144</v>
      </c>
      <c r="Z294" s="1">
        <v>0.375</v>
      </c>
      <c r="AA294" s="1">
        <v>0.625</v>
      </c>
      <c r="AB294">
        <v>0</v>
      </c>
      <c r="AC294">
        <v>6</v>
      </c>
      <c r="AD294" s="2">
        <v>45672.447916666664</v>
      </c>
      <c r="AE294" t="s">
        <v>984</v>
      </c>
      <c r="AF294">
        <v>6</v>
      </c>
      <c r="AG294" s="2">
        <v>45672.46875</v>
      </c>
      <c r="AH294" t="s">
        <v>682</v>
      </c>
      <c r="AI294">
        <v>9</v>
      </c>
      <c r="AJ294" t="s">
        <v>76</v>
      </c>
      <c r="AK294">
        <v>6</v>
      </c>
      <c r="AL294" s="2">
        <v>45672.489583333336</v>
      </c>
      <c r="AM294">
        <v>9</v>
      </c>
      <c r="AN294">
        <v>9</v>
      </c>
      <c r="AO294" t="s">
        <v>374</v>
      </c>
      <c r="AP294">
        <v>5500</v>
      </c>
      <c r="AQ294">
        <v>6</v>
      </c>
      <c r="AR294" t="s">
        <v>879</v>
      </c>
      <c r="AS294" s="3">
        <v>45672</v>
      </c>
      <c r="AT294">
        <v>1</v>
      </c>
      <c r="AU294" t="s">
        <v>414</v>
      </c>
      <c r="AV294" t="s">
        <v>6</v>
      </c>
      <c r="AW294" t="s">
        <v>656</v>
      </c>
      <c r="AX294" t="s">
        <v>642</v>
      </c>
      <c r="AY294">
        <v>12.5</v>
      </c>
      <c r="AZ294">
        <v>1</v>
      </c>
      <c r="BA294" t="s">
        <v>5</v>
      </c>
      <c r="BB294" t="s">
        <v>6</v>
      </c>
      <c r="BC294">
        <v>10</v>
      </c>
      <c r="BD294">
        <v>6</v>
      </c>
      <c r="BE294" s="3">
        <v>45682</v>
      </c>
      <c r="BF294">
        <v>3200</v>
      </c>
      <c r="BG294">
        <v>17</v>
      </c>
      <c r="BH294" t="s">
        <v>371</v>
      </c>
      <c r="BI294">
        <v>400</v>
      </c>
      <c r="BJ294">
        <v>6</v>
      </c>
      <c r="BK294" s="3">
        <v>45685</v>
      </c>
      <c r="BL294" t="s">
        <v>633</v>
      </c>
      <c r="BM294">
        <v>3200</v>
      </c>
    </row>
    <row r="295" spans="1:65" x14ac:dyDescent="0.25">
      <c r="A295">
        <v>6</v>
      </c>
      <c r="B295" t="s">
        <v>1032</v>
      </c>
      <c r="C295" t="s">
        <v>482</v>
      </c>
      <c r="D295" s="3">
        <v>30515</v>
      </c>
      <c r="E295" t="s">
        <v>495</v>
      </c>
      <c r="F295" t="s">
        <v>496</v>
      </c>
      <c r="G295" t="s">
        <v>497</v>
      </c>
      <c r="H295" s="2">
        <v>46033.790902777779</v>
      </c>
      <c r="I295">
        <v>6</v>
      </c>
      <c r="J295" t="s">
        <v>1000</v>
      </c>
      <c r="K295" s="2">
        <v>45860.465277777781</v>
      </c>
      <c r="L295">
        <v>10</v>
      </c>
      <c r="M295" t="s">
        <v>994</v>
      </c>
      <c r="N295" s="2">
        <v>45860.472222222219</v>
      </c>
      <c r="O295">
        <v>6</v>
      </c>
      <c r="P295" t="s">
        <v>1032</v>
      </c>
      <c r="Q295" t="s">
        <v>180</v>
      </c>
      <c r="R295" t="s">
        <v>181</v>
      </c>
      <c r="S295" t="s">
        <v>182</v>
      </c>
      <c r="T295">
        <v>6</v>
      </c>
      <c r="U295" s="2">
        <v>45463.402777777781</v>
      </c>
      <c r="V295" t="s">
        <v>1000</v>
      </c>
      <c r="W295" t="s">
        <v>1016</v>
      </c>
      <c r="X295">
        <v>18</v>
      </c>
      <c r="Y295" t="s">
        <v>145</v>
      </c>
      <c r="Z295" s="1">
        <v>0.35416666666666669</v>
      </c>
      <c r="AA295" s="1">
        <v>0.60416666666666663</v>
      </c>
      <c r="AB295">
        <v>1</v>
      </c>
      <c r="AC295">
        <v>6</v>
      </c>
      <c r="AD295" s="2">
        <v>45672.447916666664</v>
      </c>
      <c r="AE295" t="s">
        <v>984</v>
      </c>
      <c r="AF295">
        <v>6</v>
      </c>
      <c r="AG295" s="2">
        <v>45672.46875</v>
      </c>
      <c r="AH295" t="s">
        <v>682</v>
      </c>
      <c r="AI295">
        <v>9</v>
      </c>
      <c r="AJ295" t="s">
        <v>76</v>
      </c>
      <c r="AK295">
        <v>6</v>
      </c>
      <c r="AL295" s="2">
        <v>45672.489583333336</v>
      </c>
      <c r="AM295">
        <v>9</v>
      </c>
      <c r="AN295">
        <v>9</v>
      </c>
      <c r="AO295" t="s">
        <v>374</v>
      </c>
      <c r="AP295">
        <v>5500</v>
      </c>
      <c r="AQ295">
        <v>6</v>
      </c>
      <c r="AR295" t="s">
        <v>879</v>
      </c>
      <c r="AS295" s="3">
        <v>45672</v>
      </c>
      <c r="AT295">
        <v>1</v>
      </c>
      <c r="AU295" t="s">
        <v>414</v>
      </c>
      <c r="AV295" t="s">
        <v>6</v>
      </c>
      <c r="AW295" t="s">
        <v>656</v>
      </c>
      <c r="AX295" t="s">
        <v>642</v>
      </c>
      <c r="AY295">
        <v>12.5</v>
      </c>
      <c r="AZ295">
        <v>1</v>
      </c>
      <c r="BA295" t="s">
        <v>5</v>
      </c>
      <c r="BB295" t="s">
        <v>6</v>
      </c>
      <c r="BC295">
        <v>10</v>
      </c>
      <c r="BD295">
        <v>6</v>
      </c>
      <c r="BE295" s="3">
        <v>45682</v>
      </c>
      <c r="BF295">
        <v>3200</v>
      </c>
      <c r="BG295">
        <v>17</v>
      </c>
      <c r="BH295" t="s">
        <v>371</v>
      </c>
      <c r="BI295">
        <v>400</v>
      </c>
      <c r="BJ295">
        <v>6</v>
      </c>
      <c r="BK295" s="3">
        <v>45685</v>
      </c>
      <c r="BL295" t="s">
        <v>633</v>
      </c>
      <c r="BM295">
        <v>3200</v>
      </c>
    </row>
    <row r="296" spans="1:65" x14ac:dyDescent="0.25">
      <c r="A296">
        <v>6</v>
      </c>
      <c r="B296" t="s">
        <v>1032</v>
      </c>
      <c r="C296" t="s">
        <v>482</v>
      </c>
      <c r="D296" s="3">
        <v>30515</v>
      </c>
      <c r="E296" t="s">
        <v>495</v>
      </c>
      <c r="F296" t="s">
        <v>496</v>
      </c>
      <c r="G296" t="s">
        <v>497</v>
      </c>
      <c r="H296" s="2">
        <v>46033.790902777779</v>
      </c>
      <c r="I296">
        <v>6</v>
      </c>
      <c r="J296" t="s">
        <v>1000</v>
      </c>
      <c r="K296" s="2">
        <v>45860.465277777781</v>
      </c>
      <c r="L296">
        <v>10</v>
      </c>
      <c r="M296" t="s">
        <v>994</v>
      </c>
      <c r="N296" s="2">
        <v>45860.472222222219</v>
      </c>
      <c r="O296">
        <v>6</v>
      </c>
      <c r="P296" t="s">
        <v>1032</v>
      </c>
      <c r="Q296" t="s">
        <v>180</v>
      </c>
      <c r="R296" t="s">
        <v>181</v>
      </c>
      <c r="S296" t="s">
        <v>182</v>
      </c>
      <c r="T296">
        <v>6</v>
      </c>
      <c r="U296" s="2">
        <v>45463.402777777781</v>
      </c>
      <c r="V296" t="s">
        <v>1000</v>
      </c>
      <c r="W296" t="s">
        <v>1016</v>
      </c>
      <c r="X296">
        <v>16</v>
      </c>
      <c r="Y296" t="s">
        <v>143</v>
      </c>
      <c r="Z296" s="1">
        <v>0.33333333333333331</v>
      </c>
      <c r="AA296" s="1">
        <v>0.5</v>
      </c>
      <c r="AB296">
        <v>0</v>
      </c>
      <c r="AC296">
        <v>6</v>
      </c>
      <c r="AD296" s="2">
        <v>45672.447916666664</v>
      </c>
      <c r="AE296" t="s">
        <v>984</v>
      </c>
      <c r="AF296">
        <v>6</v>
      </c>
      <c r="AG296" s="2">
        <v>45672.46875</v>
      </c>
      <c r="AH296" t="s">
        <v>682</v>
      </c>
      <c r="AI296">
        <v>9</v>
      </c>
      <c r="AJ296" t="s">
        <v>76</v>
      </c>
      <c r="AK296">
        <v>6</v>
      </c>
      <c r="AL296" s="2">
        <v>45672.489583333336</v>
      </c>
      <c r="AM296">
        <v>9</v>
      </c>
      <c r="AN296">
        <v>9</v>
      </c>
      <c r="AO296" t="s">
        <v>374</v>
      </c>
      <c r="AP296">
        <v>5500</v>
      </c>
      <c r="AQ296">
        <v>6</v>
      </c>
      <c r="AR296" t="s">
        <v>879</v>
      </c>
      <c r="AS296" s="3">
        <v>45672</v>
      </c>
      <c r="AT296">
        <v>1</v>
      </c>
      <c r="AU296" t="s">
        <v>414</v>
      </c>
      <c r="AV296" t="s">
        <v>6</v>
      </c>
      <c r="AW296" t="s">
        <v>656</v>
      </c>
      <c r="AX296" t="s">
        <v>642</v>
      </c>
      <c r="AY296">
        <v>12.5</v>
      </c>
      <c r="AZ296">
        <v>1</v>
      </c>
      <c r="BA296" t="s">
        <v>5</v>
      </c>
      <c r="BB296" t="s">
        <v>6</v>
      </c>
      <c r="BC296">
        <v>10</v>
      </c>
      <c r="BD296">
        <v>6</v>
      </c>
      <c r="BE296" s="3">
        <v>45682</v>
      </c>
      <c r="BF296">
        <v>3200</v>
      </c>
      <c r="BG296">
        <v>18</v>
      </c>
      <c r="BH296" t="s">
        <v>366</v>
      </c>
      <c r="BI296">
        <v>2400</v>
      </c>
      <c r="BJ296">
        <v>6</v>
      </c>
      <c r="BK296" s="3">
        <v>45685</v>
      </c>
      <c r="BL296" t="s">
        <v>633</v>
      </c>
      <c r="BM296">
        <v>3200</v>
      </c>
    </row>
    <row r="297" spans="1:65" x14ac:dyDescent="0.25">
      <c r="A297">
        <v>6</v>
      </c>
      <c r="B297" t="s">
        <v>1032</v>
      </c>
      <c r="C297" t="s">
        <v>482</v>
      </c>
      <c r="D297" s="3">
        <v>30515</v>
      </c>
      <c r="E297" t="s">
        <v>495</v>
      </c>
      <c r="F297" t="s">
        <v>496</v>
      </c>
      <c r="G297" t="s">
        <v>497</v>
      </c>
      <c r="H297" s="2">
        <v>46033.790902777779</v>
      </c>
      <c r="I297">
        <v>6</v>
      </c>
      <c r="J297" t="s">
        <v>1000</v>
      </c>
      <c r="K297" s="2">
        <v>45860.465277777781</v>
      </c>
      <c r="L297">
        <v>10</v>
      </c>
      <c r="M297" t="s">
        <v>994</v>
      </c>
      <c r="N297" s="2">
        <v>45860.472222222219</v>
      </c>
      <c r="O297">
        <v>6</v>
      </c>
      <c r="P297" t="s">
        <v>1032</v>
      </c>
      <c r="Q297" t="s">
        <v>180</v>
      </c>
      <c r="R297" t="s">
        <v>181</v>
      </c>
      <c r="S297" t="s">
        <v>182</v>
      </c>
      <c r="T297">
        <v>6</v>
      </c>
      <c r="U297" s="2">
        <v>45463.402777777781</v>
      </c>
      <c r="V297" t="s">
        <v>1000</v>
      </c>
      <c r="W297" t="s">
        <v>1016</v>
      </c>
      <c r="X297">
        <v>17</v>
      </c>
      <c r="Y297" t="s">
        <v>144</v>
      </c>
      <c r="Z297" s="1">
        <v>0.375</v>
      </c>
      <c r="AA297" s="1">
        <v>0.625</v>
      </c>
      <c r="AB297">
        <v>0</v>
      </c>
      <c r="AC297">
        <v>6</v>
      </c>
      <c r="AD297" s="2">
        <v>45672.447916666664</v>
      </c>
      <c r="AE297" t="s">
        <v>984</v>
      </c>
      <c r="AF297">
        <v>6</v>
      </c>
      <c r="AG297" s="2">
        <v>45672.46875</v>
      </c>
      <c r="AH297" t="s">
        <v>682</v>
      </c>
      <c r="AI297">
        <v>9</v>
      </c>
      <c r="AJ297" t="s">
        <v>76</v>
      </c>
      <c r="AK297">
        <v>6</v>
      </c>
      <c r="AL297" s="2">
        <v>45672.489583333336</v>
      </c>
      <c r="AM297">
        <v>9</v>
      </c>
      <c r="AN297">
        <v>9</v>
      </c>
      <c r="AO297" t="s">
        <v>374</v>
      </c>
      <c r="AP297">
        <v>5500</v>
      </c>
      <c r="AQ297">
        <v>6</v>
      </c>
      <c r="AR297" t="s">
        <v>879</v>
      </c>
      <c r="AS297" s="3">
        <v>45672</v>
      </c>
      <c r="AT297">
        <v>1</v>
      </c>
      <c r="AU297" t="s">
        <v>414</v>
      </c>
      <c r="AV297" t="s">
        <v>6</v>
      </c>
      <c r="AW297" t="s">
        <v>656</v>
      </c>
      <c r="AX297" t="s">
        <v>642</v>
      </c>
      <c r="AY297">
        <v>12.5</v>
      </c>
      <c r="AZ297">
        <v>1</v>
      </c>
      <c r="BA297" t="s">
        <v>5</v>
      </c>
      <c r="BB297" t="s">
        <v>6</v>
      </c>
      <c r="BC297">
        <v>10</v>
      </c>
      <c r="BD297">
        <v>6</v>
      </c>
      <c r="BE297" s="3">
        <v>45682</v>
      </c>
      <c r="BF297">
        <v>3200</v>
      </c>
      <c r="BG297">
        <v>18</v>
      </c>
      <c r="BH297" t="s">
        <v>366</v>
      </c>
      <c r="BI297">
        <v>2400</v>
      </c>
      <c r="BJ297">
        <v>6</v>
      </c>
      <c r="BK297" s="3">
        <v>45685</v>
      </c>
      <c r="BL297" t="s">
        <v>633</v>
      </c>
      <c r="BM297">
        <v>3200</v>
      </c>
    </row>
    <row r="298" spans="1:65" x14ac:dyDescent="0.25">
      <c r="A298">
        <v>6</v>
      </c>
      <c r="B298" t="s">
        <v>1032</v>
      </c>
      <c r="C298" t="s">
        <v>482</v>
      </c>
      <c r="D298" s="3">
        <v>30515</v>
      </c>
      <c r="E298" t="s">
        <v>495</v>
      </c>
      <c r="F298" t="s">
        <v>496</v>
      </c>
      <c r="G298" t="s">
        <v>497</v>
      </c>
      <c r="H298" s="2">
        <v>46033.790902777779</v>
      </c>
      <c r="I298">
        <v>6</v>
      </c>
      <c r="J298" t="s">
        <v>1000</v>
      </c>
      <c r="K298" s="2">
        <v>45860.465277777781</v>
      </c>
      <c r="L298">
        <v>10</v>
      </c>
      <c r="M298" t="s">
        <v>994</v>
      </c>
      <c r="N298" s="2">
        <v>45860.472222222219</v>
      </c>
      <c r="O298">
        <v>6</v>
      </c>
      <c r="P298" t="s">
        <v>1032</v>
      </c>
      <c r="Q298" t="s">
        <v>180</v>
      </c>
      <c r="R298" t="s">
        <v>181</v>
      </c>
      <c r="S298" t="s">
        <v>182</v>
      </c>
      <c r="T298">
        <v>6</v>
      </c>
      <c r="U298" s="2">
        <v>45463.402777777781</v>
      </c>
      <c r="V298" t="s">
        <v>1000</v>
      </c>
      <c r="W298" t="s">
        <v>1016</v>
      </c>
      <c r="X298">
        <v>18</v>
      </c>
      <c r="Y298" t="s">
        <v>145</v>
      </c>
      <c r="Z298" s="1">
        <v>0.35416666666666669</v>
      </c>
      <c r="AA298" s="1">
        <v>0.60416666666666663</v>
      </c>
      <c r="AB298">
        <v>1</v>
      </c>
      <c r="AC298">
        <v>6</v>
      </c>
      <c r="AD298" s="2">
        <v>45672.447916666664</v>
      </c>
      <c r="AE298" t="s">
        <v>984</v>
      </c>
      <c r="AF298">
        <v>6</v>
      </c>
      <c r="AG298" s="2">
        <v>45672.46875</v>
      </c>
      <c r="AH298" t="s">
        <v>682</v>
      </c>
      <c r="AI298">
        <v>9</v>
      </c>
      <c r="AJ298" t="s">
        <v>76</v>
      </c>
      <c r="AK298">
        <v>6</v>
      </c>
      <c r="AL298" s="2">
        <v>45672.489583333336</v>
      </c>
      <c r="AM298">
        <v>9</v>
      </c>
      <c r="AN298">
        <v>9</v>
      </c>
      <c r="AO298" t="s">
        <v>374</v>
      </c>
      <c r="AP298">
        <v>5500</v>
      </c>
      <c r="AQ298">
        <v>6</v>
      </c>
      <c r="AR298" t="s">
        <v>879</v>
      </c>
      <c r="AS298" s="3">
        <v>45672</v>
      </c>
      <c r="AT298">
        <v>1</v>
      </c>
      <c r="AU298" t="s">
        <v>414</v>
      </c>
      <c r="AV298" t="s">
        <v>6</v>
      </c>
      <c r="AW298" t="s">
        <v>656</v>
      </c>
      <c r="AX298" t="s">
        <v>642</v>
      </c>
      <c r="AY298">
        <v>12.5</v>
      </c>
      <c r="AZ298">
        <v>1</v>
      </c>
      <c r="BA298" t="s">
        <v>5</v>
      </c>
      <c r="BB298" t="s">
        <v>6</v>
      </c>
      <c r="BC298">
        <v>10</v>
      </c>
      <c r="BD298">
        <v>6</v>
      </c>
      <c r="BE298" s="3">
        <v>45682</v>
      </c>
      <c r="BF298">
        <v>3200</v>
      </c>
      <c r="BG298">
        <v>18</v>
      </c>
      <c r="BH298" t="s">
        <v>366</v>
      </c>
      <c r="BI298">
        <v>2400</v>
      </c>
      <c r="BJ298">
        <v>6</v>
      </c>
      <c r="BK298" s="3">
        <v>45685</v>
      </c>
      <c r="BL298" t="s">
        <v>633</v>
      </c>
      <c r="BM298">
        <v>3200</v>
      </c>
    </row>
    <row r="299" spans="1:65" x14ac:dyDescent="0.25">
      <c r="A299">
        <v>6</v>
      </c>
      <c r="B299" t="s">
        <v>1032</v>
      </c>
      <c r="C299" t="s">
        <v>482</v>
      </c>
      <c r="D299" s="3">
        <v>30515</v>
      </c>
      <c r="E299" t="s">
        <v>495</v>
      </c>
      <c r="F299" t="s">
        <v>496</v>
      </c>
      <c r="G299" t="s">
        <v>497</v>
      </c>
      <c r="H299" s="2">
        <v>46033.790902777779</v>
      </c>
      <c r="I299">
        <v>6</v>
      </c>
      <c r="J299" t="s">
        <v>1000</v>
      </c>
      <c r="K299" s="2">
        <v>45860.465277777781</v>
      </c>
      <c r="L299">
        <v>10</v>
      </c>
      <c r="M299" t="s">
        <v>994</v>
      </c>
      <c r="N299" s="2">
        <v>45860.472222222219</v>
      </c>
      <c r="O299">
        <v>6</v>
      </c>
      <c r="P299" t="s">
        <v>1032</v>
      </c>
      <c r="Q299" t="s">
        <v>180</v>
      </c>
      <c r="R299" t="s">
        <v>181</v>
      </c>
      <c r="S299" t="s">
        <v>182</v>
      </c>
      <c r="T299">
        <v>6</v>
      </c>
      <c r="U299" s="2">
        <v>45463.402777777781</v>
      </c>
      <c r="V299" t="s">
        <v>1000</v>
      </c>
      <c r="W299" t="s">
        <v>1016</v>
      </c>
      <c r="X299">
        <v>16</v>
      </c>
      <c r="Y299" t="s">
        <v>143</v>
      </c>
      <c r="Z299" s="1">
        <v>0.33333333333333331</v>
      </c>
      <c r="AA299" s="1">
        <v>0.5</v>
      </c>
      <c r="AB299">
        <v>0</v>
      </c>
      <c r="AC299">
        <v>6</v>
      </c>
      <c r="AD299" s="2">
        <v>45672.447916666664</v>
      </c>
      <c r="AE299" t="s">
        <v>984</v>
      </c>
      <c r="AF299">
        <v>6</v>
      </c>
      <c r="AG299" s="2">
        <v>45672.46875</v>
      </c>
      <c r="AH299" t="s">
        <v>682</v>
      </c>
      <c r="AI299">
        <v>10</v>
      </c>
      <c r="AJ299" t="s">
        <v>77</v>
      </c>
      <c r="AK299">
        <v>6</v>
      </c>
      <c r="AL299" s="2">
        <v>45672.489583333336</v>
      </c>
      <c r="AM299">
        <v>9</v>
      </c>
      <c r="AN299">
        <v>9</v>
      </c>
      <c r="AO299" t="s">
        <v>374</v>
      </c>
      <c r="AP299">
        <v>5500</v>
      </c>
      <c r="AQ299">
        <v>6</v>
      </c>
      <c r="AR299" t="s">
        <v>879</v>
      </c>
      <c r="AS299" s="3">
        <v>45672</v>
      </c>
      <c r="AT299">
        <v>1</v>
      </c>
      <c r="AU299" t="s">
        <v>414</v>
      </c>
      <c r="AV299" t="s">
        <v>6</v>
      </c>
      <c r="AW299" t="s">
        <v>656</v>
      </c>
      <c r="AX299" t="s">
        <v>642</v>
      </c>
      <c r="AY299">
        <v>12.5</v>
      </c>
      <c r="AZ299">
        <v>1</v>
      </c>
      <c r="BA299" t="s">
        <v>5</v>
      </c>
      <c r="BB299" t="s">
        <v>6</v>
      </c>
      <c r="BC299">
        <v>10</v>
      </c>
      <c r="BD299">
        <v>6</v>
      </c>
      <c r="BE299" s="3">
        <v>45682</v>
      </c>
      <c r="BF299">
        <v>3200</v>
      </c>
      <c r="BG299">
        <v>16</v>
      </c>
      <c r="BH299" t="s">
        <v>364</v>
      </c>
      <c r="BI299">
        <v>400</v>
      </c>
      <c r="BJ299">
        <v>6</v>
      </c>
      <c r="BK299" s="3">
        <v>45685</v>
      </c>
      <c r="BL299" t="s">
        <v>633</v>
      </c>
      <c r="BM299">
        <v>3200</v>
      </c>
    </row>
    <row r="300" spans="1:65" x14ac:dyDescent="0.25">
      <c r="A300">
        <v>6</v>
      </c>
      <c r="B300" t="s">
        <v>1032</v>
      </c>
      <c r="C300" t="s">
        <v>482</v>
      </c>
      <c r="D300" s="3">
        <v>30515</v>
      </c>
      <c r="E300" t="s">
        <v>495</v>
      </c>
      <c r="F300" t="s">
        <v>496</v>
      </c>
      <c r="G300" t="s">
        <v>497</v>
      </c>
      <c r="H300" s="2">
        <v>46033.790902777779</v>
      </c>
      <c r="I300">
        <v>6</v>
      </c>
      <c r="J300" t="s">
        <v>1000</v>
      </c>
      <c r="K300" s="2">
        <v>45860.465277777781</v>
      </c>
      <c r="L300">
        <v>10</v>
      </c>
      <c r="M300" t="s">
        <v>994</v>
      </c>
      <c r="N300" s="2">
        <v>45860.472222222219</v>
      </c>
      <c r="O300">
        <v>6</v>
      </c>
      <c r="P300" t="s">
        <v>1032</v>
      </c>
      <c r="Q300" t="s">
        <v>180</v>
      </c>
      <c r="R300" t="s">
        <v>181</v>
      </c>
      <c r="S300" t="s">
        <v>182</v>
      </c>
      <c r="T300">
        <v>6</v>
      </c>
      <c r="U300" s="2">
        <v>45463.402777777781</v>
      </c>
      <c r="V300" t="s">
        <v>1000</v>
      </c>
      <c r="W300" t="s">
        <v>1016</v>
      </c>
      <c r="X300">
        <v>17</v>
      </c>
      <c r="Y300" t="s">
        <v>144</v>
      </c>
      <c r="Z300" s="1">
        <v>0.375</v>
      </c>
      <c r="AA300" s="1">
        <v>0.625</v>
      </c>
      <c r="AB300">
        <v>0</v>
      </c>
      <c r="AC300">
        <v>6</v>
      </c>
      <c r="AD300" s="2">
        <v>45672.447916666664</v>
      </c>
      <c r="AE300" t="s">
        <v>984</v>
      </c>
      <c r="AF300">
        <v>6</v>
      </c>
      <c r="AG300" s="2">
        <v>45672.46875</v>
      </c>
      <c r="AH300" t="s">
        <v>682</v>
      </c>
      <c r="AI300">
        <v>10</v>
      </c>
      <c r="AJ300" t="s">
        <v>77</v>
      </c>
      <c r="AK300">
        <v>6</v>
      </c>
      <c r="AL300" s="2">
        <v>45672.489583333336</v>
      </c>
      <c r="AM300">
        <v>9</v>
      </c>
      <c r="AN300">
        <v>9</v>
      </c>
      <c r="AO300" t="s">
        <v>374</v>
      </c>
      <c r="AP300">
        <v>5500</v>
      </c>
      <c r="AQ300">
        <v>6</v>
      </c>
      <c r="AR300" t="s">
        <v>879</v>
      </c>
      <c r="AS300" s="3">
        <v>45672</v>
      </c>
      <c r="AT300">
        <v>1</v>
      </c>
      <c r="AU300" t="s">
        <v>414</v>
      </c>
      <c r="AV300" t="s">
        <v>6</v>
      </c>
      <c r="AW300" t="s">
        <v>656</v>
      </c>
      <c r="AX300" t="s">
        <v>642</v>
      </c>
      <c r="AY300">
        <v>12.5</v>
      </c>
      <c r="AZ300">
        <v>1</v>
      </c>
      <c r="BA300" t="s">
        <v>5</v>
      </c>
      <c r="BB300" t="s">
        <v>6</v>
      </c>
      <c r="BC300">
        <v>10</v>
      </c>
      <c r="BD300">
        <v>6</v>
      </c>
      <c r="BE300" s="3">
        <v>45682</v>
      </c>
      <c r="BF300">
        <v>3200</v>
      </c>
      <c r="BG300">
        <v>16</v>
      </c>
      <c r="BH300" t="s">
        <v>364</v>
      </c>
      <c r="BI300">
        <v>400</v>
      </c>
      <c r="BJ300">
        <v>6</v>
      </c>
      <c r="BK300" s="3">
        <v>45685</v>
      </c>
      <c r="BL300" t="s">
        <v>633</v>
      </c>
      <c r="BM300">
        <v>3200</v>
      </c>
    </row>
    <row r="301" spans="1:65" x14ac:dyDescent="0.25">
      <c r="A301">
        <v>6</v>
      </c>
      <c r="B301" t="s">
        <v>1032</v>
      </c>
      <c r="C301" t="s">
        <v>482</v>
      </c>
      <c r="D301" s="3">
        <v>30515</v>
      </c>
      <c r="E301" t="s">
        <v>495</v>
      </c>
      <c r="F301" t="s">
        <v>496</v>
      </c>
      <c r="G301" t="s">
        <v>497</v>
      </c>
      <c r="H301" s="2">
        <v>46033.790902777779</v>
      </c>
      <c r="I301">
        <v>6</v>
      </c>
      <c r="J301" t="s">
        <v>1000</v>
      </c>
      <c r="K301" s="2">
        <v>45860.465277777781</v>
      </c>
      <c r="L301">
        <v>10</v>
      </c>
      <c r="M301" t="s">
        <v>994</v>
      </c>
      <c r="N301" s="2">
        <v>45860.472222222219</v>
      </c>
      <c r="O301">
        <v>6</v>
      </c>
      <c r="P301" t="s">
        <v>1032</v>
      </c>
      <c r="Q301" t="s">
        <v>180</v>
      </c>
      <c r="R301" t="s">
        <v>181</v>
      </c>
      <c r="S301" t="s">
        <v>182</v>
      </c>
      <c r="T301">
        <v>6</v>
      </c>
      <c r="U301" s="2">
        <v>45463.402777777781</v>
      </c>
      <c r="V301" t="s">
        <v>1000</v>
      </c>
      <c r="W301" t="s">
        <v>1016</v>
      </c>
      <c r="X301">
        <v>18</v>
      </c>
      <c r="Y301" t="s">
        <v>145</v>
      </c>
      <c r="Z301" s="1">
        <v>0.35416666666666669</v>
      </c>
      <c r="AA301" s="1">
        <v>0.60416666666666663</v>
      </c>
      <c r="AB301">
        <v>1</v>
      </c>
      <c r="AC301">
        <v>6</v>
      </c>
      <c r="AD301" s="2">
        <v>45672.447916666664</v>
      </c>
      <c r="AE301" t="s">
        <v>984</v>
      </c>
      <c r="AF301">
        <v>6</v>
      </c>
      <c r="AG301" s="2">
        <v>45672.46875</v>
      </c>
      <c r="AH301" t="s">
        <v>682</v>
      </c>
      <c r="AI301">
        <v>10</v>
      </c>
      <c r="AJ301" t="s">
        <v>77</v>
      </c>
      <c r="AK301">
        <v>6</v>
      </c>
      <c r="AL301" s="2">
        <v>45672.489583333336</v>
      </c>
      <c r="AM301">
        <v>9</v>
      </c>
      <c r="AN301">
        <v>9</v>
      </c>
      <c r="AO301" t="s">
        <v>374</v>
      </c>
      <c r="AP301">
        <v>5500</v>
      </c>
      <c r="AQ301">
        <v>6</v>
      </c>
      <c r="AR301" t="s">
        <v>879</v>
      </c>
      <c r="AS301" s="3">
        <v>45672</v>
      </c>
      <c r="AT301">
        <v>1</v>
      </c>
      <c r="AU301" t="s">
        <v>414</v>
      </c>
      <c r="AV301" t="s">
        <v>6</v>
      </c>
      <c r="AW301" t="s">
        <v>656</v>
      </c>
      <c r="AX301" t="s">
        <v>642</v>
      </c>
      <c r="AY301">
        <v>12.5</v>
      </c>
      <c r="AZ301">
        <v>1</v>
      </c>
      <c r="BA301" t="s">
        <v>5</v>
      </c>
      <c r="BB301" t="s">
        <v>6</v>
      </c>
      <c r="BC301">
        <v>10</v>
      </c>
      <c r="BD301">
        <v>6</v>
      </c>
      <c r="BE301" s="3">
        <v>45682</v>
      </c>
      <c r="BF301">
        <v>3200</v>
      </c>
      <c r="BG301">
        <v>16</v>
      </c>
      <c r="BH301" t="s">
        <v>364</v>
      </c>
      <c r="BI301">
        <v>400</v>
      </c>
      <c r="BJ301">
        <v>6</v>
      </c>
      <c r="BK301" s="3">
        <v>45685</v>
      </c>
      <c r="BL301" t="s">
        <v>633</v>
      </c>
      <c r="BM301">
        <v>3200</v>
      </c>
    </row>
    <row r="302" spans="1:65" x14ac:dyDescent="0.25">
      <c r="A302">
        <v>6</v>
      </c>
      <c r="B302" t="s">
        <v>1032</v>
      </c>
      <c r="C302" t="s">
        <v>482</v>
      </c>
      <c r="D302" s="3">
        <v>30515</v>
      </c>
      <c r="E302" t="s">
        <v>495</v>
      </c>
      <c r="F302" t="s">
        <v>496</v>
      </c>
      <c r="G302" t="s">
        <v>497</v>
      </c>
      <c r="H302" s="2">
        <v>46033.790902777779</v>
      </c>
      <c r="I302">
        <v>6</v>
      </c>
      <c r="J302" t="s">
        <v>1000</v>
      </c>
      <c r="K302" s="2">
        <v>45860.465277777781</v>
      </c>
      <c r="L302">
        <v>10</v>
      </c>
      <c r="M302" t="s">
        <v>994</v>
      </c>
      <c r="N302" s="2">
        <v>45860.472222222219</v>
      </c>
      <c r="O302">
        <v>6</v>
      </c>
      <c r="P302" t="s">
        <v>1032</v>
      </c>
      <c r="Q302" t="s">
        <v>180</v>
      </c>
      <c r="R302" t="s">
        <v>181</v>
      </c>
      <c r="S302" t="s">
        <v>182</v>
      </c>
      <c r="T302">
        <v>6</v>
      </c>
      <c r="U302" s="2">
        <v>45463.402777777781</v>
      </c>
      <c r="V302" t="s">
        <v>1000</v>
      </c>
      <c r="W302" t="s">
        <v>1016</v>
      </c>
      <c r="X302">
        <v>16</v>
      </c>
      <c r="Y302" t="s">
        <v>143</v>
      </c>
      <c r="Z302" s="1">
        <v>0.33333333333333331</v>
      </c>
      <c r="AA302" s="1">
        <v>0.5</v>
      </c>
      <c r="AB302">
        <v>0</v>
      </c>
      <c r="AC302">
        <v>6</v>
      </c>
      <c r="AD302" s="2">
        <v>45672.447916666664</v>
      </c>
      <c r="AE302" t="s">
        <v>984</v>
      </c>
      <c r="AF302">
        <v>6</v>
      </c>
      <c r="AG302" s="2">
        <v>45672.46875</v>
      </c>
      <c r="AH302" t="s">
        <v>682</v>
      </c>
      <c r="AI302">
        <v>10</v>
      </c>
      <c r="AJ302" t="s">
        <v>77</v>
      </c>
      <c r="AK302">
        <v>6</v>
      </c>
      <c r="AL302" s="2">
        <v>45672.489583333336</v>
      </c>
      <c r="AM302">
        <v>9</v>
      </c>
      <c r="AN302">
        <v>9</v>
      </c>
      <c r="AO302" t="s">
        <v>374</v>
      </c>
      <c r="AP302">
        <v>5500</v>
      </c>
      <c r="AQ302">
        <v>6</v>
      </c>
      <c r="AR302" t="s">
        <v>879</v>
      </c>
      <c r="AS302" s="3">
        <v>45672</v>
      </c>
      <c r="AT302">
        <v>1</v>
      </c>
      <c r="AU302" t="s">
        <v>414</v>
      </c>
      <c r="AV302" t="s">
        <v>6</v>
      </c>
      <c r="AW302" t="s">
        <v>656</v>
      </c>
      <c r="AX302" t="s">
        <v>642</v>
      </c>
      <c r="AY302">
        <v>12.5</v>
      </c>
      <c r="AZ302">
        <v>1</v>
      </c>
      <c r="BA302" t="s">
        <v>5</v>
      </c>
      <c r="BB302" t="s">
        <v>6</v>
      </c>
      <c r="BC302">
        <v>10</v>
      </c>
      <c r="BD302">
        <v>6</v>
      </c>
      <c r="BE302" s="3">
        <v>45682</v>
      </c>
      <c r="BF302">
        <v>3200</v>
      </c>
      <c r="BG302">
        <v>17</v>
      </c>
      <c r="BH302" t="s">
        <v>371</v>
      </c>
      <c r="BI302">
        <v>400</v>
      </c>
      <c r="BJ302">
        <v>6</v>
      </c>
      <c r="BK302" s="3">
        <v>45685</v>
      </c>
      <c r="BL302" t="s">
        <v>633</v>
      </c>
      <c r="BM302">
        <v>3200</v>
      </c>
    </row>
    <row r="303" spans="1:65" x14ac:dyDescent="0.25">
      <c r="A303">
        <v>6</v>
      </c>
      <c r="B303" t="s">
        <v>1032</v>
      </c>
      <c r="C303" t="s">
        <v>482</v>
      </c>
      <c r="D303" s="3">
        <v>30515</v>
      </c>
      <c r="E303" t="s">
        <v>495</v>
      </c>
      <c r="F303" t="s">
        <v>496</v>
      </c>
      <c r="G303" t="s">
        <v>497</v>
      </c>
      <c r="H303" s="2">
        <v>46033.790902777779</v>
      </c>
      <c r="I303">
        <v>6</v>
      </c>
      <c r="J303" t="s">
        <v>1000</v>
      </c>
      <c r="K303" s="2">
        <v>45860.465277777781</v>
      </c>
      <c r="L303">
        <v>10</v>
      </c>
      <c r="M303" t="s">
        <v>994</v>
      </c>
      <c r="N303" s="2">
        <v>45860.472222222219</v>
      </c>
      <c r="O303">
        <v>6</v>
      </c>
      <c r="P303" t="s">
        <v>1032</v>
      </c>
      <c r="Q303" t="s">
        <v>180</v>
      </c>
      <c r="R303" t="s">
        <v>181</v>
      </c>
      <c r="S303" t="s">
        <v>182</v>
      </c>
      <c r="T303">
        <v>6</v>
      </c>
      <c r="U303" s="2">
        <v>45463.402777777781</v>
      </c>
      <c r="V303" t="s">
        <v>1000</v>
      </c>
      <c r="W303" t="s">
        <v>1016</v>
      </c>
      <c r="X303">
        <v>17</v>
      </c>
      <c r="Y303" t="s">
        <v>144</v>
      </c>
      <c r="Z303" s="1">
        <v>0.375</v>
      </c>
      <c r="AA303" s="1">
        <v>0.625</v>
      </c>
      <c r="AB303">
        <v>0</v>
      </c>
      <c r="AC303">
        <v>6</v>
      </c>
      <c r="AD303" s="2">
        <v>45672.447916666664</v>
      </c>
      <c r="AE303" t="s">
        <v>984</v>
      </c>
      <c r="AF303">
        <v>6</v>
      </c>
      <c r="AG303" s="2">
        <v>45672.46875</v>
      </c>
      <c r="AH303" t="s">
        <v>682</v>
      </c>
      <c r="AI303">
        <v>10</v>
      </c>
      <c r="AJ303" t="s">
        <v>77</v>
      </c>
      <c r="AK303">
        <v>6</v>
      </c>
      <c r="AL303" s="2">
        <v>45672.489583333336</v>
      </c>
      <c r="AM303">
        <v>9</v>
      </c>
      <c r="AN303">
        <v>9</v>
      </c>
      <c r="AO303" t="s">
        <v>374</v>
      </c>
      <c r="AP303">
        <v>5500</v>
      </c>
      <c r="AQ303">
        <v>6</v>
      </c>
      <c r="AR303" t="s">
        <v>879</v>
      </c>
      <c r="AS303" s="3">
        <v>45672</v>
      </c>
      <c r="AT303">
        <v>1</v>
      </c>
      <c r="AU303" t="s">
        <v>414</v>
      </c>
      <c r="AV303" t="s">
        <v>6</v>
      </c>
      <c r="AW303" t="s">
        <v>656</v>
      </c>
      <c r="AX303" t="s">
        <v>642</v>
      </c>
      <c r="AY303">
        <v>12.5</v>
      </c>
      <c r="AZ303">
        <v>1</v>
      </c>
      <c r="BA303" t="s">
        <v>5</v>
      </c>
      <c r="BB303" t="s">
        <v>6</v>
      </c>
      <c r="BC303">
        <v>10</v>
      </c>
      <c r="BD303">
        <v>6</v>
      </c>
      <c r="BE303" s="3">
        <v>45682</v>
      </c>
      <c r="BF303">
        <v>3200</v>
      </c>
      <c r="BG303">
        <v>17</v>
      </c>
      <c r="BH303" t="s">
        <v>371</v>
      </c>
      <c r="BI303">
        <v>400</v>
      </c>
      <c r="BJ303">
        <v>6</v>
      </c>
      <c r="BK303" s="3">
        <v>45685</v>
      </c>
      <c r="BL303" t="s">
        <v>633</v>
      </c>
      <c r="BM303">
        <v>3200</v>
      </c>
    </row>
    <row r="304" spans="1:65" x14ac:dyDescent="0.25">
      <c r="A304">
        <v>6</v>
      </c>
      <c r="B304" t="s">
        <v>1032</v>
      </c>
      <c r="C304" t="s">
        <v>482</v>
      </c>
      <c r="D304" s="3">
        <v>30515</v>
      </c>
      <c r="E304" t="s">
        <v>495</v>
      </c>
      <c r="F304" t="s">
        <v>496</v>
      </c>
      <c r="G304" t="s">
        <v>497</v>
      </c>
      <c r="H304" s="2">
        <v>46033.790902777779</v>
      </c>
      <c r="I304">
        <v>6</v>
      </c>
      <c r="J304" t="s">
        <v>1000</v>
      </c>
      <c r="K304" s="2">
        <v>45860.465277777781</v>
      </c>
      <c r="L304">
        <v>10</v>
      </c>
      <c r="M304" t="s">
        <v>994</v>
      </c>
      <c r="N304" s="2">
        <v>45860.472222222219</v>
      </c>
      <c r="O304">
        <v>6</v>
      </c>
      <c r="P304" t="s">
        <v>1032</v>
      </c>
      <c r="Q304" t="s">
        <v>180</v>
      </c>
      <c r="R304" t="s">
        <v>181</v>
      </c>
      <c r="S304" t="s">
        <v>182</v>
      </c>
      <c r="T304">
        <v>6</v>
      </c>
      <c r="U304" s="2">
        <v>45463.402777777781</v>
      </c>
      <c r="V304" t="s">
        <v>1000</v>
      </c>
      <c r="W304" t="s">
        <v>1016</v>
      </c>
      <c r="X304">
        <v>18</v>
      </c>
      <c r="Y304" t="s">
        <v>145</v>
      </c>
      <c r="Z304" s="1">
        <v>0.35416666666666669</v>
      </c>
      <c r="AA304" s="1">
        <v>0.60416666666666663</v>
      </c>
      <c r="AB304">
        <v>1</v>
      </c>
      <c r="AC304">
        <v>6</v>
      </c>
      <c r="AD304" s="2">
        <v>45672.447916666664</v>
      </c>
      <c r="AE304" t="s">
        <v>984</v>
      </c>
      <c r="AF304">
        <v>6</v>
      </c>
      <c r="AG304" s="2">
        <v>45672.46875</v>
      </c>
      <c r="AH304" t="s">
        <v>682</v>
      </c>
      <c r="AI304">
        <v>10</v>
      </c>
      <c r="AJ304" t="s">
        <v>77</v>
      </c>
      <c r="AK304">
        <v>6</v>
      </c>
      <c r="AL304" s="2">
        <v>45672.489583333336</v>
      </c>
      <c r="AM304">
        <v>9</v>
      </c>
      <c r="AN304">
        <v>9</v>
      </c>
      <c r="AO304" t="s">
        <v>374</v>
      </c>
      <c r="AP304">
        <v>5500</v>
      </c>
      <c r="AQ304">
        <v>6</v>
      </c>
      <c r="AR304" t="s">
        <v>879</v>
      </c>
      <c r="AS304" s="3">
        <v>45672</v>
      </c>
      <c r="AT304">
        <v>1</v>
      </c>
      <c r="AU304" t="s">
        <v>414</v>
      </c>
      <c r="AV304" t="s">
        <v>6</v>
      </c>
      <c r="AW304" t="s">
        <v>656</v>
      </c>
      <c r="AX304" t="s">
        <v>642</v>
      </c>
      <c r="AY304">
        <v>12.5</v>
      </c>
      <c r="AZ304">
        <v>1</v>
      </c>
      <c r="BA304" t="s">
        <v>5</v>
      </c>
      <c r="BB304" t="s">
        <v>6</v>
      </c>
      <c r="BC304">
        <v>10</v>
      </c>
      <c r="BD304">
        <v>6</v>
      </c>
      <c r="BE304" s="3">
        <v>45682</v>
      </c>
      <c r="BF304">
        <v>3200</v>
      </c>
      <c r="BG304">
        <v>17</v>
      </c>
      <c r="BH304" t="s">
        <v>371</v>
      </c>
      <c r="BI304">
        <v>400</v>
      </c>
      <c r="BJ304">
        <v>6</v>
      </c>
      <c r="BK304" s="3">
        <v>45685</v>
      </c>
      <c r="BL304" t="s">
        <v>633</v>
      </c>
      <c r="BM304">
        <v>3200</v>
      </c>
    </row>
    <row r="305" spans="1:65" x14ac:dyDescent="0.25">
      <c r="A305">
        <v>6</v>
      </c>
      <c r="B305" t="s">
        <v>1032</v>
      </c>
      <c r="C305" t="s">
        <v>482</v>
      </c>
      <c r="D305" s="3">
        <v>30515</v>
      </c>
      <c r="E305" t="s">
        <v>495</v>
      </c>
      <c r="F305" t="s">
        <v>496</v>
      </c>
      <c r="G305" t="s">
        <v>497</v>
      </c>
      <c r="H305" s="2">
        <v>46033.790902777779</v>
      </c>
      <c r="I305">
        <v>6</v>
      </c>
      <c r="J305" t="s">
        <v>1000</v>
      </c>
      <c r="K305" s="2">
        <v>45860.465277777781</v>
      </c>
      <c r="L305">
        <v>10</v>
      </c>
      <c r="M305" t="s">
        <v>994</v>
      </c>
      <c r="N305" s="2">
        <v>45860.472222222219</v>
      </c>
      <c r="O305">
        <v>6</v>
      </c>
      <c r="P305" t="s">
        <v>1032</v>
      </c>
      <c r="Q305" t="s">
        <v>180</v>
      </c>
      <c r="R305" t="s">
        <v>181</v>
      </c>
      <c r="S305" t="s">
        <v>182</v>
      </c>
      <c r="T305">
        <v>6</v>
      </c>
      <c r="U305" s="2">
        <v>45463.402777777781</v>
      </c>
      <c r="V305" t="s">
        <v>1000</v>
      </c>
      <c r="W305" t="s">
        <v>1016</v>
      </c>
      <c r="X305">
        <v>16</v>
      </c>
      <c r="Y305" t="s">
        <v>143</v>
      </c>
      <c r="Z305" s="1">
        <v>0.33333333333333331</v>
      </c>
      <c r="AA305" s="1">
        <v>0.5</v>
      </c>
      <c r="AB305">
        <v>0</v>
      </c>
      <c r="AC305">
        <v>6</v>
      </c>
      <c r="AD305" s="2">
        <v>45672.447916666664</v>
      </c>
      <c r="AE305" t="s">
        <v>984</v>
      </c>
      <c r="AF305">
        <v>6</v>
      </c>
      <c r="AG305" s="2">
        <v>45672.46875</v>
      </c>
      <c r="AH305" t="s">
        <v>682</v>
      </c>
      <c r="AI305">
        <v>10</v>
      </c>
      <c r="AJ305" t="s">
        <v>77</v>
      </c>
      <c r="AK305">
        <v>6</v>
      </c>
      <c r="AL305" s="2">
        <v>45672.489583333336</v>
      </c>
      <c r="AM305">
        <v>9</v>
      </c>
      <c r="AN305">
        <v>9</v>
      </c>
      <c r="AO305" t="s">
        <v>374</v>
      </c>
      <c r="AP305">
        <v>5500</v>
      </c>
      <c r="AQ305">
        <v>6</v>
      </c>
      <c r="AR305" t="s">
        <v>879</v>
      </c>
      <c r="AS305" s="3">
        <v>45672</v>
      </c>
      <c r="AT305">
        <v>1</v>
      </c>
      <c r="AU305" t="s">
        <v>414</v>
      </c>
      <c r="AV305" t="s">
        <v>6</v>
      </c>
      <c r="AW305" t="s">
        <v>656</v>
      </c>
      <c r="AX305" t="s">
        <v>642</v>
      </c>
      <c r="AY305">
        <v>12.5</v>
      </c>
      <c r="AZ305">
        <v>1</v>
      </c>
      <c r="BA305" t="s">
        <v>5</v>
      </c>
      <c r="BB305" t="s">
        <v>6</v>
      </c>
      <c r="BC305">
        <v>10</v>
      </c>
      <c r="BD305">
        <v>6</v>
      </c>
      <c r="BE305" s="3">
        <v>45682</v>
      </c>
      <c r="BF305">
        <v>3200</v>
      </c>
      <c r="BG305">
        <v>18</v>
      </c>
      <c r="BH305" t="s">
        <v>366</v>
      </c>
      <c r="BI305">
        <v>2400</v>
      </c>
      <c r="BJ305">
        <v>6</v>
      </c>
      <c r="BK305" s="3">
        <v>45685</v>
      </c>
      <c r="BL305" t="s">
        <v>633</v>
      </c>
      <c r="BM305">
        <v>3200</v>
      </c>
    </row>
    <row r="306" spans="1:65" x14ac:dyDescent="0.25">
      <c r="A306">
        <v>6</v>
      </c>
      <c r="B306" t="s">
        <v>1032</v>
      </c>
      <c r="C306" t="s">
        <v>482</v>
      </c>
      <c r="D306" s="3">
        <v>30515</v>
      </c>
      <c r="E306" t="s">
        <v>495</v>
      </c>
      <c r="F306" t="s">
        <v>496</v>
      </c>
      <c r="G306" t="s">
        <v>497</v>
      </c>
      <c r="H306" s="2">
        <v>46033.790902777779</v>
      </c>
      <c r="I306">
        <v>6</v>
      </c>
      <c r="J306" t="s">
        <v>1000</v>
      </c>
      <c r="K306" s="2">
        <v>45860.465277777781</v>
      </c>
      <c r="L306">
        <v>10</v>
      </c>
      <c r="M306" t="s">
        <v>994</v>
      </c>
      <c r="N306" s="2">
        <v>45860.472222222219</v>
      </c>
      <c r="O306">
        <v>6</v>
      </c>
      <c r="P306" t="s">
        <v>1032</v>
      </c>
      <c r="Q306" t="s">
        <v>180</v>
      </c>
      <c r="R306" t="s">
        <v>181</v>
      </c>
      <c r="S306" t="s">
        <v>182</v>
      </c>
      <c r="T306">
        <v>6</v>
      </c>
      <c r="U306" s="2">
        <v>45463.402777777781</v>
      </c>
      <c r="V306" t="s">
        <v>1000</v>
      </c>
      <c r="W306" t="s">
        <v>1016</v>
      </c>
      <c r="X306">
        <v>17</v>
      </c>
      <c r="Y306" t="s">
        <v>144</v>
      </c>
      <c r="Z306" s="1">
        <v>0.375</v>
      </c>
      <c r="AA306" s="1">
        <v>0.625</v>
      </c>
      <c r="AB306">
        <v>0</v>
      </c>
      <c r="AC306">
        <v>6</v>
      </c>
      <c r="AD306" s="2">
        <v>45672.447916666664</v>
      </c>
      <c r="AE306" t="s">
        <v>984</v>
      </c>
      <c r="AF306">
        <v>6</v>
      </c>
      <c r="AG306" s="2">
        <v>45672.46875</v>
      </c>
      <c r="AH306" t="s">
        <v>682</v>
      </c>
      <c r="AI306">
        <v>10</v>
      </c>
      <c r="AJ306" t="s">
        <v>77</v>
      </c>
      <c r="AK306">
        <v>6</v>
      </c>
      <c r="AL306" s="2">
        <v>45672.489583333336</v>
      </c>
      <c r="AM306">
        <v>9</v>
      </c>
      <c r="AN306">
        <v>9</v>
      </c>
      <c r="AO306" t="s">
        <v>374</v>
      </c>
      <c r="AP306">
        <v>5500</v>
      </c>
      <c r="AQ306">
        <v>6</v>
      </c>
      <c r="AR306" t="s">
        <v>879</v>
      </c>
      <c r="AS306" s="3">
        <v>45672</v>
      </c>
      <c r="AT306">
        <v>1</v>
      </c>
      <c r="AU306" t="s">
        <v>414</v>
      </c>
      <c r="AV306" t="s">
        <v>6</v>
      </c>
      <c r="AW306" t="s">
        <v>656</v>
      </c>
      <c r="AX306" t="s">
        <v>642</v>
      </c>
      <c r="AY306">
        <v>12.5</v>
      </c>
      <c r="AZ306">
        <v>1</v>
      </c>
      <c r="BA306" t="s">
        <v>5</v>
      </c>
      <c r="BB306" t="s">
        <v>6</v>
      </c>
      <c r="BC306">
        <v>10</v>
      </c>
      <c r="BD306">
        <v>6</v>
      </c>
      <c r="BE306" s="3">
        <v>45682</v>
      </c>
      <c r="BF306">
        <v>3200</v>
      </c>
      <c r="BG306">
        <v>18</v>
      </c>
      <c r="BH306" t="s">
        <v>366</v>
      </c>
      <c r="BI306">
        <v>2400</v>
      </c>
      <c r="BJ306">
        <v>6</v>
      </c>
      <c r="BK306" s="3">
        <v>45685</v>
      </c>
      <c r="BL306" t="s">
        <v>633</v>
      </c>
      <c r="BM306">
        <v>3200</v>
      </c>
    </row>
    <row r="307" spans="1:65" x14ac:dyDescent="0.25">
      <c r="A307">
        <v>6</v>
      </c>
      <c r="B307" t="s">
        <v>1032</v>
      </c>
      <c r="C307" t="s">
        <v>482</v>
      </c>
      <c r="D307" s="3">
        <v>30515</v>
      </c>
      <c r="E307" t="s">
        <v>495</v>
      </c>
      <c r="F307" t="s">
        <v>496</v>
      </c>
      <c r="G307" t="s">
        <v>497</v>
      </c>
      <c r="H307" s="2">
        <v>46033.790902777779</v>
      </c>
      <c r="I307">
        <v>6</v>
      </c>
      <c r="J307" t="s">
        <v>1000</v>
      </c>
      <c r="K307" s="2">
        <v>45860.465277777781</v>
      </c>
      <c r="L307">
        <v>10</v>
      </c>
      <c r="M307" t="s">
        <v>994</v>
      </c>
      <c r="N307" s="2">
        <v>45860.472222222219</v>
      </c>
      <c r="O307">
        <v>6</v>
      </c>
      <c r="P307" t="s">
        <v>1032</v>
      </c>
      <c r="Q307" t="s">
        <v>180</v>
      </c>
      <c r="R307" t="s">
        <v>181</v>
      </c>
      <c r="S307" t="s">
        <v>182</v>
      </c>
      <c r="T307">
        <v>6</v>
      </c>
      <c r="U307" s="2">
        <v>45463.402777777781</v>
      </c>
      <c r="V307" t="s">
        <v>1000</v>
      </c>
      <c r="W307" t="s">
        <v>1016</v>
      </c>
      <c r="X307">
        <v>18</v>
      </c>
      <c r="Y307" t="s">
        <v>145</v>
      </c>
      <c r="Z307" s="1">
        <v>0.35416666666666669</v>
      </c>
      <c r="AA307" s="1">
        <v>0.60416666666666663</v>
      </c>
      <c r="AB307">
        <v>1</v>
      </c>
      <c r="AC307">
        <v>6</v>
      </c>
      <c r="AD307" s="2">
        <v>45672.447916666664</v>
      </c>
      <c r="AE307" t="s">
        <v>984</v>
      </c>
      <c r="AF307">
        <v>6</v>
      </c>
      <c r="AG307" s="2">
        <v>45672.46875</v>
      </c>
      <c r="AH307" t="s">
        <v>682</v>
      </c>
      <c r="AI307">
        <v>10</v>
      </c>
      <c r="AJ307" t="s">
        <v>77</v>
      </c>
      <c r="AK307">
        <v>6</v>
      </c>
      <c r="AL307" s="2">
        <v>45672.489583333336</v>
      </c>
      <c r="AM307">
        <v>9</v>
      </c>
      <c r="AN307">
        <v>9</v>
      </c>
      <c r="AO307" t="s">
        <v>374</v>
      </c>
      <c r="AP307">
        <v>5500</v>
      </c>
      <c r="AQ307">
        <v>6</v>
      </c>
      <c r="AR307" t="s">
        <v>879</v>
      </c>
      <c r="AS307" s="3">
        <v>45672</v>
      </c>
      <c r="AT307">
        <v>1</v>
      </c>
      <c r="AU307" t="s">
        <v>414</v>
      </c>
      <c r="AV307" t="s">
        <v>6</v>
      </c>
      <c r="AW307" t="s">
        <v>656</v>
      </c>
      <c r="AX307" t="s">
        <v>642</v>
      </c>
      <c r="AY307">
        <v>12.5</v>
      </c>
      <c r="AZ307">
        <v>1</v>
      </c>
      <c r="BA307" t="s">
        <v>5</v>
      </c>
      <c r="BB307" t="s">
        <v>6</v>
      </c>
      <c r="BC307">
        <v>10</v>
      </c>
      <c r="BD307">
        <v>6</v>
      </c>
      <c r="BE307" s="3">
        <v>45682</v>
      </c>
      <c r="BF307">
        <v>3200</v>
      </c>
      <c r="BG307">
        <v>18</v>
      </c>
      <c r="BH307" t="s">
        <v>366</v>
      </c>
      <c r="BI307">
        <v>2400</v>
      </c>
      <c r="BJ307">
        <v>6</v>
      </c>
      <c r="BK307" s="3">
        <v>45685</v>
      </c>
      <c r="BL307" t="s">
        <v>633</v>
      </c>
      <c r="BM307">
        <v>3200</v>
      </c>
    </row>
    <row r="308" spans="1:65" x14ac:dyDescent="0.25">
      <c r="A308">
        <v>6</v>
      </c>
      <c r="B308" t="s">
        <v>1032</v>
      </c>
      <c r="C308" t="s">
        <v>482</v>
      </c>
      <c r="D308" s="3">
        <v>30515</v>
      </c>
      <c r="E308" t="s">
        <v>495</v>
      </c>
      <c r="F308" t="s">
        <v>496</v>
      </c>
      <c r="G308" t="s">
        <v>497</v>
      </c>
      <c r="H308" s="2">
        <v>46033.790902777779</v>
      </c>
      <c r="I308">
        <v>6</v>
      </c>
      <c r="J308" t="s">
        <v>1000</v>
      </c>
      <c r="K308" s="2">
        <v>45860.465277777781</v>
      </c>
      <c r="L308">
        <v>10</v>
      </c>
      <c r="M308" t="s">
        <v>994</v>
      </c>
      <c r="N308" s="2">
        <v>45860.472222222219</v>
      </c>
      <c r="O308">
        <v>6</v>
      </c>
      <c r="P308" t="s">
        <v>1032</v>
      </c>
      <c r="Q308" t="s">
        <v>180</v>
      </c>
      <c r="R308" t="s">
        <v>181</v>
      </c>
      <c r="S308" t="s">
        <v>182</v>
      </c>
      <c r="T308">
        <v>6</v>
      </c>
      <c r="U308" s="2">
        <v>45463.402777777781</v>
      </c>
      <c r="V308" t="s">
        <v>1000</v>
      </c>
      <c r="W308" t="s">
        <v>1016</v>
      </c>
      <c r="X308">
        <v>16</v>
      </c>
      <c r="Y308" t="s">
        <v>143</v>
      </c>
      <c r="Z308" s="1">
        <v>0.33333333333333331</v>
      </c>
      <c r="AA308" s="1">
        <v>0.5</v>
      </c>
      <c r="AB308">
        <v>0</v>
      </c>
      <c r="AC308">
        <v>6</v>
      </c>
      <c r="AD308" s="2">
        <v>45672.447916666664</v>
      </c>
      <c r="AE308" t="s">
        <v>984</v>
      </c>
      <c r="AF308">
        <v>6</v>
      </c>
      <c r="AG308" s="2">
        <v>45672.46875</v>
      </c>
      <c r="AH308" t="s">
        <v>682</v>
      </c>
      <c r="AI308">
        <v>9</v>
      </c>
      <c r="AJ308" t="s">
        <v>76</v>
      </c>
      <c r="AK308">
        <v>6</v>
      </c>
      <c r="AL308" s="2">
        <v>45672.489583333336</v>
      </c>
      <c r="AM308">
        <v>10</v>
      </c>
      <c r="AN308">
        <v>10</v>
      </c>
      <c r="AO308" t="s">
        <v>375</v>
      </c>
      <c r="AP308">
        <v>700</v>
      </c>
      <c r="AQ308">
        <v>6</v>
      </c>
      <c r="AR308" t="s">
        <v>879</v>
      </c>
      <c r="AS308" s="3">
        <v>45672</v>
      </c>
      <c r="AT308">
        <v>16</v>
      </c>
      <c r="AU308" t="s">
        <v>431</v>
      </c>
      <c r="AV308" t="s">
        <v>432</v>
      </c>
      <c r="AW308" t="s">
        <v>657</v>
      </c>
      <c r="AX308" t="s">
        <v>642</v>
      </c>
      <c r="AY308">
        <v>15.4</v>
      </c>
      <c r="BD308">
        <v>6</v>
      </c>
      <c r="BE308" s="3">
        <v>45682</v>
      </c>
      <c r="BF308">
        <v>3200</v>
      </c>
      <c r="BG308">
        <v>16</v>
      </c>
      <c r="BH308" t="s">
        <v>364</v>
      </c>
      <c r="BI308">
        <v>400</v>
      </c>
      <c r="BJ308">
        <v>6</v>
      </c>
      <c r="BK308" s="3">
        <v>45685</v>
      </c>
      <c r="BL308" t="s">
        <v>633</v>
      </c>
      <c r="BM308">
        <v>3200</v>
      </c>
    </row>
    <row r="309" spans="1:65" x14ac:dyDescent="0.25">
      <c r="A309">
        <v>6</v>
      </c>
      <c r="B309" t="s">
        <v>1032</v>
      </c>
      <c r="C309" t="s">
        <v>482</v>
      </c>
      <c r="D309" s="3">
        <v>30515</v>
      </c>
      <c r="E309" t="s">
        <v>495</v>
      </c>
      <c r="F309" t="s">
        <v>496</v>
      </c>
      <c r="G309" t="s">
        <v>497</v>
      </c>
      <c r="H309" s="2">
        <v>46033.790902777779</v>
      </c>
      <c r="I309">
        <v>6</v>
      </c>
      <c r="J309" t="s">
        <v>1000</v>
      </c>
      <c r="K309" s="2">
        <v>45860.465277777781</v>
      </c>
      <c r="L309">
        <v>10</v>
      </c>
      <c r="M309" t="s">
        <v>994</v>
      </c>
      <c r="N309" s="2">
        <v>45860.472222222219</v>
      </c>
      <c r="O309">
        <v>6</v>
      </c>
      <c r="P309" t="s">
        <v>1032</v>
      </c>
      <c r="Q309" t="s">
        <v>180</v>
      </c>
      <c r="R309" t="s">
        <v>181</v>
      </c>
      <c r="S309" t="s">
        <v>182</v>
      </c>
      <c r="T309">
        <v>6</v>
      </c>
      <c r="U309" s="2">
        <v>45463.402777777781</v>
      </c>
      <c r="V309" t="s">
        <v>1000</v>
      </c>
      <c r="W309" t="s">
        <v>1016</v>
      </c>
      <c r="X309">
        <v>17</v>
      </c>
      <c r="Y309" t="s">
        <v>144</v>
      </c>
      <c r="Z309" s="1">
        <v>0.375</v>
      </c>
      <c r="AA309" s="1">
        <v>0.625</v>
      </c>
      <c r="AB309">
        <v>0</v>
      </c>
      <c r="AC309">
        <v>6</v>
      </c>
      <c r="AD309" s="2">
        <v>45672.447916666664</v>
      </c>
      <c r="AE309" t="s">
        <v>984</v>
      </c>
      <c r="AF309">
        <v>6</v>
      </c>
      <c r="AG309" s="2">
        <v>45672.46875</v>
      </c>
      <c r="AH309" t="s">
        <v>682</v>
      </c>
      <c r="AI309">
        <v>9</v>
      </c>
      <c r="AJ309" t="s">
        <v>76</v>
      </c>
      <c r="AK309">
        <v>6</v>
      </c>
      <c r="AL309" s="2">
        <v>45672.489583333336</v>
      </c>
      <c r="AM309">
        <v>10</v>
      </c>
      <c r="AN309">
        <v>10</v>
      </c>
      <c r="AO309" t="s">
        <v>375</v>
      </c>
      <c r="AP309">
        <v>700</v>
      </c>
      <c r="AQ309">
        <v>6</v>
      </c>
      <c r="AR309" t="s">
        <v>879</v>
      </c>
      <c r="AS309" s="3">
        <v>45672</v>
      </c>
      <c r="AT309">
        <v>16</v>
      </c>
      <c r="AU309" t="s">
        <v>431</v>
      </c>
      <c r="AV309" t="s">
        <v>432</v>
      </c>
      <c r="AW309" t="s">
        <v>657</v>
      </c>
      <c r="AX309" t="s">
        <v>642</v>
      </c>
      <c r="AY309">
        <v>15.4</v>
      </c>
      <c r="BD309">
        <v>6</v>
      </c>
      <c r="BE309" s="3">
        <v>45682</v>
      </c>
      <c r="BF309">
        <v>3200</v>
      </c>
      <c r="BG309">
        <v>16</v>
      </c>
      <c r="BH309" t="s">
        <v>364</v>
      </c>
      <c r="BI309">
        <v>400</v>
      </c>
      <c r="BJ309">
        <v>6</v>
      </c>
      <c r="BK309" s="3">
        <v>45685</v>
      </c>
      <c r="BL309" t="s">
        <v>633</v>
      </c>
      <c r="BM309">
        <v>3200</v>
      </c>
    </row>
    <row r="310" spans="1:65" x14ac:dyDescent="0.25">
      <c r="A310">
        <v>6</v>
      </c>
      <c r="B310" t="s">
        <v>1032</v>
      </c>
      <c r="C310" t="s">
        <v>482</v>
      </c>
      <c r="D310" s="3">
        <v>30515</v>
      </c>
      <c r="E310" t="s">
        <v>495</v>
      </c>
      <c r="F310" t="s">
        <v>496</v>
      </c>
      <c r="G310" t="s">
        <v>497</v>
      </c>
      <c r="H310" s="2">
        <v>46033.790902777779</v>
      </c>
      <c r="I310">
        <v>6</v>
      </c>
      <c r="J310" t="s">
        <v>1000</v>
      </c>
      <c r="K310" s="2">
        <v>45860.465277777781</v>
      </c>
      <c r="L310">
        <v>10</v>
      </c>
      <c r="M310" t="s">
        <v>994</v>
      </c>
      <c r="N310" s="2">
        <v>45860.472222222219</v>
      </c>
      <c r="O310">
        <v>6</v>
      </c>
      <c r="P310" t="s">
        <v>1032</v>
      </c>
      <c r="Q310" t="s">
        <v>180</v>
      </c>
      <c r="R310" t="s">
        <v>181</v>
      </c>
      <c r="S310" t="s">
        <v>182</v>
      </c>
      <c r="T310">
        <v>6</v>
      </c>
      <c r="U310" s="2">
        <v>45463.402777777781</v>
      </c>
      <c r="V310" t="s">
        <v>1000</v>
      </c>
      <c r="W310" t="s">
        <v>1016</v>
      </c>
      <c r="X310">
        <v>18</v>
      </c>
      <c r="Y310" t="s">
        <v>145</v>
      </c>
      <c r="Z310" s="1">
        <v>0.35416666666666669</v>
      </c>
      <c r="AA310" s="1">
        <v>0.60416666666666663</v>
      </c>
      <c r="AB310">
        <v>1</v>
      </c>
      <c r="AC310">
        <v>6</v>
      </c>
      <c r="AD310" s="2">
        <v>45672.447916666664</v>
      </c>
      <c r="AE310" t="s">
        <v>984</v>
      </c>
      <c r="AF310">
        <v>6</v>
      </c>
      <c r="AG310" s="2">
        <v>45672.46875</v>
      </c>
      <c r="AH310" t="s">
        <v>682</v>
      </c>
      <c r="AI310">
        <v>9</v>
      </c>
      <c r="AJ310" t="s">
        <v>76</v>
      </c>
      <c r="AK310">
        <v>6</v>
      </c>
      <c r="AL310" s="2">
        <v>45672.489583333336</v>
      </c>
      <c r="AM310">
        <v>10</v>
      </c>
      <c r="AN310">
        <v>10</v>
      </c>
      <c r="AO310" t="s">
        <v>375</v>
      </c>
      <c r="AP310">
        <v>700</v>
      </c>
      <c r="AQ310">
        <v>6</v>
      </c>
      <c r="AR310" t="s">
        <v>879</v>
      </c>
      <c r="AS310" s="3">
        <v>45672</v>
      </c>
      <c r="AT310">
        <v>16</v>
      </c>
      <c r="AU310" t="s">
        <v>431</v>
      </c>
      <c r="AV310" t="s">
        <v>432</v>
      </c>
      <c r="AW310" t="s">
        <v>657</v>
      </c>
      <c r="AX310" t="s">
        <v>642</v>
      </c>
      <c r="AY310">
        <v>15.4</v>
      </c>
      <c r="BD310">
        <v>6</v>
      </c>
      <c r="BE310" s="3">
        <v>45682</v>
      </c>
      <c r="BF310">
        <v>3200</v>
      </c>
      <c r="BG310">
        <v>16</v>
      </c>
      <c r="BH310" t="s">
        <v>364</v>
      </c>
      <c r="BI310">
        <v>400</v>
      </c>
      <c r="BJ310">
        <v>6</v>
      </c>
      <c r="BK310" s="3">
        <v>45685</v>
      </c>
      <c r="BL310" t="s">
        <v>633</v>
      </c>
      <c r="BM310">
        <v>3200</v>
      </c>
    </row>
    <row r="311" spans="1:65" x14ac:dyDescent="0.25">
      <c r="A311">
        <v>6</v>
      </c>
      <c r="B311" t="s">
        <v>1032</v>
      </c>
      <c r="C311" t="s">
        <v>482</v>
      </c>
      <c r="D311" s="3">
        <v>30515</v>
      </c>
      <c r="E311" t="s">
        <v>495</v>
      </c>
      <c r="F311" t="s">
        <v>496</v>
      </c>
      <c r="G311" t="s">
        <v>497</v>
      </c>
      <c r="H311" s="2">
        <v>46033.790902777779</v>
      </c>
      <c r="I311">
        <v>6</v>
      </c>
      <c r="J311" t="s">
        <v>1000</v>
      </c>
      <c r="K311" s="2">
        <v>45860.465277777781</v>
      </c>
      <c r="L311">
        <v>10</v>
      </c>
      <c r="M311" t="s">
        <v>994</v>
      </c>
      <c r="N311" s="2">
        <v>45860.472222222219</v>
      </c>
      <c r="O311">
        <v>6</v>
      </c>
      <c r="P311" t="s">
        <v>1032</v>
      </c>
      <c r="Q311" t="s">
        <v>180</v>
      </c>
      <c r="R311" t="s">
        <v>181</v>
      </c>
      <c r="S311" t="s">
        <v>182</v>
      </c>
      <c r="T311">
        <v>6</v>
      </c>
      <c r="U311" s="2">
        <v>45463.402777777781</v>
      </c>
      <c r="V311" t="s">
        <v>1000</v>
      </c>
      <c r="W311" t="s">
        <v>1016</v>
      </c>
      <c r="X311">
        <v>16</v>
      </c>
      <c r="Y311" t="s">
        <v>143</v>
      </c>
      <c r="Z311" s="1">
        <v>0.33333333333333331</v>
      </c>
      <c r="AA311" s="1">
        <v>0.5</v>
      </c>
      <c r="AB311">
        <v>0</v>
      </c>
      <c r="AC311">
        <v>6</v>
      </c>
      <c r="AD311" s="2">
        <v>45672.447916666664</v>
      </c>
      <c r="AE311" t="s">
        <v>984</v>
      </c>
      <c r="AF311">
        <v>6</v>
      </c>
      <c r="AG311" s="2">
        <v>45672.46875</v>
      </c>
      <c r="AH311" t="s">
        <v>682</v>
      </c>
      <c r="AI311">
        <v>9</v>
      </c>
      <c r="AJ311" t="s">
        <v>76</v>
      </c>
      <c r="AK311">
        <v>6</v>
      </c>
      <c r="AL311" s="2">
        <v>45672.489583333336</v>
      </c>
      <c r="AM311">
        <v>10</v>
      </c>
      <c r="AN311">
        <v>10</v>
      </c>
      <c r="AO311" t="s">
        <v>375</v>
      </c>
      <c r="AP311">
        <v>700</v>
      </c>
      <c r="AQ311">
        <v>6</v>
      </c>
      <c r="AR311" t="s">
        <v>879</v>
      </c>
      <c r="AS311" s="3">
        <v>45672</v>
      </c>
      <c r="AT311">
        <v>16</v>
      </c>
      <c r="AU311" t="s">
        <v>431</v>
      </c>
      <c r="AV311" t="s">
        <v>432</v>
      </c>
      <c r="AW311" t="s">
        <v>657</v>
      </c>
      <c r="AX311" t="s">
        <v>642</v>
      </c>
      <c r="AY311">
        <v>15.4</v>
      </c>
      <c r="BD311">
        <v>6</v>
      </c>
      <c r="BE311" s="3">
        <v>45682</v>
      </c>
      <c r="BF311">
        <v>3200</v>
      </c>
      <c r="BG311">
        <v>17</v>
      </c>
      <c r="BH311" t="s">
        <v>371</v>
      </c>
      <c r="BI311">
        <v>400</v>
      </c>
      <c r="BJ311">
        <v>6</v>
      </c>
      <c r="BK311" s="3">
        <v>45685</v>
      </c>
      <c r="BL311" t="s">
        <v>633</v>
      </c>
      <c r="BM311">
        <v>3200</v>
      </c>
    </row>
    <row r="312" spans="1:65" x14ac:dyDescent="0.25">
      <c r="A312">
        <v>6</v>
      </c>
      <c r="B312" t="s">
        <v>1032</v>
      </c>
      <c r="C312" t="s">
        <v>482</v>
      </c>
      <c r="D312" s="3">
        <v>30515</v>
      </c>
      <c r="E312" t="s">
        <v>495</v>
      </c>
      <c r="F312" t="s">
        <v>496</v>
      </c>
      <c r="G312" t="s">
        <v>497</v>
      </c>
      <c r="H312" s="2">
        <v>46033.790902777779</v>
      </c>
      <c r="I312">
        <v>6</v>
      </c>
      <c r="J312" t="s">
        <v>1000</v>
      </c>
      <c r="K312" s="2">
        <v>45860.465277777781</v>
      </c>
      <c r="L312">
        <v>10</v>
      </c>
      <c r="M312" t="s">
        <v>994</v>
      </c>
      <c r="N312" s="2">
        <v>45860.472222222219</v>
      </c>
      <c r="O312">
        <v>6</v>
      </c>
      <c r="P312" t="s">
        <v>1032</v>
      </c>
      <c r="Q312" t="s">
        <v>180</v>
      </c>
      <c r="R312" t="s">
        <v>181</v>
      </c>
      <c r="S312" t="s">
        <v>182</v>
      </c>
      <c r="T312">
        <v>6</v>
      </c>
      <c r="U312" s="2">
        <v>45463.402777777781</v>
      </c>
      <c r="V312" t="s">
        <v>1000</v>
      </c>
      <c r="W312" t="s">
        <v>1016</v>
      </c>
      <c r="X312">
        <v>17</v>
      </c>
      <c r="Y312" t="s">
        <v>144</v>
      </c>
      <c r="Z312" s="1">
        <v>0.375</v>
      </c>
      <c r="AA312" s="1">
        <v>0.625</v>
      </c>
      <c r="AB312">
        <v>0</v>
      </c>
      <c r="AC312">
        <v>6</v>
      </c>
      <c r="AD312" s="2">
        <v>45672.447916666664</v>
      </c>
      <c r="AE312" t="s">
        <v>984</v>
      </c>
      <c r="AF312">
        <v>6</v>
      </c>
      <c r="AG312" s="2">
        <v>45672.46875</v>
      </c>
      <c r="AH312" t="s">
        <v>682</v>
      </c>
      <c r="AI312">
        <v>9</v>
      </c>
      <c r="AJ312" t="s">
        <v>76</v>
      </c>
      <c r="AK312">
        <v>6</v>
      </c>
      <c r="AL312" s="2">
        <v>45672.489583333336</v>
      </c>
      <c r="AM312">
        <v>10</v>
      </c>
      <c r="AN312">
        <v>10</v>
      </c>
      <c r="AO312" t="s">
        <v>375</v>
      </c>
      <c r="AP312">
        <v>700</v>
      </c>
      <c r="AQ312">
        <v>6</v>
      </c>
      <c r="AR312" t="s">
        <v>879</v>
      </c>
      <c r="AS312" s="3">
        <v>45672</v>
      </c>
      <c r="AT312">
        <v>16</v>
      </c>
      <c r="AU312" t="s">
        <v>431</v>
      </c>
      <c r="AV312" t="s">
        <v>432</v>
      </c>
      <c r="AW312" t="s">
        <v>657</v>
      </c>
      <c r="AX312" t="s">
        <v>642</v>
      </c>
      <c r="AY312">
        <v>15.4</v>
      </c>
      <c r="BD312">
        <v>6</v>
      </c>
      <c r="BE312" s="3">
        <v>45682</v>
      </c>
      <c r="BF312">
        <v>3200</v>
      </c>
      <c r="BG312">
        <v>17</v>
      </c>
      <c r="BH312" t="s">
        <v>371</v>
      </c>
      <c r="BI312">
        <v>400</v>
      </c>
      <c r="BJ312">
        <v>6</v>
      </c>
      <c r="BK312" s="3">
        <v>45685</v>
      </c>
      <c r="BL312" t="s">
        <v>633</v>
      </c>
      <c r="BM312">
        <v>3200</v>
      </c>
    </row>
    <row r="313" spans="1:65" x14ac:dyDescent="0.25">
      <c r="A313">
        <v>6</v>
      </c>
      <c r="B313" t="s">
        <v>1032</v>
      </c>
      <c r="C313" t="s">
        <v>482</v>
      </c>
      <c r="D313" s="3">
        <v>30515</v>
      </c>
      <c r="E313" t="s">
        <v>495</v>
      </c>
      <c r="F313" t="s">
        <v>496</v>
      </c>
      <c r="G313" t="s">
        <v>497</v>
      </c>
      <c r="H313" s="2">
        <v>46033.790902777779</v>
      </c>
      <c r="I313">
        <v>6</v>
      </c>
      <c r="J313" t="s">
        <v>1000</v>
      </c>
      <c r="K313" s="2">
        <v>45860.465277777781</v>
      </c>
      <c r="L313">
        <v>10</v>
      </c>
      <c r="M313" t="s">
        <v>994</v>
      </c>
      <c r="N313" s="2">
        <v>45860.472222222219</v>
      </c>
      <c r="O313">
        <v>6</v>
      </c>
      <c r="P313" t="s">
        <v>1032</v>
      </c>
      <c r="Q313" t="s">
        <v>180</v>
      </c>
      <c r="R313" t="s">
        <v>181</v>
      </c>
      <c r="S313" t="s">
        <v>182</v>
      </c>
      <c r="T313">
        <v>6</v>
      </c>
      <c r="U313" s="2">
        <v>45463.402777777781</v>
      </c>
      <c r="V313" t="s">
        <v>1000</v>
      </c>
      <c r="W313" t="s">
        <v>1016</v>
      </c>
      <c r="X313">
        <v>18</v>
      </c>
      <c r="Y313" t="s">
        <v>145</v>
      </c>
      <c r="Z313" s="1">
        <v>0.35416666666666669</v>
      </c>
      <c r="AA313" s="1">
        <v>0.60416666666666663</v>
      </c>
      <c r="AB313">
        <v>1</v>
      </c>
      <c r="AC313">
        <v>6</v>
      </c>
      <c r="AD313" s="2">
        <v>45672.447916666664</v>
      </c>
      <c r="AE313" t="s">
        <v>984</v>
      </c>
      <c r="AF313">
        <v>6</v>
      </c>
      <c r="AG313" s="2">
        <v>45672.46875</v>
      </c>
      <c r="AH313" t="s">
        <v>682</v>
      </c>
      <c r="AI313">
        <v>9</v>
      </c>
      <c r="AJ313" t="s">
        <v>76</v>
      </c>
      <c r="AK313">
        <v>6</v>
      </c>
      <c r="AL313" s="2">
        <v>45672.489583333336</v>
      </c>
      <c r="AM313">
        <v>10</v>
      </c>
      <c r="AN313">
        <v>10</v>
      </c>
      <c r="AO313" t="s">
        <v>375</v>
      </c>
      <c r="AP313">
        <v>700</v>
      </c>
      <c r="AQ313">
        <v>6</v>
      </c>
      <c r="AR313" t="s">
        <v>879</v>
      </c>
      <c r="AS313" s="3">
        <v>45672</v>
      </c>
      <c r="AT313">
        <v>16</v>
      </c>
      <c r="AU313" t="s">
        <v>431</v>
      </c>
      <c r="AV313" t="s">
        <v>432</v>
      </c>
      <c r="AW313" t="s">
        <v>657</v>
      </c>
      <c r="AX313" t="s">
        <v>642</v>
      </c>
      <c r="AY313">
        <v>15.4</v>
      </c>
      <c r="BD313">
        <v>6</v>
      </c>
      <c r="BE313" s="3">
        <v>45682</v>
      </c>
      <c r="BF313">
        <v>3200</v>
      </c>
      <c r="BG313">
        <v>17</v>
      </c>
      <c r="BH313" t="s">
        <v>371</v>
      </c>
      <c r="BI313">
        <v>400</v>
      </c>
      <c r="BJ313">
        <v>6</v>
      </c>
      <c r="BK313" s="3">
        <v>45685</v>
      </c>
      <c r="BL313" t="s">
        <v>633</v>
      </c>
      <c r="BM313">
        <v>3200</v>
      </c>
    </row>
    <row r="314" spans="1:65" x14ac:dyDescent="0.25">
      <c r="A314">
        <v>6</v>
      </c>
      <c r="B314" t="s">
        <v>1032</v>
      </c>
      <c r="C314" t="s">
        <v>482</v>
      </c>
      <c r="D314" s="3">
        <v>30515</v>
      </c>
      <c r="E314" t="s">
        <v>495</v>
      </c>
      <c r="F314" t="s">
        <v>496</v>
      </c>
      <c r="G314" t="s">
        <v>497</v>
      </c>
      <c r="H314" s="2">
        <v>46033.790902777779</v>
      </c>
      <c r="I314">
        <v>6</v>
      </c>
      <c r="J314" t="s">
        <v>1000</v>
      </c>
      <c r="K314" s="2">
        <v>45860.465277777781</v>
      </c>
      <c r="L314">
        <v>10</v>
      </c>
      <c r="M314" t="s">
        <v>994</v>
      </c>
      <c r="N314" s="2">
        <v>45860.472222222219</v>
      </c>
      <c r="O314">
        <v>6</v>
      </c>
      <c r="P314" t="s">
        <v>1032</v>
      </c>
      <c r="Q314" t="s">
        <v>180</v>
      </c>
      <c r="R314" t="s">
        <v>181</v>
      </c>
      <c r="S314" t="s">
        <v>182</v>
      </c>
      <c r="T314">
        <v>6</v>
      </c>
      <c r="U314" s="2">
        <v>45463.402777777781</v>
      </c>
      <c r="V314" t="s">
        <v>1000</v>
      </c>
      <c r="W314" t="s">
        <v>1016</v>
      </c>
      <c r="X314">
        <v>16</v>
      </c>
      <c r="Y314" t="s">
        <v>143</v>
      </c>
      <c r="Z314" s="1">
        <v>0.33333333333333331</v>
      </c>
      <c r="AA314" s="1">
        <v>0.5</v>
      </c>
      <c r="AB314">
        <v>0</v>
      </c>
      <c r="AC314">
        <v>6</v>
      </c>
      <c r="AD314" s="2">
        <v>45672.447916666664</v>
      </c>
      <c r="AE314" t="s">
        <v>984</v>
      </c>
      <c r="AF314">
        <v>6</v>
      </c>
      <c r="AG314" s="2">
        <v>45672.46875</v>
      </c>
      <c r="AH314" t="s">
        <v>682</v>
      </c>
      <c r="AI314">
        <v>9</v>
      </c>
      <c r="AJ314" t="s">
        <v>76</v>
      </c>
      <c r="AK314">
        <v>6</v>
      </c>
      <c r="AL314" s="2">
        <v>45672.489583333336</v>
      </c>
      <c r="AM314">
        <v>10</v>
      </c>
      <c r="AN314">
        <v>10</v>
      </c>
      <c r="AO314" t="s">
        <v>375</v>
      </c>
      <c r="AP314">
        <v>700</v>
      </c>
      <c r="AQ314">
        <v>6</v>
      </c>
      <c r="AR314" t="s">
        <v>879</v>
      </c>
      <c r="AS314" s="3">
        <v>45672</v>
      </c>
      <c r="AT314">
        <v>16</v>
      </c>
      <c r="AU314" t="s">
        <v>431</v>
      </c>
      <c r="AV314" t="s">
        <v>432</v>
      </c>
      <c r="AW314" t="s">
        <v>657</v>
      </c>
      <c r="AX314" t="s">
        <v>642</v>
      </c>
      <c r="AY314">
        <v>15.4</v>
      </c>
      <c r="BD314">
        <v>6</v>
      </c>
      <c r="BE314" s="3">
        <v>45682</v>
      </c>
      <c r="BF314">
        <v>3200</v>
      </c>
      <c r="BG314">
        <v>18</v>
      </c>
      <c r="BH314" t="s">
        <v>366</v>
      </c>
      <c r="BI314">
        <v>2400</v>
      </c>
      <c r="BJ314">
        <v>6</v>
      </c>
      <c r="BK314" s="3">
        <v>45685</v>
      </c>
      <c r="BL314" t="s">
        <v>633</v>
      </c>
      <c r="BM314">
        <v>3200</v>
      </c>
    </row>
    <row r="315" spans="1:65" x14ac:dyDescent="0.25">
      <c r="A315">
        <v>6</v>
      </c>
      <c r="B315" t="s">
        <v>1032</v>
      </c>
      <c r="C315" t="s">
        <v>482</v>
      </c>
      <c r="D315" s="3">
        <v>30515</v>
      </c>
      <c r="E315" t="s">
        <v>495</v>
      </c>
      <c r="F315" t="s">
        <v>496</v>
      </c>
      <c r="G315" t="s">
        <v>497</v>
      </c>
      <c r="H315" s="2">
        <v>46033.790902777779</v>
      </c>
      <c r="I315">
        <v>6</v>
      </c>
      <c r="J315" t="s">
        <v>1000</v>
      </c>
      <c r="K315" s="2">
        <v>45860.465277777781</v>
      </c>
      <c r="L315">
        <v>10</v>
      </c>
      <c r="M315" t="s">
        <v>994</v>
      </c>
      <c r="N315" s="2">
        <v>45860.472222222219</v>
      </c>
      <c r="O315">
        <v>6</v>
      </c>
      <c r="P315" t="s">
        <v>1032</v>
      </c>
      <c r="Q315" t="s">
        <v>180</v>
      </c>
      <c r="R315" t="s">
        <v>181</v>
      </c>
      <c r="S315" t="s">
        <v>182</v>
      </c>
      <c r="T315">
        <v>6</v>
      </c>
      <c r="U315" s="2">
        <v>45463.402777777781</v>
      </c>
      <c r="V315" t="s">
        <v>1000</v>
      </c>
      <c r="W315" t="s">
        <v>1016</v>
      </c>
      <c r="X315">
        <v>17</v>
      </c>
      <c r="Y315" t="s">
        <v>144</v>
      </c>
      <c r="Z315" s="1">
        <v>0.375</v>
      </c>
      <c r="AA315" s="1">
        <v>0.625</v>
      </c>
      <c r="AB315">
        <v>0</v>
      </c>
      <c r="AC315">
        <v>6</v>
      </c>
      <c r="AD315" s="2">
        <v>45672.447916666664</v>
      </c>
      <c r="AE315" t="s">
        <v>984</v>
      </c>
      <c r="AF315">
        <v>6</v>
      </c>
      <c r="AG315" s="2">
        <v>45672.46875</v>
      </c>
      <c r="AH315" t="s">
        <v>682</v>
      </c>
      <c r="AI315">
        <v>9</v>
      </c>
      <c r="AJ315" t="s">
        <v>76</v>
      </c>
      <c r="AK315">
        <v>6</v>
      </c>
      <c r="AL315" s="2">
        <v>45672.489583333336</v>
      </c>
      <c r="AM315">
        <v>10</v>
      </c>
      <c r="AN315">
        <v>10</v>
      </c>
      <c r="AO315" t="s">
        <v>375</v>
      </c>
      <c r="AP315">
        <v>700</v>
      </c>
      <c r="AQ315">
        <v>6</v>
      </c>
      <c r="AR315" t="s">
        <v>879</v>
      </c>
      <c r="AS315" s="3">
        <v>45672</v>
      </c>
      <c r="AT315">
        <v>16</v>
      </c>
      <c r="AU315" t="s">
        <v>431</v>
      </c>
      <c r="AV315" t="s">
        <v>432</v>
      </c>
      <c r="AW315" t="s">
        <v>657</v>
      </c>
      <c r="AX315" t="s">
        <v>642</v>
      </c>
      <c r="AY315">
        <v>15.4</v>
      </c>
      <c r="BD315">
        <v>6</v>
      </c>
      <c r="BE315" s="3">
        <v>45682</v>
      </c>
      <c r="BF315">
        <v>3200</v>
      </c>
      <c r="BG315">
        <v>18</v>
      </c>
      <c r="BH315" t="s">
        <v>366</v>
      </c>
      <c r="BI315">
        <v>2400</v>
      </c>
      <c r="BJ315">
        <v>6</v>
      </c>
      <c r="BK315" s="3">
        <v>45685</v>
      </c>
      <c r="BL315" t="s">
        <v>633</v>
      </c>
      <c r="BM315">
        <v>3200</v>
      </c>
    </row>
    <row r="316" spans="1:65" x14ac:dyDescent="0.25">
      <c r="A316">
        <v>6</v>
      </c>
      <c r="B316" t="s">
        <v>1032</v>
      </c>
      <c r="C316" t="s">
        <v>482</v>
      </c>
      <c r="D316" s="3">
        <v>30515</v>
      </c>
      <c r="E316" t="s">
        <v>495</v>
      </c>
      <c r="F316" t="s">
        <v>496</v>
      </c>
      <c r="G316" t="s">
        <v>497</v>
      </c>
      <c r="H316" s="2">
        <v>46033.790902777779</v>
      </c>
      <c r="I316">
        <v>6</v>
      </c>
      <c r="J316" t="s">
        <v>1000</v>
      </c>
      <c r="K316" s="2">
        <v>45860.465277777781</v>
      </c>
      <c r="L316">
        <v>10</v>
      </c>
      <c r="M316" t="s">
        <v>994</v>
      </c>
      <c r="N316" s="2">
        <v>45860.472222222219</v>
      </c>
      <c r="O316">
        <v>6</v>
      </c>
      <c r="P316" t="s">
        <v>1032</v>
      </c>
      <c r="Q316" t="s">
        <v>180</v>
      </c>
      <c r="R316" t="s">
        <v>181</v>
      </c>
      <c r="S316" t="s">
        <v>182</v>
      </c>
      <c r="T316">
        <v>6</v>
      </c>
      <c r="U316" s="2">
        <v>45463.402777777781</v>
      </c>
      <c r="V316" t="s">
        <v>1000</v>
      </c>
      <c r="W316" t="s">
        <v>1016</v>
      </c>
      <c r="X316">
        <v>18</v>
      </c>
      <c r="Y316" t="s">
        <v>145</v>
      </c>
      <c r="Z316" s="1">
        <v>0.35416666666666669</v>
      </c>
      <c r="AA316" s="1">
        <v>0.60416666666666663</v>
      </c>
      <c r="AB316">
        <v>1</v>
      </c>
      <c r="AC316">
        <v>6</v>
      </c>
      <c r="AD316" s="2">
        <v>45672.447916666664</v>
      </c>
      <c r="AE316" t="s">
        <v>984</v>
      </c>
      <c r="AF316">
        <v>6</v>
      </c>
      <c r="AG316" s="2">
        <v>45672.46875</v>
      </c>
      <c r="AH316" t="s">
        <v>682</v>
      </c>
      <c r="AI316">
        <v>9</v>
      </c>
      <c r="AJ316" t="s">
        <v>76</v>
      </c>
      <c r="AK316">
        <v>6</v>
      </c>
      <c r="AL316" s="2">
        <v>45672.489583333336</v>
      </c>
      <c r="AM316">
        <v>10</v>
      </c>
      <c r="AN316">
        <v>10</v>
      </c>
      <c r="AO316" t="s">
        <v>375</v>
      </c>
      <c r="AP316">
        <v>700</v>
      </c>
      <c r="AQ316">
        <v>6</v>
      </c>
      <c r="AR316" t="s">
        <v>879</v>
      </c>
      <c r="AS316" s="3">
        <v>45672</v>
      </c>
      <c r="AT316">
        <v>16</v>
      </c>
      <c r="AU316" t="s">
        <v>431</v>
      </c>
      <c r="AV316" t="s">
        <v>432</v>
      </c>
      <c r="AW316" t="s">
        <v>657</v>
      </c>
      <c r="AX316" t="s">
        <v>642</v>
      </c>
      <c r="AY316">
        <v>15.4</v>
      </c>
      <c r="BD316">
        <v>6</v>
      </c>
      <c r="BE316" s="3">
        <v>45682</v>
      </c>
      <c r="BF316">
        <v>3200</v>
      </c>
      <c r="BG316">
        <v>18</v>
      </c>
      <c r="BH316" t="s">
        <v>366</v>
      </c>
      <c r="BI316">
        <v>2400</v>
      </c>
      <c r="BJ316">
        <v>6</v>
      </c>
      <c r="BK316" s="3">
        <v>45685</v>
      </c>
      <c r="BL316" t="s">
        <v>633</v>
      </c>
      <c r="BM316">
        <v>3200</v>
      </c>
    </row>
    <row r="317" spans="1:65" x14ac:dyDescent="0.25">
      <c r="A317">
        <v>6</v>
      </c>
      <c r="B317" t="s">
        <v>1032</v>
      </c>
      <c r="C317" t="s">
        <v>482</v>
      </c>
      <c r="D317" s="3">
        <v>30515</v>
      </c>
      <c r="E317" t="s">
        <v>495</v>
      </c>
      <c r="F317" t="s">
        <v>496</v>
      </c>
      <c r="G317" t="s">
        <v>497</v>
      </c>
      <c r="H317" s="2">
        <v>46033.790902777779</v>
      </c>
      <c r="I317">
        <v>6</v>
      </c>
      <c r="J317" t="s">
        <v>1000</v>
      </c>
      <c r="K317" s="2">
        <v>45860.465277777781</v>
      </c>
      <c r="L317">
        <v>10</v>
      </c>
      <c r="M317" t="s">
        <v>994</v>
      </c>
      <c r="N317" s="2">
        <v>45860.472222222219</v>
      </c>
      <c r="O317">
        <v>6</v>
      </c>
      <c r="P317" t="s">
        <v>1032</v>
      </c>
      <c r="Q317" t="s">
        <v>180</v>
      </c>
      <c r="R317" t="s">
        <v>181</v>
      </c>
      <c r="S317" t="s">
        <v>182</v>
      </c>
      <c r="T317">
        <v>6</v>
      </c>
      <c r="U317" s="2">
        <v>45463.402777777781</v>
      </c>
      <c r="V317" t="s">
        <v>1000</v>
      </c>
      <c r="W317" t="s">
        <v>1016</v>
      </c>
      <c r="X317">
        <v>16</v>
      </c>
      <c r="Y317" t="s">
        <v>143</v>
      </c>
      <c r="Z317" s="1">
        <v>0.33333333333333331</v>
      </c>
      <c r="AA317" s="1">
        <v>0.5</v>
      </c>
      <c r="AB317">
        <v>0</v>
      </c>
      <c r="AC317">
        <v>6</v>
      </c>
      <c r="AD317" s="2">
        <v>45672.447916666664</v>
      </c>
      <c r="AE317" t="s">
        <v>984</v>
      </c>
      <c r="AF317">
        <v>6</v>
      </c>
      <c r="AG317" s="2">
        <v>45672.46875</v>
      </c>
      <c r="AH317" t="s">
        <v>682</v>
      </c>
      <c r="AI317">
        <v>10</v>
      </c>
      <c r="AJ317" t="s">
        <v>77</v>
      </c>
      <c r="AK317">
        <v>6</v>
      </c>
      <c r="AL317" s="2">
        <v>45672.489583333336</v>
      </c>
      <c r="AM317">
        <v>10</v>
      </c>
      <c r="AN317">
        <v>10</v>
      </c>
      <c r="AO317" t="s">
        <v>375</v>
      </c>
      <c r="AP317">
        <v>700</v>
      </c>
      <c r="AQ317">
        <v>6</v>
      </c>
      <c r="AR317" t="s">
        <v>879</v>
      </c>
      <c r="AS317" s="3">
        <v>45672</v>
      </c>
      <c r="AT317">
        <v>16</v>
      </c>
      <c r="AU317" t="s">
        <v>431</v>
      </c>
      <c r="AV317" t="s">
        <v>432</v>
      </c>
      <c r="AW317" t="s">
        <v>657</v>
      </c>
      <c r="AX317" t="s">
        <v>642</v>
      </c>
      <c r="AY317">
        <v>15.4</v>
      </c>
      <c r="BD317">
        <v>6</v>
      </c>
      <c r="BE317" s="3">
        <v>45682</v>
      </c>
      <c r="BF317">
        <v>3200</v>
      </c>
      <c r="BG317">
        <v>16</v>
      </c>
      <c r="BH317" t="s">
        <v>364</v>
      </c>
      <c r="BI317">
        <v>400</v>
      </c>
      <c r="BJ317">
        <v>6</v>
      </c>
      <c r="BK317" s="3">
        <v>45685</v>
      </c>
      <c r="BL317" t="s">
        <v>633</v>
      </c>
      <c r="BM317">
        <v>3200</v>
      </c>
    </row>
    <row r="318" spans="1:65" x14ac:dyDescent="0.25">
      <c r="A318">
        <v>6</v>
      </c>
      <c r="B318" t="s">
        <v>1032</v>
      </c>
      <c r="C318" t="s">
        <v>482</v>
      </c>
      <c r="D318" s="3">
        <v>30515</v>
      </c>
      <c r="E318" t="s">
        <v>495</v>
      </c>
      <c r="F318" t="s">
        <v>496</v>
      </c>
      <c r="G318" t="s">
        <v>497</v>
      </c>
      <c r="H318" s="2">
        <v>46033.790902777779</v>
      </c>
      <c r="I318">
        <v>6</v>
      </c>
      <c r="J318" t="s">
        <v>1000</v>
      </c>
      <c r="K318" s="2">
        <v>45860.465277777781</v>
      </c>
      <c r="L318">
        <v>10</v>
      </c>
      <c r="M318" t="s">
        <v>994</v>
      </c>
      <c r="N318" s="2">
        <v>45860.472222222219</v>
      </c>
      <c r="O318">
        <v>6</v>
      </c>
      <c r="P318" t="s">
        <v>1032</v>
      </c>
      <c r="Q318" t="s">
        <v>180</v>
      </c>
      <c r="R318" t="s">
        <v>181</v>
      </c>
      <c r="S318" t="s">
        <v>182</v>
      </c>
      <c r="T318">
        <v>6</v>
      </c>
      <c r="U318" s="2">
        <v>45463.402777777781</v>
      </c>
      <c r="V318" t="s">
        <v>1000</v>
      </c>
      <c r="W318" t="s">
        <v>1016</v>
      </c>
      <c r="X318">
        <v>17</v>
      </c>
      <c r="Y318" t="s">
        <v>144</v>
      </c>
      <c r="Z318" s="1">
        <v>0.375</v>
      </c>
      <c r="AA318" s="1">
        <v>0.625</v>
      </c>
      <c r="AB318">
        <v>0</v>
      </c>
      <c r="AC318">
        <v>6</v>
      </c>
      <c r="AD318" s="2">
        <v>45672.447916666664</v>
      </c>
      <c r="AE318" t="s">
        <v>984</v>
      </c>
      <c r="AF318">
        <v>6</v>
      </c>
      <c r="AG318" s="2">
        <v>45672.46875</v>
      </c>
      <c r="AH318" t="s">
        <v>682</v>
      </c>
      <c r="AI318">
        <v>10</v>
      </c>
      <c r="AJ318" t="s">
        <v>77</v>
      </c>
      <c r="AK318">
        <v>6</v>
      </c>
      <c r="AL318" s="2">
        <v>45672.489583333336</v>
      </c>
      <c r="AM318">
        <v>10</v>
      </c>
      <c r="AN318">
        <v>10</v>
      </c>
      <c r="AO318" t="s">
        <v>375</v>
      </c>
      <c r="AP318">
        <v>700</v>
      </c>
      <c r="AQ318">
        <v>6</v>
      </c>
      <c r="AR318" t="s">
        <v>879</v>
      </c>
      <c r="AS318" s="3">
        <v>45672</v>
      </c>
      <c r="AT318">
        <v>16</v>
      </c>
      <c r="AU318" t="s">
        <v>431</v>
      </c>
      <c r="AV318" t="s">
        <v>432</v>
      </c>
      <c r="AW318" t="s">
        <v>657</v>
      </c>
      <c r="AX318" t="s">
        <v>642</v>
      </c>
      <c r="AY318">
        <v>15.4</v>
      </c>
      <c r="BD318">
        <v>6</v>
      </c>
      <c r="BE318" s="3">
        <v>45682</v>
      </c>
      <c r="BF318">
        <v>3200</v>
      </c>
      <c r="BG318">
        <v>16</v>
      </c>
      <c r="BH318" t="s">
        <v>364</v>
      </c>
      <c r="BI318">
        <v>400</v>
      </c>
      <c r="BJ318">
        <v>6</v>
      </c>
      <c r="BK318" s="3">
        <v>45685</v>
      </c>
      <c r="BL318" t="s">
        <v>633</v>
      </c>
      <c r="BM318">
        <v>3200</v>
      </c>
    </row>
    <row r="319" spans="1:65" x14ac:dyDescent="0.25">
      <c r="A319">
        <v>6</v>
      </c>
      <c r="B319" t="s">
        <v>1032</v>
      </c>
      <c r="C319" t="s">
        <v>482</v>
      </c>
      <c r="D319" s="3">
        <v>30515</v>
      </c>
      <c r="E319" t="s">
        <v>495</v>
      </c>
      <c r="F319" t="s">
        <v>496</v>
      </c>
      <c r="G319" t="s">
        <v>497</v>
      </c>
      <c r="H319" s="2">
        <v>46033.790902777779</v>
      </c>
      <c r="I319">
        <v>6</v>
      </c>
      <c r="J319" t="s">
        <v>1000</v>
      </c>
      <c r="K319" s="2">
        <v>45860.465277777781</v>
      </c>
      <c r="L319">
        <v>10</v>
      </c>
      <c r="M319" t="s">
        <v>994</v>
      </c>
      <c r="N319" s="2">
        <v>45860.472222222219</v>
      </c>
      <c r="O319">
        <v>6</v>
      </c>
      <c r="P319" t="s">
        <v>1032</v>
      </c>
      <c r="Q319" t="s">
        <v>180</v>
      </c>
      <c r="R319" t="s">
        <v>181</v>
      </c>
      <c r="S319" t="s">
        <v>182</v>
      </c>
      <c r="T319">
        <v>6</v>
      </c>
      <c r="U319" s="2">
        <v>45463.402777777781</v>
      </c>
      <c r="V319" t="s">
        <v>1000</v>
      </c>
      <c r="W319" t="s">
        <v>1016</v>
      </c>
      <c r="X319">
        <v>18</v>
      </c>
      <c r="Y319" t="s">
        <v>145</v>
      </c>
      <c r="Z319" s="1">
        <v>0.35416666666666669</v>
      </c>
      <c r="AA319" s="1">
        <v>0.60416666666666663</v>
      </c>
      <c r="AB319">
        <v>1</v>
      </c>
      <c r="AC319">
        <v>6</v>
      </c>
      <c r="AD319" s="2">
        <v>45672.447916666664</v>
      </c>
      <c r="AE319" t="s">
        <v>984</v>
      </c>
      <c r="AF319">
        <v>6</v>
      </c>
      <c r="AG319" s="2">
        <v>45672.46875</v>
      </c>
      <c r="AH319" t="s">
        <v>682</v>
      </c>
      <c r="AI319">
        <v>10</v>
      </c>
      <c r="AJ319" t="s">
        <v>77</v>
      </c>
      <c r="AK319">
        <v>6</v>
      </c>
      <c r="AL319" s="2">
        <v>45672.489583333336</v>
      </c>
      <c r="AM319">
        <v>10</v>
      </c>
      <c r="AN319">
        <v>10</v>
      </c>
      <c r="AO319" t="s">
        <v>375</v>
      </c>
      <c r="AP319">
        <v>700</v>
      </c>
      <c r="AQ319">
        <v>6</v>
      </c>
      <c r="AR319" t="s">
        <v>879</v>
      </c>
      <c r="AS319" s="3">
        <v>45672</v>
      </c>
      <c r="AT319">
        <v>16</v>
      </c>
      <c r="AU319" t="s">
        <v>431</v>
      </c>
      <c r="AV319" t="s">
        <v>432</v>
      </c>
      <c r="AW319" t="s">
        <v>657</v>
      </c>
      <c r="AX319" t="s">
        <v>642</v>
      </c>
      <c r="AY319">
        <v>15.4</v>
      </c>
      <c r="BD319">
        <v>6</v>
      </c>
      <c r="BE319" s="3">
        <v>45682</v>
      </c>
      <c r="BF319">
        <v>3200</v>
      </c>
      <c r="BG319">
        <v>16</v>
      </c>
      <c r="BH319" t="s">
        <v>364</v>
      </c>
      <c r="BI319">
        <v>400</v>
      </c>
      <c r="BJ319">
        <v>6</v>
      </c>
      <c r="BK319" s="3">
        <v>45685</v>
      </c>
      <c r="BL319" t="s">
        <v>633</v>
      </c>
      <c r="BM319">
        <v>3200</v>
      </c>
    </row>
    <row r="320" spans="1:65" x14ac:dyDescent="0.25">
      <c r="A320">
        <v>6</v>
      </c>
      <c r="B320" t="s">
        <v>1032</v>
      </c>
      <c r="C320" t="s">
        <v>482</v>
      </c>
      <c r="D320" s="3">
        <v>30515</v>
      </c>
      <c r="E320" t="s">
        <v>495</v>
      </c>
      <c r="F320" t="s">
        <v>496</v>
      </c>
      <c r="G320" t="s">
        <v>497</v>
      </c>
      <c r="H320" s="2">
        <v>46033.790902777779</v>
      </c>
      <c r="I320">
        <v>6</v>
      </c>
      <c r="J320" t="s">
        <v>1000</v>
      </c>
      <c r="K320" s="2">
        <v>45860.465277777781</v>
      </c>
      <c r="L320">
        <v>10</v>
      </c>
      <c r="M320" t="s">
        <v>994</v>
      </c>
      <c r="N320" s="2">
        <v>45860.472222222219</v>
      </c>
      <c r="O320">
        <v>6</v>
      </c>
      <c r="P320" t="s">
        <v>1032</v>
      </c>
      <c r="Q320" t="s">
        <v>180</v>
      </c>
      <c r="R320" t="s">
        <v>181</v>
      </c>
      <c r="S320" t="s">
        <v>182</v>
      </c>
      <c r="T320">
        <v>6</v>
      </c>
      <c r="U320" s="2">
        <v>45463.402777777781</v>
      </c>
      <c r="V320" t="s">
        <v>1000</v>
      </c>
      <c r="W320" t="s">
        <v>1016</v>
      </c>
      <c r="X320">
        <v>16</v>
      </c>
      <c r="Y320" t="s">
        <v>143</v>
      </c>
      <c r="Z320" s="1">
        <v>0.33333333333333331</v>
      </c>
      <c r="AA320" s="1">
        <v>0.5</v>
      </c>
      <c r="AB320">
        <v>0</v>
      </c>
      <c r="AC320">
        <v>6</v>
      </c>
      <c r="AD320" s="2">
        <v>45672.447916666664</v>
      </c>
      <c r="AE320" t="s">
        <v>984</v>
      </c>
      <c r="AF320">
        <v>6</v>
      </c>
      <c r="AG320" s="2">
        <v>45672.46875</v>
      </c>
      <c r="AH320" t="s">
        <v>682</v>
      </c>
      <c r="AI320">
        <v>10</v>
      </c>
      <c r="AJ320" t="s">
        <v>77</v>
      </c>
      <c r="AK320">
        <v>6</v>
      </c>
      <c r="AL320" s="2">
        <v>45672.489583333336</v>
      </c>
      <c r="AM320">
        <v>10</v>
      </c>
      <c r="AN320">
        <v>10</v>
      </c>
      <c r="AO320" t="s">
        <v>375</v>
      </c>
      <c r="AP320">
        <v>700</v>
      </c>
      <c r="AQ320">
        <v>6</v>
      </c>
      <c r="AR320" t="s">
        <v>879</v>
      </c>
      <c r="AS320" s="3">
        <v>45672</v>
      </c>
      <c r="AT320">
        <v>16</v>
      </c>
      <c r="AU320" t="s">
        <v>431</v>
      </c>
      <c r="AV320" t="s">
        <v>432</v>
      </c>
      <c r="AW320" t="s">
        <v>657</v>
      </c>
      <c r="AX320" t="s">
        <v>642</v>
      </c>
      <c r="AY320">
        <v>15.4</v>
      </c>
      <c r="BD320">
        <v>6</v>
      </c>
      <c r="BE320" s="3">
        <v>45682</v>
      </c>
      <c r="BF320">
        <v>3200</v>
      </c>
      <c r="BG320">
        <v>17</v>
      </c>
      <c r="BH320" t="s">
        <v>371</v>
      </c>
      <c r="BI320">
        <v>400</v>
      </c>
      <c r="BJ320">
        <v>6</v>
      </c>
      <c r="BK320" s="3">
        <v>45685</v>
      </c>
      <c r="BL320" t="s">
        <v>633</v>
      </c>
      <c r="BM320">
        <v>3200</v>
      </c>
    </row>
    <row r="321" spans="1:65" x14ac:dyDescent="0.25">
      <c r="A321">
        <v>6</v>
      </c>
      <c r="B321" t="s">
        <v>1032</v>
      </c>
      <c r="C321" t="s">
        <v>482</v>
      </c>
      <c r="D321" s="3">
        <v>30515</v>
      </c>
      <c r="E321" t="s">
        <v>495</v>
      </c>
      <c r="F321" t="s">
        <v>496</v>
      </c>
      <c r="G321" t="s">
        <v>497</v>
      </c>
      <c r="H321" s="2">
        <v>46033.790902777779</v>
      </c>
      <c r="I321">
        <v>6</v>
      </c>
      <c r="J321" t="s">
        <v>1000</v>
      </c>
      <c r="K321" s="2">
        <v>45860.465277777781</v>
      </c>
      <c r="L321">
        <v>10</v>
      </c>
      <c r="M321" t="s">
        <v>994</v>
      </c>
      <c r="N321" s="2">
        <v>45860.472222222219</v>
      </c>
      <c r="O321">
        <v>6</v>
      </c>
      <c r="P321" t="s">
        <v>1032</v>
      </c>
      <c r="Q321" t="s">
        <v>180</v>
      </c>
      <c r="R321" t="s">
        <v>181</v>
      </c>
      <c r="S321" t="s">
        <v>182</v>
      </c>
      <c r="T321">
        <v>6</v>
      </c>
      <c r="U321" s="2">
        <v>45463.402777777781</v>
      </c>
      <c r="V321" t="s">
        <v>1000</v>
      </c>
      <c r="W321" t="s">
        <v>1016</v>
      </c>
      <c r="X321">
        <v>17</v>
      </c>
      <c r="Y321" t="s">
        <v>144</v>
      </c>
      <c r="Z321" s="1">
        <v>0.375</v>
      </c>
      <c r="AA321" s="1">
        <v>0.625</v>
      </c>
      <c r="AB321">
        <v>0</v>
      </c>
      <c r="AC321">
        <v>6</v>
      </c>
      <c r="AD321" s="2">
        <v>45672.447916666664</v>
      </c>
      <c r="AE321" t="s">
        <v>984</v>
      </c>
      <c r="AF321">
        <v>6</v>
      </c>
      <c r="AG321" s="2">
        <v>45672.46875</v>
      </c>
      <c r="AH321" t="s">
        <v>682</v>
      </c>
      <c r="AI321">
        <v>10</v>
      </c>
      <c r="AJ321" t="s">
        <v>77</v>
      </c>
      <c r="AK321">
        <v>6</v>
      </c>
      <c r="AL321" s="2">
        <v>45672.489583333336</v>
      </c>
      <c r="AM321">
        <v>10</v>
      </c>
      <c r="AN321">
        <v>10</v>
      </c>
      <c r="AO321" t="s">
        <v>375</v>
      </c>
      <c r="AP321">
        <v>700</v>
      </c>
      <c r="AQ321">
        <v>6</v>
      </c>
      <c r="AR321" t="s">
        <v>879</v>
      </c>
      <c r="AS321" s="3">
        <v>45672</v>
      </c>
      <c r="AT321">
        <v>16</v>
      </c>
      <c r="AU321" t="s">
        <v>431</v>
      </c>
      <c r="AV321" t="s">
        <v>432</v>
      </c>
      <c r="AW321" t="s">
        <v>657</v>
      </c>
      <c r="AX321" t="s">
        <v>642</v>
      </c>
      <c r="AY321">
        <v>15.4</v>
      </c>
      <c r="BD321">
        <v>6</v>
      </c>
      <c r="BE321" s="3">
        <v>45682</v>
      </c>
      <c r="BF321">
        <v>3200</v>
      </c>
      <c r="BG321">
        <v>17</v>
      </c>
      <c r="BH321" t="s">
        <v>371</v>
      </c>
      <c r="BI321">
        <v>400</v>
      </c>
      <c r="BJ321">
        <v>6</v>
      </c>
      <c r="BK321" s="3">
        <v>45685</v>
      </c>
      <c r="BL321" t="s">
        <v>633</v>
      </c>
      <c r="BM321">
        <v>3200</v>
      </c>
    </row>
    <row r="322" spans="1:65" x14ac:dyDescent="0.25">
      <c r="A322">
        <v>6</v>
      </c>
      <c r="B322" t="s">
        <v>1032</v>
      </c>
      <c r="C322" t="s">
        <v>482</v>
      </c>
      <c r="D322" s="3">
        <v>30515</v>
      </c>
      <c r="E322" t="s">
        <v>495</v>
      </c>
      <c r="F322" t="s">
        <v>496</v>
      </c>
      <c r="G322" t="s">
        <v>497</v>
      </c>
      <c r="H322" s="2">
        <v>46033.790902777779</v>
      </c>
      <c r="I322">
        <v>6</v>
      </c>
      <c r="J322" t="s">
        <v>1000</v>
      </c>
      <c r="K322" s="2">
        <v>45860.465277777781</v>
      </c>
      <c r="L322">
        <v>10</v>
      </c>
      <c r="M322" t="s">
        <v>994</v>
      </c>
      <c r="N322" s="2">
        <v>45860.472222222219</v>
      </c>
      <c r="O322">
        <v>6</v>
      </c>
      <c r="P322" t="s">
        <v>1032</v>
      </c>
      <c r="Q322" t="s">
        <v>180</v>
      </c>
      <c r="R322" t="s">
        <v>181</v>
      </c>
      <c r="S322" t="s">
        <v>182</v>
      </c>
      <c r="T322">
        <v>6</v>
      </c>
      <c r="U322" s="2">
        <v>45463.402777777781</v>
      </c>
      <c r="V322" t="s">
        <v>1000</v>
      </c>
      <c r="W322" t="s">
        <v>1016</v>
      </c>
      <c r="X322">
        <v>18</v>
      </c>
      <c r="Y322" t="s">
        <v>145</v>
      </c>
      <c r="Z322" s="1">
        <v>0.35416666666666669</v>
      </c>
      <c r="AA322" s="1">
        <v>0.60416666666666663</v>
      </c>
      <c r="AB322">
        <v>1</v>
      </c>
      <c r="AC322">
        <v>6</v>
      </c>
      <c r="AD322" s="2">
        <v>45672.447916666664</v>
      </c>
      <c r="AE322" t="s">
        <v>984</v>
      </c>
      <c r="AF322">
        <v>6</v>
      </c>
      <c r="AG322" s="2">
        <v>45672.46875</v>
      </c>
      <c r="AH322" t="s">
        <v>682</v>
      </c>
      <c r="AI322">
        <v>10</v>
      </c>
      <c r="AJ322" t="s">
        <v>77</v>
      </c>
      <c r="AK322">
        <v>6</v>
      </c>
      <c r="AL322" s="2">
        <v>45672.489583333336</v>
      </c>
      <c r="AM322">
        <v>10</v>
      </c>
      <c r="AN322">
        <v>10</v>
      </c>
      <c r="AO322" t="s">
        <v>375</v>
      </c>
      <c r="AP322">
        <v>700</v>
      </c>
      <c r="AQ322">
        <v>6</v>
      </c>
      <c r="AR322" t="s">
        <v>879</v>
      </c>
      <c r="AS322" s="3">
        <v>45672</v>
      </c>
      <c r="AT322">
        <v>16</v>
      </c>
      <c r="AU322" t="s">
        <v>431</v>
      </c>
      <c r="AV322" t="s">
        <v>432</v>
      </c>
      <c r="AW322" t="s">
        <v>657</v>
      </c>
      <c r="AX322" t="s">
        <v>642</v>
      </c>
      <c r="AY322">
        <v>15.4</v>
      </c>
      <c r="BD322">
        <v>6</v>
      </c>
      <c r="BE322" s="3">
        <v>45682</v>
      </c>
      <c r="BF322">
        <v>3200</v>
      </c>
      <c r="BG322">
        <v>17</v>
      </c>
      <c r="BH322" t="s">
        <v>371</v>
      </c>
      <c r="BI322">
        <v>400</v>
      </c>
      <c r="BJ322">
        <v>6</v>
      </c>
      <c r="BK322" s="3">
        <v>45685</v>
      </c>
      <c r="BL322" t="s">
        <v>633</v>
      </c>
      <c r="BM322">
        <v>3200</v>
      </c>
    </row>
    <row r="323" spans="1:65" x14ac:dyDescent="0.25">
      <c r="A323">
        <v>6</v>
      </c>
      <c r="B323" t="s">
        <v>1032</v>
      </c>
      <c r="C323" t="s">
        <v>482</v>
      </c>
      <c r="D323" s="3">
        <v>30515</v>
      </c>
      <c r="E323" t="s">
        <v>495</v>
      </c>
      <c r="F323" t="s">
        <v>496</v>
      </c>
      <c r="G323" t="s">
        <v>497</v>
      </c>
      <c r="H323" s="2">
        <v>46033.790902777779</v>
      </c>
      <c r="I323">
        <v>6</v>
      </c>
      <c r="J323" t="s">
        <v>1000</v>
      </c>
      <c r="K323" s="2">
        <v>45860.465277777781</v>
      </c>
      <c r="L323">
        <v>10</v>
      </c>
      <c r="M323" t="s">
        <v>994</v>
      </c>
      <c r="N323" s="2">
        <v>45860.472222222219</v>
      </c>
      <c r="O323">
        <v>6</v>
      </c>
      <c r="P323" t="s">
        <v>1032</v>
      </c>
      <c r="Q323" t="s">
        <v>180</v>
      </c>
      <c r="R323" t="s">
        <v>181</v>
      </c>
      <c r="S323" t="s">
        <v>182</v>
      </c>
      <c r="T323">
        <v>6</v>
      </c>
      <c r="U323" s="2">
        <v>45463.402777777781</v>
      </c>
      <c r="V323" t="s">
        <v>1000</v>
      </c>
      <c r="W323" t="s">
        <v>1016</v>
      </c>
      <c r="X323">
        <v>16</v>
      </c>
      <c r="Y323" t="s">
        <v>143</v>
      </c>
      <c r="Z323" s="1">
        <v>0.33333333333333331</v>
      </c>
      <c r="AA323" s="1">
        <v>0.5</v>
      </c>
      <c r="AB323">
        <v>0</v>
      </c>
      <c r="AC323">
        <v>6</v>
      </c>
      <c r="AD323" s="2">
        <v>45672.447916666664</v>
      </c>
      <c r="AE323" t="s">
        <v>984</v>
      </c>
      <c r="AF323">
        <v>6</v>
      </c>
      <c r="AG323" s="2">
        <v>45672.46875</v>
      </c>
      <c r="AH323" t="s">
        <v>682</v>
      </c>
      <c r="AI323">
        <v>10</v>
      </c>
      <c r="AJ323" t="s">
        <v>77</v>
      </c>
      <c r="AK323">
        <v>6</v>
      </c>
      <c r="AL323" s="2">
        <v>45672.489583333336</v>
      </c>
      <c r="AM323">
        <v>10</v>
      </c>
      <c r="AN323">
        <v>10</v>
      </c>
      <c r="AO323" t="s">
        <v>375</v>
      </c>
      <c r="AP323">
        <v>700</v>
      </c>
      <c r="AQ323">
        <v>6</v>
      </c>
      <c r="AR323" t="s">
        <v>879</v>
      </c>
      <c r="AS323" s="3">
        <v>45672</v>
      </c>
      <c r="AT323">
        <v>16</v>
      </c>
      <c r="AU323" t="s">
        <v>431</v>
      </c>
      <c r="AV323" t="s">
        <v>432</v>
      </c>
      <c r="AW323" t="s">
        <v>657</v>
      </c>
      <c r="AX323" t="s">
        <v>642</v>
      </c>
      <c r="AY323">
        <v>15.4</v>
      </c>
      <c r="BD323">
        <v>6</v>
      </c>
      <c r="BE323" s="3">
        <v>45682</v>
      </c>
      <c r="BF323">
        <v>3200</v>
      </c>
      <c r="BG323">
        <v>18</v>
      </c>
      <c r="BH323" t="s">
        <v>366</v>
      </c>
      <c r="BI323">
        <v>2400</v>
      </c>
      <c r="BJ323">
        <v>6</v>
      </c>
      <c r="BK323" s="3">
        <v>45685</v>
      </c>
      <c r="BL323" t="s">
        <v>633</v>
      </c>
      <c r="BM323">
        <v>3200</v>
      </c>
    </row>
    <row r="324" spans="1:65" x14ac:dyDescent="0.25">
      <c r="A324">
        <v>6</v>
      </c>
      <c r="B324" t="s">
        <v>1032</v>
      </c>
      <c r="C324" t="s">
        <v>482</v>
      </c>
      <c r="D324" s="3">
        <v>30515</v>
      </c>
      <c r="E324" t="s">
        <v>495</v>
      </c>
      <c r="F324" t="s">
        <v>496</v>
      </c>
      <c r="G324" t="s">
        <v>497</v>
      </c>
      <c r="H324" s="2">
        <v>46033.790902777779</v>
      </c>
      <c r="I324">
        <v>6</v>
      </c>
      <c r="J324" t="s">
        <v>1000</v>
      </c>
      <c r="K324" s="2">
        <v>45860.465277777781</v>
      </c>
      <c r="L324">
        <v>10</v>
      </c>
      <c r="M324" t="s">
        <v>994</v>
      </c>
      <c r="N324" s="2">
        <v>45860.472222222219</v>
      </c>
      <c r="O324">
        <v>6</v>
      </c>
      <c r="P324" t="s">
        <v>1032</v>
      </c>
      <c r="Q324" t="s">
        <v>180</v>
      </c>
      <c r="R324" t="s">
        <v>181</v>
      </c>
      <c r="S324" t="s">
        <v>182</v>
      </c>
      <c r="T324">
        <v>6</v>
      </c>
      <c r="U324" s="2">
        <v>45463.402777777781</v>
      </c>
      <c r="V324" t="s">
        <v>1000</v>
      </c>
      <c r="W324" t="s">
        <v>1016</v>
      </c>
      <c r="X324">
        <v>17</v>
      </c>
      <c r="Y324" t="s">
        <v>144</v>
      </c>
      <c r="Z324" s="1">
        <v>0.375</v>
      </c>
      <c r="AA324" s="1">
        <v>0.625</v>
      </c>
      <c r="AB324">
        <v>0</v>
      </c>
      <c r="AC324">
        <v>6</v>
      </c>
      <c r="AD324" s="2">
        <v>45672.447916666664</v>
      </c>
      <c r="AE324" t="s">
        <v>984</v>
      </c>
      <c r="AF324">
        <v>6</v>
      </c>
      <c r="AG324" s="2">
        <v>45672.46875</v>
      </c>
      <c r="AH324" t="s">
        <v>682</v>
      </c>
      <c r="AI324">
        <v>10</v>
      </c>
      <c r="AJ324" t="s">
        <v>77</v>
      </c>
      <c r="AK324">
        <v>6</v>
      </c>
      <c r="AL324" s="2">
        <v>45672.489583333336</v>
      </c>
      <c r="AM324">
        <v>10</v>
      </c>
      <c r="AN324">
        <v>10</v>
      </c>
      <c r="AO324" t="s">
        <v>375</v>
      </c>
      <c r="AP324">
        <v>700</v>
      </c>
      <c r="AQ324">
        <v>6</v>
      </c>
      <c r="AR324" t="s">
        <v>879</v>
      </c>
      <c r="AS324" s="3">
        <v>45672</v>
      </c>
      <c r="AT324">
        <v>16</v>
      </c>
      <c r="AU324" t="s">
        <v>431</v>
      </c>
      <c r="AV324" t="s">
        <v>432</v>
      </c>
      <c r="AW324" t="s">
        <v>657</v>
      </c>
      <c r="AX324" t="s">
        <v>642</v>
      </c>
      <c r="AY324">
        <v>15.4</v>
      </c>
      <c r="BD324">
        <v>6</v>
      </c>
      <c r="BE324" s="3">
        <v>45682</v>
      </c>
      <c r="BF324">
        <v>3200</v>
      </c>
      <c r="BG324">
        <v>18</v>
      </c>
      <c r="BH324" t="s">
        <v>366</v>
      </c>
      <c r="BI324">
        <v>2400</v>
      </c>
      <c r="BJ324">
        <v>6</v>
      </c>
      <c r="BK324" s="3">
        <v>45685</v>
      </c>
      <c r="BL324" t="s">
        <v>633</v>
      </c>
      <c r="BM324">
        <v>3200</v>
      </c>
    </row>
    <row r="325" spans="1:65" x14ac:dyDescent="0.25">
      <c r="A325">
        <v>6</v>
      </c>
      <c r="B325" t="s">
        <v>1032</v>
      </c>
      <c r="C325" t="s">
        <v>482</v>
      </c>
      <c r="D325" s="3">
        <v>30515</v>
      </c>
      <c r="E325" t="s">
        <v>495</v>
      </c>
      <c r="F325" t="s">
        <v>496</v>
      </c>
      <c r="G325" t="s">
        <v>497</v>
      </c>
      <c r="H325" s="2">
        <v>46033.790902777779</v>
      </c>
      <c r="I325">
        <v>6</v>
      </c>
      <c r="J325" t="s">
        <v>1000</v>
      </c>
      <c r="K325" s="2">
        <v>45860.465277777781</v>
      </c>
      <c r="L325">
        <v>10</v>
      </c>
      <c r="M325" t="s">
        <v>994</v>
      </c>
      <c r="N325" s="2">
        <v>45860.472222222219</v>
      </c>
      <c r="O325">
        <v>6</v>
      </c>
      <c r="P325" t="s">
        <v>1032</v>
      </c>
      <c r="Q325" t="s">
        <v>180</v>
      </c>
      <c r="R325" t="s">
        <v>181</v>
      </c>
      <c r="S325" t="s">
        <v>182</v>
      </c>
      <c r="T325">
        <v>6</v>
      </c>
      <c r="U325" s="2">
        <v>45463.402777777781</v>
      </c>
      <c r="V325" t="s">
        <v>1000</v>
      </c>
      <c r="W325" t="s">
        <v>1016</v>
      </c>
      <c r="X325">
        <v>18</v>
      </c>
      <c r="Y325" t="s">
        <v>145</v>
      </c>
      <c r="Z325" s="1">
        <v>0.35416666666666669</v>
      </c>
      <c r="AA325" s="1">
        <v>0.60416666666666663</v>
      </c>
      <c r="AB325">
        <v>1</v>
      </c>
      <c r="AC325">
        <v>6</v>
      </c>
      <c r="AD325" s="2">
        <v>45672.447916666664</v>
      </c>
      <c r="AE325" t="s">
        <v>984</v>
      </c>
      <c r="AF325">
        <v>6</v>
      </c>
      <c r="AG325" s="2">
        <v>45672.46875</v>
      </c>
      <c r="AH325" t="s">
        <v>682</v>
      </c>
      <c r="AI325">
        <v>10</v>
      </c>
      <c r="AJ325" t="s">
        <v>77</v>
      </c>
      <c r="AK325">
        <v>6</v>
      </c>
      <c r="AL325" s="2">
        <v>45672.489583333336</v>
      </c>
      <c r="AM325">
        <v>10</v>
      </c>
      <c r="AN325">
        <v>10</v>
      </c>
      <c r="AO325" t="s">
        <v>375</v>
      </c>
      <c r="AP325">
        <v>700</v>
      </c>
      <c r="AQ325">
        <v>6</v>
      </c>
      <c r="AR325" t="s">
        <v>879</v>
      </c>
      <c r="AS325" s="3">
        <v>45672</v>
      </c>
      <c r="AT325">
        <v>16</v>
      </c>
      <c r="AU325" t="s">
        <v>431</v>
      </c>
      <c r="AV325" t="s">
        <v>432</v>
      </c>
      <c r="AW325" t="s">
        <v>657</v>
      </c>
      <c r="AX325" t="s">
        <v>642</v>
      </c>
      <c r="AY325">
        <v>15.4</v>
      </c>
      <c r="BD325">
        <v>6</v>
      </c>
      <c r="BE325" s="3">
        <v>45682</v>
      </c>
      <c r="BF325">
        <v>3200</v>
      </c>
      <c r="BG325">
        <v>18</v>
      </c>
      <c r="BH325" t="s">
        <v>366</v>
      </c>
      <c r="BI325">
        <v>2400</v>
      </c>
      <c r="BJ325">
        <v>6</v>
      </c>
      <c r="BK325" s="3">
        <v>45685</v>
      </c>
      <c r="BL325" t="s">
        <v>633</v>
      </c>
      <c r="BM325">
        <v>3200</v>
      </c>
    </row>
    <row r="326" spans="1:65" x14ac:dyDescent="0.25">
      <c r="A326">
        <v>7</v>
      </c>
      <c r="B326" t="s">
        <v>1033</v>
      </c>
      <c r="C326" t="s">
        <v>478</v>
      </c>
      <c r="D326" s="3">
        <v>34755</v>
      </c>
      <c r="E326" t="s">
        <v>498</v>
      </c>
      <c r="F326" t="s">
        <v>499</v>
      </c>
      <c r="G326" t="s">
        <v>500</v>
      </c>
      <c r="H326" s="2">
        <v>46033.790902777779</v>
      </c>
      <c r="I326">
        <v>7</v>
      </c>
      <c r="J326" t="s">
        <v>1001</v>
      </c>
      <c r="K326" s="2">
        <v>45825.576388888891</v>
      </c>
      <c r="L326">
        <v>11</v>
      </c>
      <c r="M326" t="s">
        <v>994</v>
      </c>
      <c r="N326" s="2">
        <v>45825.583333333336</v>
      </c>
      <c r="O326">
        <v>7</v>
      </c>
      <c r="P326" t="s">
        <v>1033</v>
      </c>
      <c r="Q326" t="s">
        <v>185</v>
      </c>
      <c r="R326" t="s">
        <v>186</v>
      </c>
      <c r="S326" t="s">
        <v>187</v>
      </c>
      <c r="T326">
        <v>7</v>
      </c>
      <c r="U326" s="2">
        <v>45484.590277777781</v>
      </c>
      <c r="V326" t="s">
        <v>1017</v>
      </c>
      <c r="W326" t="s">
        <v>1018</v>
      </c>
      <c r="X326">
        <v>19</v>
      </c>
      <c r="Y326" t="s">
        <v>140</v>
      </c>
      <c r="Z326" s="1">
        <v>0.33333333333333331</v>
      </c>
      <c r="AA326" s="1">
        <v>0.66666666666666663</v>
      </c>
      <c r="AB326">
        <v>0</v>
      </c>
      <c r="AC326">
        <v>7</v>
      </c>
      <c r="AD326" s="2">
        <v>45673.5</v>
      </c>
      <c r="AE326" t="s">
        <v>985</v>
      </c>
      <c r="AF326">
        <v>7</v>
      </c>
      <c r="AG326" s="2">
        <v>45673.520833333336</v>
      </c>
      <c r="AH326" t="s">
        <v>683</v>
      </c>
      <c r="AI326">
        <v>11</v>
      </c>
      <c r="AJ326" t="s">
        <v>78</v>
      </c>
      <c r="AK326">
        <v>7</v>
      </c>
      <c r="AL326" s="2">
        <v>45673.541666666664</v>
      </c>
      <c r="AM326">
        <v>11</v>
      </c>
      <c r="AN326">
        <v>11</v>
      </c>
      <c r="AO326" t="s">
        <v>376</v>
      </c>
      <c r="AP326">
        <v>850</v>
      </c>
      <c r="AQ326">
        <v>7</v>
      </c>
      <c r="AR326" t="s">
        <v>880</v>
      </c>
      <c r="AS326" s="3">
        <v>45673</v>
      </c>
      <c r="AT326">
        <v>28</v>
      </c>
      <c r="AU326" t="s">
        <v>448</v>
      </c>
      <c r="AV326" t="s">
        <v>449</v>
      </c>
      <c r="AW326" t="s">
        <v>658</v>
      </c>
      <c r="AX326" t="s">
        <v>659</v>
      </c>
      <c r="AY326">
        <v>38.5</v>
      </c>
      <c r="BD326">
        <v>7</v>
      </c>
      <c r="BE326" s="3">
        <v>45683</v>
      </c>
      <c r="BF326">
        <v>1500</v>
      </c>
      <c r="BG326">
        <v>19</v>
      </c>
      <c r="BH326" t="s">
        <v>364</v>
      </c>
      <c r="BI326">
        <v>450</v>
      </c>
      <c r="BJ326">
        <v>7</v>
      </c>
      <c r="BK326" s="3">
        <v>45686</v>
      </c>
      <c r="BL326" t="s">
        <v>634</v>
      </c>
      <c r="BM326">
        <v>1500</v>
      </c>
    </row>
    <row r="327" spans="1:65" x14ac:dyDescent="0.25">
      <c r="A327">
        <v>7</v>
      </c>
      <c r="B327" t="s">
        <v>1033</v>
      </c>
      <c r="C327" t="s">
        <v>478</v>
      </c>
      <c r="D327" s="3">
        <v>34755</v>
      </c>
      <c r="E327" t="s">
        <v>498</v>
      </c>
      <c r="F327" t="s">
        <v>499</v>
      </c>
      <c r="G327" t="s">
        <v>500</v>
      </c>
      <c r="H327" s="2">
        <v>46033.790902777779</v>
      </c>
      <c r="I327">
        <v>7</v>
      </c>
      <c r="J327" t="s">
        <v>1001</v>
      </c>
      <c r="K327" s="2">
        <v>45825.576388888891</v>
      </c>
      <c r="L327">
        <v>11</v>
      </c>
      <c r="M327" t="s">
        <v>994</v>
      </c>
      <c r="N327" s="2">
        <v>45825.583333333336</v>
      </c>
      <c r="O327">
        <v>7</v>
      </c>
      <c r="P327" t="s">
        <v>1033</v>
      </c>
      <c r="Q327" t="s">
        <v>185</v>
      </c>
      <c r="R327" t="s">
        <v>186</v>
      </c>
      <c r="S327" t="s">
        <v>187</v>
      </c>
      <c r="T327">
        <v>7</v>
      </c>
      <c r="U327" s="2">
        <v>45484.590277777781</v>
      </c>
      <c r="V327" t="s">
        <v>1017</v>
      </c>
      <c r="W327" t="s">
        <v>1018</v>
      </c>
      <c r="X327">
        <v>20</v>
      </c>
      <c r="Y327" t="s">
        <v>141</v>
      </c>
      <c r="Z327" s="1">
        <v>0.375</v>
      </c>
      <c r="AA327" s="1">
        <v>0.625</v>
      </c>
      <c r="AB327">
        <v>1</v>
      </c>
      <c r="AC327">
        <v>7</v>
      </c>
      <c r="AD327" s="2">
        <v>45673.5</v>
      </c>
      <c r="AE327" t="s">
        <v>985</v>
      </c>
      <c r="AF327">
        <v>7</v>
      </c>
      <c r="AG327" s="2">
        <v>45673.520833333336</v>
      </c>
      <c r="AH327" t="s">
        <v>683</v>
      </c>
      <c r="AI327">
        <v>11</v>
      </c>
      <c r="AJ327" t="s">
        <v>78</v>
      </c>
      <c r="AK327">
        <v>7</v>
      </c>
      <c r="AL327" s="2">
        <v>45673.541666666664</v>
      </c>
      <c r="AM327">
        <v>11</v>
      </c>
      <c r="AN327">
        <v>11</v>
      </c>
      <c r="AO327" t="s">
        <v>376</v>
      </c>
      <c r="AP327">
        <v>850</v>
      </c>
      <c r="AQ327">
        <v>7</v>
      </c>
      <c r="AR327" t="s">
        <v>880</v>
      </c>
      <c r="AS327" s="3">
        <v>45673</v>
      </c>
      <c r="AT327">
        <v>28</v>
      </c>
      <c r="AU327" t="s">
        <v>448</v>
      </c>
      <c r="AV327" t="s">
        <v>449</v>
      </c>
      <c r="AW327" t="s">
        <v>658</v>
      </c>
      <c r="AX327" t="s">
        <v>659</v>
      </c>
      <c r="AY327">
        <v>38.5</v>
      </c>
      <c r="BD327">
        <v>7</v>
      </c>
      <c r="BE327" s="3">
        <v>45683</v>
      </c>
      <c r="BF327">
        <v>1500</v>
      </c>
      <c r="BG327">
        <v>19</v>
      </c>
      <c r="BH327" t="s">
        <v>364</v>
      </c>
      <c r="BI327">
        <v>450</v>
      </c>
      <c r="BJ327">
        <v>7</v>
      </c>
      <c r="BK327" s="3">
        <v>45686</v>
      </c>
      <c r="BL327" t="s">
        <v>634</v>
      </c>
      <c r="BM327">
        <v>1500</v>
      </c>
    </row>
    <row r="328" spans="1:65" x14ac:dyDescent="0.25">
      <c r="A328">
        <v>7</v>
      </c>
      <c r="B328" t="s">
        <v>1033</v>
      </c>
      <c r="C328" t="s">
        <v>478</v>
      </c>
      <c r="D328" s="3">
        <v>34755</v>
      </c>
      <c r="E328" t="s">
        <v>498</v>
      </c>
      <c r="F328" t="s">
        <v>499</v>
      </c>
      <c r="G328" t="s">
        <v>500</v>
      </c>
      <c r="H328" s="2">
        <v>46033.790902777779</v>
      </c>
      <c r="I328">
        <v>7</v>
      </c>
      <c r="J328" t="s">
        <v>1001</v>
      </c>
      <c r="K328" s="2">
        <v>45825.576388888891</v>
      </c>
      <c r="L328">
        <v>11</v>
      </c>
      <c r="M328" t="s">
        <v>994</v>
      </c>
      <c r="N328" s="2">
        <v>45825.583333333336</v>
      </c>
      <c r="O328">
        <v>7</v>
      </c>
      <c r="P328" t="s">
        <v>1033</v>
      </c>
      <c r="Q328" t="s">
        <v>185</v>
      </c>
      <c r="R328" t="s">
        <v>186</v>
      </c>
      <c r="S328" t="s">
        <v>187</v>
      </c>
      <c r="T328">
        <v>7</v>
      </c>
      <c r="U328" s="2">
        <v>45484.590277777781</v>
      </c>
      <c r="V328" t="s">
        <v>1017</v>
      </c>
      <c r="W328" t="s">
        <v>1018</v>
      </c>
      <c r="X328">
        <v>21</v>
      </c>
      <c r="Y328" t="s">
        <v>142</v>
      </c>
      <c r="Z328" s="1">
        <v>0.35416666666666669</v>
      </c>
      <c r="AA328" s="1">
        <v>0.60416666666666663</v>
      </c>
      <c r="AB328">
        <v>0</v>
      </c>
      <c r="AC328">
        <v>7</v>
      </c>
      <c r="AD328" s="2">
        <v>45673.5</v>
      </c>
      <c r="AE328" t="s">
        <v>985</v>
      </c>
      <c r="AF328">
        <v>7</v>
      </c>
      <c r="AG328" s="2">
        <v>45673.520833333336</v>
      </c>
      <c r="AH328" t="s">
        <v>683</v>
      </c>
      <c r="AI328">
        <v>11</v>
      </c>
      <c r="AJ328" t="s">
        <v>78</v>
      </c>
      <c r="AK328">
        <v>7</v>
      </c>
      <c r="AL328" s="2">
        <v>45673.541666666664</v>
      </c>
      <c r="AM328">
        <v>11</v>
      </c>
      <c r="AN328">
        <v>11</v>
      </c>
      <c r="AO328" t="s">
        <v>376</v>
      </c>
      <c r="AP328">
        <v>850</v>
      </c>
      <c r="AQ328">
        <v>7</v>
      </c>
      <c r="AR328" t="s">
        <v>880</v>
      </c>
      <c r="AS328" s="3">
        <v>45673</v>
      </c>
      <c r="AT328">
        <v>28</v>
      </c>
      <c r="AU328" t="s">
        <v>448</v>
      </c>
      <c r="AV328" t="s">
        <v>449</v>
      </c>
      <c r="AW328" t="s">
        <v>658</v>
      </c>
      <c r="AX328" t="s">
        <v>659</v>
      </c>
      <c r="AY328">
        <v>38.5</v>
      </c>
      <c r="BD328">
        <v>7</v>
      </c>
      <c r="BE328" s="3">
        <v>45683</v>
      </c>
      <c r="BF328">
        <v>1500</v>
      </c>
      <c r="BG328">
        <v>19</v>
      </c>
      <c r="BH328" t="s">
        <v>364</v>
      </c>
      <c r="BI328">
        <v>450</v>
      </c>
      <c r="BJ328">
        <v>7</v>
      </c>
      <c r="BK328" s="3">
        <v>45686</v>
      </c>
      <c r="BL328" t="s">
        <v>634</v>
      </c>
      <c r="BM328">
        <v>1500</v>
      </c>
    </row>
    <row r="329" spans="1:65" x14ac:dyDescent="0.25">
      <c r="A329">
        <v>7</v>
      </c>
      <c r="B329" t="s">
        <v>1033</v>
      </c>
      <c r="C329" t="s">
        <v>478</v>
      </c>
      <c r="D329" s="3">
        <v>34755</v>
      </c>
      <c r="E329" t="s">
        <v>498</v>
      </c>
      <c r="F329" t="s">
        <v>499</v>
      </c>
      <c r="G329" t="s">
        <v>500</v>
      </c>
      <c r="H329" s="2">
        <v>46033.790902777779</v>
      </c>
      <c r="I329">
        <v>7</v>
      </c>
      <c r="J329" t="s">
        <v>1001</v>
      </c>
      <c r="K329" s="2">
        <v>45825.576388888891</v>
      </c>
      <c r="L329">
        <v>11</v>
      </c>
      <c r="M329" t="s">
        <v>994</v>
      </c>
      <c r="N329" s="2">
        <v>45825.583333333336</v>
      </c>
      <c r="O329">
        <v>7</v>
      </c>
      <c r="P329" t="s">
        <v>1033</v>
      </c>
      <c r="Q329" t="s">
        <v>185</v>
      </c>
      <c r="R329" t="s">
        <v>186</v>
      </c>
      <c r="S329" t="s">
        <v>187</v>
      </c>
      <c r="T329">
        <v>7</v>
      </c>
      <c r="U329" s="2">
        <v>45484.590277777781</v>
      </c>
      <c r="V329" t="s">
        <v>1017</v>
      </c>
      <c r="W329" t="s">
        <v>1018</v>
      </c>
      <c r="X329">
        <v>19</v>
      </c>
      <c r="Y329" t="s">
        <v>140</v>
      </c>
      <c r="Z329" s="1">
        <v>0.33333333333333331</v>
      </c>
      <c r="AA329" s="1">
        <v>0.66666666666666663</v>
      </c>
      <c r="AB329">
        <v>0</v>
      </c>
      <c r="AC329">
        <v>7</v>
      </c>
      <c r="AD329" s="2">
        <v>45673.5</v>
      </c>
      <c r="AE329" t="s">
        <v>985</v>
      </c>
      <c r="AF329">
        <v>7</v>
      </c>
      <c r="AG329" s="2">
        <v>45673.520833333336</v>
      </c>
      <c r="AH329" t="s">
        <v>683</v>
      </c>
      <c r="AI329">
        <v>11</v>
      </c>
      <c r="AJ329" t="s">
        <v>78</v>
      </c>
      <c r="AK329">
        <v>7</v>
      </c>
      <c r="AL329" s="2">
        <v>45673.541666666664</v>
      </c>
      <c r="AM329">
        <v>11</v>
      </c>
      <c r="AN329">
        <v>11</v>
      </c>
      <c r="AO329" t="s">
        <v>376</v>
      </c>
      <c r="AP329">
        <v>850</v>
      </c>
      <c r="AQ329">
        <v>7</v>
      </c>
      <c r="AR329" t="s">
        <v>880</v>
      </c>
      <c r="AS329" s="3">
        <v>45673</v>
      </c>
      <c r="AT329">
        <v>28</v>
      </c>
      <c r="AU329" t="s">
        <v>448</v>
      </c>
      <c r="AV329" t="s">
        <v>449</v>
      </c>
      <c r="AW329" t="s">
        <v>658</v>
      </c>
      <c r="AX329" t="s">
        <v>659</v>
      </c>
      <c r="AY329">
        <v>38.5</v>
      </c>
      <c r="BD329">
        <v>7</v>
      </c>
      <c r="BE329" s="3">
        <v>45683</v>
      </c>
      <c r="BF329">
        <v>1500</v>
      </c>
      <c r="BG329">
        <v>20</v>
      </c>
      <c r="BH329" t="s">
        <v>372</v>
      </c>
      <c r="BI329">
        <v>900</v>
      </c>
      <c r="BJ329">
        <v>7</v>
      </c>
      <c r="BK329" s="3">
        <v>45686</v>
      </c>
      <c r="BL329" t="s">
        <v>634</v>
      </c>
      <c r="BM329">
        <v>1500</v>
      </c>
    </row>
    <row r="330" spans="1:65" x14ac:dyDescent="0.25">
      <c r="A330">
        <v>7</v>
      </c>
      <c r="B330" t="s">
        <v>1033</v>
      </c>
      <c r="C330" t="s">
        <v>478</v>
      </c>
      <c r="D330" s="3">
        <v>34755</v>
      </c>
      <c r="E330" t="s">
        <v>498</v>
      </c>
      <c r="F330" t="s">
        <v>499</v>
      </c>
      <c r="G330" t="s">
        <v>500</v>
      </c>
      <c r="H330" s="2">
        <v>46033.790902777779</v>
      </c>
      <c r="I330">
        <v>7</v>
      </c>
      <c r="J330" t="s">
        <v>1001</v>
      </c>
      <c r="K330" s="2">
        <v>45825.576388888891</v>
      </c>
      <c r="L330">
        <v>11</v>
      </c>
      <c r="M330" t="s">
        <v>994</v>
      </c>
      <c r="N330" s="2">
        <v>45825.583333333336</v>
      </c>
      <c r="O330">
        <v>7</v>
      </c>
      <c r="P330" t="s">
        <v>1033</v>
      </c>
      <c r="Q330" t="s">
        <v>185</v>
      </c>
      <c r="R330" t="s">
        <v>186</v>
      </c>
      <c r="S330" t="s">
        <v>187</v>
      </c>
      <c r="T330">
        <v>7</v>
      </c>
      <c r="U330" s="2">
        <v>45484.590277777781</v>
      </c>
      <c r="V330" t="s">
        <v>1017</v>
      </c>
      <c r="W330" t="s">
        <v>1018</v>
      </c>
      <c r="X330">
        <v>20</v>
      </c>
      <c r="Y330" t="s">
        <v>141</v>
      </c>
      <c r="Z330" s="1">
        <v>0.375</v>
      </c>
      <c r="AA330" s="1">
        <v>0.625</v>
      </c>
      <c r="AB330">
        <v>1</v>
      </c>
      <c r="AC330">
        <v>7</v>
      </c>
      <c r="AD330" s="2">
        <v>45673.5</v>
      </c>
      <c r="AE330" t="s">
        <v>985</v>
      </c>
      <c r="AF330">
        <v>7</v>
      </c>
      <c r="AG330" s="2">
        <v>45673.520833333336</v>
      </c>
      <c r="AH330" t="s">
        <v>683</v>
      </c>
      <c r="AI330">
        <v>11</v>
      </c>
      <c r="AJ330" t="s">
        <v>78</v>
      </c>
      <c r="AK330">
        <v>7</v>
      </c>
      <c r="AL330" s="2">
        <v>45673.541666666664</v>
      </c>
      <c r="AM330">
        <v>11</v>
      </c>
      <c r="AN330">
        <v>11</v>
      </c>
      <c r="AO330" t="s">
        <v>376</v>
      </c>
      <c r="AP330">
        <v>850</v>
      </c>
      <c r="AQ330">
        <v>7</v>
      </c>
      <c r="AR330" t="s">
        <v>880</v>
      </c>
      <c r="AS330" s="3">
        <v>45673</v>
      </c>
      <c r="AT330">
        <v>28</v>
      </c>
      <c r="AU330" t="s">
        <v>448</v>
      </c>
      <c r="AV330" t="s">
        <v>449</v>
      </c>
      <c r="AW330" t="s">
        <v>658</v>
      </c>
      <c r="AX330" t="s">
        <v>659</v>
      </c>
      <c r="AY330">
        <v>38.5</v>
      </c>
      <c r="BD330">
        <v>7</v>
      </c>
      <c r="BE330" s="3">
        <v>45683</v>
      </c>
      <c r="BF330">
        <v>1500</v>
      </c>
      <c r="BG330">
        <v>20</v>
      </c>
      <c r="BH330" t="s">
        <v>372</v>
      </c>
      <c r="BI330">
        <v>900</v>
      </c>
      <c r="BJ330">
        <v>7</v>
      </c>
      <c r="BK330" s="3">
        <v>45686</v>
      </c>
      <c r="BL330" t="s">
        <v>634</v>
      </c>
      <c r="BM330">
        <v>1500</v>
      </c>
    </row>
    <row r="331" spans="1:65" x14ac:dyDescent="0.25">
      <c r="A331">
        <v>7</v>
      </c>
      <c r="B331" t="s">
        <v>1033</v>
      </c>
      <c r="C331" t="s">
        <v>478</v>
      </c>
      <c r="D331" s="3">
        <v>34755</v>
      </c>
      <c r="E331" t="s">
        <v>498</v>
      </c>
      <c r="F331" t="s">
        <v>499</v>
      </c>
      <c r="G331" t="s">
        <v>500</v>
      </c>
      <c r="H331" s="2">
        <v>46033.790902777779</v>
      </c>
      <c r="I331">
        <v>7</v>
      </c>
      <c r="J331" t="s">
        <v>1001</v>
      </c>
      <c r="K331" s="2">
        <v>45825.576388888891</v>
      </c>
      <c r="L331">
        <v>11</v>
      </c>
      <c r="M331" t="s">
        <v>994</v>
      </c>
      <c r="N331" s="2">
        <v>45825.583333333336</v>
      </c>
      <c r="O331">
        <v>7</v>
      </c>
      <c r="P331" t="s">
        <v>1033</v>
      </c>
      <c r="Q331" t="s">
        <v>185</v>
      </c>
      <c r="R331" t="s">
        <v>186</v>
      </c>
      <c r="S331" t="s">
        <v>187</v>
      </c>
      <c r="T331">
        <v>7</v>
      </c>
      <c r="U331" s="2">
        <v>45484.590277777781</v>
      </c>
      <c r="V331" t="s">
        <v>1017</v>
      </c>
      <c r="W331" t="s">
        <v>1018</v>
      </c>
      <c r="X331">
        <v>21</v>
      </c>
      <c r="Y331" t="s">
        <v>142</v>
      </c>
      <c r="Z331" s="1">
        <v>0.35416666666666669</v>
      </c>
      <c r="AA331" s="1">
        <v>0.60416666666666663</v>
      </c>
      <c r="AB331">
        <v>0</v>
      </c>
      <c r="AC331">
        <v>7</v>
      </c>
      <c r="AD331" s="2">
        <v>45673.5</v>
      </c>
      <c r="AE331" t="s">
        <v>985</v>
      </c>
      <c r="AF331">
        <v>7</v>
      </c>
      <c r="AG331" s="2">
        <v>45673.520833333336</v>
      </c>
      <c r="AH331" t="s">
        <v>683</v>
      </c>
      <c r="AI331">
        <v>11</v>
      </c>
      <c r="AJ331" t="s">
        <v>78</v>
      </c>
      <c r="AK331">
        <v>7</v>
      </c>
      <c r="AL331" s="2">
        <v>45673.541666666664</v>
      </c>
      <c r="AM331">
        <v>11</v>
      </c>
      <c r="AN331">
        <v>11</v>
      </c>
      <c r="AO331" t="s">
        <v>376</v>
      </c>
      <c r="AP331">
        <v>850</v>
      </c>
      <c r="AQ331">
        <v>7</v>
      </c>
      <c r="AR331" t="s">
        <v>880</v>
      </c>
      <c r="AS331" s="3">
        <v>45673</v>
      </c>
      <c r="AT331">
        <v>28</v>
      </c>
      <c r="AU331" t="s">
        <v>448</v>
      </c>
      <c r="AV331" t="s">
        <v>449</v>
      </c>
      <c r="AW331" t="s">
        <v>658</v>
      </c>
      <c r="AX331" t="s">
        <v>659</v>
      </c>
      <c r="AY331">
        <v>38.5</v>
      </c>
      <c r="BD331">
        <v>7</v>
      </c>
      <c r="BE331" s="3">
        <v>45683</v>
      </c>
      <c r="BF331">
        <v>1500</v>
      </c>
      <c r="BG331">
        <v>20</v>
      </c>
      <c r="BH331" t="s">
        <v>372</v>
      </c>
      <c r="BI331">
        <v>900</v>
      </c>
      <c r="BJ331">
        <v>7</v>
      </c>
      <c r="BK331" s="3">
        <v>45686</v>
      </c>
      <c r="BL331" t="s">
        <v>634</v>
      </c>
      <c r="BM331">
        <v>1500</v>
      </c>
    </row>
    <row r="332" spans="1:65" x14ac:dyDescent="0.25">
      <c r="A332">
        <v>7</v>
      </c>
      <c r="B332" t="s">
        <v>1033</v>
      </c>
      <c r="C332" t="s">
        <v>478</v>
      </c>
      <c r="D332" s="3">
        <v>34755</v>
      </c>
      <c r="E332" t="s">
        <v>498</v>
      </c>
      <c r="F332" t="s">
        <v>499</v>
      </c>
      <c r="G332" t="s">
        <v>500</v>
      </c>
      <c r="H332" s="2">
        <v>46033.790902777779</v>
      </c>
      <c r="I332">
        <v>7</v>
      </c>
      <c r="J332" t="s">
        <v>1001</v>
      </c>
      <c r="K332" s="2">
        <v>45825.576388888891</v>
      </c>
      <c r="L332">
        <v>11</v>
      </c>
      <c r="M332" t="s">
        <v>994</v>
      </c>
      <c r="N332" s="2">
        <v>45825.583333333336</v>
      </c>
      <c r="O332">
        <v>7</v>
      </c>
      <c r="P332" t="s">
        <v>1033</v>
      </c>
      <c r="Q332" t="s">
        <v>185</v>
      </c>
      <c r="R332" t="s">
        <v>186</v>
      </c>
      <c r="S332" t="s">
        <v>187</v>
      </c>
      <c r="T332">
        <v>7</v>
      </c>
      <c r="U332" s="2">
        <v>45484.590277777781</v>
      </c>
      <c r="V332" t="s">
        <v>1017</v>
      </c>
      <c r="W332" t="s">
        <v>1018</v>
      </c>
      <c r="X332">
        <v>19</v>
      </c>
      <c r="Y332" t="s">
        <v>140</v>
      </c>
      <c r="Z332" s="1">
        <v>0.33333333333333331</v>
      </c>
      <c r="AA332" s="1">
        <v>0.66666666666666663</v>
      </c>
      <c r="AB332">
        <v>0</v>
      </c>
      <c r="AC332">
        <v>7</v>
      </c>
      <c r="AD332" s="2">
        <v>45673.5</v>
      </c>
      <c r="AE332" t="s">
        <v>985</v>
      </c>
      <c r="AF332">
        <v>7</v>
      </c>
      <c r="AG332" s="2">
        <v>45673.520833333336</v>
      </c>
      <c r="AH332" t="s">
        <v>683</v>
      </c>
      <c r="AI332">
        <v>11</v>
      </c>
      <c r="AJ332" t="s">
        <v>78</v>
      </c>
      <c r="AK332">
        <v>7</v>
      </c>
      <c r="AL332" s="2">
        <v>45673.541666666664</v>
      </c>
      <c r="AM332">
        <v>11</v>
      </c>
      <c r="AN332">
        <v>11</v>
      </c>
      <c r="AO332" t="s">
        <v>376</v>
      </c>
      <c r="AP332">
        <v>850</v>
      </c>
      <c r="AQ332">
        <v>7</v>
      </c>
      <c r="AR332" t="s">
        <v>880</v>
      </c>
      <c r="AS332" s="3">
        <v>45673</v>
      </c>
      <c r="AT332">
        <v>28</v>
      </c>
      <c r="AU332" t="s">
        <v>448</v>
      </c>
      <c r="AV332" t="s">
        <v>449</v>
      </c>
      <c r="AW332" t="s">
        <v>658</v>
      </c>
      <c r="AX332" t="s">
        <v>659</v>
      </c>
      <c r="AY332">
        <v>38.5</v>
      </c>
      <c r="BD332">
        <v>7</v>
      </c>
      <c r="BE332" s="3">
        <v>45683</v>
      </c>
      <c r="BF332">
        <v>1500</v>
      </c>
      <c r="BG332">
        <v>21</v>
      </c>
      <c r="BH332" t="s">
        <v>366</v>
      </c>
      <c r="BI332">
        <v>1600</v>
      </c>
      <c r="BJ332">
        <v>7</v>
      </c>
      <c r="BK332" s="3">
        <v>45686</v>
      </c>
      <c r="BL332" t="s">
        <v>634</v>
      </c>
      <c r="BM332">
        <v>1500</v>
      </c>
    </row>
    <row r="333" spans="1:65" x14ac:dyDescent="0.25">
      <c r="A333">
        <v>7</v>
      </c>
      <c r="B333" t="s">
        <v>1033</v>
      </c>
      <c r="C333" t="s">
        <v>478</v>
      </c>
      <c r="D333" s="3">
        <v>34755</v>
      </c>
      <c r="E333" t="s">
        <v>498</v>
      </c>
      <c r="F333" t="s">
        <v>499</v>
      </c>
      <c r="G333" t="s">
        <v>500</v>
      </c>
      <c r="H333" s="2">
        <v>46033.790902777779</v>
      </c>
      <c r="I333">
        <v>7</v>
      </c>
      <c r="J333" t="s">
        <v>1001</v>
      </c>
      <c r="K333" s="2">
        <v>45825.576388888891</v>
      </c>
      <c r="L333">
        <v>11</v>
      </c>
      <c r="M333" t="s">
        <v>994</v>
      </c>
      <c r="N333" s="2">
        <v>45825.583333333336</v>
      </c>
      <c r="O333">
        <v>7</v>
      </c>
      <c r="P333" t="s">
        <v>1033</v>
      </c>
      <c r="Q333" t="s">
        <v>185</v>
      </c>
      <c r="R333" t="s">
        <v>186</v>
      </c>
      <c r="S333" t="s">
        <v>187</v>
      </c>
      <c r="T333">
        <v>7</v>
      </c>
      <c r="U333" s="2">
        <v>45484.590277777781</v>
      </c>
      <c r="V333" t="s">
        <v>1017</v>
      </c>
      <c r="W333" t="s">
        <v>1018</v>
      </c>
      <c r="X333">
        <v>20</v>
      </c>
      <c r="Y333" t="s">
        <v>141</v>
      </c>
      <c r="Z333" s="1">
        <v>0.375</v>
      </c>
      <c r="AA333" s="1">
        <v>0.625</v>
      </c>
      <c r="AB333">
        <v>1</v>
      </c>
      <c r="AC333">
        <v>7</v>
      </c>
      <c r="AD333" s="2">
        <v>45673.5</v>
      </c>
      <c r="AE333" t="s">
        <v>985</v>
      </c>
      <c r="AF333">
        <v>7</v>
      </c>
      <c r="AG333" s="2">
        <v>45673.520833333336</v>
      </c>
      <c r="AH333" t="s">
        <v>683</v>
      </c>
      <c r="AI333">
        <v>11</v>
      </c>
      <c r="AJ333" t="s">
        <v>78</v>
      </c>
      <c r="AK333">
        <v>7</v>
      </c>
      <c r="AL333" s="2">
        <v>45673.541666666664</v>
      </c>
      <c r="AM333">
        <v>11</v>
      </c>
      <c r="AN333">
        <v>11</v>
      </c>
      <c r="AO333" t="s">
        <v>376</v>
      </c>
      <c r="AP333">
        <v>850</v>
      </c>
      <c r="AQ333">
        <v>7</v>
      </c>
      <c r="AR333" t="s">
        <v>880</v>
      </c>
      <c r="AS333" s="3">
        <v>45673</v>
      </c>
      <c r="AT333">
        <v>28</v>
      </c>
      <c r="AU333" t="s">
        <v>448</v>
      </c>
      <c r="AV333" t="s">
        <v>449</v>
      </c>
      <c r="AW333" t="s">
        <v>658</v>
      </c>
      <c r="AX333" t="s">
        <v>659</v>
      </c>
      <c r="AY333">
        <v>38.5</v>
      </c>
      <c r="BD333">
        <v>7</v>
      </c>
      <c r="BE333" s="3">
        <v>45683</v>
      </c>
      <c r="BF333">
        <v>1500</v>
      </c>
      <c r="BG333">
        <v>21</v>
      </c>
      <c r="BH333" t="s">
        <v>366</v>
      </c>
      <c r="BI333">
        <v>1600</v>
      </c>
      <c r="BJ333">
        <v>7</v>
      </c>
      <c r="BK333" s="3">
        <v>45686</v>
      </c>
      <c r="BL333" t="s">
        <v>634</v>
      </c>
      <c r="BM333">
        <v>1500</v>
      </c>
    </row>
    <row r="334" spans="1:65" x14ac:dyDescent="0.25">
      <c r="A334">
        <v>7</v>
      </c>
      <c r="B334" t="s">
        <v>1033</v>
      </c>
      <c r="C334" t="s">
        <v>478</v>
      </c>
      <c r="D334" s="3">
        <v>34755</v>
      </c>
      <c r="E334" t="s">
        <v>498</v>
      </c>
      <c r="F334" t="s">
        <v>499</v>
      </c>
      <c r="G334" t="s">
        <v>500</v>
      </c>
      <c r="H334" s="2">
        <v>46033.790902777779</v>
      </c>
      <c r="I334">
        <v>7</v>
      </c>
      <c r="J334" t="s">
        <v>1001</v>
      </c>
      <c r="K334" s="2">
        <v>45825.576388888891</v>
      </c>
      <c r="L334">
        <v>11</v>
      </c>
      <c r="M334" t="s">
        <v>994</v>
      </c>
      <c r="N334" s="2">
        <v>45825.583333333336</v>
      </c>
      <c r="O334">
        <v>7</v>
      </c>
      <c r="P334" t="s">
        <v>1033</v>
      </c>
      <c r="Q334" t="s">
        <v>185</v>
      </c>
      <c r="R334" t="s">
        <v>186</v>
      </c>
      <c r="S334" t="s">
        <v>187</v>
      </c>
      <c r="T334">
        <v>7</v>
      </c>
      <c r="U334" s="2">
        <v>45484.590277777781</v>
      </c>
      <c r="V334" t="s">
        <v>1017</v>
      </c>
      <c r="W334" t="s">
        <v>1018</v>
      </c>
      <c r="X334">
        <v>21</v>
      </c>
      <c r="Y334" t="s">
        <v>142</v>
      </c>
      <c r="Z334" s="1">
        <v>0.35416666666666669</v>
      </c>
      <c r="AA334" s="1">
        <v>0.60416666666666663</v>
      </c>
      <c r="AB334">
        <v>0</v>
      </c>
      <c r="AC334">
        <v>7</v>
      </c>
      <c r="AD334" s="2">
        <v>45673.5</v>
      </c>
      <c r="AE334" t="s">
        <v>985</v>
      </c>
      <c r="AF334">
        <v>7</v>
      </c>
      <c r="AG334" s="2">
        <v>45673.520833333336</v>
      </c>
      <c r="AH334" t="s">
        <v>683</v>
      </c>
      <c r="AI334">
        <v>11</v>
      </c>
      <c r="AJ334" t="s">
        <v>78</v>
      </c>
      <c r="AK334">
        <v>7</v>
      </c>
      <c r="AL334" s="2">
        <v>45673.541666666664</v>
      </c>
      <c r="AM334">
        <v>11</v>
      </c>
      <c r="AN334">
        <v>11</v>
      </c>
      <c r="AO334" t="s">
        <v>376</v>
      </c>
      <c r="AP334">
        <v>850</v>
      </c>
      <c r="AQ334">
        <v>7</v>
      </c>
      <c r="AR334" t="s">
        <v>880</v>
      </c>
      <c r="AS334" s="3">
        <v>45673</v>
      </c>
      <c r="AT334">
        <v>28</v>
      </c>
      <c r="AU334" t="s">
        <v>448</v>
      </c>
      <c r="AV334" t="s">
        <v>449</v>
      </c>
      <c r="AW334" t="s">
        <v>658</v>
      </c>
      <c r="AX334" t="s">
        <v>659</v>
      </c>
      <c r="AY334">
        <v>38.5</v>
      </c>
      <c r="BD334">
        <v>7</v>
      </c>
      <c r="BE334" s="3">
        <v>45683</v>
      </c>
      <c r="BF334">
        <v>1500</v>
      </c>
      <c r="BG334">
        <v>21</v>
      </c>
      <c r="BH334" t="s">
        <v>366</v>
      </c>
      <c r="BI334">
        <v>1600</v>
      </c>
      <c r="BJ334">
        <v>7</v>
      </c>
      <c r="BK334" s="3">
        <v>45686</v>
      </c>
      <c r="BL334" t="s">
        <v>634</v>
      </c>
      <c r="BM334">
        <v>1500</v>
      </c>
    </row>
    <row r="335" spans="1:65" x14ac:dyDescent="0.25">
      <c r="A335">
        <v>7</v>
      </c>
      <c r="B335" t="s">
        <v>1033</v>
      </c>
      <c r="C335" t="s">
        <v>478</v>
      </c>
      <c r="D335" s="3">
        <v>34755</v>
      </c>
      <c r="E335" t="s">
        <v>498</v>
      </c>
      <c r="F335" t="s">
        <v>499</v>
      </c>
      <c r="G335" t="s">
        <v>500</v>
      </c>
      <c r="H335" s="2">
        <v>46033.790902777779</v>
      </c>
      <c r="I335">
        <v>7</v>
      </c>
      <c r="J335" t="s">
        <v>1001</v>
      </c>
      <c r="K335" s="2">
        <v>45825.576388888891</v>
      </c>
      <c r="L335">
        <v>12</v>
      </c>
      <c r="M335" t="s">
        <v>995</v>
      </c>
      <c r="N335" s="2">
        <v>45825.604166666664</v>
      </c>
      <c r="O335">
        <v>14</v>
      </c>
      <c r="P335" t="s">
        <v>1040</v>
      </c>
      <c r="Q335" t="s">
        <v>170</v>
      </c>
      <c r="R335" t="s">
        <v>217</v>
      </c>
      <c r="S335" t="s">
        <v>218</v>
      </c>
      <c r="T335">
        <v>4</v>
      </c>
      <c r="U335" s="2">
        <v>45396.40625</v>
      </c>
      <c r="V335" t="s">
        <v>1012</v>
      </c>
      <c r="W335" t="s">
        <v>1013</v>
      </c>
      <c r="X335">
        <v>40</v>
      </c>
      <c r="Y335" t="s">
        <v>143</v>
      </c>
      <c r="Z335" s="1">
        <v>0.33333333333333331</v>
      </c>
      <c r="AA335" s="1">
        <v>0.58333333333333337</v>
      </c>
      <c r="AB335">
        <v>0</v>
      </c>
      <c r="AC335">
        <v>7</v>
      </c>
      <c r="AD335" s="2">
        <v>45673.5</v>
      </c>
      <c r="AE335" t="s">
        <v>985</v>
      </c>
      <c r="AF335">
        <v>7</v>
      </c>
      <c r="AG335" s="2">
        <v>45673.520833333336</v>
      </c>
      <c r="AH335" t="s">
        <v>683</v>
      </c>
      <c r="AI335">
        <v>11</v>
      </c>
      <c r="AJ335" t="s">
        <v>78</v>
      </c>
      <c r="AK335">
        <v>7</v>
      </c>
      <c r="AL335" s="2">
        <v>45673.541666666664</v>
      </c>
      <c r="AM335">
        <v>11</v>
      </c>
      <c r="AN335">
        <v>11</v>
      </c>
      <c r="AO335" t="s">
        <v>376</v>
      </c>
      <c r="AP335">
        <v>850</v>
      </c>
      <c r="AQ335">
        <v>7</v>
      </c>
      <c r="AR335" t="s">
        <v>880</v>
      </c>
      <c r="AS335" s="3">
        <v>45673</v>
      </c>
      <c r="AT335">
        <v>28</v>
      </c>
      <c r="AU335" t="s">
        <v>448</v>
      </c>
      <c r="AV335" t="s">
        <v>449</v>
      </c>
      <c r="AW335" t="s">
        <v>658</v>
      </c>
      <c r="AX335" t="s">
        <v>659</v>
      </c>
      <c r="AY335">
        <v>38.5</v>
      </c>
      <c r="BD335">
        <v>7</v>
      </c>
      <c r="BE335" s="3">
        <v>45683</v>
      </c>
      <c r="BF335">
        <v>1500</v>
      </c>
      <c r="BG335">
        <v>19</v>
      </c>
      <c r="BH335" t="s">
        <v>364</v>
      </c>
      <c r="BI335">
        <v>450</v>
      </c>
      <c r="BJ335">
        <v>7</v>
      </c>
      <c r="BK335" s="3">
        <v>45686</v>
      </c>
      <c r="BL335" t="s">
        <v>634</v>
      </c>
      <c r="BM335">
        <v>1500</v>
      </c>
    </row>
    <row r="336" spans="1:65" x14ac:dyDescent="0.25">
      <c r="A336">
        <v>7</v>
      </c>
      <c r="B336" t="s">
        <v>1033</v>
      </c>
      <c r="C336" t="s">
        <v>478</v>
      </c>
      <c r="D336" s="3">
        <v>34755</v>
      </c>
      <c r="E336" t="s">
        <v>498</v>
      </c>
      <c r="F336" t="s">
        <v>499</v>
      </c>
      <c r="G336" t="s">
        <v>500</v>
      </c>
      <c r="H336" s="2">
        <v>46033.790902777779</v>
      </c>
      <c r="I336">
        <v>7</v>
      </c>
      <c r="J336" t="s">
        <v>1001</v>
      </c>
      <c r="K336" s="2">
        <v>45825.576388888891</v>
      </c>
      <c r="L336">
        <v>12</v>
      </c>
      <c r="M336" t="s">
        <v>995</v>
      </c>
      <c r="N336" s="2">
        <v>45825.604166666664</v>
      </c>
      <c r="O336">
        <v>14</v>
      </c>
      <c r="P336" t="s">
        <v>1040</v>
      </c>
      <c r="Q336" t="s">
        <v>170</v>
      </c>
      <c r="R336" t="s">
        <v>217</v>
      </c>
      <c r="S336" t="s">
        <v>218</v>
      </c>
      <c r="T336">
        <v>4</v>
      </c>
      <c r="U336" s="2">
        <v>45396.40625</v>
      </c>
      <c r="V336" t="s">
        <v>1012</v>
      </c>
      <c r="W336" t="s">
        <v>1013</v>
      </c>
      <c r="X336">
        <v>41</v>
      </c>
      <c r="Y336" t="s">
        <v>144</v>
      </c>
      <c r="Z336" s="1">
        <v>0.375</v>
      </c>
      <c r="AA336" s="1">
        <v>0.625</v>
      </c>
      <c r="AB336">
        <v>0</v>
      </c>
      <c r="AC336">
        <v>7</v>
      </c>
      <c r="AD336" s="2">
        <v>45673.5</v>
      </c>
      <c r="AE336" t="s">
        <v>985</v>
      </c>
      <c r="AF336">
        <v>7</v>
      </c>
      <c r="AG336" s="2">
        <v>45673.520833333336</v>
      </c>
      <c r="AH336" t="s">
        <v>683</v>
      </c>
      <c r="AI336">
        <v>11</v>
      </c>
      <c r="AJ336" t="s">
        <v>78</v>
      </c>
      <c r="AK336">
        <v>7</v>
      </c>
      <c r="AL336" s="2">
        <v>45673.541666666664</v>
      </c>
      <c r="AM336">
        <v>11</v>
      </c>
      <c r="AN336">
        <v>11</v>
      </c>
      <c r="AO336" t="s">
        <v>376</v>
      </c>
      <c r="AP336">
        <v>850</v>
      </c>
      <c r="AQ336">
        <v>7</v>
      </c>
      <c r="AR336" t="s">
        <v>880</v>
      </c>
      <c r="AS336" s="3">
        <v>45673</v>
      </c>
      <c r="AT336">
        <v>28</v>
      </c>
      <c r="AU336" t="s">
        <v>448</v>
      </c>
      <c r="AV336" t="s">
        <v>449</v>
      </c>
      <c r="AW336" t="s">
        <v>658</v>
      </c>
      <c r="AX336" t="s">
        <v>659</v>
      </c>
      <c r="AY336">
        <v>38.5</v>
      </c>
      <c r="BD336">
        <v>7</v>
      </c>
      <c r="BE336" s="3">
        <v>45683</v>
      </c>
      <c r="BF336">
        <v>1500</v>
      </c>
      <c r="BG336">
        <v>19</v>
      </c>
      <c r="BH336" t="s">
        <v>364</v>
      </c>
      <c r="BI336">
        <v>450</v>
      </c>
      <c r="BJ336">
        <v>7</v>
      </c>
      <c r="BK336" s="3">
        <v>45686</v>
      </c>
      <c r="BL336" t="s">
        <v>634</v>
      </c>
      <c r="BM336">
        <v>1500</v>
      </c>
    </row>
    <row r="337" spans="1:65" x14ac:dyDescent="0.25">
      <c r="A337">
        <v>7</v>
      </c>
      <c r="B337" t="s">
        <v>1033</v>
      </c>
      <c r="C337" t="s">
        <v>478</v>
      </c>
      <c r="D337" s="3">
        <v>34755</v>
      </c>
      <c r="E337" t="s">
        <v>498</v>
      </c>
      <c r="F337" t="s">
        <v>499</v>
      </c>
      <c r="G337" t="s">
        <v>500</v>
      </c>
      <c r="H337" s="2">
        <v>46033.790902777779</v>
      </c>
      <c r="I337">
        <v>7</v>
      </c>
      <c r="J337" t="s">
        <v>1001</v>
      </c>
      <c r="K337" s="2">
        <v>45825.576388888891</v>
      </c>
      <c r="L337">
        <v>12</v>
      </c>
      <c r="M337" t="s">
        <v>995</v>
      </c>
      <c r="N337" s="2">
        <v>45825.604166666664</v>
      </c>
      <c r="O337">
        <v>14</v>
      </c>
      <c r="P337" t="s">
        <v>1040</v>
      </c>
      <c r="Q337" t="s">
        <v>170</v>
      </c>
      <c r="R337" t="s">
        <v>217</v>
      </c>
      <c r="S337" t="s">
        <v>218</v>
      </c>
      <c r="T337">
        <v>4</v>
      </c>
      <c r="U337" s="2">
        <v>45396.40625</v>
      </c>
      <c r="V337" t="s">
        <v>1012</v>
      </c>
      <c r="W337" t="s">
        <v>1013</v>
      </c>
      <c r="X337">
        <v>42</v>
      </c>
      <c r="Y337" t="s">
        <v>145</v>
      </c>
      <c r="Z337" s="1">
        <v>0.41666666666666669</v>
      </c>
      <c r="AA337" s="1">
        <v>0.66666666666666663</v>
      </c>
      <c r="AB337">
        <v>1</v>
      </c>
      <c r="AC337">
        <v>7</v>
      </c>
      <c r="AD337" s="2">
        <v>45673.5</v>
      </c>
      <c r="AE337" t="s">
        <v>985</v>
      </c>
      <c r="AF337">
        <v>7</v>
      </c>
      <c r="AG337" s="2">
        <v>45673.520833333336</v>
      </c>
      <c r="AH337" t="s">
        <v>683</v>
      </c>
      <c r="AI337">
        <v>11</v>
      </c>
      <c r="AJ337" t="s">
        <v>78</v>
      </c>
      <c r="AK337">
        <v>7</v>
      </c>
      <c r="AL337" s="2">
        <v>45673.541666666664</v>
      </c>
      <c r="AM337">
        <v>11</v>
      </c>
      <c r="AN337">
        <v>11</v>
      </c>
      <c r="AO337" t="s">
        <v>376</v>
      </c>
      <c r="AP337">
        <v>850</v>
      </c>
      <c r="AQ337">
        <v>7</v>
      </c>
      <c r="AR337" t="s">
        <v>880</v>
      </c>
      <c r="AS337" s="3">
        <v>45673</v>
      </c>
      <c r="AT337">
        <v>28</v>
      </c>
      <c r="AU337" t="s">
        <v>448</v>
      </c>
      <c r="AV337" t="s">
        <v>449</v>
      </c>
      <c r="AW337" t="s">
        <v>658</v>
      </c>
      <c r="AX337" t="s">
        <v>659</v>
      </c>
      <c r="AY337">
        <v>38.5</v>
      </c>
      <c r="BD337">
        <v>7</v>
      </c>
      <c r="BE337" s="3">
        <v>45683</v>
      </c>
      <c r="BF337">
        <v>1500</v>
      </c>
      <c r="BG337">
        <v>19</v>
      </c>
      <c r="BH337" t="s">
        <v>364</v>
      </c>
      <c r="BI337">
        <v>450</v>
      </c>
      <c r="BJ337">
        <v>7</v>
      </c>
      <c r="BK337" s="3">
        <v>45686</v>
      </c>
      <c r="BL337" t="s">
        <v>634</v>
      </c>
      <c r="BM337">
        <v>1500</v>
      </c>
    </row>
    <row r="338" spans="1:65" x14ac:dyDescent="0.25">
      <c r="A338">
        <v>7</v>
      </c>
      <c r="B338" t="s">
        <v>1033</v>
      </c>
      <c r="C338" t="s">
        <v>478</v>
      </c>
      <c r="D338" s="3">
        <v>34755</v>
      </c>
      <c r="E338" t="s">
        <v>498</v>
      </c>
      <c r="F338" t="s">
        <v>499</v>
      </c>
      <c r="G338" t="s">
        <v>500</v>
      </c>
      <c r="H338" s="2">
        <v>46033.790902777779</v>
      </c>
      <c r="I338">
        <v>7</v>
      </c>
      <c r="J338" t="s">
        <v>1001</v>
      </c>
      <c r="K338" s="2">
        <v>45825.576388888891</v>
      </c>
      <c r="L338">
        <v>12</v>
      </c>
      <c r="M338" t="s">
        <v>995</v>
      </c>
      <c r="N338" s="2">
        <v>45825.604166666664</v>
      </c>
      <c r="O338">
        <v>14</v>
      </c>
      <c r="P338" t="s">
        <v>1040</v>
      </c>
      <c r="Q338" t="s">
        <v>170</v>
      </c>
      <c r="R338" t="s">
        <v>217</v>
      </c>
      <c r="S338" t="s">
        <v>218</v>
      </c>
      <c r="T338">
        <v>4</v>
      </c>
      <c r="U338" s="2">
        <v>45396.40625</v>
      </c>
      <c r="V338" t="s">
        <v>1012</v>
      </c>
      <c r="W338" t="s">
        <v>1013</v>
      </c>
      <c r="X338">
        <v>40</v>
      </c>
      <c r="Y338" t="s">
        <v>143</v>
      </c>
      <c r="Z338" s="1">
        <v>0.33333333333333331</v>
      </c>
      <c r="AA338" s="1">
        <v>0.58333333333333337</v>
      </c>
      <c r="AB338">
        <v>0</v>
      </c>
      <c r="AC338">
        <v>7</v>
      </c>
      <c r="AD338" s="2">
        <v>45673.5</v>
      </c>
      <c r="AE338" t="s">
        <v>985</v>
      </c>
      <c r="AF338">
        <v>7</v>
      </c>
      <c r="AG338" s="2">
        <v>45673.520833333336</v>
      </c>
      <c r="AH338" t="s">
        <v>683</v>
      </c>
      <c r="AI338">
        <v>11</v>
      </c>
      <c r="AJ338" t="s">
        <v>78</v>
      </c>
      <c r="AK338">
        <v>7</v>
      </c>
      <c r="AL338" s="2">
        <v>45673.541666666664</v>
      </c>
      <c r="AM338">
        <v>11</v>
      </c>
      <c r="AN338">
        <v>11</v>
      </c>
      <c r="AO338" t="s">
        <v>376</v>
      </c>
      <c r="AP338">
        <v>850</v>
      </c>
      <c r="AQ338">
        <v>7</v>
      </c>
      <c r="AR338" t="s">
        <v>880</v>
      </c>
      <c r="AS338" s="3">
        <v>45673</v>
      </c>
      <c r="AT338">
        <v>28</v>
      </c>
      <c r="AU338" t="s">
        <v>448</v>
      </c>
      <c r="AV338" t="s">
        <v>449</v>
      </c>
      <c r="AW338" t="s">
        <v>658</v>
      </c>
      <c r="AX338" t="s">
        <v>659</v>
      </c>
      <c r="AY338">
        <v>38.5</v>
      </c>
      <c r="BD338">
        <v>7</v>
      </c>
      <c r="BE338" s="3">
        <v>45683</v>
      </c>
      <c r="BF338">
        <v>1500</v>
      </c>
      <c r="BG338">
        <v>20</v>
      </c>
      <c r="BH338" t="s">
        <v>372</v>
      </c>
      <c r="BI338">
        <v>900</v>
      </c>
      <c r="BJ338">
        <v>7</v>
      </c>
      <c r="BK338" s="3">
        <v>45686</v>
      </c>
      <c r="BL338" t="s">
        <v>634</v>
      </c>
      <c r="BM338">
        <v>1500</v>
      </c>
    </row>
    <row r="339" spans="1:65" x14ac:dyDescent="0.25">
      <c r="A339">
        <v>7</v>
      </c>
      <c r="B339" t="s">
        <v>1033</v>
      </c>
      <c r="C339" t="s">
        <v>478</v>
      </c>
      <c r="D339" s="3">
        <v>34755</v>
      </c>
      <c r="E339" t="s">
        <v>498</v>
      </c>
      <c r="F339" t="s">
        <v>499</v>
      </c>
      <c r="G339" t="s">
        <v>500</v>
      </c>
      <c r="H339" s="2">
        <v>46033.790902777779</v>
      </c>
      <c r="I339">
        <v>7</v>
      </c>
      <c r="J339" t="s">
        <v>1001</v>
      </c>
      <c r="K339" s="2">
        <v>45825.576388888891</v>
      </c>
      <c r="L339">
        <v>12</v>
      </c>
      <c r="M339" t="s">
        <v>995</v>
      </c>
      <c r="N339" s="2">
        <v>45825.604166666664</v>
      </c>
      <c r="O339">
        <v>14</v>
      </c>
      <c r="P339" t="s">
        <v>1040</v>
      </c>
      <c r="Q339" t="s">
        <v>170</v>
      </c>
      <c r="R339" t="s">
        <v>217</v>
      </c>
      <c r="S339" t="s">
        <v>218</v>
      </c>
      <c r="T339">
        <v>4</v>
      </c>
      <c r="U339" s="2">
        <v>45396.40625</v>
      </c>
      <c r="V339" t="s">
        <v>1012</v>
      </c>
      <c r="W339" t="s">
        <v>1013</v>
      </c>
      <c r="X339">
        <v>41</v>
      </c>
      <c r="Y339" t="s">
        <v>144</v>
      </c>
      <c r="Z339" s="1">
        <v>0.375</v>
      </c>
      <c r="AA339" s="1">
        <v>0.625</v>
      </c>
      <c r="AB339">
        <v>0</v>
      </c>
      <c r="AC339">
        <v>7</v>
      </c>
      <c r="AD339" s="2">
        <v>45673.5</v>
      </c>
      <c r="AE339" t="s">
        <v>985</v>
      </c>
      <c r="AF339">
        <v>7</v>
      </c>
      <c r="AG339" s="2">
        <v>45673.520833333336</v>
      </c>
      <c r="AH339" t="s">
        <v>683</v>
      </c>
      <c r="AI339">
        <v>11</v>
      </c>
      <c r="AJ339" t="s">
        <v>78</v>
      </c>
      <c r="AK339">
        <v>7</v>
      </c>
      <c r="AL339" s="2">
        <v>45673.541666666664</v>
      </c>
      <c r="AM339">
        <v>11</v>
      </c>
      <c r="AN339">
        <v>11</v>
      </c>
      <c r="AO339" t="s">
        <v>376</v>
      </c>
      <c r="AP339">
        <v>850</v>
      </c>
      <c r="AQ339">
        <v>7</v>
      </c>
      <c r="AR339" t="s">
        <v>880</v>
      </c>
      <c r="AS339" s="3">
        <v>45673</v>
      </c>
      <c r="AT339">
        <v>28</v>
      </c>
      <c r="AU339" t="s">
        <v>448</v>
      </c>
      <c r="AV339" t="s">
        <v>449</v>
      </c>
      <c r="AW339" t="s">
        <v>658</v>
      </c>
      <c r="AX339" t="s">
        <v>659</v>
      </c>
      <c r="AY339">
        <v>38.5</v>
      </c>
      <c r="BD339">
        <v>7</v>
      </c>
      <c r="BE339" s="3">
        <v>45683</v>
      </c>
      <c r="BF339">
        <v>1500</v>
      </c>
      <c r="BG339">
        <v>20</v>
      </c>
      <c r="BH339" t="s">
        <v>372</v>
      </c>
      <c r="BI339">
        <v>900</v>
      </c>
      <c r="BJ339">
        <v>7</v>
      </c>
      <c r="BK339" s="3">
        <v>45686</v>
      </c>
      <c r="BL339" t="s">
        <v>634</v>
      </c>
      <c r="BM339">
        <v>1500</v>
      </c>
    </row>
    <row r="340" spans="1:65" x14ac:dyDescent="0.25">
      <c r="A340">
        <v>7</v>
      </c>
      <c r="B340" t="s">
        <v>1033</v>
      </c>
      <c r="C340" t="s">
        <v>478</v>
      </c>
      <c r="D340" s="3">
        <v>34755</v>
      </c>
      <c r="E340" t="s">
        <v>498</v>
      </c>
      <c r="F340" t="s">
        <v>499</v>
      </c>
      <c r="G340" t="s">
        <v>500</v>
      </c>
      <c r="H340" s="2">
        <v>46033.790902777779</v>
      </c>
      <c r="I340">
        <v>7</v>
      </c>
      <c r="J340" t="s">
        <v>1001</v>
      </c>
      <c r="K340" s="2">
        <v>45825.576388888891</v>
      </c>
      <c r="L340">
        <v>12</v>
      </c>
      <c r="M340" t="s">
        <v>995</v>
      </c>
      <c r="N340" s="2">
        <v>45825.604166666664</v>
      </c>
      <c r="O340">
        <v>14</v>
      </c>
      <c r="P340" t="s">
        <v>1040</v>
      </c>
      <c r="Q340" t="s">
        <v>170</v>
      </c>
      <c r="R340" t="s">
        <v>217</v>
      </c>
      <c r="S340" t="s">
        <v>218</v>
      </c>
      <c r="T340">
        <v>4</v>
      </c>
      <c r="U340" s="2">
        <v>45396.40625</v>
      </c>
      <c r="V340" t="s">
        <v>1012</v>
      </c>
      <c r="W340" t="s">
        <v>1013</v>
      </c>
      <c r="X340">
        <v>42</v>
      </c>
      <c r="Y340" t="s">
        <v>145</v>
      </c>
      <c r="Z340" s="1">
        <v>0.41666666666666669</v>
      </c>
      <c r="AA340" s="1">
        <v>0.66666666666666663</v>
      </c>
      <c r="AB340">
        <v>1</v>
      </c>
      <c r="AC340">
        <v>7</v>
      </c>
      <c r="AD340" s="2">
        <v>45673.5</v>
      </c>
      <c r="AE340" t="s">
        <v>985</v>
      </c>
      <c r="AF340">
        <v>7</v>
      </c>
      <c r="AG340" s="2">
        <v>45673.520833333336</v>
      </c>
      <c r="AH340" t="s">
        <v>683</v>
      </c>
      <c r="AI340">
        <v>11</v>
      </c>
      <c r="AJ340" t="s">
        <v>78</v>
      </c>
      <c r="AK340">
        <v>7</v>
      </c>
      <c r="AL340" s="2">
        <v>45673.541666666664</v>
      </c>
      <c r="AM340">
        <v>11</v>
      </c>
      <c r="AN340">
        <v>11</v>
      </c>
      <c r="AO340" t="s">
        <v>376</v>
      </c>
      <c r="AP340">
        <v>850</v>
      </c>
      <c r="AQ340">
        <v>7</v>
      </c>
      <c r="AR340" t="s">
        <v>880</v>
      </c>
      <c r="AS340" s="3">
        <v>45673</v>
      </c>
      <c r="AT340">
        <v>28</v>
      </c>
      <c r="AU340" t="s">
        <v>448</v>
      </c>
      <c r="AV340" t="s">
        <v>449</v>
      </c>
      <c r="AW340" t="s">
        <v>658</v>
      </c>
      <c r="AX340" t="s">
        <v>659</v>
      </c>
      <c r="AY340">
        <v>38.5</v>
      </c>
      <c r="BD340">
        <v>7</v>
      </c>
      <c r="BE340" s="3">
        <v>45683</v>
      </c>
      <c r="BF340">
        <v>1500</v>
      </c>
      <c r="BG340">
        <v>20</v>
      </c>
      <c r="BH340" t="s">
        <v>372</v>
      </c>
      <c r="BI340">
        <v>900</v>
      </c>
      <c r="BJ340">
        <v>7</v>
      </c>
      <c r="BK340" s="3">
        <v>45686</v>
      </c>
      <c r="BL340" t="s">
        <v>634</v>
      </c>
      <c r="BM340">
        <v>1500</v>
      </c>
    </row>
    <row r="341" spans="1:65" x14ac:dyDescent="0.25">
      <c r="A341">
        <v>7</v>
      </c>
      <c r="B341" t="s">
        <v>1033</v>
      </c>
      <c r="C341" t="s">
        <v>478</v>
      </c>
      <c r="D341" s="3">
        <v>34755</v>
      </c>
      <c r="E341" t="s">
        <v>498</v>
      </c>
      <c r="F341" t="s">
        <v>499</v>
      </c>
      <c r="G341" t="s">
        <v>500</v>
      </c>
      <c r="H341" s="2">
        <v>46033.790902777779</v>
      </c>
      <c r="I341">
        <v>7</v>
      </c>
      <c r="J341" t="s">
        <v>1001</v>
      </c>
      <c r="K341" s="2">
        <v>45825.576388888891</v>
      </c>
      <c r="L341">
        <v>12</v>
      </c>
      <c r="M341" t="s">
        <v>995</v>
      </c>
      <c r="N341" s="2">
        <v>45825.604166666664</v>
      </c>
      <c r="O341">
        <v>14</v>
      </c>
      <c r="P341" t="s">
        <v>1040</v>
      </c>
      <c r="Q341" t="s">
        <v>170</v>
      </c>
      <c r="R341" t="s">
        <v>217</v>
      </c>
      <c r="S341" t="s">
        <v>218</v>
      </c>
      <c r="T341">
        <v>4</v>
      </c>
      <c r="U341" s="2">
        <v>45396.40625</v>
      </c>
      <c r="V341" t="s">
        <v>1012</v>
      </c>
      <c r="W341" t="s">
        <v>1013</v>
      </c>
      <c r="X341">
        <v>40</v>
      </c>
      <c r="Y341" t="s">
        <v>143</v>
      </c>
      <c r="Z341" s="1">
        <v>0.33333333333333331</v>
      </c>
      <c r="AA341" s="1">
        <v>0.58333333333333337</v>
      </c>
      <c r="AB341">
        <v>0</v>
      </c>
      <c r="AC341">
        <v>7</v>
      </c>
      <c r="AD341" s="2">
        <v>45673.5</v>
      </c>
      <c r="AE341" t="s">
        <v>985</v>
      </c>
      <c r="AF341">
        <v>7</v>
      </c>
      <c r="AG341" s="2">
        <v>45673.520833333336</v>
      </c>
      <c r="AH341" t="s">
        <v>683</v>
      </c>
      <c r="AI341">
        <v>11</v>
      </c>
      <c r="AJ341" t="s">
        <v>78</v>
      </c>
      <c r="AK341">
        <v>7</v>
      </c>
      <c r="AL341" s="2">
        <v>45673.541666666664</v>
      </c>
      <c r="AM341">
        <v>11</v>
      </c>
      <c r="AN341">
        <v>11</v>
      </c>
      <c r="AO341" t="s">
        <v>376</v>
      </c>
      <c r="AP341">
        <v>850</v>
      </c>
      <c r="AQ341">
        <v>7</v>
      </c>
      <c r="AR341" t="s">
        <v>880</v>
      </c>
      <c r="AS341" s="3">
        <v>45673</v>
      </c>
      <c r="AT341">
        <v>28</v>
      </c>
      <c r="AU341" t="s">
        <v>448</v>
      </c>
      <c r="AV341" t="s">
        <v>449</v>
      </c>
      <c r="AW341" t="s">
        <v>658</v>
      </c>
      <c r="AX341" t="s">
        <v>659</v>
      </c>
      <c r="AY341">
        <v>38.5</v>
      </c>
      <c r="BD341">
        <v>7</v>
      </c>
      <c r="BE341" s="3">
        <v>45683</v>
      </c>
      <c r="BF341">
        <v>1500</v>
      </c>
      <c r="BG341">
        <v>21</v>
      </c>
      <c r="BH341" t="s">
        <v>366</v>
      </c>
      <c r="BI341">
        <v>1600</v>
      </c>
      <c r="BJ341">
        <v>7</v>
      </c>
      <c r="BK341" s="3">
        <v>45686</v>
      </c>
      <c r="BL341" t="s">
        <v>634</v>
      </c>
      <c r="BM341">
        <v>1500</v>
      </c>
    </row>
    <row r="342" spans="1:65" x14ac:dyDescent="0.25">
      <c r="A342">
        <v>7</v>
      </c>
      <c r="B342" t="s">
        <v>1033</v>
      </c>
      <c r="C342" t="s">
        <v>478</v>
      </c>
      <c r="D342" s="3">
        <v>34755</v>
      </c>
      <c r="E342" t="s">
        <v>498</v>
      </c>
      <c r="F342" t="s">
        <v>499</v>
      </c>
      <c r="G342" t="s">
        <v>500</v>
      </c>
      <c r="H342" s="2">
        <v>46033.790902777779</v>
      </c>
      <c r="I342">
        <v>7</v>
      </c>
      <c r="J342" t="s">
        <v>1001</v>
      </c>
      <c r="K342" s="2">
        <v>45825.576388888891</v>
      </c>
      <c r="L342">
        <v>12</v>
      </c>
      <c r="M342" t="s">
        <v>995</v>
      </c>
      <c r="N342" s="2">
        <v>45825.604166666664</v>
      </c>
      <c r="O342">
        <v>14</v>
      </c>
      <c r="P342" t="s">
        <v>1040</v>
      </c>
      <c r="Q342" t="s">
        <v>170</v>
      </c>
      <c r="R342" t="s">
        <v>217</v>
      </c>
      <c r="S342" t="s">
        <v>218</v>
      </c>
      <c r="T342">
        <v>4</v>
      </c>
      <c r="U342" s="2">
        <v>45396.40625</v>
      </c>
      <c r="V342" t="s">
        <v>1012</v>
      </c>
      <c r="W342" t="s">
        <v>1013</v>
      </c>
      <c r="X342">
        <v>41</v>
      </c>
      <c r="Y342" t="s">
        <v>144</v>
      </c>
      <c r="Z342" s="1">
        <v>0.375</v>
      </c>
      <c r="AA342" s="1">
        <v>0.625</v>
      </c>
      <c r="AB342">
        <v>0</v>
      </c>
      <c r="AC342">
        <v>7</v>
      </c>
      <c r="AD342" s="2">
        <v>45673.5</v>
      </c>
      <c r="AE342" t="s">
        <v>985</v>
      </c>
      <c r="AF342">
        <v>7</v>
      </c>
      <c r="AG342" s="2">
        <v>45673.520833333336</v>
      </c>
      <c r="AH342" t="s">
        <v>683</v>
      </c>
      <c r="AI342">
        <v>11</v>
      </c>
      <c r="AJ342" t="s">
        <v>78</v>
      </c>
      <c r="AK342">
        <v>7</v>
      </c>
      <c r="AL342" s="2">
        <v>45673.541666666664</v>
      </c>
      <c r="AM342">
        <v>11</v>
      </c>
      <c r="AN342">
        <v>11</v>
      </c>
      <c r="AO342" t="s">
        <v>376</v>
      </c>
      <c r="AP342">
        <v>850</v>
      </c>
      <c r="AQ342">
        <v>7</v>
      </c>
      <c r="AR342" t="s">
        <v>880</v>
      </c>
      <c r="AS342" s="3">
        <v>45673</v>
      </c>
      <c r="AT342">
        <v>28</v>
      </c>
      <c r="AU342" t="s">
        <v>448</v>
      </c>
      <c r="AV342" t="s">
        <v>449</v>
      </c>
      <c r="AW342" t="s">
        <v>658</v>
      </c>
      <c r="AX342" t="s">
        <v>659</v>
      </c>
      <c r="AY342">
        <v>38.5</v>
      </c>
      <c r="BD342">
        <v>7</v>
      </c>
      <c r="BE342" s="3">
        <v>45683</v>
      </c>
      <c r="BF342">
        <v>1500</v>
      </c>
      <c r="BG342">
        <v>21</v>
      </c>
      <c r="BH342" t="s">
        <v>366</v>
      </c>
      <c r="BI342">
        <v>1600</v>
      </c>
      <c r="BJ342">
        <v>7</v>
      </c>
      <c r="BK342" s="3">
        <v>45686</v>
      </c>
      <c r="BL342" t="s">
        <v>634</v>
      </c>
      <c r="BM342">
        <v>1500</v>
      </c>
    </row>
    <row r="343" spans="1:65" x14ac:dyDescent="0.25">
      <c r="A343">
        <v>7</v>
      </c>
      <c r="B343" t="s">
        <v>1033</v>
      </c>
      <c r="C343" t="s">
        <v>478</v>
      </c>
      <c r="D343" s="3">
        <v>34755</v>
      </c>
      <c r="E343" t="s">
        <v>498</v>
      </c>
      <c r="F343" t="s">
        <v>499</v>
      </c>
      <c r="G343" t="s">
        <v>500</v>
      </c>
      <c r="H343" s="2">
        <v>46033.790902777779</v>
      </c>
      <c r="I343">
        <v>7</v>
      </c>
      <c r="J343" t="s">
        <v>1001</v>
      </c>
      <c r="K343" s="2">
        <v>45825.576388888891</v>
      </c>
      <c r="L343">
        <v>12</v>
      </c>
      <c r="M343" t="s">
        <v>995</v>
      </c>
      <c r="N343" s="2">
        <v>45825.604166666664</v>
      </c>
      <c r="O343">
        <v>14</v>
      </c>
      <c r="P343" t="s">
        <v>1040</v>
      </c>
      <c r="Q343" t="s">
        <v>170</v>
      </c>
      <c r="R343" t="s">
        <v>217</v>
      </c>
      <c r="S343" t="s">
        <v>218</v>
      </c>
      <c r="T343">
        <v>4</v>
      </c>
      <c r="U343" s="2">
        <v>45396.40625</v>
      </c>
      <c r="V343" t="s">
        <v>1012</v>
      </c>
      <c r="W343" t="s">
        <v>1013</v>
      </c>
      <c r="X343">
        <v>42</v>
      </c>
      <c r="Y343" t="s">
        <v>145</v>
      </c>
      <c r="Z343" s="1">
        <v>0.41666666666666669</v>
      </c>
      <c r="AA343" s="1">
        <v>0.66666666666666663</v>
      </c>
      <c r="AB343">
        <v>1</v>
      </c>
      <c r="AC343">
        <v>7</v>
      </c>
      <c r="AD343" s="2">
        <v>45673.5</v>
      </c>
      <c r="AE343" t="s">
        <v>985</v>
      </c>
      <c r="AF343">
        <v>7</v>
      </c>
      <c r="AG343" s="2">
        <v>45673.520833333336</v>
      </c>
      <c r="AH343" t="s">
        <v>683</v>
      </c>
      <c r="AI343">
        <v>11</v>
      </c>
      <c r="AJ343" t="s">
        <v>78</v>
      </c>
      <c r="AK343">
        <v>7</v>
      </c>
      <c r="AL343" s="2">
        <v>45673.541666666664</v>
      </c>
      <c r="AM343">
        <v>11</v>
      </c>
      <c r="AN343">
        <v>11</v>
      </c>
      <c r="AO343" t="s">
        <v>376</v>
      </c>
      <c r="AP343">
        <v>850</v>
      </c>
      <c r="AQ343">
        <v>7</v>
      </c>
      <c r="AR343" t="s">
        <v>880</v>
      </c>
      <c r="AS343" s="3">
        <v>45673</v>
      </c>
      <c r="AT343">
        <v>28</v>
      </c>
      <c r="AU343" t="s">
        <v>448</v>
      </c>
      <c r="AV343" t="s">
        <v>449</v>
      </c>
      <c r="AW343" t="s">
        <v>658</v>
      </c>
      <c r="AX343" t="s">
        <v>659</v>
      </c>
      <c r="AY343">
        <v>38.5</v>
      </c>
      <c r="BD343">
        <v>7</v>
      </c>
      <c r="BE343" s="3">
        <v>45683</v>
      </c>
      <c r="BF343">
        <v>1500</v>
      </c>
      <c r="BG343">
        <v>21</v>
      </c>
      <c r="BH343" t="s">
        <v>366</v>
      </c>
      <c r="BI343">
        <v>1600</v>
      </c>
      <c r="BJ343">
        <v>7</v>
      </c>
      <c r="BK343" s="3">
        <v>45686</v>
      </c>
      <c r="BL343" t="s">
        <v>634</v>
      </c>
      <c r="BM343">
        <v>1500</v>
      </c>
    </row>
    <row r="344" spans="1:65" x14ac:dyDescent="0.25">
      <c r="A344">
        <v>8</v>
      </c>
      <c r="B344" t="s">
        <v>1034</v>
      </c>
      <c r="C344" t="s">
        <v>482</v>
      </c>
      <c r="D344" s="3">
        <v>29564</v>
      </c>
      <c r="E344" t="s">
        <v>501</v>
      </c>
      <c r="F344" t="s">
        <v>502</v>
      </c>
      <c r="G344" t="s">
        <v>503</v>
      </c>
      <c r="H344" s="2">
        <v>46033.790902777779</v>
      </c>
      <c r="I344">
        <v>8</v>
      </c>
      <c r="J344" t="s">
        <v>1002</v>
      </c>
      <c r="K344" s="2">
        <v>45787.336805555555</v>
      </c>
      <c r="L344">
        <v>13</v>
      </c>
      <c r="M344" t="s">
        <v>994</v>
      </c>
      <c r="N344" s="2">
        <v>45787.34375</v>
      </c>
      <c r="O344">
        <v>8</v>
      </c>
      <c r="P344" t="s">
        <v>1034</v>
      </c>
      <c r="Q344" t="s">
        <v>190</v>
      </c>
      <c r="R344" t="s">
        <v>191</v>
      </c>
      <c r="S344" t="s">
        <v>192</v>
      </c>
      <c r="T344">
        <v>8</v>
      </c>
      <c r="U344" s="2">
        <v>45529.454861111109</v>
      </c>
      <c r="V344" t="s">
        <v>1019</v>
      </c>
      <c r="W344" t="s">
        <v>1020</v>
      </c>
      <c r="X344">
        <v>22</v>
      </c>
      <c r="Y344" t="s">
        <v>143</v>
      </c>
      <c r="Z344" s="1">
        <v>0.35416666666666669</v>
      </c>
      <c r="AA344" s="1">
        <v>0.60416666666666663</v>
      </c>
      <c r="AB344">
        <v>0</v>
      </c>
      <c r="AC344">
        <v>8</v>
      </c>
      <c r="AD344" s="2">
        <v>45674.395833333336</v>
      </c>
      <c r="AE344" t="s">
        <v>984</v>
      </c>
      <c r="AF344">
        <v>8</v>
      </c>
      <c r="AG344" s="2">
        <v>45674.416666666664</v>
      </c>
      <c r="AH344" t="s">
        <v>684</v>
      </c>
      <c r="AI344">
        <v>12</v>
      </c>
      <c r="AJ344" t="s">
        <v>79</v>
      </c>
      <c r="AK344">
        <v>8</v>
      </c>
      <c r="AL344" s="2">
        <v>45674.4375</v>
      </c>
      <c r="AM344">
        <v>12</v>
      </c>
      <c r="AN344">
        <v>12</v>
      </c>
      <c r="AO344" t="s">
        <v>377</v>
      </c>
      <c r="AP344">
        <v>850</v>
      </c>
      <c r="AQ344">
        <v>8</v>
      </c>
      <c r="AR344" t="s">
        <v>881</v>
      </c>
      <c r="AS344" s="3">
        <v>45674</v>
      </c>
      <c r="AT344">
        <v>14</v>
      </c>
      <c r="AU344" t="s">
        <v>428</v>
      </c>
      <c r="AV344" t="s">
        <v>30</v>
      </c>
      <c r="AW344" t="s">
        <v>647</v>
      </c>
      <c r="AX344" t="s">
        <v>644</v>
      </c>
      <c r="AY344">
        <v>10</v>
      </c>
      <c r="AZ344">
        <v>13</v>
      </c>
      <c r="BA344" t="s">
        <v>29</v>
      </c>
      <c r="BB344" t="s">
        <v>30</v>
      </c>
      <c r="BC344">
        <v>9</v>
      </c>
      <c r="BD344">
        <v>8</v>
      </c>
      <c r="BE344" s="3">
        <v>45684</v>
      </c>
      <c r="BF344">
        <v>2200</v>
      </c>
      <c r="BG344">
        <v>22</v>
      </c>
      <c r="BH344" t="s">
        <v>364</v>
      </c>
      <c r="BI344">
        <v>500</v>
      </c>
      <c r="BJ344">
        <v>8</v>
      </c>
      <c r="BK344" s="3">
        <v>45687</v>
      </c>
      <c r="BL344" t="s">
        <v>632</v>
      </c>
      <c r="BM344">
        <v>2200</v>
      </c>
    </row>
    <row r="345" spans="1:65" x14ac:dyDescent="0.25">
      <c r="A345">
        <v>8</v>
      </c>
      <c r="B345" t="s">
        <v>1034</v>
      </c>
      <c r="C345" t="s">
        <v>482</v>
      </c>
      <c r="D345" s="3">
        <v>29564</v>
      </c>
      <c r="E345" t="s">
        <v>501</v>
      </c>
      <c r="F345" t="s">
        <v>502</v>
      </c>
      <c r="G345" t="s">
        <v>503</v>
      </c>
      <c r="H345" s="2">
        <v>46033.790902777779</v>
      </c>
      <c r="I345">
        <v>8</v>
      </c>
      <c r="J345" t="s">
        <v>1002</v>
      </c>
      <c r="K345" s="2">
        <v>45787.336805555555</v>
      </c>
      <c r="L345">
        <v>13</v>
      </c>
      <c r="M345" t="s">
        <v>994</v>
      </c>
      <c r="N345" s="2">
        <v>45787.34375</v>
      </c>
      <c r="O345">
        <v>8</v>
      </c>
      <c r="P345" t="s">
        <v>1034</v>
      </c>
      <c r="Q345" t="s">
        <v>190</v>
      </c>
      <c r="R345" t="s">
        <v>191</v>
      </c>
      <c r="S345" t="s">
        <v>192</v>
      </c>
      <c r="T345">
        <v>8</v>
      </c>
      <c r="U345" s="2">
        <v>45529.454861111109</v>
      </c>
      <c r="V345" t="s">
        <v>1019</v>
      </c>
      <c r="W345" t="s">
        <v>1020</v>
      </c>
      <c r="X345">
        <v>23</v>
      </c>
      <c r="Y345" t="s">
        <v>144</v>
      </c>
      <c r="Z345" s="1">
        <v>0.375</v>
      </c>
      <c r="AA345" s="1">
        <v>0.625</v>
      </c>
      <c r="AB345">
        <v>1</v>
      </c>
      <c r="AC345">
        <v>8</v>
      </c>
      <c r="AD345" s="2">
        <v>45674.395833333336</v>
      </c>
      <c r="AE345" t="s">
        <v>984</v>
      </c>
      <c r="AF345">
        <v>8</v>
      </c>
      <c r="AG345" s="2">
        <v>45674.416666666664</v>
      </c>
      <c r="AH345" t="s">
        <v>684</v>
      </c>
      <c r="AI345">
        <v>12</v>
      </c>
      <c r="AJ345" t="s">
        <v>79</v>
      </c>
      <c r="AK345">
        <v>8</v>
      </c>
      <c r="AL345" s="2">
        <v>45674.4375</v>
      </c>
      <c r="AM345">
        <v>12</v>
      </c>
      <c r="AN345">
        <v>12</v>
      </c>
      <c r="AO345" t="s">
        <v>377</v>
      </c>
      <c r="AP345">
        <v>850</v>
      </c>
      <c r="AQ345">
        <v>8</v>
      </c>
      <c r="AR345" t="s">
        <v>881</v>
      </c>
      <c r="AS345" s="3">
        <v>45674</v>
      </c>
      <c r="AT345">
        <v>14</v>
      </c>
      <c r="AU345" t="s">
        <v>428</v>
      </c>
      <c r="AV345" t="s">
        <v>30</v>
      </c>
      <c r="AW345" t="s">
        <v>647</v>
      </c>
      <c r="AX345" t="s">
        <v>644</v>
      </c>
      <c r="AY345">
        <v>10</v>
      </c>
      <c r="AZ345">
        <v>13</v>
      </c>
      <c r="BA345" t="s">
        <v>29</v>
      </c>
      <c r="BB345" t="s">
        <v>30</v>
      </c>
      <c r="BC345">
        <v>9</v>
      </c>
      <c r="BD345">
        <v>8</v>
      </c>
      <c r="BE345" s="3">
        <v>45684</v>
      </c>
      <c r="BF345">
        <v>2200</v>
      </c>
      <c r="BG345">
        <v>22</v>
      </c>
      <c r="BH345" t="s">
        <v>364</v>
      </c>
      <c r="BI345">
        <v>500</v>
      </c>
      <c r="BJ345">
        <v>8</v>
      </c>
      <c r="BK345" s="3">
        <v>45687</v>
      </c>
      <c r="BL345" t="s">
        <v>632</v>
      </c>
      <c r="BM345">
        <v>2200</v>
      </c>
    </row>
    <row r="346" spans="1:65" x14ac:dyDescent="0.25">
      <c r="A346">
        <v>8</v>
      </c>
      <c r="B346" t="s">
        <v>1034</v>
      </c>
      <c r="C346" t="s">
        <v>482</v>
      </c>
      <c r="D346" s="3">
        <v>29564</v>
      </c>
      <c r="E346" t="s">
        <v>501</v>
      </c>
      <c r="F346" t="s">
        <v>502</v>
      </c>
      <c r="G346" t="s">
        <v>503</v>
      </c>
      <c r="H346" s="2">
        <v>46033.790902777779</v>
      </c>
      <c r="I346">
        <v>8</v>
      </c>
      <c r="J346" t="s">
        <v>1002</v>
      </c>
      <c r="K346" s="2">
        <v>45787.336805555555</v>
      </c>
      <c r="L346">
        <v>13</v>
      </c>
      <c r="M346" t="s">
        <v>994</v>
      </c>
      <c r="N346" s="2">
        <v>45787.34375</v>
      </c>
      <c r="O346">
        <v>8</v>
      </c>
      <c r="P346" t="s">
        <v>1034</v>
      </c>
      <c r="Q346" t="s">
        <v>190</v>
      </c>
      <c r="R346" t="s">
        <v>191</v>
      </c>
      <c r="S346" t="s">
        <v>192</v>
      </c>
      <c r="T346">
        <v>8</v>
      </c>
      <c r="U346" s="2">
        <v>45529.454861111109</v>
      </c>
      <c r="V346" t="s">
        <v>1019</v>
      </c>
      <c r="W346" t="s">
        <v>1020</v>
      </c>
      <c r="X346">
        <v>24</v>
      </c>
      <c r="Y346" t="s">
        <v>145</v>
      </c>
      <c r="Z346" s="1">
        <v>0.33333333333333331</v>
      </c>
      <c r="AA346" s="1">
        <v>0.5</v>
      </c>
      <c r="AB346">
        <v>0</v>
      </c>
      <c r="AC346">
        <v>8</v>
      </c>
      <c r="AD346" s="2">
        <v>45674.395833333336</v>
      </c>
      <c r="AE346" t="s">
        <v>984</v>
      </c>
      <c r="AF346">
        <v>8</v>
      </c>
      <c r="AG346" s="2">
        <v>45674.416666666664</v>
      </c>
      <c r="AH346" t="s">
        <v>684</v>
      </c>
      <c r="AI346">
        <v>12</v>
      </c>
      <c r="AJ346" t="s">
        <v>79</v>
      </c>
      <c r="AK346">
        <v>8</v>
      </c>
      <c r="AL346" s="2">
        <v>45674.4375</v>
      </c>
      <c r="AM346">
        <v>12</v>
      </c>
      <c r="AN346">
        <v>12</v>
      </c>
      <c r="AO346" t="s">
        <v>377</v>
      </c>
      <c r="AP346">
        <v>850</v>
      </c>
      <c r="AQ346">
        <v>8</v>
      </c>
      <c r="AR346" t="s">
        <v>881</v>
      </c>
      <c r="AS346" s="3">
        <v>45674</v>
      </c>
      <c r="AT346">
        <v>14</v>
      </c>
      <c r="AU346" t="s">
        <v>428</v>
      </c>
      <c r="AV346" t="s">
        <v>30</v>
      </c>
      <c r="AW346" t="s">
        <v>647</v>
      </c>
      <c r="AX346" t="s">
        <v>644</v>
      </c>
      <c r="AY346">
        <v>10</v>
      </c>
      <c r="AZ346">
        <v>13</v>
      </c>
      <c r="BA346" t="s">
        <v>29</v>
      </c>
      <c r="BB346" t="s">
        <v>30</v>
      </c>
      <c r="BC346">
        <v>9</v>
      </c>
      <c r="BD346">
        <v>8</v>
      </c>
      <c r="BE346" s="3">
        <v>45684</v>
      </c>
      <c r="BF346">
        <v>2200</v>
      </c>
      <c r="BG346">
        <v>22</v>
      </c>
      <c r="BH346" t="s">
        <v>364</v>
      </c>
      <c r="BI346">
        <v>500</v>
      </c>
      <c r="BJ346">
        <v>8</v>
      </c>
      <c r="BK346" s="3">
        <v>45687</v>
      </c>
      <c r="BL346" t="s">
        <v>632</v>
      </c>
      <c r="BM346">
        <v>2200</v>
      </c>
    </row>
    <row r="347" spans="1:65" x14ac:dyDescent="0.25">
      <c r="A347">
        <v>8</v>
      </c>
      <c r="B347" t="s">
        <v>1034</v>
      </c>
      <c r="C347" t="s">
        <v>482</v>
      </c>
      <c r="D347" s="3">
        <v>29564</v>
      </c>
      <c r="E347" t="s">
        <v>501</v>
      </c>
      <c r="F347" t="s">
        <v>502</v>
      </c>
      <c r="G347" t="s">
        <v>503</v>
      </c>
      <c r="H347" s="2">
        <v>46033.790902777779</v>
      </c>
      <c r="I347">
        <v>8</v>
      </c>
      <c r="J347" t="s">
        <v>1002</v>
      </c>
      <c r="K347" s="2">
        <v>45787.336805555555</v>
      </c>
      <c r="L347">
        <v>13</v>
      </c>
      <c r="M347" t="s">
        <v>994</v>
      </c>
      <c r="N347" s="2">
        <v>45787.34375</v>
      </c>
      <c r="O347">
        <v>8</v>
      </c>
      <c r="P347" t="s">
        <v>1034</v>
      </c>
      <c r="Q347" t="s">
        <v>190</v>
      </c>
      <c r="R347" t="s">
        <v>191</v>
      </c>
      <c r="S347" t="s">
        <v>192</v>
      </c>
      <c r="T347">
        <v>8</v>
      </c>
      <c r="U347" s="2">
        <v>45529.454861111109</v>
      </c>
      <c r="V347" t="s">
        <v>1019</v>
      </c>
      <c r="W347" t="s">
        <v>1020</v>
      </c>
      <c r="X347">
        <v>22</v>
      </c>
      <c r="Y347" t="s">
        <v>143</v>
      </c>
      <c r="Z347" s="1">
        <v>0.35416666666666669</v>
      </c>
      <c r="AA347" s="1">
        <v>0.60416666666666663</v>
      </c>
      <c r="AB347">
        <v>0</v>
      </c>
      <c r="AC347">
        <v>8</v>
      </c>
      <c r="AD347" s="2">
        <v>45674.395833333336</v>
      </c>
      <c r="AE347" t="s">
        <v>984</v>
      </c>
      <c r="AF347">
        <v>8</v>
      </c>
      <c r="AG347" s="2">
        <v>45674.416666666664</v>
      </c>
      <c r="AH347" t="s">
        <v>684</v>
      </c>
      <c r="AI347">
        <v>12</v>
      </c>
      <c r="AJ347" t="s">
        <v>79</v>
      </c>
      <c r="AK347">
        <v>8</v>
      </c>
      <c r="AL347" s="2">
        <v>45674.4375</v>
      </c>
      <c r="AM347">
        <v>12</v>
      </c>
      <c r="AN347">
        <v>12</v>
      </c>
      <c r="AO347" t="s">
        <v>377</v>
      </c>
      <c r="AP347">
        <v>850</v>
      </c>
      <c r="AQ347">
        <v>8</v>
      </c>
      <c r="AR347" t="s">
        <v>881</v>
      </c>
      <c r="AS347" s="3">
        <v>45674</v>
      </c>
      <c r="AT347">
        <v>14</v>
      </c>
      <c r="AU347" t="s">
        <v>428</v>
      </c>
      <c r="AV347" t="s">
        <v>30</v>
      </c>
      <c r="AW347" t="s">
        <v>647</v>
      </c>
      <c r="AX347" t="s">
        <v>644</v>
      </c>
      <c r="AY347">
        <v>10</v>
      </c>
      <c r="AZ347">
        <v>13</v>
      </c>
      <c r="BA347" t="s">
        <v>29</v>
      </c>
      <c r="BB347" t="s">
        <v>30</v>
      </c>
      <c r="BC347">
        <v>9</v>
      </c>
      <c r="BD347">
        <v>8</v>
      </c>
      <c r="BE347" s="3">
        <v>45684</v>
      </c>
      <c r="BF347">
        <v>2200</v>
      </c>
      <c r="BG347">
        <v>23</v>
      </c>
      <c r="BH347" t="s">
        <v>373</v>
      </c>
      <c r="BI347">
        <v>250</v>
      </c>
      <c r="BJ347">
        <v>8</v>
      </c>
      <c r="BK347" s="3">
        <v>45687</v>
      </c>
      <c r="BL347" t="s">
        <v>632</v>
      </c>
      <c r="BM347">
        <v>2200</v>
      </c>
    </row>
    <row r="348" spans="1:65" x14ac:dyDescent="0.25">
      <c r="A348">
        <v>8</v>
      </c>
      <c r="B348" t="s">
        <v>1034</v>
      </c>
      <c r="C348" t="s">
        <v>482</v>
      </c>
      <c r="D348" s="3">
        <v>29564</v>
      </c>
      <c r="E348" t="s">
        <v>501</v>
      </c>
      <c r="F348" t="s">
        <v>502</v>
      </c>
      <c r="G348" t="s">
        <v>503</v>
      </c>
      <c r="H348" s="2">
        <v>46033.790902777779</v>
      </c>
      <c r="I348">
        <v>8</v>
      </c>
      <c r="J348" t="s">
        <v>1002</v>
      </c>
      <c r="K348" s="2">
        <v>45787.336805555555</v>
      </c>
      <c r="L348">
        <v>13</v>
      </c>
      <c r="M348" t="s">
        <v>994</v>
      </c>
      <c r="N348" s="2">
        <v>45787.34375</v>
      </c>
      <c r="O348">
        <v>8</v>
      </c>
      <c r="P348" t="s">
        <v>1034</v>
      </c>
      <c r="Q348" t="s">
        <v>190</v>
      </c>
      <c r="R348" t="s">
        <v>191</v>
      </c>
      <c r="S348" t="s">
        <v>192</v>
      </c>
      <c r="T348">
        <v>8</v>
      </c>
      <c r="U348" s="2">
        <v>45529.454861111109</v>
      </c>
      <c r="V348" t="s">
        <v>1019</v>
      </c>
      <c r="W348" t="s">
        <v>1020</v>
      </c>
      <c r="X348">
        <v>23</v>
      </c>
      <c r="Y348" t="s">
        <v>144</v>
      </c>
      <c r="Z348" s="1">
        <v>0.375</v>
      </c>
      <c r="AA348" s="1">
        <v>0.625</v>
      </c>
      <c r="AB348">
        <v>1</v>
      </c>
      <c r="AC348">
        <v>8</v>
      </c>
      <c r="AD348" s="2">
        <v>45674.395833333336</v>
      </c>
      <c r="AE348" t="s">
        <v>984</v>
      </c>
      <c r="AF348">
        <v>8</v>
      </c>
      <c r="AG348" s="2">
        <v>45674.416666666664</v>
      </c>
      <c r="AH348" t="s">
        <v>684</v>
      </c>
      <c r="AI348">
        <v>12</v>
      </c>
      <c r="AJ348" t="s">
        <v>79</v>
      </c>
      <c r="AK348">
        <v>8</v>
      </c>
      <c r="AL348" s="2">
        <v>45674.4375</v>
      </c>
      <c r="AM348">
        <v>12</v>
      </c>
      <c r="AN348">
        <v>12</v>
      </c>
      <c r="AO348" t="s">
        <v>377</v>
      </c>
      <c r="AP348">
        <v>850</v>
      </c>
      <c r="AQ348">
        <v>8</v>
      </c>
      <c r="AR348" t="s">
        <v>881</v>
      </c>
      <c r="AS348" s="3">
        <v>45674</v>
      </c>
      <c r="AT348">
        <v>14</v>
      </c>
      <c r="AU348" t="s">
        <v>428</v>
      </c>
      <c r="AV348" t="s">
        <v>30</v>
      </c>
      <c r="AW348" t="s">
        <v>647</v>
      </c>
      <c r="AX348" t="s">
        <v>644</v>
      </c>
      <c r="AY348">
        <v>10</v>
      </c>
      <c r="AZ348">
        <v>13</v>
      </c>
      <c r="BA348" t="s">
        <v>29</v>
      </c>
      <c r="BB348" t="s">
        <v>30</v>
      </c>
      <c r="BC348">
        <v>9</v>
      </c>
      <c r="BD348">
        <v>8</v>
      </c>
      <c r="BE348" s="3">
        <v>45684</v>
      </c>
      <c r="BF348">
        <v>2200</v>
      </c>
      <c r="BG348">
        <v>23</v>
      </c>
      <c r="BH348" t="s">
        <v>373</v>
      </c>
      <c r="BI348">
        <v>250</v>
      </c>
      <c r="BJ348">
        <v>8</v>
      </c>
      <c r="BK348" s="3">
        <v>45687</v>
      </c>
      <c r="BL348" t="s">
        <v>632</v>
      </c>
      <c r="BM348">
        <v>2200</v>
      </c>
    </row>
    <row r="349" spans="1:65" x14ac:dyDescent="0.25">
      <c r="A349">
        <v>8</v>
      </c>
      <c r="B349" t="s">
        <v>1034</v>
      </c>
      <c r="C349" t="s">
        <v>482</v>
      </c>
      <c r="D349" s="3">
        <v>29564</v>
      </c>
      <c r="E349" t="s">
        <v>501</v>
      </c>
      <c r="F349" t="s">
        <v>502</v>
      </c>
      <c r="G349" t="s">
        <v>503</v>
      </c>
      <c r="H349" s="2">
        <v>46033.790902777779</v>
      </c>
      <c r="I349">
        <v>8</v>
      </c>
      <c r="J349" t="s">
        <v>1002</v>
      </c>
      <c r="K349" s="2">
        <v>45787.336805555555</v>
      </c>
      <c r="L349">
        <v>13</v>
      </c>
      <c r="M349" t="s">
        <v>994</v>
      </c>
      <c r="N349" s="2">
        <v>45787.34375</v>
      </c>
      <c r="O349">
        <v>8</v>
      </c>
      <c r="P349" t="s">
        <v>1034</v>
      </c>
      <c r="Q349" t="s">
        <v>190</v>
      </c>
      <c r="R349" t="s">
        <v>191</v>
      </c>
      <c r="S349" t="s">
        <v>192</v>
      </c>
      <c r="T349">
        <v>8</v>
      </c>
      <c r="U349" s="2">
        <v>45529.454861111109</v>
      </c>
      <c r="V349" t="s">
        <v>1019</v>
      </c>
      <c r="W349" t="s">
        <v>1020</v>
      </c>
      <c r="X349">
        <v>24</v>
      </c>
      <c r="Y349" t="s">
        <v>145</v>
      </c>
      <c r="Z349" s="1">
        <v>0.33333333333333331</v>
      </c>
      <c r="AA349" s="1">
        <v>0.5</v>
      </c>
      <c r="AB349">
        <v>0</v>
      </c>
      <c r="AC349">
        <v>8</v>
      </c>
      <c r="AD349" s="2">
        <v>45674.395833333336</v>
      </c>
      <c r="AE349" t="s">
        <v>984</v>
      </c>
      <c r="AF349">
        <v>8</v>
      </c>
      <c r="AG349" s="2">
        <v>45674.416666666664</v>
      </c>
      <c r="AH349" t="s">
        <v>684</v>
      </c>
      <c r="AI349">
        <v>12</v>
      </c>
      <c r="AJ349" t="s">
        <v>79</v>
      </c>
      <c r="AK349">
        <v>8</v>
      </c>
      <c r="AL349" s="2">
        <v>45674.4375</v>
      </c>
      <c r="AM349">
        <v>12</v>
      </c>
      <c r="AN349">
        <v>12</v>
      </c>
      <c r="AO349" t="s">
        <v>377</v>
      </c>
      <c r="AP349">
        <v>850</v>
      </c>
      <c r="AQ349">
        <v>8</v>
      </c>
      <c r="AR349" t="s">
        <v>881</v>
      </c>
      <c r="AS349" s="3">
        <v>45674</v>
      </c>
      <c r="AT349">
        <v>14</v>
      </c>
      <c r="AU349" t="s">
        <v>428</v>
      </c>
      <c r="AV349" t="s">
        <v>30</v>
      </c>
      <c r="AW349" t="s">
        <v>647</v>
      </c>
      <c r="AX349" t="s">
        <v>644</v>
      </c>
      <c r="AY349">
        <v>10</v>
      </c>
      <c r="AZ349">
        <v>13</v>
      </c>
      <c r="BA349" t="s">
        <v>29</v>
      </c>
      <c r="BB349" t="s">
        <v>30</v>
      </c>
      <c r="BC349">
        <v>9</v>
      </c>
      <c r="BD349">
        <v>8</v>
      </c>
      <c r="BE349" s="3">
        <v>45684</v>
      </c>
      <c r="BF349">
        <v>2200</v>
      </c>
      <c r="BG349">
        <v>23</v>
      </c>
      <c r="BH349" t="s">
        <v>373</v>
      </c>
      <c r="BI349">
        <v>250</v>
      </c>
      <c r="BJ349">
        <v>8</v>
      </c>
      <c r="BK349" s="3">
        <v>45687</v>
      </c>
      <c r="BL349" t="s">
        <v>632</v>
      </c>
      <c r="BM349">
        <v>2200</v>
      </c>
    </row>
    <row r="350" spans="1:65" x14ac:dyDescent="0.25">
      <c r="A350">
        <v>8</v>
      </c>
      <c r="B350" t="s">
        <v>1034</v>
      </c>
      <c r="C350" t="s">
        <v>482</v>
      </c>
      <c r="D350" s="3">
        <v>29564</v>
      </c>
      <c r="E350" t="s">
        <v>501</v>
      </c>
      <c r="F350" t="s">
        <v>502</v>
      </c>
      <c r="G350" t="s">
        <v>503</v>
      </c>
      <c r="H350" s="2">
        <v>46033.790902777779</v>
      </c>
      <c r="I350">
        <v>8</v>
      </c>
      <c r="J350" t="s">
        <v>1002</v>
      </c>
      <c r="K350" s="2">
        <v>45787.336805555555</v>
      </c>
      <c r="L350">
        <v>13</v>
      </c>
      <c r="M350" t="s">
        <v>994</v>
      </c>
      <c r="N350" s="2">
        <v>45787.34375</v>
      </c>
      <c r="O350">
        <v>8</v>
      </c>
      <c r="P350" t="s">
        <v>1034</v>
      </c>
      <c r="Q350" t="s">
        <v>190</v>
      </c>
      <c r="R350" t="s">
        <v>191</v>
      </c>
      <c r="S350" t="s">
        <v>192</v>
      </c>
      <c r="T350">
        <v>8</v>
      </c>
      <c r="U350" s="2">
        <v>45529.454861111109</v>
      </c>
      <c r="V350" t="s">
        <v>1019</v>
      </c>
      <c r="W350" t="s">
        <v>1020</v>
      </c>
      <c r="X350">
        <v>22</v>
      </c>
      <c r="Y350" t="s">
        <v>143</v>
      </c>
      <c r="Z350" s="1">
        <v>0.35416666666666669</v>
      </c>
      <c r="AA350" s="1">
        <v>0.60416666666666663</v>
      </c>
      <c r="AB350">
        <v>0</v>
      </c>
      <c r="AC350">
        <v>8</v>
      </c>
      <c r="AD350" s="2">
        <v>45674.395833333336</v>
      </c>
      <c r="AE350" t="s">
        <v>984</v>
      </c>
      <c r="AF350">
        <v>8</v>
      </c>
      <c r="AG350" s="2">
        <v>45674.416666666664</v>
      </c>
      <c r="AH350" t="s">
        <v>684</v>
      </c>
      <c r="AI350">
        <v>12</v>
      </c>
      <c r="AJ350" t="s">
        <v>79</v>
      </c>
      <c r="AK350">
        <v>8</v>
      </c>
      <c r="AL350" s="2">
        <v>45674.4375</v>
      </c>
      <c r="AM350">
        <v>12</v>
      </c>
      <c r="AN350">
        <v>12</v>
      </c>
      <c r="AO350" t="s">
        <v>377</v>
      </c>
      <c r="AP350">
        <v>850</v>
      </c>
      <c r="AQ350">
        <v>8</v>
      </c>
      <c r="AR350" t="s">
        <v>881</v>
      </c>
      <c r="AS350" s="3">
        <v>45674</v>
      </c>
      <c r="AT350">
        <v>14</v>
      </c>
      <c r="AU350" t="s">
        <v>428</v>
      </c>
      <c r="AV350" t="s">
        <v>30</v>
      </c>
      <c r="AW350" t="s">
        <v>647</v>
      </c>
      <c r="AX350" t="s">
        <v>644</v>
      </c>
      <c r="AY350">
        <v>10</v>
      </c>
      <c r="AZ350">
        <v>13</v>
      </c>
      <c r="BA350" t="s">
        <v>29</v>
      </c>
      <c r="BB350" t="s">
        <v>30</v>
      </c>
      <c r="BC350">
        <v>9</v>
      </c>
      <c r="BD350">
        <v>8</v>
      </c>
      <c r="BE350" s="3">
        <v>45684</v>
      </c>
      <c r="BF350">
        <v>2200</v>
      </c>
      <c r="BG350">
        <v>24</v>
      </c>
      <c r="BH350" t="s">
        <v>366</v>
      </c>
      <c r="BI350">
        <v>1450</v>
      </c>
      <c r="BJ350">
        <v>8</v>
      </c>
      <c r="BK350" s="3">
        <v>45687</v>
      </c>
      <c r="BL350" t="s">
        <v>632</v>
      </c>
      <c r="BM350">
        <v>2200</v>
      </c>
    </row>
    <row r="351" spans="1:65" x14ac:dyDescent="0.25">
      <c r="A351">
        <v>8</v>
      </c>
      <c r="B351" t="s">
        <v>1034</v>
      </c>
      <c r="C351" t="s">
        <v>482</v>
      </c>
      <c r="D351" s="3">
        <v>29564</v>
      </c>
      <c r="E351" t="s">
        <v>501</v>
      </c>
      <c r="F351" t="s">
        <v>502</v>
      </c>
      <c r="G351" t="s">
        <v>503</v>
      </c>
      <c r="H351" s="2">
        <v>46033.790902777779</v>
      </c>
      <c r="I351">
        <v>8</v>
      </c>
      <c r="J351" t="s">
        <v>1002</v>
      </c>
      <c r="K351" s="2">
        <v>45787.336805555555</v>
      </c>
      <c r="L351">
        <v>13</v>
      </c>
      <c r="M351" t="s">
        <v>994</v>
      </c>
      <c r="N351" s="2">
        <v>45787.34375</v>
      </c>
      <c r="O351">
        <v>8</v>
      </c>
      <c r="P351" t="s">
        <v>1034</v>
      </c>
      <c r="Q351" t="s">
        <v>190</v>
      </c>
      <c r="R351" t="s">
        <v>191</v>
      </c>
      <c r="S351" t="s">
        <v>192</v>
      </c>
      <c r="T351">
        <v>8</v>
      </c>
      <c r="U351" s="2">
        <v>45529.454861111109</v>
      </c>
      <c r="V351" t="s">
        <v>1019</v>
      </c>
      <c r="W351" t="s">
        <v>1020</v>
      </c>
      <c r="X351">
        <v>23</v>
      </c>
      <c r="Y351" t="s">
        <v>144</v>
      </c>
      <c r="Z351" s="1">
        <v>0.375</v>
      </c>
      <c r="AA351" s="1">
        <v>0.625</v>
      </c>
      <c r="AB351">
        <v>1</v>
      </c>
      <c r="AC351">
        <v>8</v>
      </c>
      <c r="AD351" s="2">
        <v>45674.395833333336</v>
      </c>
      <c r="AE351" t="s">
        <v>984</v>
      </c>
      <c r="AF351">
        <v>8</v>
      </c>
      <c r="AG351" s="2">
        <v>45674.416666666664</v>
      </c>
      <c r="AH351" t="s">
        <v>684</v>
      </c>
      <c r="AI351">
        <v>12</v>
      </c>
      <c r="AJ351" t="s">
        <v>79</v>
      </c>
      <c r="AK351">
        <v>8</v>
      </c>
      <c r="AL351" s="2">
        <v>45674.4375</v>
      </c>
      <c r="AM351">
        <v>12</v>
      </c>
      <c r="AN351">
        <v>12</v>
      </c>
      <c r="AO351" t="s">
        <v>377</v>
      </c>
      <c r="AP351">
        <v>850</v>
      </c>
      <c r="AQ351">
        <v>8</v>
      </c>
      <c r="AR351" t="s">
        <v>881</v>
      </c>
      <c r="AS351" s="3">
        <v>45674</v>
      </c>
      <c r="AT351">
        <v>14</v>
      </c>
      <c r="AU351" t="s">
        <v>428</v>
      </c>
      <c r="AV351" t="s">
        <v>30</v>
      </c>
      <c r="AW351" t="s">
        <v>647</v>
      </c>
      <c r="AX351" t="s">
        <v>644</v>
      </c>
      <c r="AY351">
        <v>10</v>
      </c>
      <c r="AZ351">
        <v>13</v>
      </c>
      <c r="BA351" t="s">
        <v>29</v>
      </c>
      <c r="BB351" t="s">
        <v>30</v>
      </c>
      <c r="BC351">
        <v>9</v>
      </c>
      <c r="BD351">
        <v>8</v>
      </c>
      <c r="BE351" s="3">
        <v>45684</v>
      </c>
      <c r="BF351">
        <v>2200</v>
      </c>
      <c r="BG351">
        <v>24</v>
      </c>
      <c r="BH351" t="s">
        <v>366</v>
      </c>
      <c r="BI351">
        <v>1450</v>
      </c>
      <c r="BJ351">
        <v>8</v>
      </c>
      <c r="BK351" s="3">
        <v>45687</v>
      </c>
      <c r="BL351" t="s">
        <v>632</v>
      </c>
      <c r="BM351">
        <v>2200</v>
      </c>
    </row>
    <row r="352" spans="1:65" x14ac:dyDescent="0.25">
      <c r="A352">
        <v>8</v>
      </c>
      <c r="B352" t="s">
        <v>1034</v>
      </c>
      <c r="C352" t="s">
        <v>482</v>
      </c>
      <c r="D352" s="3">
        <v>29564</v>
      </c>
      <c r="E352" t="s">
        <v>501</v>
      </c>
      <c r="F352" t="s">
        <v>502</v>
      </c>
      <c r="G352" t="s">
        <v>503</v>
      </c>
      <c r="H352" s="2">
        <v>46033.790902777779</v>
      </c>
      <c r="I352">
        <v>8</v>
      </c>
      <c r="J352" t="s">
        <v>1002</v>
      </c>
      <c r="K352" s="2">
        <v>45787.336805555555</v>
      </c>
      <c r="L352">
        <v>13</v>
      </c>
      <c r="M352" t="s">
        <v>994</v>
      </c>
      <c r="N352" s="2">
        <v>45787.34375</v>
      </c>
      <c r="O352">
        <v>8</v>
      </c>
      <c r="P352" t="s">
        <v>1034</v>
      </c>
      <c r="Q352" t="s">
        <v>190</v>
      </c>
      <c r="R352" t="s">
        <v>191</v>
      </c>
      <c r="S352" t="s">
        <v>192</v>
      </c>
      <c r="T352">
        <v>8</v>
      </c>
      <c r="U352" s="2">
        <v>45529.454861111109</v>
      </c>
      <c r="V352" t="s">
        <v>1019</v>
      </c>
      <c r="W352" t="s">
        <v>1020</v>
      </c>
      <c r="X352">
        <v>24</v>
      </c>
      <c r="Y352" t="s">
        <v>145</v>
      </c>
      <c r="Z352" s="1">
        <v>0.33333333333333331</v>
      </c>
      <c r="AA352" s="1">
        <v>0.5</v>
      </c>
      <c r="AB352">
        <v>0</v>
      </c>
      <c r="AC352">
        <v>8</v>
      </c>
      <c r="AD352" s="2">
        <v>45674.395833333336</v>
      </c>
      <c r="AE352" t="s">
        <v>984</v>
      </c>
      <c r="AF352">
        <v>8</v>
      </c>
      <c r="AG352" s="2">
        <v>45674.416666666664</v>
      </c>
      <c r="AH352" t="s">
        <v>684</v>
      </c>
      <c r="AI352">
        <v>12</v>
      </c>
      <c r="AJ352" t="s">
        <v>79</v>
      </c>
      <c r="AK352">
        <v>8</v>
      </c>
      <c r="AL352" s="2">
        <v>45674.4375</v>
      </c>
      <c r="AM352">
        <v>12</v>
      </c>
      <c r="AN352">
        <v>12</v>
      </c>
      <c r="AO352" t="s">
        <v>377</v>
      </c>
      <c r="AP352">
        <v>850</v>
      </c>
      <c r="AQ352">
        <v>8</v>
      </c>
      <c r="AR352" t="s">
        <v>881</v>
      </c>
      <c r="AS352" s="3">
        <v>45674</v>
      </c>
      <c r="AT352">
        <v>14</v>
      </c>
      <c r="AU352" t="s">
        <v>428</v>
      </c>
      <c r="AV352" t="s">
        <v>30</v>
      </c>
      <c r="AW352" t="s">
        <v>647</v>
      </c>
      <c r="AX352" t="s">
        <v>644</v>
      </c>
      <c r="AY352">
        <v>10</v>
      </c>
      <c r="AZ352">
        <v>13</v>
      </c>
      <c r="BA352" t="s">
        <v>29</v>
      </c>
      <c r="BB352" t="s">
        <v>30</v>
      </c>
      <c r="BC352">
        <v>9</v>
      </c>
      <c r="BD352">
        <v>8</v>
      </c>
      <c r="BE352" s="3">
        <v>45684</v>
      </c>
      <c r="BF352">
        <v>2200</v>
      </c>
      <c r="BG352">
        <v>24</v>
      </c>
      <c r="BH352" t="s">
        <v>366</v>
      </c>
      <c r="BI352">
        <v>1450</v>
      </c>
      <c r="BJ352">
        <v>8</v>
      </c>
      <c r="BK352" s="3">
        <v>45687</v>
      </c>
      <c r="BL352" t="s">
        <v>632</v>
      </c>
      <c r="BM352">
        <v>2200</v>
      </c>
    </row>
    <row r="353" spans="1:65" x14ac:dyDescent="0.25">
      <c r="A353">
        <v>8</v>
      </c>
      <c r="B353" t="s">
        <v>1034</v>
      </c>
      <c r="C353" t="s">
        <v>482</v>
      </c>
      <c r="D353" s="3">
        <v>29564</v>
      </c>
      <c r="E353" t="s">
        <v>501</v>
      </c>
      <c r="F353" t="s">
        <v>502</v>
      </c>
      <c r="G353" t="s">
        <v>503</v>
      </c>
      <c r="H353" s="2">
        <v>46033.790902777779</v>
      </c>
      <c r="I353">
        <v>8</v>
      </c>
      <c r="J353" t="s">
        <v>1002</v>
      </c>
      <c r="K353" s="2">
        <v>45787.336805555555</v>
      </c>
      <c r="L353">
        <v>13</v>
      </c>
      <c r="M353" t="s">
        <v>994</v>
      </c>
      <c r="N353" s="2">
        <v>45787.34375</v>
      </c>
      <c r="O353">
        <v>8</v>
      </c>
      <c r="P353" t="s">
        <v>1034</v>
      </c>
      <c r="Q353" t="s">
        <v>190</v>
      </c>
      <c r="R353" t="s">
        <v>191</v>
      </c>
      <c r="S353" t="s">
        <v>192</v>
      </c>
      <c r="T353">
        <v>8</v>
      </c>
      <c r="U353" s="2">
        <v>45529.454861111109</v>
      </c>
      <c r="V353" t="s">
        <v>1019</v>
      </c>
      <c r="W353" t="s">
        <v>1020</v>
      </c>
      <c r="X353">
        <v>22</v>
      </c>
      <c r="Y353" t="s">
        <v>143</v>
      </c>
      <c r="Z353" s="1">
        <v>0.35416666666666669</v>
      </c>
      <c r="AA353" s="1">
        <v>0.60416666666666663</v>
      </c>
      <c r="AB353">
        <v>0</v>
      </c>
      <c r="AC353">
        <v>8</v>
      </c>
      <c r="AD353" s="2">
        <v>45674.395833333336</v>
      </c>
      <c r="AE353" t="s">
        <v>984</v>
      </c>
      <c r="AF353">
        <v>8</v>
      </c>
      <c r="AG353" s="2">
        <v>45674.416666666664</v>
      </c>
      <c r="AH353" t="s">
        <v>684</v>
      </c>
      <c r="AI353">
        <v>13</v>
      </c>
      <c r="AJ353" t="s">
        <v>80</v>
      </c>
      <c r="AK353">
        <v>8</v>
      </c>
      <c r="AL353" s="2">
        <v>45674.4375</v>
      </c>
      <c r="AM353">
        <v>12</v>
      </c>
      <c r="AN353">
        <v>12</v>
      </c>
      <c r="AO353" t="s">
        <v>377</v>
      </c>
      <c r="AP353">
        <v>850</v>
      </c>
      <c r="AQ353">
        <v>8</v>
      </c>
      <c r="AR353" t="s">
        <v>881</v>
      </c>
      <c r="AS353" s="3">
        <v>45674</v>
      </c>
      <c r="AT353">
        <v>14</v>
      </c>
      <c r="AU353" t="s">
        <v>428</v>
      </c>
      <c r="AV353" t="s">
        <v>30</v>
      </c>
      <c r="AW353" t="s">
        <v>647</v>
      </c>
      <c r="AX353" t="s">
        <v>644</v>
      </c>
      <c r="AY353">
        <v>10</v>
      </c>
      <c r="AZ353">
        <v>13</v>
      </c>
      <c r="BA353" t="s">
        <v>29</v>
      </c>
      <c r="BB353" t="s">
        <v>30</v>
      </c>
      <c r="BC353">
        <v>9</v>
      </c>
      <c r="BD353">
        <v>8</v>
      </c>
      <c r="BE353" s="3">
        <v>45684</v>
      </c>
      <c r="BF353">
        <v>2200</v>
      </c>
      <c r="BG353">
        <v>22</v>
      </c>
      <c r="BH353" t="s">
        <v>364</v>
      </c>
      <c r="BI353">
        <v>500</v>
      </c>
      <c r="BJ353">
        <v>8</v>
      </c>
      <c r="BK353" s="3">
        <v>45687</v>
      </c>
      <c r="BL353" t="s">
        <v>632</v>
      </c>
      <c r="BM353">
        <v>2200</v>
      </c>
    </row>
    <row r="354" spans="1:65" x14ac:dyDescent="0.25">
      <c r="A354">
        <v>8</v>
      </c>
      <c r="B354" t="s">
        <v>1034</v>
      </c>
      <c r="C354" t="s">
        <v>482</v>
      </c>
      <c r="D354" s="3">
        <v>29564</v>
      </c>
      <c r="E354" t="s">
        <v>501</v>
      </c>
      <c r="F354" t="s">
        <v>502</v>
      </c>
      <c r="G354" t="s">
        <v>503</v>
      </c>
      <c r="H354" s="2">
        <v>46033.790902777779</v>
      </c>
      <c r="I354">
        <v>8</v>
      </c>
      <c r="J354" t="s">
        <v>1002</v>
      </c>
      <c r="K354" s="2">
        <v>45787.336805555555</v>
      </c>
      <c r="L354">
        <v>13</v>
      </c>
      <c r="M354" t="s">
        <v>994</v>
      </c>
      <c r="N354" s="2">
        <v>45787.34375</v>
      </c>
      <c r="O354">
        <v>8</v>
      </c>
      <c r="P354" t="s">
        <v>1034</v>
      </c>
      <c r="Q354" t="s">
        <v>190</v>
      </c>
      <c r="R354" t="s">
        <v>191</v>
      </c>
      <c r="S354" t="s">
        <v>192</v>
      </c>
      <c r="T354">
        <v>8</v>
      </c>
      <c r="U354" s="2">
        <v>45529.454861111109</v>
      </c>
      <c r="V354" t="s">
        <v>1019</v>
      </c>
      <c r="W354" t="s">
        <v>1020</v>
      </c>
      <c r="X354">
        <v>23</v>
      </c>
      <c r="Y354" t="s">
        <v>144</v>
      </c>
      <c r="Z354" s="1">
        <v>0.375</v>
      </c>
      <c r="AA354" s="1">
        <v>0.625</v>
      </c>
      <c r="AB354">
        <v>1</v>
      </c>
      <c r="AC354">
        <v>8</v>
      </c>
      <c r="AD354" s="2">
        <v>45674.395833333336</v>
      </c>
      <c r="AE354" t="s">
        <v>984</v>
      </c>
      <c r="AF354">
        <v>8</v>
      </c>
      <c r="AG354" s="2">
        <v>45674.416666666664</v>
      </c>
      <c r="AH354" t="s">
        <v>684</v>
      </c>
      <c r="AI354">
        <v>13</v>
      </c>
      <c r="AJ354" t="s">
        <v>80</v>
      </c>
      <c r="AK354">
        <v>8</v>
      </c>
      <c r="AL354" s="2">
        <v>45674.4375</v>
      </c>
      <c r="AM354">
        <v>12</v>
      </c>
      <c r="AN354">
        <v>12</v>
      </c>
      <c r="AO354" t="s">
        <v>377</v>
      </c>
      <c r="AP354">
        <v>850</v>
      </c>
      <c r="AQ354">
        <v>8</v>
      </c>
      <c r="AR354" t="s">
        <v>881</v>
      </c>
      <c r="AS354" s="3">
        <v>45674</v>
      </c>
      <c r="AT354">
        <v>14</v>
      </c>
      <c r="AU354" t="s">
        <v>428</v>
      </c>
      <c r="AV354" t="s">
        <v>30</v>
      </c>
      <c r="AW354" t="s">
        <v>647</v>
      </c>
      <c r="AX354" t="s">
        <v>644</v>
      </c>
      <c r="AY354">
        <v>10</v>
      </c>
      <c r="AZ354">
        <v>13</v>
      </c>
      <c r="BA354" t="s">
        <v>29</v>
      </c>
      <c r="BB354" t="s">
        <v>30</v>
      </c>
      <c r="BC354">
        <v>9</v>
      </c>
      <c r="BD354">
        <v>8</v>
      </c>
      <c r="BE354" s="3">
        <v>45684</v>
      </c>
      <c r="BF354">
        <v>2200</v>
      </c>
      <c r="BG354">
        <v>22</v>
      </c>
      <c r="BH354" t="s">
        <v>364</v>
      </c>
      <c r="BI354">
        <v>500</v>
      </c>
      <c r="BJ354">
        <v>8</v>
      </c>
      <c r="BK354" s="3">
        <v>45687</v>
      </c>
      <c r="BL354" t="s">
        <v>632</v>
      </c>
      <c r="BM354">
        <v>2200</v>
      </c>
    </row>
    <row r="355" spans="1:65" x14ac:dyDescent="0.25">
      <c r="A355">
        <v>8</v>
      </c>
      <c r="B355" t="s">
        <v>1034</v>
      </c>
      <c r="C355" t="s">
        <v>482</v>
      </c>
      <c r="D355" s="3">
        <v>29564</v>
      </c>
      <c r="E355" t="s">
        <v>501</v>
      </c>
      <c r="F355" t="s">
        <v>502</v>
      </c>
      <c r="G355" t="s">
        <v>503</v>
      </c>
      <c r="H355" s="2">
        <v>46033.790902777779</v>
      </c>
      <c r="I355">
        <v>8</v>
      </c>
      <c r="J355" t="s">
        <v>1002</v>
      </c>
      <c r="K355" s="2">
        <v>45787.336805555555</v>
      </c>
      <c r="L355">
        <v>13</v>
      </c>
      <c r="M355" t="s">
        <v>994</v>
      </c>
      <c r="N355" s="2">
        <v>45787.34375</v>
      </c>
      <c r="O355">
        <v>8</v>
      </c>
      <c r="P355" t="s">
        <v>1034</v>
      </c>
      <c r="Q355" t="s">
        <v>190</v>
      </c>
      <c r="R355" t="s">
        <v>191</v>
      </c>
      <c r="S355" t="s">
        <v>192</v>
      </c>
      <c r="T355">
        <v>8</v>
      </c>
      <c r="U355" s="2">
        <v>45529.454861111109</v>
      </c>
      <c r="V355" t="s">
        <v>1019</v>
      </c>
      <c r="W355" t="s">
        <v>1020</v>
      </c>
      <c r="X355">
        <v>24</v>
      </c>
      <c r="Y355" t="s">
        <v>145</v>
      </c>
      <c r="Z355" s="1">
        <v>0.33333333333333331</v>
      </c>
      <c r="AA355" s="1">
        <v>0.5</v>
      </c>
      <c r="AB355">
        <v>0</v>
      </c>
      <c r="AC355">
        <v>8</v>
      </c>
      <c r="AD355" s="2">
        <v>45674.395833333336</v>
      </c>
      <c r="AE355" t="s">
        <v>984</v>
      </c>
      <c r="AF355">
        <v>8</v>
      </c>
      <c r="AG355" s="2">
        <v>45674.416666666664</v>
      </c>
      <c r="AH355" t="s">
        <v>684</v>
      </c>
      <c r="AI355">
        <v>13</v>
      </c>
      <c r="AJ355" t="s">
        <v>80</v>
      </c>
      <c r="AK355">
        <v>8</v>
      </c>
      <c r="AL355" s="2">
        <v>45674.4375</v>
      </c>
      <c r="AM355">
        <v>12</v>
      </c>
      <c r="AN355">
        <v>12</v>
      </c>
      <c r="AO355" t="s">
        <v>377</v>
      </c>
      <c r="AP355">
        <v>850</v>
      </c>
      <c r="AQ355">
        <v>8</v>
      </c>
      <c r="AR355" t="s">
        <v>881</v>
      </c>
      <c r="AS355" s="3">
        <v>45674</v>
      </c>
      <c r="AT355">
        <v>14</v>
      </c>
      <c r="AU355" t="s">
        <v>428</v>
      </c>
      <c r="AV355" t="s">
        <v>30</v>
      </c>
      <c r="AW355" t="s">
        <v>647</v>
      </c>
      <c r="AX355" t="s">
        <v>644</v>
      </c>
      <c r="AY355">
        <v>10</v>
      </c>
      <c r="AZ355">
        <v>13</v>
      </c>
      <c r="BA355" t="s">
        <v>29</v>
      </c>
      <c r="BB355" t="s">
        <v>30</v>
      </c>
      <c r="BC355">
        <v>9</v>
      </c>
      <c r="BD355">
        <v>8</v>
      </c>
      <c r="BE355" s="3">
        <v>45684</v>
      </c>
      <c r="BF355">
        <v>2200</v>
      </c>
      <c r="BG355">
        <v>22</v>
      </c>
      <c r="BH355" t="s">
        <v>364</v>
      </c>
      <c r="BI355">
        <v>500</v>
      </c>
      <c r="BJ355">
        <v>8</v>
      </c>
      <c r="BK355" s="3">
        <v>45687</v>
      </c>
      <c r="BL355" t="s">
        <v>632</v>
      </c>
      <c r="BM355">
        <v>2200</v>
      </c>
    </row>
    <row r="356" spans="1:65" x14ac:dyDescent="0.25">
      <c r="A356">
        <v>8</v>
      </c>
      <c r="B356" t="s">
        <v>1034</v>
      </c>
      <c r="C356" t="s">
        <v>482</v>
      </c>
      <c r="D356" s="3">
        <v>29564</v>
      </c>
      <c r="E356" t="s">
        <v>501</v>
      </c>
      <c r="F356" t="s">
        <v>502</v>
      </c>
      <c r="G356" t="s">
        <v>503</v>
      </c>
      <c r="H356" s="2">
        <v>46033.790902777779</v>
      </c>
      <c r="I356">
        <v>8</v>
      </c>
      <c r="J356" t="s">
        <v>1002</v>
      </c>
      <c r="K356" s="2">
        <v>45787.336805555555</v>
      </c>
      <c r="L356">
        <v>13</v>
      </c>
      <c r="M356" t="s">
        <v>994</v>
      </c>
      <c r="N356" s="2">
        <v>45787.34375</v>
      </c>
      <c r="O356">
        <v>8</v>
      </c>
      <c r="P356" t="s">
        <v>1034</v>
      </c>
      <c r="Q356" t="s">
        <v>190</v>
      </c>
      <c r="R356" t="s">
        <v>191</v>
      </c>
      <c r="S356" t="s">
        <v>192</v>
      </c>
      <c r="T356">
        <v>8</v>
      </c>
      <c r="U356" s="2">
        <v>45529.454861111109</v>
      </c>
      <c r="V356" t="s">
        <v>1019</v>
      </c>
      <c r="W356" t="s">
        <v>1020</v>
      </c>
      <c r="X356">
        <v>22</v>
      </c>
      <c r="Y356" t="s">
        <v>143</v>
      </c>
      <c r="Z356" s="1">
        <v>0.35416666666666669</v>
      </c>
      <c r="AA356" s="1">
        <v>0.60416666666666663</v>
      </c>
      <c r="AB356">
        <v>0</v>
      </c>
      <c r="AC356">
        <v>8</v>
      </c>
      <c r="AD356" s="2">
        <v>45674.395833333336</v>
      </c>
      <c r="AE356" t="s">
        <v>984</v>
      </c>
      <c r="AF356">
        <v>8</v>
      </c>
      <c r="AG356" s="2">
        <v>45674.416666666664</v>
      </c>
      <c r="AH356" t="s">
        <v>684</v>
      </c>
      <c r="AI356">
        <v>13</v>
      </c>
      <c r="AJ356" t="s">
        <v>80</v>
      </c>
      <c r="AK356">
        <v>8</v>
      </c>
      <c r="AL356" s="2">
        <v>45674.4375</v>
      </c>
      <c r="AM356">
        <v>12</v>
      </c>
      <c r="AN356">
        <v>12</v>
      </c>
      <c r="AO356" t="s">
        <v>377</v>
      </c>
      <c r="AP356">
        <v>850</v>
      </c>
      <c r="AQ356">
        <v>8</v>
      </c>
      <c r="AR356" t="s">
        <v>881</v>
      </c>
      <c r="AS356" s="3">
        <v>45674</v>
      </c>
      <c r="AT356">
        <v>14</v>
      </c>
      <c r="AU356" t="s">
        <v>428</v>
      </c>
      <c r="AV356" t="s">
        <v>30</v>
      </c>
      <c r="AW356" t="s">
        <v>647</v>
      </c>
      <c r="AX356" t="s">
        <v>644</v>
      </c>
      <c r="AY356">
        <v>10</v>
      </c>
      <c r="AZ356">
        <v>13</v>
      </c>
      <c r="BA356" t="s">
        <v>29</v>
      </c>
      <c r="BB356" t="s">
        <v>30</v>
      </c>
      <c r="BC356">
        <v>9</v>
      </c>
      <c r="BD356">
        <v>8</v>
      </c>
      <c r="BE356" s="3">
        <v>45684</v>
      </c>
      <c r="BF356">
        <v>2200</v>
      </c>
      <c r="BG356">
        <v>23</v>
      </c>
      <c r="BH356" t="s">
        <v>373</v>
      </c>
      <c r="BI356">
        <v>250</v>
      </c>
      <c r="BJ356">
        <v>8</v>
      </c>
      <c r="BK356" s="3">
        <v>45687</v>
      </c>
      <c r="BL356" t="s">
        <v>632</v>
      </c>
      <c r="BM356">
        <v>2200</v>
      </c>
    </row>
    <row r="357" spans="1:65" x14ac:dyDescent="0.25">
      <c r="A357">
        <v>8</v>
      </c>
      <c r="B357" t="s">
        <v>1034</v>
      </c>
      <c r="C357" t="s">
        <v>482</v>
      </c>
      <c r="D357" s="3">
        <v>29564</v>
      </c>
      <c r="E357" t="s">
        <v>501</v>
      </c>
      <c r="F357" t="s">
        <v>502</v>
      </c>
      <c r="G357" t="s">
        <v>503</v>
      </c>
      <c r="H357" s="2">
        <v>46033.790902777779</v>
      </c>
      <c r="I357">
        <v>8</v>
      </c>
      <c r="J357" t="s">
        <v>1002</v>
      </c>
      <c r="K357" s="2">
        <v>45787.336805555555</v>
      </c>
      <c r="L357">
        <v>13</v>
      </c>
      <c r="M357" t="s">
        <v>994</v>
      </c>
      <c r="N357" s="2">
        <v>45787.34375</v>
      </c>
      <c r="O357">
        <v>8</v>
      </c>
      <c r="P357" t="s">
        <v>1034</v>
      </c>
      <c r="Q357" t="s">
        <v>190</v>
      </c>
      <c r="R357" t="s">
        <v>191</v>
      </c>
      <c r="S357" t="s">
        <v>192</v>
      </c>
      <c r="T357">
        <v>8</v>
      </c>
      <c r="U357" s="2">
        <v>45529.454861111109</v>
      </c>
      <c r="V357" t="s">
        <v>1019</v>
      </c>
      <c r="W357" t="s">
        <v>1020</v>
      </c>
      <c r="X357">
        <v>23</v>
      </c>
      <c r="Y357" t="s">
        <v>144</v>
      </c>
      <c r="Z357" s="1">
        <v>0.375</v>
      </c>
      <c r="AA357" s="1">
        <v>0.625</v>
      </c>
      <c r="AB357">
        <v>1</v>
      </c>
      <c r="AC357">
        <v>8</v>
      </c>
      <c r="AD357" s="2">
        <v>45674.395833333336</v>
      </c>
      <c r="AE357" t="s">
        <v>984</v>
      </c>
      <c r="AF357">
        <v>8</v>
      </c>
      <c r="AG357" s="2">
        <v>45674.416666666664</v>
      </c>
      <c r="AH357" t="s">
        <v>684</v>
      </c>
      <c r="AI357">
        <v>13</v>
      </c>
      <c r="AJ357" t="s">
        <v>80</v>
      </c>
      <c r="AK357">
        <v>8</v>
      </c>
      <c r="AL357" s="2">
        <v>45674.4375</v>
      </c>
      <c r="AM357">
        <v>12</v>
      </c>
      <c r="AN357">
        <v>12</v>
      </c>
      <c r="AO357" t="s">
        <v>377</v>
      </c>
      <c r="AP357">
        <v>850</v>
      </c>
      <c r="AQ357">
        <v>8</v>
      </c>
      <c r="AR357" t="s">
        <v>881</v>
      </c>
      <c r="AS357" s="3">
        <v>45674</v>
      </c>
      <c r="AT357">
        <v>14</v>
      </c>
      <c r="AU357" t="s">
        <v>428</v>
      </c>
      <c r="AV357" t="s">
        <v>30</v>
      </c>
      <c r="AW357" t="s">
        <v>647</v>
      </c>
      <c r="AX357" t="s">
        <v>644</v>
      </c>
      <c r="AY357">
        <v>10</v>
      </c>
      <c r="AZ357">
        <v>13</v>
      </c>
      <c r="BA357" t="s">
        <v>29</v>
      </c>
      <c r="BB357" t="s">
        <v>30</v>
      </c>
      <c r="BC357">
        <v>9</v>
      </c>
      <c r="BD357">
        <v>8</v>
      </c>
      <c r="BE357" s="3">
        <v>45684</v>
      </c>
      <c r="BF357">
        <v>2200</v>
      </c>
      <c r="BG357">
        <v>23</v>
      </c>
      <c r="BH357" t="s">
        <v>373</v>
      </c>
      <c r="BI357">
        <v>250</v>
      </c>
      <c r="BJ357">
        <v>8</v>
      </c>
      <c r="BK357" s="3">
        <v>45687</v>
      </c>
      <c r="BL357" t="s">
        <v>632</v>
      </c>
      <c r="BM357">
        <v>2200</v>
      </c>
    </row>
    <row r="358" spans="1:65" x14ac:dyDescent="0.25">
      <c r="A358">
        <v>8</v>
      </c>
      <c r="B358" t="s">
        <v>1034</v>
      </c>
      <c r="C358" t="s">
        <v>482</v>
      </c>
      <c r="D358" s="3">
        <v>29564</v>
      </c>
      <c r="E358" t="s">
        <v>501</v>
      </c>
      <c r="F358" t="s">
        <v>502</v>
      </c>
      <c r="G358" t="s">
        <v>503</v>
      </c>
      <c r="H358" s="2">
        <v>46033.790902777779</v>
      </c>
      <c r="I358">
        <v>8</v>
      </c>
      <c r="J358" t="s">
        <v>1002</v>
      </c>
      <c r="K358" s="2">
        <v>45787.336805555555</v>
      </c>
      <c r="L358">
        <v>13</v>
      </c>
      <c r="M358" t="s">
        <v>994</v>
      </c>
      <c r="N358" s="2">
        <v>45787.34375</v>
      </c>
      <c r="O358">
        <v>8</v>
      </c>
      <c r="P358" t="s">
        <v>1034</v>
      </c>
      <c r="Q358" t="s">
        <v>190</v>
      </c>
      <c r="R358" t="s">
        <v>191</v>
      </c>
      <c r="S358" t="s">
        <v>192</v>
      </c>
      <c r="T358">
        <v>8</v>
      </c>
      <c r="U358" s="2">
        <v>45529.454861111109</v>
      </c>
      <c r="V358" t="s">
        <v>1019</v>
      </c>
      <c r="W358" t="s">
        <v>1020</v>
      </c>
      <c r="X358">
        <v>24</v>
      </c>
      <c r="Y358" t="s">
        <v>145</v>
      </c>
      <c r="Z358" s="1">
        <v>0.33333333333333331</v>
      </c>
      <c r="AA358" s="1">
        <v>0.5</v>
      </c>
      <c r="AB358">
        <v>0</v>
      </c>
      <c r="AC358">
        <v>8</v>
      </c>
      <c r="AD358" s="2">
        <v>45674.395833333336</v>
      </c>
      <c r="AE358" t="s">
        <v>984</v>
      </c>
      <c r="AF358">
        <v>8</v>
      </c>
      <c r="AG358" s="2">
        <v>45674.416666666664</v>
      </c>
      <c r="AH358" t="s">
        <v>684</v>
      </c>
      <c r="AI358">
        <v>13</v>
      </c>
      <c r="AJ358" t="s">
        <v>80</v>
      </c>
      <c r="AK358">
        <v>8</v>
      </c>
      <c r="AL358" s="2">
        <v>45674.4375</v>
      </c>
      <c r="AM358">
        <v>12</v>
      </c>
      <c r="AN358">
        <v>12</v>
      </c>
      <c r="AO358" t="s">
        <v>377</v>
      </c>
      <c r="AP358">
        <v>850</v>
      </c>
      <c r="AQ358">
        <v>8</v>
      </c>
      <c r="AR358" t="s">
        <v>881</v>
      </c>
      <c r="AS358" s="3">
        <v>45674</v>
      </c>
      <c r="AT358">
        <v>14</v>
      </c>
      <c r="AU358" t="s">
        <v>428</v>
      </c>
      <c r="AV358" t="s">
        <v>30</v>
      </c>
      <c r="AW358" t="s">
        <v>647</v>
      </c>
      <c r="AX358" t="s">
        <v>644</v>
      </c>
      <c r="AY358">
        <v>10</v>
      </c>
      <c r="AZ358">
        <v>13</v>
      </c>
      <c r="BA358" t="s">
        <v>29</v>
      </c>
      <c r="BB358" t="s">
        <v>30</v>
      </c>
      <c r="BC358">
        <v>9</v>
      </c>
      <c r="BD358">
        <v>8</v>
      </c>
      <c r="BE358" s="3">
        <v>45684</v>
      </c>
      <c r="BF358">
        <v>2200</v>
      </c>
      <c r="BG358">
        <v>23</v>
      </c>
      <c r="BH358" t="s">
        <v>373</v>
      </c>
      <c r="BI358">
        <v>250</v>
      </c>
      <c r="BJ358">
        <v>8</v>
      </c>
      <c r="BK358" s="3">
        <v>45687</v>
      </c>
      <c r="BL358" t="s">
        <v>632</v>
      </c>
      <c r="BM358">
        <v>2200</v>
      </c>
    </row>
    <row r="359" spans="1:65" x14ac:dyDescent="0.25">
      <c r="A359">
        <v>8</v>
      </c>
      <c r="B359" t="s">
        <v>1034</v>
      </c>
      <c r="C359" t="s">
        <v>482</v>
      </c>
      <c r="D359" s="3">
        <v>29564</v>
      </c>
      <c r="E359" t="s">
        <v>501</v>
      </c>
      <c r="F359" t="s">
        <v>502</v>
      </c>
      <c r="G359" t="s">
        <v>503</v>
      </c>
      <c r="H359" s="2">
        <v>46033.790902777779</v>
      </c>
      <c r="I359">
        <v>8</v>
      </c>
      <c r="J359" t="s">
        <v>1002</v>
      </c>
      <c r="K359" s="2">
        <v>45787.336805555555</v>
      </c>
      <c r="L359">
        <v>13</v>
      </c>
      <c r="M359" t="s">
        <v>994</v>
      </c>
      <c r="N359" s="2">
        <v>45787.34375</v>
      </c>
      <c r="O359">
        <v>8</v>
      </c>
      <c r="P359" t="s">
        <v>1034</v>
      </c>
      <c r="Q359" t="s">
        <v>190</v>
      </c>
      <c r="R359" t="s">
        <v>191</v>
      </c>
      <c r="S359" t="s">
        <v>192</v>
      </c>
      <c r="T359">
        <v>8</v>
      </c>
      <c r="U359" s="2">
        <v>45529.454861111109</v>
      </c>
      <c r="V359" t="s">
        <v>1019</v>
      </c>
      <c r="W359" t="s">
        <v>1020</v>
      </c>
      <c r="X359">
        <v>22</v>
      </c>
      <c r="Y359" t="s">
        <v>143</v>
      </c>
      <c r="Z359" s="1">
        <v>0.35416666666666669</v>
      </c>
      <c r="AA359" s="1">
        <v>0.60416666666666663</v>
      </c>
      <c r="AB359">
        <v>0</v>
      </c>
      <c r="AC359">
        <v>8</v>
      </c>
      <c r="AD359" s="2">
        <v>45674.395833333336</v>
      </c>
      <c r="AE359" t="s">
        <v>984</v>
      </c>
      <c r="AF359">
        <v>8</v>
      </c>
      <c r="AG359" s="2">
        <v>45674.416666666664</v>
      </c>
      <c r="AH359" t="s">
        <v>684</v>
      </c>
      <c r="AI359">
        <v>13</v>
      </c>
      <c r="AJ359" t="s">
        <v>80</v>
      </c>
      <c r="AK359">
        <v>8</v>
      </c>
      <c r="AL359" s="2">
        <v>45674.4375</v>
      </c>
      <c r="AM359">
        <v>12</v>
      </c>
      <c r="AN359">
        <v>12</v>
      </c>
      <c r="AO359" t="s">
        <v>377</v>
      </c>
      <c r="AP359">
        <v>850</v>
      </c>
      <c r="AQ359">
        <v>8</v>
      </c>
      <c r="AR359" t="s">
        <v>881</v>
      </c>
      <c r="AS359" s="3">
        <v>45674</v>
      </c>
      <c r="AT359">
        <v>14</v>
      </c>
      <c r="AU359" t="s">
        <v>428</v>
      </c>
      <c r="AV359" t="s">
        <v>30</v>
      </c>
      <c r="AW359" t="s">
        <v>647</v>
      </c>
      <c r="AX359" t="s">
        <v>644</v>
      </c>
      <c r="AY359">
        <v>10</v>
      </c>
      <c r="AZ359">
        <v>13</v>
      </c>
      <c r="BA359" t="s">
        <v>29</v>
      </c>
      <c r="BB359" t="s">
        <v>30</v>
      </c>
      <c r="BC359">
        <v>9</v>
      </c>
      <c r="BD359">
        <v>8</v>
      </c>
      <c r="BE359" s="3">
        <v>45684</v>
      </c>
      <c r="BF359">
        <v>2200</v>
      </c>
      <c r="BG359">
        <v>24</v>
      </c>
      <c r="BH359" t="s">
        <v>366</v>
      </c>
      <c r="BI359">
        <v>1450</v>
      </c>
      <c r="BJ359">
        <v>8</v>
      </c>
      <c r="BK359" s="3">
        <v>45687</v>
      </c>
      <c r="BL359" t="s">
        <v>632</v>
      </c>
      <c r="BM359">
        <v>2200</v>
      </c>
    </row>
    <row r="360" spans="1:65" x14ac:dyDescent="0.25">
      <c r="A360">
        <v>8</v>
      </c>
      <c r="B360" t="s">
        <v>1034</v>
      </c>
      <c r="C360" t="s">
        <v>482</v>
      </c>
      <c r="D360" s="3">
        <v>29564</v>
      </c>
      <c r="E360" t="s">
        <v>501</v>
      </c>
      <c r="F360" t="s">
        <v>502</v>
      </c>
      <c r="G360" t="s">
        <v>503</v>
      </c>
      <c r="H360" s="2">
        <v>46033.790902777779</v>
      </c>
      <c r="I360">
        <v>8</v>
      </c>
      <c r="J360" t="s">
        <v>1002</v>
      </c>
      <c r="K360" s="2">
        <v>45787.336805555555</v>
      </c>
      <c r="L360">
        <v>13</v>
      </c>
      <c r="M360" t="s">
        <v>994</v>
      </c>
      <c r="N360" s="2">
        <v>45787.34375</v>
      </c>
      <c r="O360">
        <v>8</v>
      </c>
      <c r="P360" t="s">
        <v>1034</v>
      </c>
      <c r="Q360" t="s">
        <v>190</v>
      </c>
      <c r="R360" t="s">
        <v>191</v>
      </c>
      <c r="S360" t="s">
        <v>192</v>
      </c>
      <c r="T360">
        <v>8</v>
      </c>
      <c r="U360" s="2">
        <v>45529.454861111109</v>
      </c>
      <c r="V360" t="s">
        <v>1019</v>
      </c>
      <c r="W360" t="s">
        <v>1020</v>
      </c>
      <c r="X360">
        <v>23</v>
      </c>
      <c r="Y360" t="s">
        <v>144</v>
      </c>
      <c r="Z360" s="1">
        <v>0.375</v>
      </c>
      <c r="AA360" s="1">
        <v>0.625</v>
      </c>
      <c r="AB360">
        <v>1</v>
      </c>
      <c r="AC360">
        <v>8</v>
      </c>
      <c r="AD360" s="2">
        <v>45674.395833333336</v>
      </c>
      <c r="AE360" t="s">
        <v>984</v>
      </c>
      <c r="AF360">
        <v>8</v>
      </c>
      <c r="AG360" s="2">
        <v>45674.416666666664</v>
      </c>
      <c r="AH360" t="s">
        <v>684</v>
      </c>
      <c r="AI360">
        <v>13</v>
      </c>
      <c r="AJ360" t="s">
        <v>80</v>
      </c>
      <c r="AK360">
        <v>8</v>
      </c>
      <c r="AL360" s="2">
        <v>45674.4375</v>
      </c>
      <c r="AM360">
        <v>12</v>
      </c>
      <c r="AN360">
        <v>12</v>
      </c>
      <c r="AO360" t="s">
        <v>377</v>
      </c>
      <c r="AP360">
        <v>850</v>
      </c>
      <c r="AQ360">
        <v>8</v>
      </c>
      <c r="AR360" t="s">
        <v>881</v>
      </c>
      <c r="AS360" s="3">
        <v>45674</v>
      </c>
      <c r="AT360">
        <v>14</v>
      </c>
      <c r="AU360" t="s">
        <v>428</v>
      </c>
      <c r="AV360" t="s">
        <v>30</v>
      </c>
      <c r="AW360" t="s">
        <v>647</v>
      </c>
      <c r="AX360" t="s">
        <v>644</v>
      </c>
      <c r="AY360">
        <v>10</v>
      </c>
      <c r="AZ360">
        <v>13</v>
      </c>
      <c r="BA360" t="s">
        <v>29</v>
      </c>
      <c r="BB360" t="s">
        <v>30</v>
      </c>
      <c r="BC360">
        <v>9</v>
      </c>
      <c r="BD360">
        <v>8</v>
      </c>
      <c r="BE360" s="3">
        <v>45684</v>
      </c>
      <c r="BF360">
        <v>2200</v>
      </c>
      <c r="BG360">
        <v>24</v>
      </c>
      <c r="BH360" t="s">
        <v>366</v>
      </c>
      <c r="BI360">
        <v>1450</v>
      </c>
      <c r="BJ360">
        <v>8</v>
      </c>
      <c r="BK360" s="3">
        <v>45687</v>
      </c>
      <c r="BL360" t="s">
        <v>632</v>
      </c>
      <c r="BM360">
        <v>2200</v>
      </c>
    </row>
    <row r="361" spans="1:65" x14ac:dyDescent="0.25">
      <c r="A361">
        <v>8</v>
      </c>
      <c r="B361" t="s">
        <v>1034</v>
      </c>
      <c r="C361" t="s">
        <v>482</v>
      </c>
      <c r="D361" s="3">
        <v>29564</v>
      </c>
      <c r="E361" t="s">
        <v>501</v>
      </c>
      <c r="F361" t="s">
        <v>502</v>
      </c>
      <c r="G361" t="s">
        <v>503</v>
      </c>
      <c r="H361" s="2">
        <v>46033.790902777779</v>
      </c>
      <c r="I361">
        <v>8</v>
      </c>
      <c r="J361" t="s">
        <v>1002</v>
      </c>
      <c r="K361" s="2">
        <v>45787.336805555555</v>
      </c>
      <c r="L361">
        <v>13</v>
      </c>
      <c r="M361" t="s">
        <v>994</v>
      </c>
      <c r="N361" s="2">
        <v>45787.34375</v>
      </c>
      <c r="O361">
        <v>8</v>
      </c>
      <c r="P361" t="s">
        <v>1034</v>
      </c>
      <c r="Q361" t="s">
        <v>190</v>
      </c>
      <c r="R361" t="s">
        <v>191</v>
      </c>
      <c r="S361" t="s">
        <v>192</v>
      </c>
      <c r="T361">
        <v>8</v>
      </c>
      <c r="U361" s="2">
        <v>45529.454861111109</v>
      </c>
      <c r="V361" t="s">
        <v>1019</v>
      </c>
      <c r="W361" t="s">
        <v>1020</v>
      </c>
      <c r="X361">
        <v>24</v>
      </c>
      <c r="Y361" t="s">
        <v>145</v>
      </c>
      <c r="Z361" s="1">
        <v>0.33333333333333331</v>
      </c>
      <c r="AA361" s="1">
        <v>0.5</v>
      </c>
      <c r="AB361">
        <v>0</v>
      </c>
      <c r="AC361">
        <v>8</v>
      </c>
      <c r="AD361" s="2">
        <v>45674.395833333336</v>
      </c>
      <c r="AE361" t="s">
        <v>984</v>
      </c>
      <c r="AF361">
        <v>8</v>
      </c>
      <c r="AG361" s="2">
        <v>45674.416666666664</v>
      </c>
      <c r="AH361" t="s">
        <v>684</v>
      </c>
      <c r="AI361">
        <v>13</v>
      </c>
      <c r="AJ361" t="s">
        <v>80</v>
      </c>
      <c r="AK361">
        <v>8</v>
      </c>
      <c r="AL361" s="2">
        <v>45674.4375</v>
      </c>
      <c r="AM361">
        <v>12</v>
      </c>
      <c r="AN361">
        <v>12</v>
      </c>
      <c r="AO361" t="s">
        <v>377</v>
      </c>
      <c r="AP361">
        <v>850</v>
      </c>
      <c r="AQ361">
        <v>8</v>
      </c>
      <c r="AR361" t="s">
        <v>881</v>
      </c>
      <c r="AS361" s="3">
        <v>45674</v>
      </c>
      <c r="AT361">
        <v>14</v>
      </c>
      <c r="AU361" t="s">
        <v>428</v>
      </c>
      <c r="AV361" t="s">
        <v>30</v>
      </c>
      <c r="AW361" t="s">
        <v>647</v>
      </c>
      <c r="AX361" t="s">
        <v>644</v>
      </c>
      <c r="AY361">
        <v>10</v>
      </c>
      <c r="AZ361">
        <v>13</v>
      </c>
      <c r="BA361" t="s">
        <v>29</v>
      </c>
      <c r="BB361" t="s">
        <v>30</v>
      </c>
      <c r="BC361">
        <v>9</v>
      </c>
      <c r="BD361">
        <v>8</v>
      </c>
      <c r="BE361" s="3">
        <v>45684</v>
      </c>
      <c r="BF361">
        <v>2200</v>
      </c>
      <c r="BG361">
        <v>24</v>
      </c>
      <c r="BH361" t="s">
        <v>366</v>
      </c>
      <c r="BI361">
        <v>1450</v>
      </c>
      <c r="BJ361">
        <v>8</v>
      </c>
      <c r="BK361" s="3">
        <v>45687</v>
      </c>
      <c r="BL361" t="s">
        <v>632</v>
      </c>
      <c r="BM361">
        <v>2200</v>
      </c>
    </row>
    <row r="362" spans="1:65" x14ac:dyDescent="0.25">
      <c r="A362">
        <v>8</v>
      </c>
      <c r="B362" t="s">
        <v>1034</v>
      </c>
      <c r="C362" t="s">
        <v>482</v>
      </c>
      <c r="D362" s="3">
        <v>29564</v>
      </c>
      <c r="E362" t="s">
        <v>501</v>
      </c>
      <c r="F362" t="s">
        <v>502</v>
      </c>
      <c r="G362" t="s">
        <v>503</v>
      </c>
      <c r="H362" s="2">
        <v>46033.790902777779</v>
      </c>
      <c r="I362">
        <v>8</v>
      </c>
      <c r="J362" t="s">
        <v>1002</v>
      </c>
      <c r="K362" s="2">
        <v>45787.336805555555</v>
      </c>
      <c r="L362">
        <v>13</v>
      </c>
      <c r="M362" t="s">
        <v>994</v>
      </c>
      <c r="N362" s="2">
        <v>45787.34375</v>
      </c>
      <c r="O362">
        <v>8</v>
      </c>
      <c r="P362" t="s">
        <v>1034</v>
      </c>
      <c r="Q362" t="s">
        <v>190</v>
      </c>
      <c r="R362" t="s">
        <v>191</v>
      </c>
      <c r="S362" t="s">
        <v>192</v>
      </c>
      <c r="T362">
        <v>8</v>
      </c>
      <c r="U362" s="2">
        <v>45529.454861111109</v>
      </c>
      <c r="V362" t="s">
        <v>1019</v>
      </c>
      <c r="W362" t="s">
        <v>1020</v>
      </c>
      <c r="X362">
        <v>22</v>
      </c>
      <c r="Y362" t="s">
        <v>143</v>
      </c>
      <c r="Z362" s="1">
        <v>0.35416666666666669</v>
      </c>
      <c r="AA362" s="1">
        <v>0.60416666666666663</v>
      </c>
      <c r="AB362">
        <v>0</v>
      </c>
      <c r="AC362">
        <v>8</v>
      </c>
      <c r="AD362" s="2">
        <v>45674.395833333336</v>
      </c>
      <c r="AE362" t="s">
        <v>984</v>
      </c>
      <c r="AF362">
        <v>8</v>
      </c>
      <c r="AG362" s="2">
        <v>45674.416666666664</v>
      </c>
      <c r="AH362" t="s">
        <v>684</v>
      </c>
      <c r="AI362">
        <v>12</v>
      </c>
      <c r="AJ362" t="s">
        <v>79</v>
      </c>
      <c r="AK362">
        <v>8</v>
      </c>
      <c r="AL362" s="2">
        <v>45674.4375</v>
      </c>
      <c r="AM362">
        <v>13</v>
      </c>
      <c r="AN362">
        <v>13</v>
      </c>
      <c r="AO362" t="s">
        <v>378</v>
      </c>
      <c r="AP362">
        <v>1800</v>
      </c>
      <c r="AQ362">
        <v>8</v>
      </c>
      <c r="AR362" t="s">
        <v>881</v>
      </c>
      <c r="AS362" s="3">
        <v>45674</v>
      </c>
      <c r="AT362">
        <v>33</v>
      </c>
      <c r="AU362" t="s">
        <v>455</v>
      </c>
      <c r="AV362" t="s">
        <v>456</v>
      </c>
      <c r="AW362" t="s">
        <v>649</v>
      </c>
      <c r="AX362" t="s">
        <v>642</v>
      </c>
      <c r="AY362">
        <v>165</v>
      </c>
      <c r="BD362">
        <v>8</v>
      </c>
      <c r="BE362" s="3">
        <v>45684</v>
      </c>
      <c r="BF362">
        <v>2200</v>
      </c>
      <c r="BG362">
        <v>22</v>
      </c>
      <c r="BH362" t="s">
        <v>364</v>
      </c>
      <c r="BI362">
        <v>500</v>
      </c>
      <c r="BJ362">
        <v>8</v>
      </c>
      <c r="BK362" s="3">
        <v>45687</v>
      </c>
      <c r="BL362" t="s">
        <v>632</v>
      </c>
      <c r="BM362">
        <v>2200</v>
      </c>
    </row>
    <row r="363" spans="1:65" x14ac:dyDescent="0.25">
      <c r="A363">
        <v>8</v>
      </c>
      <c r="B363" t="s">
        <v>1034</v>
      </c>
      <c r="C363" t="s">
        <v>482</v>
      </c>
      <c r="D363" s="3">
        <v>29564</v>
      </c>
      <c r="E363" t="s">
        <v>501</v>
      </c>
      <c r="F363" t="s">
        <v>502</v>
      </c>
      <c r="G363" t="s">
        <v>503</v>
      </c>
      <c r="H363" s="2">
        <v>46033.790902777779</v>
      </c>
      <c r="I363">
        <v>8</v>
      </c>
      <c r="J363" t="s">
        <v>1002</v>
      </c>
      <c r="K363" s="2">
        <v>45787.336805555555</v>
      </c>
      <c r="L363">
        <v>13</v>
      </c>
      <c r="M363" t="s">
        <v>994</v>
      </c>
      <c r="N363" s="2">
        <v>45787.34375</v>
      </c>
      <c r="O363">
        <v>8</v>
      </c>
      <c r="P363" t="s">
        <v>1034</v>
      </c>
      <c r="Q363" t="s">
        <v>190</v>
      </c>
      <c r="R363" t="s">
        <v>191</v>
      </c>
      <c r="S363" t="s">
        <v>192</v>
      </c>
      <c r="T363">
        <v>8</v>
      </c>
      <c r="U363" s="2">
        <v>45529.454861111109</v>
      </c>
      <c r="V363" t="s">
        <v>1019</v>
      </c>
      <c r="W363" t="s">
        <v>1020</v>
      </c>
      <c r="X363">
        <v>23</v>
      </c>
      <c r="Y363" t="s">
        <v>144</v>
      </c>
      <c r="Z363" s="1">
        <v>0.375</v>
      </c>
      <c r="AA363" s="1">
        <v>0.625</v>
      </c>
      <c r="AB363">
        <v>1</v>
      </c>
      <c r="AC363">
        <v>8</v>
      </c>
      <c r="AD363" s="2">
        <v>45674.395833333336</v>
      </c>
      <c r="AE363" t="s">
        <v>984</v>
      </c>
      <c r="AF363">
        <v>8</v>
      </c>
      <c r="AG363" s="2">
        <v>45674.416666666664</v>
      </c>
      <c r="AH363" t="s">
        <v>684</v>
      </c>
      <c r="AI363">
        <v>12</v>
      </c>
      <c r="AJ363" t="s">
        <v>79</v>
      </c>
      <c r="AK363">
        <v>8</v>
      </c>
      <c r="AL363" s="2">
        <v>45674.4375</v>
      </c>
      <c r="AM363">
        <v>13</v>
      </c>
      <c r="AN363">
        <v>13</v>
      </c>
      <c r="AO363" t="s">
        <v>378</v>
      </c>
      <c r="AP363">
        <v>1800</v>
      </c>
      <c r="AQ363">
        <v>8</v>
      </c>
      <c r="AR363" t="s">
        <v>881</v>
      </c>
      <c r="AS363" s="3">
        <v>45674</v>
      </c>
      <c r="AT363">
        <v>33</v>
      </c>
      <c r="AU363" t="s">
        <v>455</v>
      </c>
      <c r="AV363" t="s">
        <v>456</v>
      </c>
      <c r="AW363" t="s">
        <v>649</v>
      </c>
      <c r="AX363" t="s">
        <v>642</v>
      </c>
      <c r="AY363">
        <v>165</v>
      </c>
      <c r="BD363">
        <v>8</v>
      </c>
      <c r="BE363" s="3">
        <v>45684</v>
      </c>
      <c r="BF363">
        <v>2200</v>
      </c>
      <c r="BG363">
        <v>22</v>
      </c>
      <c r="BH363" t="s">
        <v>364</v>
      </c>
      <c r="BI363">
        <v>500</v>
      </c>
      <c r="BJ363">
        <v>8</v>
      </c>
      <c r="BK363" s="3">
        <v>45687</v>
      </c>
      <c r="BL363" t="s">
        <v>632</v>
      </c>
      <c r="BM363">
        <v>2200</v>
      </c>
    </row>
    <row r="364" spans="1:65" x14ac:dyDescent="0.25">
      <c r="A364">
        <v>8</v>
      </c>
      <c r="B364" t="s">
        <v>1034</v>
      </c>
      <c r="C364" t="s">
        <v>482</v>
      </c>
      <c r="D364" s="3">
        <v>29564</v>
      </c>
      <c r="E364" t="s">
        <v>501</v>
      </c>
      <c r="F364" t="s">
        <v>502</v>
      </c>
      <c r="G364" t="s">
        <v>503</v>
      </c>
      <c r="H364" s="2">
        <v>46033.790902777779</v>
      </c>
      <c r="I364">
        <v>8</v>
      </c>
      <c r="J364" t="s">
        <v>1002</v>
      </c>
      <c r="K364" s="2">
        <v>45787.336805555555</v>
      </c>
      <c r="L364">
        <v>13</v>
      </c>
      <c r="M364" t="s">
        <v>994</v>
      </c>
      <c r="N364" s="2">
        <v>45787.34375</v>
      </c>
      <c r="O364">
        <v>8</v>
      </c>
      <c r="P364" t="s">
        <v>1034</v>
      </c>
      <c r="Q364" t="s">
        <v>190</v>
      </c>
      <c r="R364" t="s">
        <v>191</v>
      </c>
      <c r="S364" t="s">
        <v>192</v>
      </c>
      <c r="T364">
        <v>8</v>
      </c>
      <c r="U364" s="2">
        <v>45529.454861111109</v>
      </c>
      <c r="V364" t="s">
        <v>1019</v>
      </c>
      <c r="W364" t="s">
        <v>1020</v>
      </c>
      <c r="X364">
        <v>24</v>
      </c>
      <c r="Y364" t="s">
        <v>145</v>
      </c>
      <c r="Z364" s="1">
        <v>0.33333333333333331</v>
      </c>
      <c r="AA364" s="1">
        <v>0.5</v>
      </c>
      <c r="AB364">
        <v>0</v>
      </c>
      <c r="AC364">
        <v>8</v>
      </c>
      <c r="AD364" s="2">
        <v>45674.395833333336</v>
      </c>
      <c r="AE364" t="s">
        <v>984</v>
      </c>
      <c r="AF364">
        <v>8</v>
      </c>
      <c r="AG364" s="2">
        <v>45674.416666666664</v>
      </c>
      <c r="AH364" t="s">
        <v>684</v>
      </c>
      <c r="AI364">
        <v>12</v>
      </c>
      <c r="AJ364" t="s">
        <v>79</v>
      </c>
      <c r="AK364">
        <v>8</v>
      </c>
      <c r="AL364" s="2">
        <v>45674.4375</v>
      </c>
      <c r="AM364">
        <v>13</v>
      </c>
      <c r="AN364">
        <v>13</v>
      </c>
      <c r="AO364" t="s">
        <v>378</v>
      </c>
      <c r="AP364">
        <v>1800</v>
      </c>
      <c r="AQ364">
        <v>8</v>
      </c>
      <c r="AR364" t="s">
        <v>881</v>
      </c>
      <c r="AS364" s="3">
        <v>45674</v>
      </c>
      <c r="AT364">
        <v>33</v>
      </c>
      <c r="AU364" t="s">
        <v>455</v>
      </c>
      <c r="AV364" t="s">
        <v>456</v>
      </c>
      <c r="AW364" t="s">
        <v>649</v>
      </c>
      <c r="AX364" t="s">
        <v>642</v>
      </c>
      <c r="AY364">
        <v>165</v>
      </c>
      <c r="BD364">
        <v>8</v>
      </c>
      <c r="BE364" s="3">
        <v>45684</v>
      </c>
      <c r="BF364">
        <v>2200</v>
      </c>
      <c r="BG364">
        <v>22</v>
      </c>
      <c r="BH364" t="s">
        <v>364</v>
      </c>
      <c r="BI364">
        <v>500</v>
      </c>
      <c r="BJ364">
        <v>8</v>
      </c>
      <c r="BK364" s="3">
        <v>45687</v>
      </c>
      <c r="BL364" t="s">
        <v>632</v>
      </c>
      <c r="BM364">
        <v>2200</v>
      </c>
    </row>
    <row r="365" spans="1:65" x14ac:dyDescent="0.25">
      <c r="A365">
        <v>8</v>
      </c>
      <c r="B365" t="s">
        <v>1034</v>
      </c>
      <c r="C365" t="s">
        <v>482</v>
      </c>
      <c r="D365" s="3">
        <v>29564</v>
      </c>
      <c r="E365" t="s">
        <v>501</v>
      </c>
      <c r="F365" t="s">
        <v>502</v>
      </c>
      <c r="G365" t="s">
        <v>503</v>
      </c>
      <c r="H365" s="2">
        <v>46033.790902777779</v>
      </c>
      <c r="I365">
        <v>8</v>
      </c>
      <c r="J365" t="s">
        <v>1002</v>
      </c>
      <c r="K365" s="2">
        <v>45787.336805555555</v>
      </c>
      <c r="L365">
        <v>13</v>
      </c>
      <c r="M365" t="s">
        <v>994</v>
      </c>
      <c r="N365" s="2">
        <v>45787.34375</v>
      </c>
      <c r="O365">
        <v>8</v>
      </c>
      <c r="P365" t="s">
        <v>1034</v>
      </c>
      <c r="Q365" t="s">
        <v>190</v>
      </c>
      <c r="R365" t="s">
        <v>191</v>
      </c>
      <c r="S365" t="s">
        <v>192</v>
      </c>
      <c r="T365">
        <v>8</v>
      </c>
      <c r="U365" s="2">
        <v>45529.454861111109</v>
      </c>
      <c r="V365" t="s">
        <v>1019</v>
      </c>
      <c r="W365" t="s">
        <v>1020</v>
      </c>
      <c r="X365">
        <v>22</v>
      </c>
      <c r="Y365" t="s">
        <v>143</v>
      </c>
      <c r="Z365" s="1">
        <v>0.35416666666666669</v>
      </c>
      <c r="AA365" s="1">
        <v>0.60416666666666663</v>
      </c>
      <c r="AB365">
        <v>0</v>
      </c>
      <c r="AC365">
        <v>8</v>
      </c>
      <c r="AD365" s="2">
        <v>45674.395833333336</v>
      </c>
      <c r="AE365" t="s">
        <v>984</v>
      </c>
      <c r="AF365">
        <v>8</v>
      </c>
      <c r="AG365" s="2">
        <v>45674.416666666664</v>
      </c>
      <c r="AH365" t="s">
        <v>684</v>
      </c>
      <c r="AI365">
        <v>12</v>
      </c>
      <c r="AJ365" t="s">
        <v>79</v>
      </c>
      <c r="AK365">
        <v>8</v>
      </c>
      <c r="AL365" s="2">
        <v>45674.4375</v>
      </c>
      <c r="AM365">
        <v>13</v>
      </c>
      <c r="AN365">
        <v>13</v>
      </c>
      <c r="AO365" t="s">
        <v>378</v>
      </c>
      <c r="AP365">
        <v>1800</v>
      </c>
      <c r="AQ365">
        <v>8</v>
      </c>
      <c r="AR365" t="s">
        <v>881</v>
      </c>
      <c r="AS365" s="3">
        <v>45674</v>
      </c>
      <c r="AT365">
        <v>33</v>
      </c>
      <c r="AU365" t="s">
        <v>455</v>
      </c>
      <c r="AV365" t="s">
        <v>456</v>
      </c>
      <c r="AW365" t="s">
        <v>649</v>
      </c>
      <c r="AX365" t="s">
        <v>642</v>
      </c>
      <c r="AY365">
        <v>165</v>
      </c>
      <c r="BD365">
        <v>8</v>
      </c>
      <c r="BE365" s="3">
        <v>45684</v>
      </c>
      <c r="BF365">
        <v>2200</v>
      </c>
      <c r="BG365">
        <v>23</v>
      </c>
      <c r="BH365" t="s">
        <v>373</v>
      </c>
      <c r="BI365">
        <v>250</v>
      </c>
      <c r="BJ365">
        <v>8</v>
      </c>
      <c r="BK365" s="3">
        <v>45687</v>
      </c>
      <c r="BL365" t="s">
        <v>632</v>
      </c>
      <c r="BM365">
        <v>2200</v>
      </c>
    </row>
    <row r="366" spans="1:65" x14ac:dyDescent="0.25">
      <c r="A366">
        <v>8</v>
      </c>
      <c r="B366" t="s">
        <v>1034</v>
      </c>
      <c r="C366" t="s">
        <v>482</v>
      </c>
      <c r="D366" s="3">
        <v>29564</v>
      </c>
      <c r="E366" t="s">
        <v>501</v>
      </c>
      <c r="F366" t="s">
        <v>502</v>
      </c>
      <c r="G366" t="s">
        <v>503</v>
      </c>
      <c r="H366" s="2">
        <v>46033.790902777779</v>
      </c>
      <c r="I366">
        <v>8</v>
      </c>
      <c r="J366" t="s">
        <v>1002</v>
      </c>
      <c r="K366" s="2">
        <v>45787.336805555555</v>
      </c>
      <c r="L366">
        <v>13</v>
      </c>
      <c r="M366" t="s">
        <v>994</v>
      </c>
      <c r="N366" s="2">
        <v>45787.34375</v>
      </c>
      <c r="O366">
        <v>8</v>
      </c>
      <c r="P366" t="s">
        <v>1034</v>
      </c>
      <c r="Q366" t="s">
        <v>190</v>
      </c>
      <c r="R366" t="s">
        <v>191</v>
      </c>
      <c r="S366" t="s">
        <v>192</v>
      </c>
      <c r="T366">
        <v>8</v>
      </c>
      <c r="U366" s="2">
        <v>45529.454861111109</v>
      </c>
      <c r="V366" t="s">
        <v>1019</v>
      </c>
      <c r="W366" t="s">
        <v>1020</v>
      </c>
      <c r="X366">
        <v>23</v>
      </c>
      <c r="Y366" t="s">
        <v>144</v>
      </c>
      <c r="Z366" s="1">
        <v>0.375</v>
      </c>
      <c r="AA366" s="1">
        <v>0.625</v>
      </c>
      <c r="AB366">
        <v>1</v>
      </c>
      <c r="AC366">
        <v>8</v>
      </c>
      <c r="AD366" s="2">
        <v>45674.395833333336</v>
      </c>
      <c r="AE366" t="s">
        <v>984</v>
      </c>
      <c r="AF366">
        <v>8</v>
      </c>
      <c r="AG366" s="2">
        <v>45674.416666666664</v>
      </c>
      <c r="AH366" t="s">
        <v>684</v>
      </c>
      <c r="AI366">
        <v>12</v>
      </c>
      <c r="AJ366" t="s">
        <v>79</v>
      </c>
      <c r="AK366">
        <v>8</v>
      </c>
      <c r="AL366" s="2">
        <v>45674.4375</v>
      </c>
      <c r="AM366">
        <v>13</v>
      </c>
      <c r="AN366">
        <v>13</v>
      </c>
      <c r="AO366" t="s">
        <v>378</v>
      </c>
      <c r="AP366">
        <v>1800</v>
      </c>
      <c r="AQ366">
        <v>8</v>
      </c>
      <c r="AR366" t="s">
        <v>881</v>
      </c>
      <c r="AS366" s="3">
        <v>45674</v>
      </c>
      <c r="AT366">
        <v>33</v>
      </c>
      <c r="AU366" t="s">
        <v>455</v>
      </c>
      <c r="AV366" t="s">
        <v>456</v>
      </c>
      <c r="AW366" t="s">
        <v>649</v>
      </c>
      <c r="AX366" t="s">
        <v>642</v>
      </c>
      <c r="AY366">
        <v>165</v>
      </c>
      <c r="BD366">
        <v>8</v>
      </c>
      <c r="BE366" s="3">
        <v>45684</v>
      </c>
      <c r="BF366">
        <v>2200</v>
      </c>
      <c r="BG366">
        <v>23</v>
      </c>
      <c r="BH366" t="s">
        <v>373</v>
      </c>
      <c r="BI366">
        <v>250</v>
      </c>
      <c r="BJ366">
        <v>8</v>
      </c>
      <c r="BK366" s="3">
        <v>45687</v>
      </c>
      <c r="BL366" t="s">
        <v>632</v>
      </c>
      <c r="BM366">
        <v>2200</v>
      </c>
    </row>
    <row r="367" spans="1:65" x14ac:dyDescent="0.25">
      <c r="A367">
        <v>8</v>
      </c>
      <c r="B367" t="s">
        <v>1034</v>
      </c>
      <c r="C367" t="s">
        <v>482</v>
      </c>
      <c r="D367" s="3">
        <v>29564</v>
      </c>
      <c r="E367" t="s">
        <v>501</v>
      </c>
      <c r="F367" t="s">
        <v>502</v>
      </c>
      <c r="G367" t="s">
        <v>503</v>
      </c>
      <c r="H367" s="2">
        <v>46033.790902777779</v>
      </c>
      <c r="I367">
        <v>8</v>
      </c>
      <c r="J367" t="s">
        <v>1002</v>
      </c>
      <c r="K367" s="2">
        <v>45787.336805555555</v>
      </c>
      <c r="L367">
        <v>13</v>
      </c>
      <c r="M367" t="s">
        <v>994</v>
      </c>
      <c r="N367" s="2">
        <v>45787.34375</v>
      </c>
      <c r="O367">
        <v>8</v>
      </c>
      <c r="P367" t="s">
        <v>1034</v>
      </c>
      <c r="Q367" t="s">
        <v>190</v>
      </c>
      <c r="R367" t="s">
        <v>191</v>
      </c>
      <c r="S367" t="s">
        <v>192</v>
      </c>
      <c r="T367">
        <v>8</v>
      </c>
      <c r="U367" s="2">
        <v>45529.454861111109</v>
      </c>
      <c r="V367" t="s">
        <v>1019</v>
      </c>
      <c r="W367" t="s">
        <v>1020</v>
      </c>
      <c r="X367">
        <v>24</v>
      </c>
      <c r="Y367" t="s">
        <v>145</v>
      </c>
      <c r="Z367" s="1">
        <v>0.33333333333333331</v>
      </c>
      <c r="AA367" s="1">
        <v>0.5</v>
      </c>
      <c r="AB367">
        <v>0</v>
      </c>
      <c r="AC367">
        <v>8</v>
      </c>
      <c r="AD367" s="2">
        <v>45674.395833333336</v>
      </c>
      <c r="AE367" t="s">
        <v>984</v>
      </c>
      <c r="AF367">
        <v>8</v>
      </c>
      <c r="AG367" s="2">
        <v>45674.416666666664</v>
      </c>
      <c r="AH367" t="s">
        <v>684</v>
      </c>
      <c r="AI367">
        <v>12</v>
      </c>
      <c r="AJ367" t="s">
        <v>79</v>
      </c>
      <c r="AK367">
        <v>8</v>
      </c>
      <c r="AL367" s="2">
        <v>45674.4375</v>
      </c>
      <c r="AM367">
        <v>13</v>
      </c>
      <c r="AN367">
        <v>13</v>
      </c>
      <c r="AO367" t="s">
        <v>378</v>
      </c>
      <c r="AP367">
        <v>1800</v>
      </c>
      <c r="AQ367">
        <v>8</v>
      </c>
      <c r="AR367" t="s">
        <v>881</v>
      </c>
      <c r="AS367" s="3">
        <v>45674</v>
      </c>
      <c r="AT367">
        <v>33</v>
      </c>
      <c r="AU367" t="s">
        <v>455</v>
      </c>
      <c r="AV367" t="s">
        <v>456</v>
      </c>
      <c r="AW367" t="s">
        <v>649</v>
      </c>
      <c r="AX367" t="s">
        <v>642</v>
      </c>
      <c r="AY367">
        <v>165</v>
      </c>
      <c r="BD367">
        <v>8</v>
      </c>
      <c r="BE367" s="3">
        <v>45684</v>
      </c>
      <c r="BF367">
        <v>2200</v>
      </c>
      <c r="BG367">
        <v>23</v>
      </c>
      <c r="BH367" t="s">
        <v>373</v>
      </c>
      <c r="BI367">
        <v>250</v>
      </c>
      <c r="BJ367">
        <v>8</v>
      </c>
      <c r="BK367" s="3">
        <v>45687</v>
      </c>
      <c r="BL367" t="s">
        <v>632</v>
      </c>
      <c r="BM367">
        <v>2200</v>
      </c>
    </row>
    <row r="368" spans="1:65" x14ac:dyDescent="0.25">
      <c r="A368">
        <v>8</v>
      </c>
      <c r="B368" t="s">
        <v>1034</v>
      </c>
      <c r="C368" t="s">
        <v>482</v>
      </c>
      <c r="D368" s="3">
        <v>29564</v>
      </c>
      <c r="E368" t="s">
        <v>501</v>
      </c>
      <c r="F368" t="s">
        <v>502</v>
      </c>
      <c r="G368" t="s">
        <v>503</v>
      </c>
      <c r="H368" s="2">
        <v>46033.790902777779</v>
      </c>
      <c r="I368">
        <v>8</v>
      </c>
      <c r="J368" t="s">
        <v>1002</v>
      </c>
      <c r="K368" s="2">
        <v>45787.336805555555</v>
      </c>
      <c r="L368">
        <v>13</v>
      </c>
      <c r="M368" t="s">
        <v>994</v>
      </c>
      <c r="N368" s="2">
        <v>45787.34375</v>
      </c>
      <c r="O368">
        <v>8</v>
      </c>
      <c r="P368" t="s">
        <v>1034</v>
      </c>
      <c r="Q368" t="s">
        <v>190</v>
      </c>
      <c r="R368" t="s">
        <v>191</v>
      </c>
      <c r="S368" t="s">
        <v>192</v>
      </c>
      <c r="T368">
        <v>8</v>
      </c>
      <c r="U368" s="2">
        <v>45529.454861111109</v>
      </c>
      <c r="V368" t="s">
        <v>1019</v>
      </c>
      <c r="W368" t="s">
        <v>1020</v>
      </c>
      <c r="X368">
        <v>22</v>
      </c>
      <c r="Y368" t="s">
        <v>143</v>
      </c>
      <c r="Z368" s="1">
        <v>0.35416666666666669</v>
      </c>
      <c r="AA368" s="1">
        <v>0.60416666666666663</v>
      </c>
      <c r="AB368">
        <v>0</v>
      </c>
      <c r="AC368">
        <v>8</v>
      </c>
      <c r="AD368" s="2">
        <v>45674.395833333336</v>
      </c>
      <c r="AE368" t="s">
        <v>984</v>
      </c>
      <c r="AF368">
        <v>8</v>
      </c>
      <c r="AG368" s="2">
        <v>45674.416666666664</v>
      </c>
      <c r="AH368" t="s">
        <v>684</v>
      </c>
      <c r="AI368">
        <v>12</v>
      </c>
      <c r="AJ368" t="s">
        <v>79</v>
      </c>
      <c r="AK368">
        <v>8</v>
      </c>
      <c r="AL368" s="2">
        <v>45674.4375</v>
      </c>
      <c r="AM368">
        <v>13</v>
      </c>
      <c r="AN368">
        <v>13</v>
      </c>
      <c r="AO368" t="s">
        <v>378</v>
      </c>
      <c r="AP368">
        <v>1800</v>
      </c>
      <c r="AQ368">
        <v>8</v>
      </c>
      <c r="AR368" t="s">
        <v>881</v>
      </c>
      <c r="AS368" s="3">
        <v>45674</v>
      </c>
      <c r="AT368">
        <v>33</v>
      </c>
      <c r="AU368" t="s">
        <v>455</v>
      </c>
      <c r="AV368" t="s">
        <v>456</v>
      </c>
      <c r="AW368" t="s">
        <v>649</v>
      </c>
      <c r="AX368" t="s">
        <v>642</v>
      </c>
      <c r="AY368">
        <v>165</v>
      </c>
      <c r="BD368">
        <v>8</v>
      </c>
      <c r="BE368" s="3">
        <v>45684</v>
      </c>
      <c r="BF368">
        <v>2200</v>
      </c>
      <c r="BG368">
        <v>24</v>
      </c>
      <c r="BH368" t="s">
        <v>366</v>
      </c>
      <c r="BI368">
        <v>1450</v>
      </c>
      <c r="BJ368">
        <v>8</v>
      </c>
      <c r="BK368" s="3">
        <v>45687</v>
      </c>
      <c r="BL368" t="s">
        <v>632</v>
      </c>
      <c r="BM368">
        <v>2200</v>
      </c>
    </row>
    <row r="369" spans="1:65" x14ac:dyDescent="0.25">
      <c r="A369">
        <v>8</v>
      </c>
      <c r="B369" t="s">
        <v>1034</v>
      </c>
      <c r="C369" t="s">
        <v>482</v>
      </c>
      <c r="D369" s="3">
        <v>29564</v>
      </c>
      <c r="E369" t="s">
        <v>501</v>
      </c>
      <c r="F369" t="s">
        <v>502</v>
      </c>
      <c r="G369" t="s">
        <v>503</v>
      </c>
      <c r="H369" s="2">
        <v>46033.790902777779</v>
      </c>
      <c r="I369">
        <v>8</v>
      </c>
      <c r="J369" t="s">
        <v>1002</v>
      </c>
      <c r="K369" s="2">
        <v>45787.336805555555</v>
      </c>
      <c r="L369">
        <v>13</v>
      </c>
      <c r="M369" t="s">
        <v>994</v>
      </c>
      <c r="N369" s="2">
        <v>45787.34375</v>
      </c>
      <c r="O369">
        <v>8</v>
      </c>
      <c r="P369" t="s">
        <v>1034</v>
      </c>
      <c r="Q369" t="s">
        <v>190</v>
      </c>
      <c r="R369" t="s">
        <v>191</v>
      </c>
      <c r="S369" t="s">
        <v>192</v>
      </c>
      <c r="T369">
        <v>8</v>
      </c>
      <c r="U369" s="2">
        <v>45529.454861111109</v>
      </c>
      <c r="V369" t="s">
        <v>1019</v>
      </c>
      <c r="W369" t="s">
        <v>1020</v>
      </c>
      <c r="X369">
        <v>23</v>
      </c>
      <c r="Y369" t="s">
        <v>144</v>
      </c>
      <c r="Z369" s="1">
        <v>0.375</v>
      </c>
      <c r="AA369" s="1">
        <v>0.625</v>
      </c>
      <c r="AB369">
        <v>1</v>
      </c>
      <c r="AC369">
        <v>8</v>
      </c>
      <c r="AD369" s="2">
        <v>45674.395833333336</v>
      </c>
      <c r="AE369" t="s">
        <v>984</v>
      </c>
      <c r="AF369">
        <v>8</v>
      </c>
      <c r="AG369" s="2">
        <v>45674.416666666664</v>
      </c>
      <c r="AH369" t="s">
        <v>684</v>
      </c>
      <c r="AI369">
        <v>12</v>
      </c>
      <c r="AJ369" t="s">
        <v>79</v>
      </c>
      <c r="AK369">
        <v>8</v>
      </c>
      <c r="AL369" s="2">
        <v>45674.4375</v>
      </c>
      <c r="AM369">
        <v>13</v>
      </c>
      <c r="AN369">
        <v>13</v>
      </c>
      <c r="AO369" t="s">
        <v>378</v>
      </c>
      <c r="AP369">
        <v>1800</v>
      </c>
      <c r="AQ369">
        <v>8</v>
      </c>
      <c r="AR369" t="s">
        <v>881</v>
      </c>
      <c r="AS369" s="3">
        <v>45674</v>
      </c>
      <c r="AT369">
        <v>33</v>
      </c>
      <c r="AU369" t="s">
        <v>455</v>
      </c>
      <c r="AV369" t="s">
        <v>456</v>
      </c>
      <c r="AW369" t="s">
        <v>649</v>
      </c>
      <c r="AX369" t="s">
        <v>642</v>
      </c>
      <c r="AY369">
        <v>165</v>
      </c>
      <c r="BD369">
        <v>8</v>
      </c>
      <c r="BE369" s="3">
        <v>45684</v>
      </c>
      <c r="BF369">
        <v>2200</v>
      </c>
      <c r="BG369">
        <v>24</v>
      </c>
      <c r="BH369" t="s">
        <v>366</v>
      </c>
      <c r="BI369">
        <v>1450</v>
      </c>
      <c r="BJ369">
        <v>8</v>
      </c>
      <c r="BK369" s="3">
        <v>45687</v>
      </c>
      <c r="BL369" t="s">
        <v>632</v>
      </c>
      <c r="BM369">
        <v>2200</v>
      </c>
    </row>
    <row r="370" spans="1:65" x14ac:dyDescent="0.25">
      <c r="A370">
        <v>8</v>
      </c>
      <c r="B370" t="s">
        <v>1034</v>
      </c>
      <c r="C370" t="s">
        <v>482</v>
      </c>
      <c r="D370" s="3">
        <v>29564</v>
      </c>
      <c r="E370" t="s">
        <v>501</v>
      </c>
      <c r="F370" t="s">
        <v>502</v>
      </c>
      <c r="G370" t="s">
        <v>503</v>
      </c>
      <c r="H370" s="2">
        <v>46033.790902777779</v>
      </c>
      <c r="I370">
        <v>8</v>
      </c>
      <c r="J370" t="s">
        <v>1002</v>
      </c>
      <c r="K370" s="2">
        <v>45787.336805555555</v>
      </c>
      <c r="L370">
        <v>13</v>
      </c>
      <c r="M370" t="s">
        <v>994</v>
      </c>
      <c r="N370" s="2">
        <v>45787.34375</v>
      </c>
      <c r="O370">
        <v>8</v>
      </c>
      <c r="P370" t="s">
        <v>1034</v>
      </c>
      <c r="Q370" t="s">
        <v>190</v>
      </c>
      <c r="R370" t="s">
        <v>191</v>
      </c>
      <c r="S370" t="s">
        <v>192</v>
      </c>
      <c r="T370">
        <v>8</v>
      </c>
      <c r="U370" s="2">
        <v>45529.454861111109</v>
      </c>
      <c r="V370" t="s">
        <v>1019</v>
      </c>
      <c r="W370" t="s">
        <v>1020</v>
      </c>
      <c r="X370">
        <v>24</v>
      </c>
      <c r="Y370" t="s">
        <v>145</v>
      </c>
      <c r="Z370" s="1">
        <v>0.33333333333333331</v>
      </c>
      <c r="AA370" s="1">
        <v>0.5</v>
      </c>
      <c r="AB370">
        <v>0</v>
      </c>
      <c r="AC370">
        <v>8</v>
      </c>
      <c r="AD370" s="2">
        <v>45674.395833333336</v>
      </c>
      <c r="AE370" t="s">
        <v>984</v>
      </c>
      <c r="AF370">
        <v>8</v>
      </c>
      <c r="AG370" s="2">
        <v>45674.416666666664</v>
      </c>
      <c r="AH370" t="s">
        <v>684</v>
      </c>
      <c r="AI370">
        <v>12</v>
      </c>
      <c r="AJ370" t="s">
        <v>79</v>
      </c>
      <c r="AK370">
        <v>8</v>
      </c>
      <c r="AL370" s="2">
        <v>45674.4375</v>
      </c>
      <c r="AM370">
        <v>13</v>
      </c>
      <c r="AN370">
        <v>13</v>
      </c>
      <c r="AO370" t="s">
        <v>378</v>
      </c>
      <c r="AP370">
        <v>1800</v>
      </c>
      <c r="AQ370">
        <v>8</v>
      </c>
      <c r="AR370" t="s">
        <v>881</v>
      </c>
      <c r="AS370" s="3">
        <v>45674</v>
      </c>
      <c r="AT370">
        <v>33</v>
      </c>
      <c r="AU370" t="s">
        <v>455</v>
      </c>
      <c r="AV370" t="s">
        <v>456</v>
      </c>
      <c r="AW370" t="s">
        <v>649</v>
      </c>
      <c r="AX370" t="s">
        <v>642</v>
      </c>
      <c r="AY370">
        <v>165</v>
      </c>
      <c r="BD370">
        <v>8</v>
      </c>
      <c r="BE370" s="3">
        <v>45684</v>
      </c>
      <c r="BF370">
        <v>2200</v>
      </c>
      <c r="BG370">
        <v>24</v>
      </c>
      <c r="BH370" t="s">
        <v>366</v>
      </c>
      <c r="BI370">
        <v>1450</v>
      </c>
      <c r="BJ370">
        <v>8</v>
      </c>
      <c r="BK370" s="3">
        <v>45687</v>
      </c>
      <c r="BL370" t="s">
        <v>632</v>
      </c>
      <c r="BM370">
        <v>2200</v>
      </c>
    </row>
    <row r="371" spans="1:65" x14ac:dyDescent="0.25">
      <c r="A371">
        <v>8</v>
      </c>
      <c r="B371" t="s">
        <v>1034</v>
      </c>
      <c r="C371" t="s">
        <v>482</v>
      </c>
      <c r="D371" s="3">
        <v>29564</v>
      </c>
      <c r="E371" t="s">
        <v>501</v>
      </c>
      <c r="F371" t="s">
        <v>502</v>
      </c>
      <c r="G371" t="s">
        <v>503</v>
      </c>
      <c r="H371" s="2">
        <v>46033.790902777779</v>
      </c>
      <c r="I371">
        <v>8</v>
      </c>
      <c r="J371" t="s">
        <v>1002</v>
      </c>
      <c r="K371" s="2">
        <v>45787.336805555555</v>
      </c>
      <c r="L371">
        <v>13</v>
      </c>
      <c r="M371" t="s">
        <v>994</v>
      </c>
      <c r="N371" s="2">
        <v>45787.34375</v>
      </c>
      <c r="O371">
        <v>8</v>
      </c>
      <c r="P371" t="s">
        <v>1034</v>
      </c>
      <c r="Q371" t="s">
        <v>190</v>
      </c>
      <c r="R371" t="s">
        <v>191</v>
      </c>
      <c r="S371" t="s">
        <v>192</v>
      </c>
      <c r="T371">
        <v>8</v>
      </c>
      <c r="U371" s="2">
        <v>45529.454861111109</v>
      </c>
      <c r="V371" t="s">
        <v>1019</v>
      </c>
      <c r="W371" t="s">
        <v>1020</v>
      </c>
      <c r="X371">
        <v>22</v>
      </c>
      <c r="Y371" t="s">
        <v>143</v>
      </c>
      <c r="Z371" s="1">
        <v>0.35416666666666669</v>
      </c>
      <c r="AA371" s="1">
        <v>0.60416666666666663</v>
      </c>
      <c r="AB371">
        <v>0</v>
      </c>
      <c r="AC371">
        <v>8</v>
      </c>
      <c r="AD371" s="2">
        <v>45674.395833333336</v>
      </c>
      <c r="AE371" t="s">
        <v>984</v>
      </c>
      <c r="AF371">
        <v>8</v>
      </c>
      <c r="AG371" s="2">
        <v>45674.416666666664</v>
      </c>
      <c r="AH371" t="s">
        <v>684</v>
      </c>
      <c r="AI371">
        <v>13</v>
      </c>
      <c r="AJ371" t="s">
        <v>80</v>
      </c>
      <c r="AK371">
        <v>8</v>
      </c>
      <c r="AL371" s="2">
        <v>45674.4375</v>
      </c>
      <c r="AM371">
        <v>13</v>
      </c>
      <c r="AN371">
        <v>13</v>
      </c>
      <c r="AO371" t="s">
        <v>378</v>
      </c>
      <c r="AP371">
        <v>1800</v>
      </c>
      <c r="AQ371">
        <v>8</v>
      </c>
      <c r="AR371" t="s">
        <v>881</v>
      </c>
      <c r="AS371" s="3">
        <v>45674</v>
      </c>
      <c r="AT371">
        <v>33</v>
      </c>
      <c r="AU371" t="s">
        <v>455</v>
      </c>
      <c r="AV371" t="s">
        <v>456</v>
      </c>
      <c r="AW371" t="s">
        <v>649</v>
      </c>
      <c r="AX371" t="s">
        <v>642</v>
      </c>
      <c r="AY371">
        <v>165</v>
      </c>
      <c r="BD371">
        <v>8</v>
      </c>
      <c r="BE371" s="3">
        <v>45684</v>
      </c>
      <c r="BF371">
        <v>2200</v>
      </c>
      <c r="BG371">
        <v>22</v>
      </c>
      <c r="BH371" t="s">
        <v>364</v>
      </c>
      <c r="BI371">
        <v>500</v>
      </c>
      <c r="BJ371">
        <v>8</v>
      </c>
      <c r="BK371" s="3">
        <v>45687</v>
      </c>
      <c r="BL371" t="s">
        <v>632</v>
      </c>
      <c r="BM371">
        <v>2200</v>
      </c>
    </row>
    <row r="372" spans="1:65" x14ac:dyDescent="0.25">
      <c r="A372">
        <v>8</v>
      </c>
      <c r="B372" t="s">
        <v>1034</v>
      </c>
      <c r="C372" t="s">
        <v>482</v>
      </c>
      <c r="D372" s="3">
        <v>29564</v>
      </c>
      <c r="E372" t="s">
        <v>501</v>
      </c>
      <c r="F372" t="s">
        <v>502</v>
      </c>
      <c r="G372" t="s">
        <v>503</v>
      </c>
      <c r="H372" s="2">
        <v>46033.790902777779</v>
      </c>
      <c r="I372">
        <v>8</v>
      </c>
      <c r="J372" t="s">
        <v>1002</v>
      </c>
      <c r="K372" s="2">
        <v>45787.336805555555</v>
      </c>
      <c r="L372">
        <v>13</v>
      </c>
      <c r="M372" t="s">
        <v>994</v>
      </c>
      <c r="N372" s="2">
        <v>45787.34375</v>
      </c>
      <c r="O372">
        <v>8</v>
      </c>
      <c r="P372" t="s">
        <v>1034</v>
      </c>
      <c r="Q372" t="s">
        <v>190</v>
      </c>
      <c r="R372" t="s">
        <v>191</v>
      </c>
      <c r="S372" t="s">
        <v>192</v>
      </c>
      <c r="T372">
        <v>8</v>
      </c>
      <c r="U372" s="2">
        <v>45529.454861111109</v>
      </c>
      <c r="V372" t="s">
        <v>1019</v>
      </c>
      <c r="W372" t="s">
        <v>1020</v>
      </c>
      <c r="X372">
        <v>23</v>
      </c>
      <c r="Y372" t="s">
        <v>144</v>
      </c>
      <c r="Z372" s="1">
        <v>0.375</v>
      </c>
      <c r="AA372" s="1">
        <v>0.625</v>
      </c>
      <c r="AB372">
        <v>1</v>
      </c>
      <c r="AC372">
        <v>8</v>
      </c>
      <c r="AD372" s="2">
        <v>45674.395833333336</v>
      </c>
      <c r="AE372" t="s">
        <v>984</v>
      </c>
      <c r="AF372">
        <v>8</v>
      </c>
      <c r="AG372" s="2">
        <v>45674.416666666664</v>
      </c>
      <c r="AH372" t="s">
        <v>684</v>
      </c>
      <c r="AI372">
        <v>13</v>
      </c>
      <c r="AJ372" t="s">
        <v>80</v>
      </c>
      <c r="AK372">
        <v>8</v>
      </c>
      <c r="AL372" s="2">
        <v>45674.4375</v>
      </c>
      <c r="AM372">
        <v>13</v>
      </c>
      <c r="AN372">
        <v>13</v>
      </c>
      <c r="AO372" t="s">
        <v>378</v>
      </c>
      <c r="AP372">
        <v>1800</v>
      </c>
      <c r="AQ372">
        <v>8</v>
      </c>
      <c r="AR372" t="s">
        <v>881</v>
      </c>
      <c r="AS372" s="3">
        <v>45674</v>
      </c>
      <c r="AT372">
        <v>33</v>
      </c>
      <c r="AU372" t="s">
        <v>455</v>
      </c>
      <c r="AV372" t="s">
        <v>456</v>
      </c>
      <c r="AW372" t="s">
        <v>649</v>
      </c>
      <c r="AX372" t="s">
        <v>642</v>
      </c>
      <c r="AY372">
        <v>165</v>
      </c>
      <c r="BD372">
        <v>8</v>
      </c>
      <c r="BE372" s="3">
        <v>45684</v>
      </c>
      <c r="BF372">
        <v>2200</v>
      </c>
      <c r="BG372">
        <v>22</v>
      </c>
      <c r="BH372" t="s">
        <v>364</v>
      </c>
      <c r="BI372">
        <v>500</v>
      </c>
      <c r="BJ372">
        <v>8</v>
      </c>
      <c r="BK372" s="3">
        <v>45687</v>
      </c>
      <c r="BL372" t="s">
        <v>632</v>
      </c>
      <c r="BM372">
        <v>2200</v>
      </c>
    </row>
    <row r="373" spans="1:65" x14ac:dyDescent="0.25">
      <c r="A373">
        <v>8</v>
      </c>
      <c r="B373" t="s">
        <v>1034</v>
      </c>
      <c r="C373" t="s">
        <v>482</v>
      </c>
      <c r="D373" s="3">
        <v>29564</v>
      </c>
      <c r="E373" t="s">
        <v>501</v>
      </c>
      <c r="F373" t="s">
        <v>502</v>
      </c>
      <c r="G373" t="s">
        <v>503</v>
      </c>
      <c r="H373" s="2">
        <v>46033.790902777779</v>
      </c>
      <c r="I373">
        <v>8</v>
      </c>
      <c r="J373" t="s">
        <v>1002</v>
      </c>
      <c r="K373" s="2">
        <v>45787.336805555555</v>
      </c>
      <c r="L373">
        <v>13</v>
      </c>
      <c r="M373" t="s">
        <v>994</v>
      </c>
      <c r="N373" s="2">
        <v>45787.34375</v>
      </c>
      <c r="O373">
        <v>8</v>
      </c>
      <c r="P373" t="s">
        <v>1034</v>
      </c>
      <c r="Q373" t="s">
        <v>190</v>
      </c>
      <c r="R373" t="s">
        <v>191</v>
      </c>
      <c r="S373" t="s">
        <v>192</v>
      </c>
      <c r="T373">
        <v>8</v>
      </c>
      <c r="U373" s="2">
        <v>45529.454861111109</v>
      </c>
      <c r="V373" t="s">
        <v>1019</v>
      </c>
      <c r="W373" t="s">
        <v>1020</v>
      </c>
      <c r="X373">
        <v>24</v>
      </c>
      <c r="Y373" t="s">
        <v>145</v>
      </c>
      <c r="Z373" s="1">
        <v>0.33333333333333331</v>
      </c>
      <c r="AA373" s="1">
        <v>0.5</v>
      </c>
      <c r="AB373">
        <v>0</v>
      </c>
      <c r="AC373">
        <v>8</v>
      </c>
      <c r="AD373" s="2">
        <v>45674.395833333336</v>
      </c>
      <c r="AE373" t="s">
        <v>984</v>
      </c>
      <c r="AF373">
        <v>8</v>
      </c>
      <c r="AG373" s="2">
        <v>45674.416666666664</v>
      </c>
      <c r="AH373" t="s">
        <v>684</v>
      </c>
      <c r="AI373">
        <v>13</v>
      </c>
      <c r="AJ373" t="s">
        <v>80</v>
      </c>
      <c r="AK373">
        <v>8</v>
      </c>
      <c r="AL373" s="2">
        <v>45674.4375</v>
      </c>
      <c r="AM373">
        <v>13</v>
      </c>
      <c r="AN373">
        <v>13</v>
      </c>
      <c r="AO373" t="s">
        <v>378</v>
      </c>
      <c r="AP373">
        <v>1800</v>
      </c>
      <c r="AQ373">
        <v>8</v>
      </c>
      <c r="AR373" t="s">
        <v>881</v>
      </c>
      <c r="AS373" s="3">
        <v>45674</v>
      </c>
      <c r="AT373">
        <v>33</v>
      </c>
      <c r="AU373" t="s">
        <v>455</v>
      </c>
      <c r="AV373" t="s">
        <v>456</v>
      </c>
      <c r="AW373" t="s">
        <v>649</v>
      </c>
      <c r="AX373" t="s">
        <v>642</v>
      </c>
      <c r="AY373">
        <v>165</v>
      </c>
      <c r="BD373">
        <v>8</v>
      </c>
      <c r="BE373" s="3">
        <v>45684</v>
      </c>
      <c r="BF373">
        <v>2200</v>
      </c>
      <c r="BG373">
        <v>22</v>
      </c>
      <c r="BH373" t="s">
        <v>364</v>
      </c>
      <c r="BI373">
        <v>500</v>
      </c>
      <c r="BJ373">
        <v>8</v>
      </c>
      <c r="BK373" s="3">
        <v>45687</v>
      </c>
      <c r="BL373" t="s">
        <v>632</v>
      </c>
      <c r="BM373">
        <v>2200</v>
      </c>
    </row>
    <row r="374" spans="1:65" x14ac:dyDescent="0.25">
      <c r="A374">
        <v>8</v>
      </c>
      <c r="B374" t="s">
        <v>1034</v>
      </c>
      <c r="C374" t="s">
        <v>482</v>
      </c>
      <c r="D374" s="3">
        <v>29564</v>
      </c>
      <c r="E374" t="s">
        <v>501</v>
      </c>
      <c r="F374" t="s">
        <v>502</v>
      </c>
      <c r="G374" t="s">
        <v>503</v>
      </c>
      <c r="H374" s="2">
        <v>46033.790902777779</v>
      </c>
      <c r="I374">
        <v>8</v>
      </c>
      <c r="J374" t="s">
        <v>1002</v>
      </c>
      <c r="K374" s="2">
        <v>45787.336805555555</v>
      </c>
      <c r="L374">
        <v>13</v>
      </c>
      <c r="M374" t="s">
        <v>994</v>
      </c>
      <c r="N374" s="2">
        <v>45787.34375</v>
      </c>
      <c r="O374">
        <v>8</v>
      </c>
      <c r="P374" t="s">
        <v>1034</v>
      </c>
      <c r="Q374" t="s">
        <v>190</v>
      </c>
      <c r="R374" t="s">
        <v>191</v>
      </c>
      <c r="S374" t="s">
        <v>192</v>
      </c>
      <c r="T374">
        <v>8</v>
      </c>
      <c r="U374" s="2">
        <v>45529.454861111109</v>
      </c>
      <c r="V374" t="s">
        <v>1019</v>
      </c>
      <c r="W374" t="s">
        <v>1020</v>
      </c>
      <c r="X374">
        <v>22</v>
      </c>
      <c r="Y374" t="s">
        <v>143</v>
      </c>
      <c r="Z374" s="1">
        <v>0.35416666666666669</v>
      </c>
      <c r="AA374" s="1">
        <v>0.60416666666666663</v>
      </c>
      <c r="AB374">
        <v>0</v>
      </c>
      <c r="AC374">
        <v>8</v>
      </c>
      <c r="AD374" s="2">
        <v>45674.395833333336</v>
      </c>
      <c r="AE374" t="s">
        <v>984</v>
      </c>
      <c r="AF374">
        <v>8</v>
      </c>
      <c r="AG374" s="2">
        <v>45674.416666666664</v>
      </c>
      <c r="AH374" t="s">
        <v>684</v>
      </c>
      <c r="AI374">
        <v>13</v>
      </c>
      <c r="AJ374" t="s">
        <v>80</v>
      </c>
      <c r="AK374">
        <v>8</v>
      </c>
      <c r="AL374" s="2">
        <v>45674.4375</v>
      </c>
      <c r="AM374">
        <v>13</v>
      </c>
      <c r="AN374">
        <v>13</v>
      </c>
      <c r="AO374" t="s">
        <v>378</v>
      </c>
      <c r="AP374">
        <v>1800</v>
      </c>
      <c r="AQ374">
        <v>8</v>
      </c>
      <c r="AR374" t="s">
        <v>881</v>
      </c>
      <c r="AS374" s="3">
        <v>45674</v>
      </c>
      <c r="AT374">
        <v>33</v>
      </c>
      <c r="AU374" t="s">
        <v>455</v>
      </c>
      <c r="AV374" t="s">
        <v>456</v>
      </c>
      <c r="AW374" t="s">
        <v>649</v>
      </c>
      <c r="AX374" t="s">
        <v>642</v>
      </c>
      <c r="AY374">
        <v>165</v>
      </c>
      <c r="BD374">
        <v>8</v>
      </c>
      <c r="BE374" s="3">
        <v>45684</v>
      </c>
      <c r="BF374">
        <v>2200</v>
      </c>
      <c r="BG374">
        <v>23</v>
      </c>
      <c r="BH374" t="s">
        <v>373</v>
      </c>
      <c r="BI374">
        <v>250</v>
      </c>
      <c r="BJ374">
        <v>8</v>
      </c>
      <c r="BK374" s="3">
        <v>45687</v>
      </c>
      <c r="BL374" t="s">
        <v>632</v>
      </c>
      <c r="BM374">
        <v>2200</v>
      </c>
    </row>
    <row r="375" spans="1:65" x14ac:dyDescent="0.25">
      <c r="A375">
        <v>8</v>
      </c>
      <c r="B375" t="s">
        <v>1034</v>
      </c>
      <c r="C375" t="s">
        <v>482</v>
      </c>
      <c r="D375" s="3">
        <v>29564</v>
      </c>
      <c r="E375" t="s">
        <v>501</v>
      </c>
      <c r="F375" t="s">
        <v>502</v>
      </c>
      <c r="G375" t="s">
        <v>503</v>
      </c>
      <c r="H375" s="2">
        <v>46033.790902777779</v>
      </c>
      <c r="I375">
        <v>8</v>
      </c>
      <c r="J375" t="s">
        <v>1002</v>
      </c>
      <c r="K375" s="2">
        <v>45787.336805555555</v>
      </c>
      <c r="L375">
        <v>13</v>
      </c>
      <c r="M375" t="s">
        <v>994</v>
      </c>
      <c r="N375" s="2">
        <v>45787.34375</v>
      </c>
      <c r="O375">
        <v>8</v>
      </c>
      <c r="P375" t="s">
        <v>1034</v>
      </c>
      <c r="Q375" t="s">
        <v>190</v>
      </c>
      <c r="R375" t="s">
        <v>191</v>
      </c>
      <c r="S375" t="s">
        <v>192</v>
      </c>
      <c r="T375">
        <v>8</v>
      </c>
      <c r="U375" s="2">
        <v>45529.454861111109</v>
      </c>
      <c r="V375" t="s">
        <v>1019</v>
      </c>
      <c r="W375" t="s">
        <v>1020</v>
      </c>
      <c r="X375">
        <v>23</v>
      </c>
      <c r="Y375" t="s">
        <v>144</v>
      </c>
      <c r="Z375" s="1">
        <v>0.375</v>
      </c>
      <c r="AA375" s="1">
        <v>0.625</v>
      </c>
      <c r="AB375">
        <v>1</v>
      </c>
      <c r="AC375">
        <v>8</v>
      </c>
      <c r="AD375" s="2">
        <v>45674.395833333336</v>
      </c>
      <c r="AE375" t="s">
        <v>984</v>
      </c>
      <c r="AF375">
        <v>8</v>
      </c>
      <c r="AG375" s="2">
        <v>45674.416666666664</v>
      </c>
      <c r="AH375" t="s">
        <v>684</v>
      </c>
      <c r="AI375">
        <v>13</v>
      </c>
      <c r="AJ375" t="s">
        <v>80</v>
      </c>
      <c r="AK375">
        <v>8</v>
      </c>
      <c r="AL375" s="2">
        <v>45674.4375</v>
      </c>
      <c r="AM375">
        <v>13</v>
      </c>
      <c r="AN375">
        <v>13</v>
      </c>
      <c r="AO375" t="s">
        <v>378</v>
      </c>
      <c r="AP375">
        <v>1800</v>
      </c>
      <c r="AQ375">
        <v>8</v>
      </c>
      <c r="AR375" t="s">
        <v>881</v>
      </c>
      <c r="AS375" s="3">
        <v>45674</v>
      </c>
      <c r="AT375">
        <v>33</v>
      </c>
      <c r="AU375" t="s">
        <v>455</v>
      </c>
      <c r="AV375" t="s">
        <v>456</v>
      </c>
      <c r="AW375" t="s">
        <v>649</v>
      </c>
      <c r="AX375" t="s">
        <v>642</v>
      </c>
      <c r="AY375">
        <v>165</v>
      </c>
      <c r="BD375">
        <v>8</v>
      </c>
      <c r="BE375" s="3">
        <v>45684</v>
      </c>
      <c r="BF375">
        <v>2200</v>
      </c>
      <c r="BG375">
        <v>23</v>
      </c>
      <c r="BH375" t="s">
        <v>373</v>
      </c>
      <c r="BI375">
        <v>250</v>
      </c>
      <c r="BJ375">
        <v>8</v>
      </c>
      <c r="BK375" s="3">
        <v>45687</v>
      </c>
      <c r="BL375" t="s">
        <v>632</v>
      </c>
      <c r="BM375">
        <v>2200</v>
      </c>
    </row>
    <row r="376" spans="1:65" x14ac:dyDescent="0.25">
      <c r="A376">
        <v>8</v>
      </c>
      <c r="B376" t="s">
        <v>1034</v>
      </c>
      <c r="C376" t="s">
        <v>482</v>
      </c>
      <c r="D376" s="3">
        <v>29564</v>
      </c>
      <c r="E376" t="s">
        <v>501</v>
      </c>
      <c r="F376" t="s">
        <v>502</v>
      </c>
      <c r="G376" t="s">
        <v>503</v>
      </c>
      <c r="H376" s="2">
        <v>46033.790902777779</v>
      </c>
      <c r="I376">
        <v>8</v>
      </c>
      <c r="J376" t="s">
        <v>1002</v>
      </c>
      <c r="K376" s="2">
        <v>45787.336805555555</v>
      </c>
      <c r="L376">
        <v>13</v>
      </c>
      <c r="M376" t="s">
        <v>994</v>
      </c>
      <c r="N376" s="2">
        <v>45787.34375</v>
      </c>
      <c r="O376">
        <v>8</v>
      </c>
      <c r="P376" t="s">
        <v>1034</v>
      </c>
      <c r="Q376" t="s">
        <v>190</v>
      </c>
      <c r="R376" t="s">
        <v>191</v>
      </c>
      <c r="S376" t="s">
        <v>192</v>
      </c>
      <c r="T376">
        <v>8</v>
      </c>
      <c r="U376" s="2">
        <v>45529.454861111109</v>
      </c>
      <c r="V376" t="s">
        <v>1019</v>
      </c>
      <c r="W376" t="s">
        <v>1020</v>
      </c>
      <c r="X376">
        <v>24</v>
      </c>
      <c r="Y376" t="s">
        <v>145</v>
      </c>
      <c r="Z376" s="1">
        <v>0.33333333333333331</v>
      </c>
      <c r="AA376" s="1">
        <v>0.5</v>
      </c>
      <c r="AB376">
        <v>0</v>
      </c>
      <c r="AC376">
        <v>8</v>
      </c>
      <c r="AD376" s="2">
        <v>45674.395833333336</v>
      </c>
      <c r="AE376" t="s">
        <v>984</v>
      </c>
      <c r="AF376">
        <v>8</v>
      </c>
      <c r="AG376" s="2">
        <v>45674.416666666664</v>
      </c>
      <c r="AH376" t="s">
        <v>684</v>
      </c>
      <c r="AI376">
        <v>13</v>
      </c>
      <c r="AJ376" t="s">
        <v>80</v>
      </c>
      <c r="AK376">
        <v>8</v>
      </c>
      <c r="AL376" s="2">
        <v>45674.4375</v>
      </c>
      <c r="AM376">
        <v>13</v>
      </c>
      <c r="AN376">
        <v>13</v>
      </c>
      <c r="AO376" t="s">
        <v>378</v>
      </c>
      <c r="AP376">
        <v>1800</v>
      </c>
      <c r="AQ376">
        <v>8</v>
      </c>
      <c r="AR376" t="s">
        <v>881</v>
      </c>
      <c r="AS376" s="3">
        <v>45674</v>
      </c>
      <c r="AT376">
        <v>33</v>
      </c>
      <c r="AU376" t="s">
        <v>455</v>
      </c>
      <c r="AV376" t="s">
        <v>456</v>
      </c>
      <c r="AW376" t="s">
        <v>649</v>
      </c>
      <c r="AX376" t="s">
        <v>642</v>
      </c>
      <c r="AY376">
        <v>165</v>
      </c>
      <c r="BD376">
        <v>8</v>
      </c>
      <c r="BE376" s="3">
        <v>45684</v>
      </c>
      <c r="BF376">
        <v>2200</v>
      </c>
      <c r="BG376">
        <v>23</v>
      </c>
      <c r="BH376" t="s">
        <v>373</v>
      </c>
      <c r="BI376">
        <v>250</v>
      </c>
      <c r="BJ376">
        <v>8</v>
      </c>
      <c r="BK376" s="3">
        <v>45687</v>
      </c>
      <c r="BL376" t="s">
        <v>632</v>
      </c>
      <c r="BM376">
        <v>2200</v>
      </c>
    </row>
    <row r="377" spans="1:65" x14ac:dyDescent="0.25">
      <c r="A377">
        <v>8</v>
      </c>
      <c r="B377" t="s">
        <v>1034</v>
      </c>
      <c r="C377" t="s">
        <v>482</v>
      </c>
      <c r="D377" s="3">
        <v>29564</v>
      </c>
      <c r="E377" t="s">
        <v>501</v>
      </c>
      <c r="F377" t="s">
        <v>502</v>
      </c>
      <c r="G377" t="s">
        <v>503</v>
      </c>
      <c r="H377" s="2">
        <v>46033.790902777779</v>
      </c>
      <c r="I377">
        <v>8</v>
      </c>
      <c r="J377" t="s">
        <v>1002</v>
      </c>
      <c r="K377" s="2">
        <v>45787.336805555555</v>
      </c>
      <c r="L377">
        <v>13</v>
      </c>
      <c r="M377" t="s">
        <v>994</v>
      </c>
      <c r="N377" s="2">
        <v>45787.34375</v>
      </c>
      <c r="O377">
        <v>8</v>
      </c>
      <c r="P377" t="s">
        <v>1034</v>
      </c>
      <c r="Q377" t="s">
        <v>190</v>
      </c>
      <c r="R377" t="s">
        <v>191</v>
      </c>
      <c r="S377" t="s">
        <v>192</v>
      </c>
      <c r="T377">
        <v>8</v>
      </c>
      <c r="U377" s="2">
        <v>45529.454861111109</v>
      </c>
      <c r="V377" t="s">
        <v>1019</v>
      </c>
      <c r="W377" t="s">
        <v>1020</v>
      </c>
      <c r="X377">
        <v>22</v>
      </c>
      <c r="Y377" t="s">
        <v>143</v>
      </c>
      <c r="Z377" s="1">
        <v>0.35416666666666669</v>
      </c>
      <c r="AA377" s="1">
        <v>0.60416666666666663</v>
      </c>
      <c r="AB377">
        <v>0</v>
      </c>
      <c r="AC377">
        <v>8</v>
      </c>
      <c r="AD377" s="2">
        <v>45674.395833333336</v>
      </c>
      <c r="AE377" t="s">
        <v>984</v>
      </c>
      <c r="AF377">
        <v>8</v>
      </c>
      <c r="AG377" s="2">
        <v>45674.416666666664</v>
      </c>
      <c r="AH377" t="s">
        <v>684</v>
      </c>
      <c r="AI377">
        <v>13</v>
      </c>
      <c r="AJ377" t="s">
        <v>80</v>
      </c>
      <c r="AK377">
        <v>8</v>
      </c>
      <c r="AL377" s="2">
        <v>45674.4375</v>
      </c>
      <c r="AM377">
        <v>13</v>
      </c>
      <c r="AN377">
        <v>13</v>
      </c>
      <c r="AO377" t="s">
        <v>378</v>
      </c>
      <c r="AP377">
        <v>1800</v>
      </c>
      <c r="AQ377">
        <v>8</v>
      </c>
      <c r="AR377" t="s">
        <v>881</v>
      </c>
      <c r="AS377" s="3">
        <v>45674</v>
      </c>
      <c r="AT377">
        <v>33</v>
      </c>
      <c r="AU377" t="s">
        <v>455</v>
      </c>
      <c r="AV377" t="s">
        <v>456</v>
      </c>
      <c r="AW377" t="s">
        <v>649</v>
      </c>
      <c r="AX377" t="s">
        <v>642</v>
      </c>
      <c r="AY377">
        <v>165</v>
      </c>
      <c r="BD377">
        <v>8</v>
      </c>
      <c r="BE377" s="3">
        <v>45684</v>
      </c>
      <c r="BF377">
        <v>2200</v>
      </c>
      <c r="BG377">
        <v>24</v>
      </c>
      <c r="BH377" t="s">
        <v>366</v>
      </c>
      <c r="BI377">
        <v>1450</v>
      </c>
      <c r="BJ377">
        <v>8</v>
      </c>
      <c r="BK377" s="3">
        <v>45687</v>
      </c>
      <c r="BL377" t="s">
        <v>632</v>
      </c>
      <c r="BM377">
        <v>2200</v>
      </c>
    </row>
    <row r="378" spans="1:65" x14ac:dyDescent="0.25">
      <c r="A378">
        <v>8</v>
      </c>
      <c r="B378" t="s">
        <v>1034</v>
      </c>
      <c r="C378" t="s">
        <v>482</v>
      </c>
      <c r="D378" s="3">
        <v>29564</v>
      </c>
      <c r="E378" t="s">
        <v>501</v>
      </c>
      <c r="F378" t="s">
        <v>502</v>
      </c>
      <c r="G378" t="s">
        <v>503</v>
      </c>
      <c r="H378" s="2">
        <v>46033.790902777779</v>
      </c>
      <c r="I378">
        <v>8</v>
      </c>
      <c r="J378" t="s">
        <v>1002</v>
      </c>
      <c r="K378" s="2">
        <v>45787.336805555555</v>
      </c>
      <c r="L378">
        <v>13</v>
      </c>
      <c r="M378" t="s">
        <v>994</v>
      </c>
      <c r="N378" s="2">
        <v>45787.34375</v>
      </c>
      <c r="O378">
        <v>8</v>
      </c>
      <c r="P378" t="s">
        <v>1034</v>
      </c>
      <c r="Q378" t="s">
        <v>190</v>
      </c>
      <c r="R378" t="s">
        <v>191</v>
      </c>
      <c r="S378" t="s">
        <v>192</v>
      </c>
      <c r="T378">
        <v>8</v>
      </c>
      <c r="U378" s="2">
        <v>45529.454861111109</v>
      </c>
      <c r="V378" t="s">
        <v>1019</v>
      </c>
      <c r="W378" t="s">
        <v>1020</v>
      </c>
      <c r="X378">
        <v>23</v>
      </c>
      <c r="Y378" t="s">
        <v>144</v>
      </c>
      <c r="Z378" s="1">
        <v>0.375</v>
      </c>
      <c r="AA378" s="1">
        <v>0.625</v>
      </c>
      <c r="AB378">
        <v>1</v>
      </c>
      <c r="AC378">
        <v>8</v>
      </c>
      <c r="AD378" s="2">
        <v>45674.395833333336</v>
      </c>
      <c r="AE378" t="s">
        <v>984</v>
      </c>
      <c r="AF378">
        <v>8</v>
      </c>
      <c r="AG378" s="2">
        <v>45674.416666666664</v>
      </c>
      <c r="AH378" t="s">
        <v>684</v>
      </c>
      <c r="AI378">
        <v>13</v>
      </c>
      <c r="AJ378" t="s">
        <v>80</v>
      </c>
      <c r="AK378">
        <v>8</v>
      </c>
      <c r="AL378" s="2">
        <v>45674.4375</v>
      </c>
      <c r="AM378">
        <v>13</v>
      </c>
      <c r="AN378">
        <v>13</v>
      </c>
      <c r="AO378" t="s">
        <v>378</v>
      </c>
      <c r="AP378">
        <v>1800</v>
      </c>
      <c r="AQ378">
        <v>8</v>
      </c>
      <c r="AR378" t="s">
        <v>881</v>
      </c>
      <c r="AS378" s="3">
        <v>45674</v>
      </c>
      <c r="AT378">
        <v>33</v>
      </c>
      <c r="AU378" t="s">
        <v>455</v>
      </c>
      <c r="AV378" t="s">
        <v>456</v>
      </c>
      <c r="AW378" t="s">
        <v>649</v>
      </c>
      <c r="AX378" t="s">
        <v>642</v>
      </c>
      <c r="AY378">
        <v>165</v>
      </c>
      <c r="BD378">
        <v>8</v>
      </c>
      <c r="BE378" s="3">
        <v>45684</v>
      </c>
      <c r="BF378">
        <v>2200</v>
      </c>
      <c r="BG378">
        <v>24</v>
      </c>
      <c r="BH378" t="s">
        <v>366</v>
      </c>
      <c r="BI378">
        <v>1450</v>
      </c>
      <c r="BJ378">
        <v>8</v>
      </c>
      <c r="BK378" s="3">
        <v>45687</v>
      </c>
      <c r="BL378" t="s">
        <v>632</v>
      </c>
      <c r="BM378">
        <v>2200</v>
      </c>
    </row>
    <row r="379" spans="1:65" x14ac:dyDescent="0.25">
      <c r="A379">
        <v>8</v>
      </c>
      <c r="B379" t="s">
        <v>1034</v>
      </c>
      <c r="C379" t="s">
        <v>482</v>
      </c>
      <c r="D379" s="3">
        <v>29564</v>
      </c>
      <c r="E379" t="s">
        <v>501</v>
      </c>
      <c r="F379" t="s">
        <v>502</v>
      </c>
      <c r="G379" t="s">
        <v>503</v>
      </c>
      <c r="H379" s="2">
        <v>46033.790902777779</v>
      </c>
      <c r="I379">
        <v>8</v>
      </c>
      <c r="J379" t="s">
        <v>1002</v>
      </c>
      <c r="K379" s="2">
        <v>45787.336805555555</v>
      </c>
      <c r="L379">
        <v>13</v>
      </c>
      <c r="M379" t="s">
        <v>994</v>
      </c>
      <c r="N379" s="2">
        <v>45787.34375</v>
      </c>
      <c r="O379">
        <v>8</v>
      </c>
      <c r="P379" t="s">
        <v>1034</v>
      </c>
      <c r="Q379" t="s">
        <v>190</v>
      </c>
      <c r="R379" t="s">
        <v>191</v>
      </c>
      <c r="S379" t="s">
        <v>192</v>
      </c>
      <c r="T379">
        <v>8</v>
      </c>
      <c r="U379" s="2">
        <v>45529.454861111109</v>
      </c>
      <c r="V379" t="s">
        <v>1019</v>
      </c>
      <c r="W379" t="s">
        <v>1020</v>
      </c>
      <c r="X379">
        <v>24</v>
      </c>
      <c r="Y379" t="s">
        <v>145</v>
      </c>
      <c r="Z379" s="1">
        <v>0.33333333333333331</v>
      </c>
      <c r="AA379" s="1">
        <v>0.5</v>
      </c>
      <c r="AB379">
        <v>0</v>
      </c>
      <c r="AC379">
        <v>8</v>
      </c>
      <c r="AD379" s="2">
        <v>45674.395833333336</v>
      </c>
      <c r="AE379" t="s">
        <v>984</v>
      </c>
      <c r="AF379">
        <v>8</v>
      </c>
      <c r="AG379" s="2">
        <v>45674.416666666664</v>
      </c>
      <c r="AH379" t="s">
        <v>684</v>
      </c>
      <c r="AI379">
        <v>13</v>
      </c>
      <c r="AJ379" t="s">
        <v>80</v>
      </c>
      <c r="AK379">
        <v>8</v>
      </c>
      <c r="AL379" s="2">
        <v>45674.4375</v>
      </c>
      <c r="AM379">
        <v>13</v>
      </c>
      <c r="AN379">
        <v>13</v>
      </c>
      <c r="AO379" t="s">
        <v>378</v>
      </c>
      <c r="AP379">
        <v>1800</v>
      </c>
      <c r="AQ379">
        <v>8</v>
      </c>
      <c r="AR379" t="s">
        <v>881</v>
      </c>
      <c r="AS379" s="3">
        <v>45674</v>
      </c>
      <c r="AT379">
        <v>33</v>
      </c>
      <c r="AU379" t="s">
        <v>455</v>
      </c>
      <c r="AV379" t="s">
        <v>456</v>
      </c>
      <c r="AW379" t="s">
        <v>649</v>
      </c>
      <c r="AX379" t="s">
        <v>642</v>
      </c>
      <c r="AY379">
        <v>165</v>
      </c>
      <c r="BD379">
        <v>8</v>
      </c>
      <c r="BE379" s="3">
        <v>45684</v>
      </c>
      <c r="BF379">
        <v>2200</v>
      </c>
      <c r="BG379">
        <v>24</v>
      </c>
      <c r="BH379" t="s">
        <v>366</v>
      </c>
      <c r="BI379">
        <v>1450</v>
      </c>
      <c r="BJ379">
        <v>8</v>
      </c>
      <c r="BK379" s="3">
        <v>45687</v>
      </c>
      <c r="BL379" t="s">
        <v>632</v>
      </c>
      <c r="BM379">
        <v>2200</v>
      </c>
    </row>
    <row r="380" spans="1:65" x14ac:dyDescent="0.25">
      <c r="A380">
        <v>9</v>
      </c>
      <c r="B380" t="s">
        <v>1035</v>
      </c>
      <c r="C380" t="s">
        <v>478</v>
      </c>
      <c r="D380" s="3">
        <v>27467</v>
      </c>
      <c r="E380" t="s">
        <v>504</v>
      </c>
      <c r="F380" t="s">
        <v>505</v>
      </c>
      <c r="G380" t="s">
        <v>506</v>
      </c>
      <c r="H380" s="2">
        <v>46033.790902777779</v>
      </c>
      <c r="I380">
        <v>9</v>
      </c>
      <c r="J380" t="s">
        <v>1000</v>
      </c>
      <c r="K380" s="2">
        <v>45775.513888888891</v>
      </c>
      <c r="L380">
        <v>14</v>
      </c>
      <c r="M380" t="s">
        <v>994</v>
      </c>
      <c r="N380" s="2">
        <v>45775.524305555555</v>
      </c>
      <c r="O380">
        <v>9</v>
      </c>
      <c r="P380" t="s">
        <v>1035</v>
      </c>
      <c r="Q380" t="s">
        <v>195</v>
      </c>
      <c r="R380" t="s">
        <v>196</v>
      </c>
      <c r="S380" t="s">
        <v>197</v>
      </c>
      <c r="T380">
        <v>9</v>
      </c>
      <c r="U380" s="2">
        <v>45553.482638888891</v>
      </c>
      <c r="V380" t="s">
        <v>1021</v>
      </c>
      <c r="W380" t="s">
        <v>1022</v>
      </c>
      <c r="X380">
        <v>25</v>
      </c>
      <c r="Y380" t="s">
        <v>140</v>
      </c>
      <c r="Z380" s="1">
        <v>0.375</v>
      </c>
      <c r="AA380" s="1">
        <v>0.625</v>
      </c>
      <c r="AB380">
        <v>0</v>
      </c>
      <c r="AC380">
        <v>9</v>
      </c>
      <c r="AD380" s="2">
        <v>45675.625</v>
      </c>
      <c r="AE380" t="s">
        <v>986</v>
      </c>
      <c r="AF380">
        <v>9</v>
      </c>
      <c r="AG380" s="2">
        <v>45675.645833333336</v>
      </c>
      <c r="AH380" t="s">
        <v>685</v>
      </c>
      <c r="AI380">
        <v>14</v>
      </c>
      <c r="AJ380" t="s">
        <v>81</v>
      </c>
      <c r="AK380">
        <v>9</v>
      </c>
      <c r="AL380" s="2">
        <v>45675.666666666664</v>
      </c>
      <c r="AM380">
        <v>14</v>
      </c>
      <c r="AN380">
        <v>14</v>
      </c>
      <c r="AO380" t="s">
        <v>379</v>
      </c>
      <c r="AP380">
        <v>900</v>
      </c>
      <c r="AQ380">
        <v>9</v>
      </c>
      <c r="AR380" t="s">
        <v>882</v>
      </c>
      <c r="AS380" s="3">
        <v>45675</v>
      </c>
      <c r="AT380">
        <v>39</v>
      </c>
      <c r="AU380" t="s">
        <v>465</v>
      </c>
      <c r="AV380" t="s">
        <v>466</v>
      </c>
      <c r="AW380" t="s">
        <v>660</v>
      </c>
      <c r="AX380" t="s">
        <v>651</v>
      </c>
      <c r="AY380">
        <v>132</v>
      </c>
      <c r="BD380">
        <v>9</v>
      </c>
      <c r="BE380" s="3">
        <v>45685</v>
      </c>
      <c r="BF380">
        <v>4800</v>
      </c>
      <c r="BG380">
        <v>25</v>
      </c>
      <c r="BH380" t="s">
        <v>364</v>
      </c>
      <c r="BI380">
        <v>600</v>
      </c>
      <c r="BJ380">
        <v>9</v>
      </c>
      <c r="BK380" s="3">
        <v>45689</v>
      </c>
      <c r="BL380" t="s">
        <v>635</v>
      </c>
      <c r="BM380">
        <v>4800</v>
      </c>
    </row>
    <row r="381" spans="1:65" x14ac:dyDescent="0.25">
      <c r="A381">
        <v>9</v>
      </c>
      <c r="B381" t="s">
        <v>1035</v>
      </c>
      <c r="C381" t="s">
        <v>478</v>
      </c>
      <c r="D381" s="3">
        <v>27467</v>
      </c>
      <c r="E381" t="s">
        <v>504</v>
      </c>
      <c r="F381" t="s">
        <v>505</v>
      </c>
      <c r="G381" t="s">
        <v>506</v>
      </c>
      <c r="H381" s="2">
        <v>46033.790902777779</v>
      </c>
      <c r="I381">
        <v>9</v>
      </c>
      <c r="J381" t="s">
        <v>1000</v>
      </c>
      <c r="K381" s="2">
        <v>45775.513888888891</v>
      </c>
      <c r="L381">
        <v>14</v>
      </c>
      <c r="M381" t="s">
        <v>994</v>
      </c>
      <c r="N381" s="2">
        <v>45775.524305555555</v>
      </c>
      <c r="O381">
        <v>9</v>
      </c>
      <c r="P381" t="s">
        <v>1035</v>
      </c>
      <c r="Q381" t="s">
        <v>195</v>
      </c>
      <c r="R381" t="s">
        <v>196</v>
      </c>
      <c r="S381" t="s">
        <v>197</v>
      </c>
      <c r="T381">
        <v>9</v>
      </c>
      <c r="U381" s="2">
        <v>45553.482638888891</v>
      </c>
      <c r="V381" t="s">
        <v>1021</v>
      </c>
      <c r="W381" t="s">
        <v>1022</v>
      </c>
      <c r="X381">
        <v>26</v>
      </c>
      <c r="Y381" t="s">
        <v>141</v>
      </c>
      <c r="Z381" s="1">
        <v>0.35416666666666669</v>
      </c>
      <c r="AA381" s="1">
        <v>0.60416666666666663</v>
      </c>
      <c r="AB381">
        <v>1</v>
      </c>
      <c r="AC381">
        <v>9</v>
      </c>
      <c r="AD381" s="2">
        <v>45675.625</v>
      </c>
      <c r="AE381" t="s">
        <v>986</v>
      </c>
      <c r="AF381">
        <v>9</v>
      </c>
      <c r="AG381" s="2">
        <v>45675.645833333336</v>
      </c>
      <c r="AH381" t="s">
        <v>685</v>
      </c>
      <c r="AI381">
        <v>14</v>
      </c>
      <c r="AJ381" t="s">
        <v>81</v>
      </c>
      <c r="AK381">
        <v>9</v>
      </c>
      <c r="AL381" s="2">
        <v>45675.666666666664</v>
      </c>
      <c r="AM381">
        <v>14</v>
      </c>
      <c r="AN381">
        <v>14</v>
      </c>
      <c r="AO381" t="s">
        <v>379</v>
      </c>
      <c r="AP381">
        <v>900</v>
      </c>
      <c r="AQ381">
        <v>9</v>
      </c>
      <c r="AR381" t="s">
        <v>882</v>
      </c>
      <c r="AS381" s="3">
        <v>45675</v>
      </c>
      <c r="AT381">
        <v>39</v>
      </c>
      <c r="AU381" t="s">
        <v>465</v>
      </c>
      <c r="AV381" t="s">
        <v>466</v>
      </c>
      <c r="AW381" t="s">
        <v>660</v>
      </c>
      <c r="AX381" t="s">
        <v>651</v>
      </c>
      <c r="AY381">
        <v>132</v>
      </c>
      <c r="BD381">
        <v>9</v>
      </c>
      <c r="BE381" s="3">
        <v>45685</v>
      </c>
      <c r="BF381">
        <v>4800</v>
      </c>
      <c r="BG381">
        <v>25</v>
      </c>
      <c r="BH381" t="s">
        <v>364</v>
      </c>
      <c r="BI381">
        <v>600</v>
      </c>
      <c r="BJ381">
        <v>9</v>
      </c>
      <c r="BK381" s="3">
        <v>45689</v>
      </c>
      <c r="BL381" t="s">
        <v>635</v>
      </c>
      <c r="BM381">
        <v>4800</v>
      </c>
    </row>
    <row r="382" spans="1:65" x14ac:dyDescent="0.25">
      <c r="A382">
        <v>9</v>
      </c>
      <c r="B382" t="s">
        <v>1035</v>
      </c>
      <c r="C382" t="s">
        <v>478</v>
      </c>
      <c r="D382" s="3">
        <v>27467</v>
      </c>
      <c r="E382" t="s">
        <v>504</v>
      </c>
      <c r="F382" t="s">
        <v>505</v>
      </c>
      <c r="G382" t="s">
        <v>506</v>
      </c>
      <c r="H382" s="2">
        <v>46033.790902777779</v>
      </c>
      <c r="I382">
        <v>9</v>
      </c>
      <c r="J382" t="s">
        <v>1000</v>
      </c>
      <c r="K382" s="2">
        <v>45775.513888888891</v>
      </c>
      <c r="L382">
        <v>14</v>
      </c>
      <c r="M382" t="s">
        <v>994</v>
      </c>
      <c r="N382" s="2">
        <v>45775.524305555555</v>
      </c>
      <c r="O382">
        <v>9</v>
      </c>
      <c r="P382" t="s">
        <v>1035</v>
      </c>
      <c r="Q382" t="s">
        <v>195</v>
      </c>
      <c r="R382" t="s">
        <v>196</v>
      </c>
      <c r="S382" t="s">
        <v>197</v>
      </c>
      <c r="T382">
        <v>9</v>
      </c>
      <c r="U382" s="2">
        <v>45553.482638888891</v>
      </c>
      <c r="V382" t="s">
        <v>1021</v>
      </c>
      <c r="W382" t="s">
        <v>1022</v>
      </c>
      <c r="X382">
        <v>27</v>
      </c>
      <c r="Y382" t="s">
        <v>142</v>
      </c>
      <c r="Z382" s="1">
        <v>0.375</v>
      </c>
      <c r="AA382" s="1">
        <v>0.625</v>
      </c>
      <c r="AB382">
        <v>0</v>
      </c>
      <c r="AC382">
        <v>9</v>
      </c>
      <c r="AD382" s="2">
        <v>45675.625</v>
      </c>
      <c r="AE382" t="s">
        <v>986</v>
      </c>
      <c r="AF382">
        <v>9</v>
      </c>
      <c r="AG382" s="2">
        <v>45675.645833333336</v>
      </c>
      <c r="AH382" t="s">
        <v>685</v>
      </c>
      <c r="AI382">
        <v>14</v>
      </c>
      <c r="AJ382" t="s">
        <v>81</v>
      </c>
      <c r="AK382">
        <v>9</v>
      </c>
      <c r="AL382" s="2">
        <v>45675.666666666664</v>
      </c>
      <c r="AM382">
        <v>14</v>
      </c>
      <c r="AN382">
        <v>14</v>
      </c>
      <c r="AO382" t="s">
        <v>379</v>
      </c>
      <c r="AP382">
        <v>900</v>
      </c>
      <c r="AQ382">
        <v>9</v>
      </c>
      <c r="AR382" t="s">
        <v>882</v>
      </c>
      <c r="AS382" s="3">
        <v>45675</v>
      </c>
      <c r="AT382">
        <v>39</v>
      </c>
      <c r="AU382" t="s">
        <v>465</v>
      </c>
      <c r="AV382" t="s">
        <v>466</v>
      </c>
      <c r="AW382" t="s">
        <v>660</v>
      </c>
      <c r="AX382" t="s">
        <v>651</v>
      </c>
      <c r="AY382">
        <v>132</v>
      </c>
      <c r="BD382">
        <v>9</v>
      </c>
      <c r="BE382" s="3">
        <v>45685</v>
      </c>
      <c r="BF382">
        <v>4800</v>
      </c>
      <c r="BG382">
        <v>25</v>
      </c>
      <c r="BH382" t="s">
        <v>364</v>
      </c>
      <c r="BI382">
        <v>600</v>
      </c>
      <c r="BJ382">
        <v>9</v>
      </c>
      <c r="BK382" s="3">
        <v>45689</v>
      </c>
      <c r="BL382" t="s">
        <v>635</v>
      </c>
      <c r="BM382">
        <v>4800</v>
      </c>
    </row>
    <row r="383" spans="1:65" x14ac:dyDescent="0.25">
      <c r="A383">
        <v>9</v>
      </c>
      <c r="B383" t="s">
        <v>1035</v>
      </c>
      <c r="C383" t="s">
        <v>478</v>
      </c>
      <c r="D383" s="3">
        <v>27467</v>
      </c>
      <c r="E383" t="s">
        <v>504</v>
      </c>
      <c r="F383" t="s">
        <v>505</v>
      </c>
      <c r="G383" t="s">
        <v>506</v>
      </c>
      <c r="H383" s="2">
        <v>46033.790902777779</v>
      </c>
      <c r="I383">
        <v>9</v>
      </c>
      <c r="J383" t="s">
        <v>1000</v>
      </c>
      <c r="K383" s="2">
        <v>45775.513888888891</v>
      </c>
      <c r="L383">
        <v>14</v>
      </c>
      <c r="M383" t="s">
        <v>994</v>
      </c>
      <c r="N383" s="2">
        <v>45775.524305555555</v>
      </c>
      <c r="O383">
        <v>9</v>
      </c>
      <c r="P383" t="s">
        <v>1035</v>
      </c>
      <c r="Q383" t="s">
        <v>195</v>
      </c>
      <c r="R383" t="s">
        <v>196</v>
      </c>
      <c r="S383" t="s">
        <v>197</v>
      </c>
      <c r="T383">
        <v>9</v>
      </c>
      <c r="U383" s="2">
        <v>45553.482638888891</v>
      </c>
      <c r="V383" t="s">
        <v>1021</v>
      </c>
      <c r="W383" t="s">
        <v>1022</v>
      </c>
      <c r="X383">
        <v>25</v>
      </c>
      <c r="Y383" t="s">
        <v>140</v>
      </c>
      <c r="Z383" s="1">
        <v>0.375</v>
      </c>
      <c r="AA383" s="1">
        <v>0.625</v>
      </c>
      <c r="AB383">
        <v>0</v>
      </c>
      <c r="AC383">
        <v>9</v>
      </c>
      <c r="AD383" s="2">
        <v>45675.625</v>
      </c>
      <c r="AE383" t="s">
        <v>986</v>
      </c>
      <c r="AF383">
        <v>9</v>
      </c>
      <c r="AG383" s="2">
        <v>45675.645833333336</v>
      </c>
      <c r="AH383" t="s">
        <v>685</v>
      </c>
      <c r="AI383">
        <v>14</v>
      </c>
      <c r="AJ383" t="s">
        <v>81</v>
      </c>
      <c r="AK383">
        <v>9</v>
      </c>
      <c r="AL383" s="2">
        <v>45675.666666666664</v>
      </c>
      <c r="AM383">
        <v>14</v>
      </c>
      <c r="AN383">
        <v>14</v>
      </c>
      <c r="AO383" t="s">
        <v>379</v>
      </c>
      <c r="AP383">
        <v>900</v>
      </c>
      <c r="AQ383">
        <v>9</v>
      </c>
      <c r="AR383" t="s">
        <v>882</v>
      </c>
      <c r="AS383" s="3">
        <v>45675</v>
      </c>
      <c r="AT383">
        <v>39</v>
      </c>
      <c r="AU383" t="s">
        <v>465</v>
      </c>
      <c r="AV383" t="s">
        <v>466</v>
      </c>
      <c r="AW383" t="s">
        <v>660</v>
      </c>
      <c r="AX383" t="s">
        <v>651</v>
      </c>
      <c r="AY383">
        <v>132</v>
      </c>
      <c r="BD383">
        <v>9</v>
      </c>
      <c r="BE383" s="3">
        <v>45685</v>
      </c>
      <c r="BF383">
        <v>4800</v>
      </c>
      <c r="BG383">
        <v>26</v>
      </c>
      <c r="BH383" t="s">
        <v>374</v>
      </c>
      <c r="BI383">
        <v>5500</v>
      </c>
      <c r="BJ383">
        <v>9</v>
      </c>
      <c r="BK383" s="3">
        <v>45689</v>
      </c>
      <c r="BL383" t="s">
        <v>635</v>
      </c>
      <c r="BM383">
        <v>4800</v>
      </c>
    </row>
    <row r="384" spans="1:65" x14ac:dyDescent="0.25">
      <c r="A384">
        <v>9</v>
      </c>
      <c r="B384" t="s">
        <v>1035</v>
      </c>
      <c r="C384" t="s">
        <v>478</v>
      </c>
      <c r="D384" s="3">
        <v>27467</v>
      </c>
      <c r="E384" t="s">
        <v>504</v>
      </c>
      <c r="F384" t="s">
        <v>505</v>
      </c>
      <c r="G384" t="s">
        <v>506</v>
      </c>
      <c r="H384" s="2">
        <v>46033.790902777779</v>
      </c>
      <c r="I384">
        <v>9</v>
      </c>
      <c r="J384" t="s">
        <v>1000</v>
      </c>
      <c r="K384" s="2">
        <v>45775.513888888891</v>
      </c>
      <c r="L384">
        <v>14</v>
      </c>
      <c r="M384" t="s">
        <v>994</v>
      </c>
      <c r="N384" s="2">
        <v>45775.524305555555</v>
      </c>
      <c r="O384">
        <v>9</v>
      </c>
      <c r="P384" t="s">
        <v>1035</v>
      </c>
      <c r="Q384" t="s">
        <v>195</v>
      </c>
      <c r="R384" t="s">
        <v>196</v>
      </c>
      <c r="S384" t="s">
        <v>197</v>
      </c>
      <c r="T384">
        <v>9</v>
      </c>
      <c r="U384" s="2">
        <v>45553.482638888891</v>
      </c>
      <c r="V384" t="s">
        <v>1021</v>
      </c>
      <c r="W384" t="s">
        <v>1022</v>
      </c>
      <c r="X384">
        <v>26</v>
      </c>
      <c r="Y384" t="s">
        <v>141</v>
      </c>
      <c r="Z384" s="1">
        <v>0.35416666666666669</v>
      </c>
      <c r="AA384" s="1">
        <v>0.60416666666666663</v>
      </c>
      <c r="AB384">
        <v>1</v>
      </c>
      <c r="AC384">
        <v>9</v>
      </c>
      <c r="AD384" s="2">
        <v>45675.625</v>
      </c>
      <c r="AE384" t="s">
        <v>986</v>
      </c>
      <c r="AF384">
        <v>9</v>
      </c>
      <c r="AG384" s="2">
        <v>45675.645833333336</v>
      </c>
      <c r="AH384" t="s">
        <v>685</v>
      </c>
      <c r="AI384">
        <v>14</v>
      </c>
      <c r="AJ384" t="s">
        <v>81</v>
      </c>
      <c r="AK384">
        <v>9</v>
      </c>
      <c r="AL384" s="2">
        <v>45675.666666666664</v>
      </c>
      <c r="AM384">
        <v>14</v>
      </c>
      <c r="AN384">
        <v>14</v>
      </c>
      <c r="AO384" t="s">
        <v>379</v>
      </c>
      <c r="AP384">
        <v>900</v>
      </c>
      <c r="AQ384">
        <v>9</v>
      </c>
      <c r="AR384" t="s">
        <v>882</v>
      </c>
      <c r="AS384" s="3">
        <v>45675</v>
      </c>
      <c r="AT384">
        <v>39</v>
      </c>
      <c r="AU384" t="s">
        <v>465</v>
      </c>
      <c r="AV384" t="s">
        <v>466</v>
      </c>
      <c r="AW384" t="s">
        <v>660</v>
      </c>
      <c r="AX384" t="s">
        <v>651</v>
      </c>
      <c r="AY384">
        <v>132</v>
      </c>
      <c r="BD384">
        <v>9</v>
      </c>
      <c r="BE384" s="3">
        <v>45685</v>
      </c>
      <c r="BF384">
        <v>4800</v>
      </c>
      <c r="BG384">
        <v>26</v>
      </c>
      <c r="BH384" t="s">
        <v>374</v>
      </c>
      <c r="BI384">
        <v>5500</v>
      </c>
      <c r="BJ384">
        <v>9</v>
      </c>
      <c r="BK384" s="3">
        <v>45689</v>
      </c>
      <c r="BL384" t="s">
        <v>635</v>
      </c>
      <c r="BM384">
        <v>4800</v>
      </c>
    </row>
    <row r="385" spans="1:65" x14ac:dyDescent="0.25">
      <c r="A385">
        <v>9</v>
      </c>
      <c r="B385" t="s">
        <v>1035</v>
      </c>
      <c r="C385" t="s">
        <v>478</v>
      </c>
      <c r="D385" s="3">
        <v>27467</v>
      </c>
      <c r="E385" t="s">
        <v>504</v>
      </c>
      <c r="F385" t="s">
        <v>505</v>
      </c>
      <c r="G385" t="s">
        <v>506</v>
      </c>
      <c r="H385" s="2">
        <v>46033.790902777779</v>
      </c>
      <c r="I385">
        <v>9</v>
      </c>
      <c r="J385" t="s">
        <v>1000</v>
      </c>
      <c r="K385" s="2">
        <v>45775.513888888891</v>
      </c>
      <c r="L385">
        <v>14</v>
      </c>
      <c r="M385" t="s">
        <v>994</v>
      </c>
      <c r="N385" s="2">
        <v>45775.524305555555</v>
      </c>
      <c r="O385">
        <v>9</v>
      </c>
      <c r="P385" t="s">
        <v>1035</v>
      </c>
      <c r="Q385" t="s">
        <v>195</v>
      </c>
      <c r="R385" t="s">
        <v>196</v>
      </c>
      <c r="S385" t="s">
        <v>197</v>
      </c>
      <c r="T385">
        <v>9</v>
      </c>
      <c r="U385" s="2">
        <v>45553.482638888891</v>
      </c>
      <c r="V385" t="s">
        <v>1021</v>
      </c>
      <c r="W385" t="s">
        <v>1022</v>
      </c>
      <c r="X385">
        <v>27</v>
      </c>
      <c r="Y385" t="s">
        <v>142</v>
      </c>
      <c r="Z385" s="1">
        <v>0.375</v>
      </c>
      <c r="AA385" s="1">
        <v>0.625</v>
      </c>
      <c r="AB385">
        <v>0</v>
      </c>
      <c r="AC385">
        <v>9</v>
      </c>
      <c r="AD385" s="2">
        <v>45675.625</v>
      </c>
      <c r="AE385" t="s">
        <v>986</v>
      </c>
      <c r="AF385">
        <v>9</v>
      </c>
      <c r="AG385" s="2">
        <v>45675.645833333336</v>
      </c>
      <c r="AH385" t="s">
        <v>685</v>
      </c>
      <c r="AI385">
        <v>14</v>
      </c>
      <c r="AJ385" t="s">
        <v>81</v>
      </c>
      <c r="AK385">
        <v>9</v>
      </c>
      <c r="AL385" s="2">
        <v>45675.666666666664</v>
      </c>
      <c r="AM385">
        <v>14</v>
      </c>
      <c r="AN385">
        <v>14</v>
      </c>
      <c r="AO385" t="s">
        <v>379</v>
      </c>
      <c r="AP385">
        <v>900</v>
      </c>
      <c r="AQ385">
        <v>9</v>
      </c>
      <c r="AR385" t="s">
        <v>882</v>
      </c>
      <c r="AS385" s="3">
        <v>45675</v>
      </c>
      <c r="AT385">
        <v>39</v>
      </c>
      <c r="AU385" t="s">
        <v>465</v>
      </c>
      <c r="AV385" t="s">
        <v>466</v>
      </c>
      <c r="AW385" t="s">
        <v>660</v>
      </c>
      <c r="AX385" t="s">
        <v>651</v>
      </c>
      <c r="AY385">
        <v>132</v>
      </c>
      <c r="BD385">
        <v>9</v>
      </c>
      <c r="BE385" s="3">
        <v>45685</v>
      </c>
      <c r="BF385">
        <v>4800</v>
      </c>
      <c r="BG385">
        <v>26</v>
      </c>
      <c r="BH385" t="s">
        <v>374</v>
      </c>
      <c r="BI385">
        <v>5500</v>
      </c>
      <c r="BJ385">
        <v>9</v>
      </c>
      <c r="BK385" s="3">
        <v>45689</v>
      </c>
      <c r="BL385" t="s">
        <v>635</v>
      </c>
      <c r="BM385">
        <v>4800</v>
      </c>
    </row>
    <row r="386" spans="1:65" x14ac:dyDescent="0.25">
      <c r="A386">
        <v>9</v>
      </c>
      <c r="B386" t="s">
        <v>1035</v>
      </c>
      <c r="C386" t="s">
        <v>478</v>
      </c>
      <c r="D386" s="3">
        <v>27467</v>
      </c>
      <c r="E386" t="s">
        <v>504</v>
      </c>
      <c r="F386" t="s">
        <v>505</v>
      </c>
      <c r="G386" t="s">
        <v>506</v>
      </c>
      <c r="H386" s="2">
        <v>46033.790902777779</v>
      </c>
      <c r="I386">
        <v>9</v>
      </c>
      <c r="J386" t="s">
        <v>1000</v>
      </c>
      <c r="K386" s="2">
        <v>45775.513888888891</v>
      </c>
      <c r="L386">
        <v>14</v>
      </c>
      <c r="M386" t="s">
        <v>994</v>
      </c>
      <c r="N386" s="2">
        <v>45775.524305555555</v>
      </c>
      <c r="O386">
        <v>9</v>
      </c>
      <c r="P386" t="s">
        <v>1035</v>
      </c>
      <c r="Q386" t="s">
        <v>195</v>
      </c>
      <c r="R386" t="s">
        <v>196</v>
      </c>
      <c r="S386" t="s">
        <v>197</v>
      </c>
      <c r="T386">
        <v>9</v>
      </c>
      <c r="U386" s="2">
        <v>45553.482638888891</v>
      </c>
      <c r="V386" t="s">
        <v>1021</v>
      </c>
      <c r="W386" t="s">
        <v>1022</v>
      </c>
      <c r="X386">
        <v>25</v>
      </c>
      <c r="Y386" t="s">
        <v>140</v>
      </c>
      <c r="Z386" s="1">
        <v>0.375</v>
      </c>
      <c r="AA386" s="1">
        <v>0.625</v>
      </c>
      <c r="AB386">
        <v>0</v>
      </c>
      <c r="AC386">
        <v>9</v>
      </c>
      <c r="AD386" s="2">
        <v>45675.625</v>
      </c>
      <c r="AE386" t="s">
        <v>986</v>
      </c>
      <c r="AF386">
        <v>9</v>
      </c>
      <c r="AG386" s="2">
        <v>45675.645833333336</v>
      </c>
      <c r="AH386" t="s">
        <v>685</v>
      </c>
      <c r="AI386">
        <v>14</v>
      </c>
      <c r="AJ386" t="s">
        <v>81</v>
      </c>
      <c r="AK386">
        <v>9</v>
      </c>
      <c r="AL386" s="2">
        <v>45675.666666666664</v>
      </c>
      <c r="AM386">
        <v>14</v>
      </c>
      <c r="AN386">
        <v>14</v>
      </c>
      <c r="AO386" t="s">
        <v>379</v>
      </c>
      <c r="AP386">
        <v>900</v>
      </c>
      <c r="AQ386">
        <v>9</v>
      </c>
      <c r="AR386" t="s">
        <v>882</v>
      </c>
      <c r="AS386" s="3">
        <v>45675</v>
      </c>
      <c r="AT386">
        <v>39</v>
      </c>
      <c r="AU386" t="s">
        <v>465</v>
      </c>
      <c r="AV386" t="s">
        <v>466</v>
      </c>
      <c r="AW386" t="s">
        <v>660</v>
      </c>
      <c r="AX386" t="s">
        <v>651</v>
      </c>
      <c r="AY386">
        <v>132</v>
      </c>
      <c r="BD386">
        <v>9</v>
      </c>
      <c r="BE386" s="3">
        <v>45685</v>
      </c>
      <c r="BF386">
        <v>4800</v>
      </c>
      <c r="BG386">
        <v>27</v>
      </c>
      <c r="BH386" t="s">
        <v>366</v>
      </c>
      <c r="BI386">
        <v>700</v>
      </c>
      <c r="BJ386">
        <v>9</v>
      </c>
      <c r="BK386" s="3">
        <v>45689</v>
      </c>
      <c r="BL386" t="s">
        <v>635</v>
      </c>
      <c r="BM386">
        <v>4800</v>
      </c>
    </row>
    <row r="387" spans="1:65" x14ac:dyDescent="0.25">
      <c r="A387">
        <v>9</v>
      </c>
      <c r="B387" t="s">
        <v>1035</v>
      </c>
      <c r="C387" t="s">
        <v>478</v>
      </c>
      <c r="D387" s="3">
        <v>27467</v>
      </c>
      <c r="E387" t="s">
        <v>504</v>
      </c>
      <c r="F387" t="s">
        <v>505</v>
      </c>
      <c r="G387" t="s">
        <v>506</v>
      </c>
      <c r="H387" s="2">
        <v>46033.790902777779</v>
      </c>
      <c r="I387">
        <v>9</v>
      </c>
      <c r="J387" t="s">
        <v>1000</v>
      </c>
      <c r="K387" s="2">
        <v>45775.513888888891</v>
      </c>
      <c r="L387">
        <v>14</v>
      </c>
      <c r="M387" t="s">
        <v>994</v>
      </c>
      <c r="N387" s="2">
        <v>45775.524305555555</v>
      </c>
      <c r="O387">
        <v>9</v>
      </c>
      <c r="P387" t="s">
        <v>1035</v>
      </c>
      <c r="Q387" t="s">
        <v>195</v>
      </c>
      <c r="R387" t="s">
        <v>196</v>
      </c>
      <c r="S387" t="s">
        <v>197</v>
      </c>
      <c r="T387">
        <v>9</v>
      </c>
      <c r="U387" s="2">
        <v>45553.482638888891</v>
      </c>
      <c r="V387" t="s">
        <v>1021</v>
      </c>
      <c r="W387" t="s">
        <v>1022</v>
      </c>
      <c r="X387">
        <v>26</v>
      </c>
      <c r="Y387" t="s">
        <v>141</v>
      </c>
      <c r="Z387" s="1">
        <v>0.35416666666666669</v>
      </c>
      <c r="AA387" s="1">
        <v>0.60416666666666663</v>
      </c>
      <c r="AB387">
        <v>1</v>
      </c>
      <c r="AC387">
        <v>9</v>
      </c>
      <c r="AD387" s="2">
        <v>45675.625</v>
      </c>
      <c r="AE387" t="s">
        <v>986</v>
      </c>
      <c r="AF387">
        <v>9</v>
      </c>
      <c r="AG387" s="2">
        <v>45675.645833333336</v>
      </c>
      <c r="AH387" t="s">
        <v>685</v>
      </c>
      <c r="AI387">
        <v>14</v>
      </c>
      <c r="AJ387" t="s">
        <v>81</v>
      </c>
      <c r="AK387">
        <v>9</v>
      </c>
      <c r="AL387" s="2">
        <v>45675.666666666664</v>
      </c>
      <c r="AM387">
        <v>14</v>
      </c>
      <c r="AN387">
        <v>14</v>
      </c>
      <c r="AO387" t="s">
        <v>379</v>
      </c>
      <c r="AP387">
        <v>900</v>
      </c>
      <c r="AQ387">
        <v>9</v>
      </c>
      <c r="AR387" t="s">
        <v>882</v>
      </c>
      <c r="AS387" s="3">
        <v>45675</v>
      </c>
      <c r="AT387">
        <v>39</v>
      </c>
      <c r="AU387" t="s">
        <v>465</v>
      </c>
      <c r="AV387" t="s">
        <v>466</v>
      </c>
      <c r="AW387" t="s">
        <v>660</v>
      </c>
      <c r="AX387" t="s">
        <v>651</v>
      </c>
      <c r="AY387">
        <v>132</v>
      </c>
      <c r="BD387">
        <v>9</v>
      </c>
      <c r="BE387" s="3">
        <v>45685</v>
      </c>
      <c r="BF387">
        <v>4800</v>
      </c>
      <c r="BG387">
        <v>27</v>
      </c>
      <c r="BH387" t="s">
        <v>366</v>
      </c>
      <c r="BI387">
        <v>700</v>
      </c>
      <c r="BJ387">
        <v>9</v>
      </c>
      <c r="BK387" s="3">
        <v>45689</v>
      </c>
      <c r="BL387" t="s">
        <v>635</v>
      </c>
      <c r="BM387">
        <v>4800</v>
      </c>
    </row>
    <row r="388" spans="1:65" x14ac:dyDescent="0.25">
      <c r="A388">
        <v>9</v>
      </c>
      <c r="B388" t="s">
        <v>1035</v>
      </c>
      <c r="C388" t="s">
        <v>478</v>
      </c>
      <c r="D388" s="3">
        <v>27467</v>
      </c>
      <c r="E388" t="s">
        <v>504</v>
      </c>
      <c r="F388" t="s">
        <v>505</v>
      </c>
      <c r="G388" t="s">
        <v>506</v>
      </c>
      <c r="H388" s="2">
        <v>46033.790902777779</v>
      </c>
      <c r="I388">
        <v>9</v>
      </c>
      <c r="J388" t="s">
        <v>1000</v>
      </c>
      <c r="K388" s="2">
        <v>45775.513888888891</v>
      </c>
      <c r="L388">
        <v>14</v>
      </c>
      <c r="M388" t="s">
        <v>994</v>
      </c>
      <c r="N388" s="2">
        <v>45775.524305555555</v>
      </c>
      <c r="O388">
        <v>9</v>
      </c>
      <c r="P388" t="s">
        <v>1035</v>
      </c>
      <c r="Q388" t="s">
        <v>195</v>
      </c>
      <c r="R388" t="s">
        <v>196</v>
      </c>
      <c r="S388" t="s">
        <v>197</v>
      </c>
      <c r="T388">
        <v>9</v>
      </c>
      <c r="U388" s="2">
        <v>45553.482638888891</v>
      </c>
      <c r="V388" t="s">
        <v>1021</v>
      </c>
      <c r="W388" t="s">
        <v>1022</v>
      </c>
      <c r="X388">
        <v>27</v>
      </c>
      <c r="Y388" t="s">
        <v>142</v>
      </c>
      <c r="Z388" s="1">
        <v>0.375</v>
      </c>
      <c r="AA388" s="1">
        <v>0.625</v>
      </c>
      <c r="AB388">
        <v>0</v>
      </c>
      <c r="AC388">
        <v>9</v>
      </c>
      <c r="AD388" s="2">
        <v>45675.625</v>
      </c>
      <c r="AE388" t="s">
        <v>986</v>
      </c>
      <c r="AF388">
        <v>9</v>
      </c>
      <c r="AG388" s="2">
        <v>45675.645833333336</v>
      </c>
      <c r="AH388" t="s">
        <v>685</v>
      </c>
      <c r="AI388">
        <v>14</v>
      </c>
      <c r="AJ388" t="s">
        <v>81</v>
      </c>
      <c r="AK388">
        <v>9</v>
      </c>
      <c r="AL388" s="2">
        <v>45675.666666666664</v>
      </c>
      <c r="AM388">
        <v>14</v>
      </c>
      <c r="AN388">
        <v>14</v>
      </c>
      <c r="AO388" t="s">
        <v>379</v>
      </c>
      <c r="AP388">
        <v>900</v>
      </c>
      <c r="AQ388">
        <v>9</v>
      </c>
      <c r="AR388" t="s">
        <v>882</v>
      </c>
      <c r="AS388" s="3">
        <v>45675</v>
      </c>
      <c r="AT388">
        <v>39</v>
      </c>
      <c r="AU388" t="s">
        <v>465</v>
      </c>
      <c r="AV388" t="s">
        <v>466</v>
      </c>
      <c r="AW388" t="s">
        <v>660</v>
      </c>
      <c r="AX388" t="s">
        <v>651</v>
      </c>
      <c r="AY388">
        <v>132</v>
      </c>
      <c r="BD388">
        <v>9</v>
      </c>
      <c r="BE388" s="3">
        <v>45685</v>
      </c>
      <c r="BF388">
        <v>4800</v>
      </c>
      <c r="BG388">
        <v>27</v>
      </c>
      <c r="BH388" t="s">
        <v>366</v>
      </c>
      <c r="BI388">
        <v>700</v>
      </c>
      <c r="BJ388">
        <v>9</v>
      </c>
      <c r="BK388" s="3">
        <v>45689</v>
      </c>
      <c r="BL388" t="s">
        <v>635</v>
      </c>
      <c r="BM388">
        <v>4800</v>
      </c>
    </row>
    <row r="389" spans="1:65" x14ac:dyDescent="0.25">
      <c r="A389">
        <v>9</v>
      </c>
      <c r="B389" t="s">
        <v>1035</v>
      </c>
      <c r="C389" t="s">
        <v>478</v>
      </c>
      <c r="D389" s="3">
        <v>27467</v>
      </c>
      <c r="E389" t="s">
        <v>504</v>
      </c>
      <c r="F389" t="s">
        <v>505</v>
      </c>
      <c r="G389" t="s">
        <v>506</v>
      </c>
      <c r="H389" s="2">
        <v>46033.790902777779</v>
      </c>
      <c r="I389">
        <v>9</v>
      </c>
      <c r="J389" t="s">
        <v>1000</v>
      </c>
      <c r="K389" s="2">
        <v>45775.513888888891</v>
      </c>
      <c r="L389">
        <v>14</v>
      </c>
      <c r="M389" t="s">
        <v>994</v>
      </c>
      <c r="N389" s="2">
        <v>45775.524305555555</v>
      </c>
      <c r="O389">
        <v>9</v>
      </c>
      <c r="P389" t="s">
        <v>1035</v>
      </c>
      <c r="Q389" t="s">
        <v>195</v>
      </c>
      <c r="R389" t="s">
        <v>196</v>
      </c>
      <c r="S389" t="s">
        <v>197</v>
      </c>
      <c r="T389">
        <v>9</v>
      </c>
      <c r="U389" s="2">
        <v>45553.482638888891</v>
      </c>
      <c r="V389" t="s">
        <v>1021</v>
      </c>
      <c r="W389" t="s">
        <v>1022</v>
      </c>
      <c r="X389">
        <v>25</v>
      </c>
      <c r="Y389" t="s">
        <v>140</v>
      </c>
      <c r="Z389" s="1">
        <v>0.375</v>
      </c>
      <c r="AA389" s="1">
        <v>0.625</v>
      </c>
      <c r="AB389">
        <v>0</v>
      </c>
      <c r="AC389">
        <v>9</v>
      </c>
      <c r="AD389" s="2">
        <v>45675.625</v>
      </c>
      <c r="AE389" t="s">
        <v>986</v>
      </c>
      <c r="AF389">
        <v>9</v>
      </c>
      <c r="AG389" s="2">
        <v>45675.645833333336</v>
      </c>
      <c r="AH389" t="s">
        <v>685</v>
      </c>
      <c r="AI389">
        <v>15</v>
      </c>
      <c r="AJ389" t="s">
        <v>82</v>
      </c>
      <c r="AK389">
        <v>9</v>
      </c>
      <c r="AL389" s="2">
        <v>45675.666666666664</v>
      </c>
      <c r="AM389">
        <v>14</v>
      </c>
      <c r="AN389">
        <v>14</v>
      </c>
      <c r="AO389" t="s">
        <v>379</v>
      </c>
      <c r="AP389">
        <v>900</v>
      </c>
      <c r="AQ389">
        <v>9</v>
      </c>
      <c r="AR389" t="s">
        <v>882</v>
      </c>
      <c r="AS389" s="3">
        <v>45675</v>
      </c>
      <c r="AT389">
        <v>39</v>
      </c>
      <c r="AU389" t="s">
        <v>465</v>
      </c>
      <c r="AV389" t="s">
        <v>466</v>
      </c>
      <c r="AW389" t="s">
        <v>660</v>
      </c>
      <c r="AX389" t="s">
        <v>651</v>
      </c>
      <c r="AY389">
        <v>132</v>
      </c>
      <c r="BD389">
        <v>9</v>
      </c>
      <c r="BE389" s="3">
        <v>45685</v>
      </c>
      <c r="BF389">
        <v>4800</v>
      </c>
      <c r="BG389">
        <v>25</v>
      </c>
      <c r="BH389" t="s">
        <v>364</v>
      </c>
      <c r="BI389">
        <v>600</v>
      </c>
      <c r="BJ389">
        <v>9</v>
      </c>
      <c r="BK389" s="3">
        <v>45689</v>
      </c>
      <c r="BL389" t="s">
        <v>635</v>
      </c>
      <c r="BM389">
        <v>4800</v>
      </c>
    </row>
    <row r="390" spans="1:65" x14ac:dyDescent="0.25">
      <c r="A390">
        <v>9</v>
      </c>
      <c r="B390" t="s">
        <v>1035</v>
      </c>
      <c r="C390" t="s">
        <v>478</v>
      </c>
      <c r="D390" s="3">
        <v>27467</v>
      </c>
      <c r="E390" t="s">
        <v>504</v>
      </c>
      <c r="F390" t="s">
        <v>505</v>
      </c>
      <c r="G390" t="s">
        <v>506</v>
      </c>
      <c r="H390" s="2">
        <v>46033.790902777779</v>
      </c>
      <c r="I390">
        <v>9</v>
      </c>
      <c r="J390" t="s">
        <v>1000</v>
      </c>
      <c r="K390" s="2">
        <v>45775.513888888891</v>
      </c>
      <c r="L390">
        <v>14</v>
      </c>
      <c r="M390" t="s">
        <v>994</v>
      </c>
      <c r="N390" s="2">
        <v>45775.524305555555</v>
      </c>
      <c r="O390">
        <v>9</v>
      </c>
      <c r="P390" t="s">
        <v>1035</v>
      </c>
      <c r="Q390" t="s">
        <v>195</v>
      </c>
      <c r="R390" t="s">
        <v>196</v>
      </c>
      <c r="S390" t="s">
        <v>197</v>
      </c>
      <c r="T390">
        <v>9</v>
      </c>
      <c r="U390" s="2">
        <v>45553.482638888891</v>
      </c>
      <c r="V390" t="s">
        <v>1021</v>
      </c>
      <c r="W390" t="s">
        <v>1022</v>
      </c>
      <c r="X390">
        <v>26</v>
      </c>
      <c r="Y390" t="s">
        <v>141</v>
      </c>
      <c r="Z390" s="1">
        <v>0.35416666666666669</v>
      </c>
      <c r="AA390" s="1">
        <v>0.60416666666666663</v>
      </c>
      <c r="AB390">
        <v>1</v>
      </c>
      <c r="AC390">
        <v>9</v>
      </c>
      <c r="AD390" s="2">
        <v>45675.625</v>
      </c>
      <c r="AE390" t="s">
        <v>986</v>
      </c>
      <c r="AF390">
        <v>9</v>
      </c>
      <c r="AG390" s="2">
        <v>45675.645833333336</v>
      </c>
      <c r="AH390" t="s">
        <v>685</v>
      </c>
      <c r="AI390">
        <v>15</v>
      </c>
      <c r="AJ390" t="s">
        <v>82</v>
      </c>
      <c r="AK390">
        <v>9</v>
      </c>
      <c r="AL390" s="2">
        <v>45675.666666666664</v>
      </c>
      <c r="AM390">
        <v>14</v>
      </c>
      <c r="AN390">
        <v>14</v>
      </c>
      <c r="AO390" t="s">
        <v>379</v>
      </c>
      <c r="AP390">
        <v>900</v>
      </c>
      <c r="AQ390">
        <v>9</v>
      </c>
      <c r="AR390" t="s">
        <v>882</v>
      </c>
      <c r="AS390" s="3">
        <v>45675</v>
      </c>
      <c r="AT390">
        <v>39</v>
      </c>
      <c r="AU390" t="s">
        <v>465</v>
      </c>
      <c r="AV390" t="s">
        <v>466</v>
      </c>
      <c r="AW390" t="s">
        <v>660</v>
      </c>
      <c r="AX390" t="s">
        <v>651</v>
      </c>
      <c r="AY390">
        <v>132</v>
      </c>
      <c r="BD390">
        <v>9</v>
      </c>
      <c r="BE390" s="3">
        <v>45685</v>
      </c>
      <c r="BF390">
        <v>4800</v>
      </c>
      <c r="BG390">
        <v>25</v>
      </c>
      <c r="BH390" t="s">
        <v>364</v>
      </c>
      <c r="BI390">
        <v>600</v>
      </c>
      <c r="BJ390">
        <v>9</v>
      </c>
      <c r="BK390" s="3">
        <v>45689</v>
      </c>
      <c r="BL390" t="s">
        <v>635</v>
      </c>
      <c r="BM390">
        <v>4800</v>
      </c>
    </row>
    <row r="391" spans="1:65" x14ac:dyDescent="0.25">
      <c r="A391">
        <v>9</v>
      </c>
      <c r="B391" t="s">
        <v>1035</v>
      </c>
      <c r="C391" t="s">
        <v>478</v>
      </c>
      <c r="D391" s="3">
        <v>27467</v>
      </c>
      <c r="E391" t="s">
        <v>504</v>
      </c>
      <c r="F391" t="s">
        <v>505</v>
      </c>
      <c r="G391" t="s">
        <v>506</v>
      </c>
      <c r="H391" s="2">
        <v>46033.790902777779</v>
      </c>
      <c r="I391">
        <v>9</v>
      </c>
      <c r="J391" t="s">
        <v>1000</v>
      </c>
      <c r="K391" s="2">
        <v>45775.513888888891</v>
      </c>
      <c r="L391">
        <v>14</v>
      </c>
      <c r="M391" t="s">
        <v>994</v>
      </c>
      <c r="N391" s="2">
        <v>45775.524305555555</v>
      </c>
      <c r="O391">
        <v>9</v>
      </c>
      <c r="P391" t="s">
        <v>1035</v>
      </c>
      <c r="Q391" t="s">
        <v>195</v>
      </c>
      <c r="R391" t="s">
        <v>196</v>
      </c>
      <c r="S391" t="s">
        <v>197</v>
      </c>
      <c r="T391">
        <v>9</v>
      </c>
      <c r="U391" s="2">
        <v>45553.482638888891</v>
      </c>
      <c r="V391" t="s">
        <v>1021</v>
      </c>
      <c r="W391" t="s">
        <v>1022</v>
      </c>
      <c r="X391">
        <v>27</v>
      </c>
      <c r="Y391" t="s">
        <v>142</v>
      </c>
      <c r="Z391" s="1">
        <v>0.375</v>
      </c>
      <c r="AA391" s="1">
        <v>0.625</v>
      </c>
      <c r="AB391">
        <v>0</v>
      </c>
      <c r="AC391">
        <v>9</v>
      </c>
      <c r="AD391" s="2">
        <v>45675.625</v>
      </c>
      <c r="AE391" t="s">
        <v>986</v>
      </c>
      <c r="AF391">
        <v>9</v>
      </c>
      <c r="AG391" s="2">
        <v>45675.645833333336</v>
      </c>
      <c r="AH391" t="s">
        <v>685</v>
      </c>
      <c r="AI391">
        <v>15</v>
      </c>
      <c r="AJ391" t="s">
        <v>82</v>
      </c>
      <c r="AK391">
        <v>9</v>
      </c>
      <c r="AL391" s="2">
        <v>45675.666666666664</v>
      </c>
      <c r="AM391">
        <v>14</v>
      </c>
      <c r="AN391">
        <v>14</v>
      </c>
      <c r="AO391" t="s">
        <v>379</v>
      </c>
      <c r="AP391">
        <v>900</v>
      </c>
      <c r="AQ391">
        <v>9</v>
      </c>
      <c r="AR391" t="s">
        <v>882</v>
      </c>
      <c r="AS391" s="3">
        <v>45675</v>
      </c>
      <c r="AT391">
        <v>39</v>
      </c>
      <c r="AU391" t="s">
        <v>465</v>
      </c>
      <c r="AV391" t="s">
        <v>466</v>
      </c>
      <c r="AW391" t="s">
        <v>660</v>
      </c>
      <c r="AX391" t="s">
        <v>651</v>
      </c>
      <c r="AY391">
        <v>132</v>
      </c>
      <c r="BD391">
        <v>9</v>
      </c>
      <c r="BE391" s="3">
        <v>45685</v>
      </c>
      <c r="BF391">
        <v>4800</v>
      </c>
      <c r="BG391">
        <v>25</v>
      </c>
      <c r="BH391" t="s">
        <v>364</v>
      </c>
      <c r="BI391">
        <v>600</v>
      </c>
      <c r="BJ391">
        <v>9</v>
      </c>
      <c r="BK391" s="3">
        <v>45689</v>
      </c>
      <c r="BL391" t="s">
        <v>635</v>
      </c>
      <c r="BM391">
        <v>4800</v>
      </c>
    </row>
    <row r="392" spans="1:65" x14ac:dyDescent="0.25">
      <c r="A392">
        <v>9</v>
      </c>
      <c r="B392" t="s">
        <v>1035</v>
      </c>
      <c r="C392" t="s">
        <v>478</v>
      </c>
      <c r="D392" s="3">
        <v>27467</v>
      </c>
      <c r="E392" t="s">
        <v>504</v>
      </c>
      <c r="F392" t="s">
        <v>505</v>
      </c>
      <c r="G392" t="s">
        <v>506</v>
      </c>
      <c r="H392" s="2">
        <v>46033.790902777779</v>
      </c>
      <c r="I392">
        <v>9</v>
      </c>
      <c r="J392" t="s">
        <v>1000</v>
      </c>
      <c r="K392" s="2">
        <v>45775.513888888891</v>
      </c>
      <c r="L392">
        <v>14</v>
      </c>
      <c r="M392" t="s">
        <v>994</v>
      </c>
      <c r="N392" s="2">
        <v>45775.524305555555</v>
      </c>
      <c r="O392">
        <v>9</v>
      </c>
      <c r="P392" t="s">
        <v>1035</v>
      </c>
      <c r="Q392" t="s">
        <v>195</v>
      </c>
      <c r="R392" t="s">
        <v>196</v>
      </c>
      <c r="S392" t="s">
        <v>197</v>
      </c>
      <c r="T392">
        <v>9</v>
      </c>
      <c r="U392" s="2">
        <v>45553.482638888891</v>
      </c>
      <c r="V392" t="s">
        <v>1021</v>
      </c>
      <c r="W392" t="s">
        <v>1022</v>
      </c>
      <c r="X392">
        <v>25</v>
      </c>
      <c r="Y392" t="s">
        <v>140</v>
      </c>
      <c r="Z392" s="1">
        <v>0.375</v>
      </c>
      <c r="AA392" s="1">
        <v>0.625</v>
      </c>
      <c r="AB392">
        <v>0</v>
      </c>
      <c r="AC392">
        <v>9</v>
      </c>
      <c r="AD392" s="2">
        <v>45675.625</v>
      </c>
      <c r="AE392" t="s">
        <v>986</v>
      </c>
      <c r="AF392">
        <v>9</v>
      </c>
      <c r="AG392" s="2">
        <v>45675.645833333336</v>
      </c>
      <c r="AH392" t="s">
        <v>685</v>
      </c>
      <c r="AI392">
        <v>15</v>
      </c>
      <c r="AJ392" t="s">
        <v>82</v>
      </c>
      <c r="AK392">
        <v>9</v>
      </c>
      <c r="AL392" s="2">
        <v>45675.666666666664</v>
      </c>
      <c r="AM392">
        <v>14</v>
      </c>
      <c r="AN392">
        <v>14</v>
      </c>
      <c r="AO392" t="s">
        <v>379</v>
      </c>
      <c r="AP392">
        <v>900</v>
      </c>
      <c r="AQ392">
        <v>9</v>
      </c>
      <c r="AR392" t="s">
        <v>882</v>
      </c>
      <c r="AS392" s="3">
        <v>45675</v>
      </c>
      <c r="AT392">
        <v>39</v>
      </c>
      <c r="AU392" t="s">
        <v>465</v>
      </c>
      <c r="AV392" t="s">
        <v>466</v>
      </c>
      <c r="AW392" t="s">
        <v>660</v>
      </c>
      <c r="AX392" t="s">
        <v>651</v>
      </c>
      <c r="AY392">
        <v>132</v>
      </c>
      <c r="BD392">
        <v>9</v>
      </c>
      <c r="BE392" s="3">
        <v>45685</v>
      </c>
      <c r="BF392">
        <v>4800</v>
      </c>
      <c r="BG392">
        <v>26</v>
      </c>
      <c r="BH392" t="s">
        <v>374</v>
      </c>
      <c r="BI392">
        <v>5500</v>
      </c>
      <c r="BJ392">
        <v>9</v>
      </c>
      <c r="BK392" s="3">
        <v>45689</v>
      </c>
      <c r="BL392" t="s">
        <v>635</v>
      </c>
      <c r="BM392">
        <v>4800</v>
      </c>
    </row>
    <row r="393" spans="1:65" x14ac:dyDescent="0.25">
      <c r="A393">
        <v>9</v>
      </c>
      <c r="B393" t="s">
        <v>1035</v>
      </c>
      <c r="C393" t="s">
        <v>478</v>
      </c>
      <c r="D393" s="3">
        <v>27467</v>
      </c>
      <c r="E393" t="s">
        <v>504</v>
      </c>
      <c r="F393" t="s">
        <v>505</v>
      </c>
      <c r="G393" t="s">
        <v>506</v>
      </c>
      <c r="H393" s="2">
        <v>46033.790902777779</v>
      </c>
      <c r="I393">
        <v>9</v>
      </c>
      <c r="J393" t="s">
        <v>1000</v>
      </c>
      <c r="K393" s="2">
        <v>45775.513888888891</v>
      </c>
      <c r="L393">
        <v>14</v>
      </c>
      <c r="M393" t="s">
        <v>994</v>
      </c>
      <c r="N393" s="2">
        <v>45775.524305555555</v>
      </c>
      <c r="O393">
        <v>9</v>
      </c>
      <c r="P393" t="s">
        <v>1035</v>
      </c>
      <c r="Q393" t="s">
        <v>195</v>
      </c>
      <c r="R393" t="s">
        <v>196</v>
      </c>
      <c r="S393" t="s">
        <v>197</v>
      </c>
      <c r="T393">
        <v>9</v>
      </c>
      <c r="U393" s="2">
        <v>45553.482638888891</v>
      </c>
      <c r="V393" t="s">
        <v>1021</v>
      </c>
      <c r="W393" t="s">
        <v>1022</v>
      </c>
      <c r="X393">
        <v>26</v>
      </c>
      <c r="Y393" t="s">
        <v>141</v>
      </c>
      <c r="Z393" s="1">
        <v>0.35416666666666669</v>
      </c>
      <c r="AA393" s="1">
        <v>0.60416666666666663</v>
      </c>
      <c r="AB393">
        <v>1</v>
      </c>
      <c r="AC393">
        <v>9</v>
      </c>
      <c r="AD393" s="2">
        <v>45675.625</v>
      </c>
      <c r="AE393" t="s">
        <v>986</v>
      </c>
      <c r="AF393">
        <v>9</v>
      </c>
      <c r="AG393" s="2">
        <v>45675.645833333336</v>
      </c>
      <c r="AH393" t="s">
        <v>685</v>
      </c>
      <c r="AI393">
        <v>15</v>
      </c>
      <c r="AJ393" t="s">
        <v>82</v>
      </c>
      <c r="AK393">
        <v>9</v>
      </c>
      <c r="AL393" s="2">
        <v>45675.666666666664</v>
      </c>
      <c r="AM393">
        <v>14</v>
      </c>
      <c r="AN393">
        <v>14</v>
      </c>
      <c r="AO393" t="s">
        <v>379</v>
      </c>
      <c r="AP393">
        <v>900</v>
      </c>
      <c r="AQ393">
        <v>9</v>
      </c>
      <c r="AR393" t="s">
        <v>882</v>
      </c>
      <c r="AS393" s="3">
        <v>45675</v>
      </c>
      <c r="AT393">
        <v>39</v>
      </c>
      <c r="AU393" t="s">
        <v>465</v>
      </c>
      <c r="AV393" t="s">
        <v>466</v>
      </c>
      <c r="AW393" t="s">
        <v>660</v>
      </c>
      <c r="AX393" t="s">
        <v>651</v>
      </c>
      <c r="AY393">
        <v>132</v>
      </c>
      <c r="BD393">
        <v>9</v>
      </c>
      <c r="BE393" s="3">
        <v>45685</v>
      </c>
      <c r="BF393">
        <v>4800</v>
      </c>
      <c r="BG393">
        <v>26</v>
      </c>
      <c r="BH393" t="s">
        <v>374</v>
      </c>
      <c r="BI393">
        <v>5500</v>
      </c>
      <c r="BJ393">
        <v>9</v>
      </c>
      <c r="BK393" s="3">
        <v>45689</v>
      </c>
      <c r="BL393" t="s">
        <v>635</v>
      </c>
      <c r="BM393">
        <v>4800</v>
      </c>
    </row>
    <row r="394" spans="1:65" x14ac:dyDescent="0.25">
      <c r="A394">
        <v>9</v>
      </c>
      <c r="B394" t="s">
        <v>1035</v>
      </c>
      <c r="C394" t="s">
        <v>478</v>
      </c>
      <c r="D394" s="3">
        <v>27467</v>
      </c>
      <c r="E394" t="s">
        <v>504</v>
      </c>
      <c r="F394" t="s">
        <v>505</v>
      </c>
      <c r="G394" t="s">
        <v>506</v>
      </c>
      <c r="H394" s="2">
        <v>46033.790902777779</v>
      </c>
      <c r="I394">
        <v>9</v>
      </c>
      <c r="J394" t="s">
        <v>1000</v>
      </c>
      <c r="K394" s="2">
        <v>45775.513888888891</v>
      </c>
      <c r="L394">
        <v>14</v>
      </c>
      <c r="M394" t="s">
        <v>994</v>
      </c>
      <c r="N394" s="2">
        <v>45775.524305555555</v>
      </c>
      <c r="O394">
        <v>9</v>
      </c>
      <c r="P394" t="s">
        <v>1035</v>
      </c>
      <c r="Q394" t="s">
        <v>195</v>
      </c>
      <c r="R394" t="s">
        <v>196</v>
      </c>
      <c r="S394" t="s">
        <v>197</v>
      </c>
      <c r="T394">
        <v>9</v>
      </c>
      <c r="U394" s="2">
        <v>45553.482638888891</v>
      </c>
      <c r="V394" t="s">
        <v>1021</v>
      </c>
      <c r="W394" t="s">
        <v>1022</v>
      </c>
      <c r="X394">
        <v>27</v>
      </c>
      <c r="Y394" t="s">
        <v>142</v>
      </c>
      <c r="Z394" s="1">
        <v>0.375</v>
      </c>
      <c r="AA394" s="1">
        <v>0.625</v>
      </c>
      <c r="AB394">
        <v>0</v>
      </c>
      <c r="AC394">
        <v>9</v>
      </c>
      <c r="AD394" s="2">
        <v>45675.625</v>
      </c>
      <c r="AE394" t="s">
        <v>986</v>
      </c>
      <c r="AF394">
        <v>9</v>
      </c>
      <c r="AG394" s="2">
        <v>45675.645833333336</v>
      </c>
      <c r="AH394" t="s">
        <v>685</v>
      </c>
      <c r="AI394">
        <v>15</v>
      </c>
      <c r="AJ394" t="s">
        <v>82</v>
      </c>
      <c r="AK394">
        <v>9</v>
      </c>
      <c r="AL394" s="2">
        <v>45675.666666666664</v>
      </c>
      <c r="AM394">
        <v>14</v>
      </c>
      <c r="AN394">
        <v>14</v>
      </c>
      <c r="AO394" t="s">
        <v>379</v>
      </c>
      <c r="AP394">
        <v>900</v>
      </c>
      <c r="AQ394">
        <v>9</v>
      </c>
      <c r="AR394" t="s">
        <v>882</v>
      </c>
      <c r="AS394" s="3">
        <v>45675</v>
      </c>
      <c r="AT394">
        <v>39</v>
      </c>
      <c r="AU394" t="s">
        <v>465</v>
      </c>
      <c r="AV394" t="s">
        <v>466</v>
      </c>
      <c r="AW394" t="s">
        <v>660</v>
      </c>
      <c r="AX394" t="s">
        <v>651</v>
      </c>
      <c r="AY394">
        <v>132</v>
      </c>
      <c r="BD394">
        <v>9</v>
      </c>
      <c r="BE394" s="3">
        <v>45685</v>
      </c>
      <c r="BF394">
        <v>4800</v>
      </c>
      <c r="BG394">
        <v>26</v>
      </c>
      <c r="BH394" t="s">
        <v>374</v>
      </c>
      <c r="BI394">
        <v>5500</v>
      </c>
      <c r="BJ394">
        <v>9</v>
      </c>
      <c r="BK394" s="3">
        <v>45689</v>
      </c>
      <c r="BL394" t="s">
        <v>635</v>
      </c>
      <c r="BM394">
        <v>4800</v>
      </c>
    </row>
    <row r="395" spans="1:65" x14ac:dyDescent="0.25">
      <c r="A395">
        <v>9</v>
      </c>
      <c r="B395" t="s">
        <v>1035</v>
      </c>
      <c r="C395" t="s">
        <v>478</v>
      </c>
      <c r="D395" s="3">
        <v>27467</v>
      </c>
      <c r="E395" t="s">
        <v>504</v>
      </c>
      <c r="F395" t="s">
        <v>505</v>
      </c>
      <c r="G395" t="s">
        <v>506</v>
      </c>
      <c r="H395" s="2">
        <v>46033.790902777779</v>
      </c>
      <c r="I395">
        <v>9</v>
      </c>
      <c r="J395" t="s">
        <v>1000</v>
      </c>
      <c r="K395" s="2">
        <v>45775.513888888891</v>
      </c>
      <c r="L395">
        <v>14</v>
      </c>
      <c r="M395" t="s">
        <v>994</v>
      </c>
      <c r="N395" s="2">
        <v>45775.524305555555</v>
      </c>
      <c r="O395">
        <v>9</v>
      </c>
      <c r="P395" t="s">
        <v>1035</v>
      </c>
      <c r="Q395" t="s">
        <v>195</v>
      </c>
      <c r="R395" t="s">
        <v>196</v>
      </c>
      <c r="S395" t="s">
        <v>197</v>
      </c>
      <c r="T395">
        <v>9</v>
      </c>
      <c r="U395" s="2">
        <v>45553.482638888891</v>
      </c>
      <c r="V395" t="s">
        <v>1021</v>
      </c>
      <c r="W395" t="s">
        <v>1022</v>
      </c>
      <c r="X395">
        <v>25</v>
      </c>
      <c r="Y395" t="s">
        <v>140</v>
      </c>
      <c r="Z395" s="1">
        <v>0.375</v>
      </c>
      <c r="AA395" s="1">
        <v>0.625</v>
      </c>
      <c r="AB395">
        <v>0</v>
      </c>
      <c r="AC395">
        <v>9</v>
      </c>
      <c r="AD395" s="2">
        <v>45675.625</v>
      </c>
      <c r="AE395" t="s">
        <v>986</v>
      </c>
      <c r="AF395">
        <v>9</v>
      </c>
      <c r="AG395" s="2">
        <v>45675.645833333336</v>
      </c>
      <c r="AH395" t="s">
        <v>685</v>
      </c>
      <c r="AI395">
        <v>15</v>
      </c>
      <c r="AJ395" t="s">
        <v>82</v>
      </c>
      <c r="AK395">
        <v>9</v>
      </c>
      <c r="AL395" s="2">
        <v>45675.666666666664</v>
      </c>
      <c r="AM395">
        <v>14</v>
      </c>
      <c r="AN395">
        <v>14</v>
      </c>
      <c r="AO395" t="s">
        <v>379</v>
      </c>
      <c r="AP395">
        <v>900</v>
      </c>
      <c r="AQ395">
        <v>9</v>
      </c>
      <c r="AR395" t="s">
        <v>882</v>
      </c>
      <c r="AS395" s="3">
        <v>45675</v>
      </c>
      <c r="AT395">
        <v>39</v>
      </c>
      <c r="AU395" t="s">
        <v>465</v>
      </c>
      <c r="AV395" t="s">
        <v>466</v>
      </c>
      <c r="AW395" t="s">
        <v>660</v>
      </c>
      <c r="AX395" t="s">
        <v>651</v>
      </c>
      <c r="AY395">
        <v>132</v>
      </c>
      <c r="BD395">
        <v>9</v>
      </c>
      <c r="BE395" s="3">
        <v>45685</v>
      </c>
      <c r="BF395">
        <v>4800</v>
      </c>
      <c r="BG395">
        <v>27</v>
      </c>
      <c r="BH395" t="s">
        <v>366</v>
      </c>
      <c r="BI395">
        <v>700</v>
      </c>
      <c r="BJ395">
        <v>9</v>
      </c>
      <c r="BK395" s="3">
        <v>45689</v>
      </c>
      <c r="BL395" t="s">
        <v>635</v>
      </c>
      <c r="BM395">
        <v>4800</v>
      </c>
    </row>
    <row r="396" spans="1:65" x14ac:dyDescent="0.25">
      <c r="A396">
        <v>9</v>
      </c>
      <c r="B396" t="s">
        <v>1035</v>
      </c>
      <c r="C396" t="s">
        <v>478</v>
      </c>
      <c r="D396" s="3">
        <v>27467</v>
      </c>
      <c r="E396" t="s">
        <v>504</v>
      </c>
      <c r="F396" t="s">
        <v>505</v>
      </c>
      <c r="G396" t="s">
        <v>506</v>
      </c>
      <c r="H396" s="2">
        <v>46033.790902777779</v>
      </c>
      <c r="I396">
        <v>9</v>
      </c>
      <c r="J396" t="s">
        <v>1000</v>
      </c>
      <c r="K396" s="2">
        <v>45775.513888888891</v>
      </c>
      <c r="L396">
        <v>14</v>
      </c>
      <c r="M396" t="s">
        <v>994</v>
      </c>
      <c r="N396" s="2">
        <v>45775.524305555555</v>
      </c>
      <c r="O396">
        <v>9</v>
      </c>
      <c r="P396" t="s">
        <v>1035</v>
      </c>
      <c r="Q396" t="s">
        <v>195</v>
      </c>
      <c r="R396" t="s">
        <v>196</v>
      </c>
      <c r="S396" t="s">
        <v>197</v>
      </c>
      <c r="T396">
        <v>9</v>
      </c>
      <c r="U396" s="2">
        <v>45553.482638888891</v>
      </c>
      <c r="V396" t="s">
        <v>1021</v>
      </c>
      <c r="W396" t="s">
        <v>1022</v>
      </c>
      <c r="X396">
        <v>26</v>
      </c>
      <c r="Y396" t="s">
        <v>141</v>
      </c>
      <c r="Z396" s="1">
        <v>0.35416666666666669</v>
      </c>
      <c r="AA396" s="1">
        <v>0.60416666666666663</v>
      </c>
      <c r="AB396">
        <v>1</v>
      </c>
      <c r="AC396">
        <v>9</v>
      </c>
      <c r="AD396" s="2">
        <v>45675.625</v>
      </c>
      <c r="AE396" t="s">
        <v>986</v>
      </c>
      <c r="AF396">
        <v>9</v>
      </c>
      <c r="AG396" s="2">
        <v>45675.645833333336</v>
      </c>
      <c r="AH396" t="s">
        <v>685</v>
      </c>
      <c r="AI396">
        <v>15</v>
      </c>
      <c r="AJ396" t="s">
        <v>82</v>
      </c>
      <c r="AK396">
        <v>9</v>
      </c>
      <c r="AL396" s="2">
        <v>45675.666666666664</v>
      </c>
      <c r="AM396">
        <v>14</v>
      </c>
      <c r="AN396">
        <v>14</v>
      </c>
      <c r="AO396" t="s">
        <v>379</v>
      </c>
      <c r="AP396">
        <v>900</v>
      </c>
      <c r="AQ396">
        <v>9</v>
      </c>
      <c r="AR396" t="s">
        <v>882</v>
      </c>
      <c r="AS396" s="3">
        <v>45675</v>
      </c>
      <c r="AT396">
        <v>39</v>
      </c>
      <c r="AU396" t="s">
        <v>465</v>
      </c>
      <c r="AV396" t="s">
        <v>466</v>
      </c>
      <c r="AW396" t="s">
        <v>660</v>
      </c>
      <c r="AX396" t="s">
        <v>651</v>
      </c>
      <c r="AY396">
        <v>132</v>
      </c>
      <c r="BD396">
        <v>9</v>
      </c>
      <c r="BE396" s="3">
        <v>45685</v>
      </c>
      <c r="BF396">
        <v>4800</v>
      </c>
      <c r="BG396">
        <v>27</v>
      </c>
      <c r="BH396" t="s">
        <v>366</v>
      </c>
      <c r="BI396">
        <v>700</v>
      </c>
      <c r="BJ396">
        <v>9</v>
      </c>
      <c r="BK396" s="3">
        <v>45689</v>
      </c>
      <c r="BL396" t="s">
        <v>635</v>
      </c>
      <c r="BM396">
        <v>4800</v>
      </c>
    </row>
    <row r="397" spans="1:65" x14ac:dyDescent="0.25">
      <c r="A397">
        <v>9</v>
      </c>
      <c r="B397" t="s">
        <v>1035</v>
      </c>
      <c r="C397" t="s">
        <v>478</v>
      </c>
      <c r="D397" s="3">
        <v>27467</v>
      </c>
      <c r="E397" t="s">
        <v>504</v>
      </c>
      <c r="F397" t="s">
        <v>505</v>
      </c>
      <c r="G397" t="s">
        <v>506</v>
      </c>
      <c r="H397" s="2">
        <v>46033.790902777779</v>
      </c>
      <c r="I397">
        <v>9</v>
      </c>
      <c r="J397" t="s">
        <v>1000</v>
      </c>
      <c r="K397" s="2">
        <v>45775.513888888891</v>
      </c>
      <c r="L397">
        <v>14</v>
      </c>
      <c r="M397" t="s">
        <v>994</v>
      </c>
      <c r="N397" s="2">
        <v>45775.524305555555</v>
      </c>
      <c r="O397">
        <v>9</v>
      </c>
      <c r="P397" t="s">
        <v>1035</v>
      </c>
      <c r="Q397" t="s">
        <v>195</v>
      </c>
      <c r="R397" t="s">
        <v>196</v>
      </c>
      <c r="S397" t="s">
        <v>197</v>
      </c>
      <c r="T397">
        <v>9</v>
      </c>
      <c r="U397" s="2">
        <v>45553.482638888891</v>
      </c>
      <c r="V397" t="s">
        <v>1021</v>
      </c>
      <c r="W397" t="s">
        <v>1022</v>
      </c>
      <c r="X397">
        <v>27</v>
      </c>
      <c r="Y397" t="s">
        <v>142</v>
      </c>
      <c r="Z397" s="1">
        <v>0.375</v>
      </c>
      <c r="AA397" s="1">
        <v>0.625</v>
      </c>
      <c r="AB397">
        <v>0</v>
      </c>
      <c r="AC397">
        <v>9</v>
      </c>
      <c r="AD397" s="2">
        <v>45675.625</v>
      </c>
      <c r="AE397" t="s">
        <v>986</v>
      </c>
      <c r="AF397">
        <v>9</v>
      </c>
      <c r="AG397" s="2">
        <v>45675.645833333336</v>
      </c>
      <c r="AH397" t="s">
        <v>685</v>
      </c>
      <c r="AI397">
        <v>15</v>
      </c>
      <c r="AJ397" t="s">
        <v>82</v>
      </c>
      <c r="AK397">
        <v>9</v>
      </c>
      <c r="AL397" s="2">
        <v>45675.666666666664</v>
      </c>
      <c r="AM397">
        <v>14</v>
      </c>
      <c r="AN397">
        <v>14</v>
      </c>
      <c r="AO397" t="s">
        <v>379</v>
      </c>
      <c r="AP397">
        <v>900</v>
      </c>
      <c r="AQ397">
        <v>9</v>
      </c>
      <c r="AR397" t="s">
        <v>882</v>
      </c>
      <c r="AS397" s="3">
        <v>45675</v>
      </c>
      <c r="AT397">
        <v>39</v>
      </c>
      <c r="AU397" t="s">
        <v>465</v>
      </c>
      <c r="AV397" t="s">
        <v>466</v>
      </c>
      <c r="AW397" t="s">
        <v>660</v>
      </c>
      <c r="AX397" t="s">
        <v>651</v>
      </c>
      <c r="AY397">
        <v>132</v>
      </c>
      <c r="BD397">
        <v>9</v>
      </c>
      <c r="BE397" s="3">
        <v>45685</v>
      </c>
      <c r="BF397">
        <v>4800</v>
      </c>
      <c r="BG397">
        <v>27</v>
      </c>
      <c r="BH397" t="s">
        <v>366</v>
      </c>
      <c r="BI397">
        <v>700</v>
      </c>
      <c r="BJ397">
        <v>9</v>
      </c>
      <c r="BK397" s="3">
        <v>45689</v>
      </c>
      <c r="BL397" t="s">
        <v>635</v>
      </c>
      <c r="BM397">
        <v>4800</v>
      </c>
    </row>
    <row r="398" spans="1:65" x14ac:dyDescent="0.25">
      <c r="A398">
        <v>9</v>
      </c>
      <c r="B398" t="s">
        <v>1035</v>
      </c>
      <c r="C398" t="s">
        <v>478</v>
      </c>
      <c r="D398" s="3">
        <v>27467</v>
      </c>
      <c r="E398" t="s">
        <v>504</v>
      </c>
      <c r="F398" t="s">
        <v>505</v>
      </c>
      <c r="G398" t="s">
        <v>506</v>
      </c>
      <c r="H398" s="2">
        <v>46033.790902777779</v>
      </c>
      <c r="I398">
        <v>9</v>
      </c>
      <c r="J398" t="s">
        <v>1000</v>
      </c>
      <c r="K398" s="2">
        <v>45775.513888888891</v>
      </c>
      <c r="L398">
        <v>15</v>
      </c>
      <c r="M398" t="s">
        <v>996</v>
      </c>
      <c r="N398" s="2">
        <v>45775.541666666664</v>
      </c>
      <c r="O398">
        <v>3</v>
      </c>
      <c r="P398" t="s">
        <v>1029</v>
      </c>
      <c r="Q398" t="s">
        <v>165</v>
      </c>
      <c r="R398" t="s">
        <v>166</v>
      </c>
      <c r="S398" t="s">
        <v>167</v>
      </c>
      <c r="T398">
        <v>3</v>
      </c>
      <c r="U398" s="2">
        <v>45363.489583333336</v>
      </c>
      <c r="V398" t="s">
        <v>1010</v>
      </c>
      <c r="W398" t="s">
        <v>1011</v>
      </c>
      <c r="X398">
        <v>7</v>
      </c>
      <c r="Y398" t="s">
        <v>140</v>
      </c>
      <c r="Z398" s="1">
        <v>0.33333333333333331</v>
      </c>
      <c r="AA398" s="1">
        <v>0.5</v>
      </c>
      <c r="AB398">
        <v>0</v>
      </c>
      <c r="AC398">
        <v>9</v>
      </c>
      <c r="AD398" s="2">
        <v>45675.625</v>
      </c>
      <c r="AE398" t="s">
        <v>986</v>
      </c>
      <c r="AF398">
        <v>9</v>
      </c>
      <c r="AG398" s="2">
        <v>45675.645833333336</v>
      </c>
      <c r="AH398" t="s">
        <v>685</v>
      </c>
      <c r="AI398">
        <v>14</v>
      </c>
      <c r="AJ398" t="s">
        <v>81</v>
      </c>
      <c r="AK398">
        <v>9</v>
      </c>
      <c r="AL398" s="2">
        <v>45675.666666666664</v>
      </c>
      <c r="AM398">
        <v>14</v>
      </c>
      <c r="AN398">
        <v>14</v>
      </c>
      <c r="AO398" t="s">
        <v>379</v>
      </c>
      <c r="AP398">
        <v>900</v>
      </c>
      <c r="AQ398">
        <v>9</v>
      </c>
      <c r="AR398" t="s">
        <v>882</v>
      </c>
      <c r="AS398" s="3">
        <v>45675</v>
      </c>
      <c r="AT398">
        <v>39</v>
      </c>
      <c r="AU398" t="s">
        <v>465</v>
      </c>
      <c r="AV398" t="s">
        <v>466</v>
      </c>
      <c r="AW398" t="s">
        <v>660</v>
      </c>
      <c r="AX398" t="s">
        <v>651</v>
      </c>
      <c r="AY398">
        <v>132</v>
      </c>
      <c r="BD398">
        <v>9</v>
      </c>
      <c r="BE398" s="3">
        <v>45685</v>
      </c>
      <c r="BF398">
        <v>4800</v>
      </c>
      <c r="BG398">
        <v>25</v>
      </c>
      <c r="BH398" t="s">
        <v>364</v>
      </c>
      <c r="BI398">
        <v>600</v>
      </c>
      <c r="BJ398">
        <v>9</v>
      </c>
      <c r="BK398" s="3">
        <v>45689</v>
      </c>
      <c r="BL398" t="s">
        <v>635</v>
      </c>
      <c r="BM398">
        <v>4800</v>
      </c>
    </row>
    <row r="399" spans="1:65" x14ac:dyDescent="0.25">
      <c r="A399">
        <v>9</v>
      </c>
      <c r="B399" t="s">
        <v>1035</v>
      </c>
      <c r="C399" t="s">
        <v>478</v>
      </c>
      <c r="D399" s="3">
        <v>27467</v>
      </c>
      <c r="E399" t="s">
        <v>504</v>
      </c>
      <c r="F399" t="s">
        <v>505</v>
      </c>
      <c r="G399" t="s">
        <v>506</v>
      </c>
      <c r="H399" s="2">
        <v>46033.790902777779</v>
      </c>
      <c r="I399">
        <v>9</v>
      </c>
      <c r="J399" t="s">
        <v>1000</v>
      </c>
      <c r="K399" s="2">
        <v>45775.513888888891</v>
      </c>
      <c r="L399">
        <v>15</v>
      </c>
      <c r="M399" t="s">
        <v>996</v>
      </c>
      <c r="N399" s="2">
        <v>45775.541666666664</v>
      </c>
      <c r="O399">
        <v>3</v>
      </c>
      <c r="P399" t="s">
        <v>1029</v>
      </c>
      <c r="Q399" t="s">
        <v>165</v>
      </c>
      <c r="R399" t="s">
        <v>166</v>
      </c>
      <c r="S399" t="s">
        <v>167</v>
      </c>
      <c r="T399">
        <v>3</v>
      </c>
      <c r="U399" s="2">
        <v>45363.489583333336</v>
      </c>
      <c r="V399" t="s">
        <v>1010</v>
      </c>
      <c r="W399" t="s">
        <v>1011</v>
      </c>
      <c r="X399">
        <v>8</v>
      </c>
      <c r="Y399" t="s">
        <v>141</v>
      </c>
      <c r="Z399" s="1">
        <v>0.54166666666666663</v>
      </c>
      <c r="AA399" s="1">
        <v>0.70833333333333337</v>
      </c>
      <c r="AB399">
        <v>0</v>
      </c>
      <c r="AC399">
        <v>9</v>
      </c>
      <c r="AD399" s="2">
        <v>45675.625</v>
      </c>
      <c r="AE399" t="s">
        <v>986</v>
      </c>
      <c r="AF399">
        <v>9</v>
      </c>
      <c r="AG399" s="2">
        <v>45675.645833333336</v>
      </c>
      <c r="AH399" t="s">
        <v>685</v>
      </c>
      <c r="AI399">
        <v>14</v>
      </c>
      <c r="AJ399" t="s">
        <v>81</v>
      </c>
      <c r="AK399">
        <v>9</v>
      </c>
      <c r="AL399" s="2">
        <v>45675.666666666664</v>
      </c>
      <c r="AM399">
        <v>14</v>
      </c>
      <c r="AN399">
        <v>14</v>
      </c>
      <c r="AO399" t="s">
        <v>379</v>
      </c>
      <c r="AP399">
        <v>900</v>
      </c>
      <c r="AQ399">
        <v>9</v>
      </c>
      <c r="AR399" t="s">
        <v>882</v>
      </c>
      <c r="AS399" s="3">
        <v>45675</v>
      </c>
      <c r="AT399">
        <v>39</v>
      </c>
      <c r="AU399" t="s">
        <v>465</v>
      </c>
      <c r="AV399" t="s">
        <v>466</v>
      </c>
      <c r="AW399" t="s">
        <v>660</v>
      </c>
      <c r="AX399" t="s">
        <v>651</v>
      </c>
      <c r="AY399">
        <v>132</v>
      </c>
      <c r="BD399">
        <v>9</v>
      </c>
      <c r="BE399" s="3">
        <v>45685</v>
      </c>
      <c r="BF399">
        <v>4800</v>
      </c>
      <c r="BG399">
        <v>25</v>
      </c>
      <c r="BH399" t="s">
        <v>364</v>
      </c>
      <c r="BI399">
        <v>600</v>
      </c>
      <c r="BJ399">
        <v>9</v>
      </c>
      <c r="BK399" s="3">
        <v>45689</v>
      </c>
      <c r="BL399" t="s">
        <v>635</v>
      </c>
      <c r="BM399">
        <v>4800</v>
      </c>
    </row>
    <row r="400" spans="1:65" x14ac:dyDescent="0.25">
      <c r="A400">
        <v>9</v>
      </c>
      <c r="B400" t="s">
        <v>1035</v>
      </c>
      <c r="C400" t="s">
        <v>478</v>
      </c>
      <c r="D400" s="3">
        <v>27467</v>
      </c>
      <c r="E400" t="s">
        <v>504</v>
      </c>
      <c r="F400" t="s">
        <v>505</v>
      </c>
      <c r="G400" t="s">
        <v>506</v>
      </c>
      <c r="H400" s="2">
        <v>46033.790902777779</v>
      </c>
      <c r="I400">
        <v>9</v>
      </c>
      <c r="J400" t="s">
        <v>1000</v>
      </c>
      <c r="K400" s="2">
        <v>45775.513888888891</v>
      </c>
      <c r="L400">
        <v>15</v>
      </c>
      <c r="M400" t="s">
        <v>996</v>
      </c>
      <c r="N400" s="2">
        <v>45775.541666666664</v>
      </c>
      <c r="O400">
        <v>3</v>
      </c>
      <c r="P400" t="s">
        <v>1029</v>
      </c>
      <c r="Q400" t="s">
        <v>165</v>
      </c>
      <c r="R400" t="s">
        <v>166</v>
      </c>
      <c r="S400" t="s">
        <v>167</v>
      </c>
      <c r="T400">
        <v>3</v>
      </c>
      <c r="U400" s="2">
        <v>45363.489583333336</v>
      </c>
      <c r="V400" t="s">
        <v>1010</v>
      </c>
      <c r="W400" t="s">
        <v>1011</v>
      </c>
      <c r="X400">
        <v>9</v>
      </c>
      <c r="Y400" t="s">
        <v>142</v>
      </c>
      <c r="Z400" s="1">
        <v>0.375</v>
      </c>
      <c r="AA400" s="1">
        <v>0.625</v>
      </c>
      <c r="AB400">
        <v>1</v>
      </c>
      <c r="AC400">
        <v>9</v>
      </c>
      <c r="AD400" s="2">
        <v>45675.625</v>
      </c>
      <c r="AE400" t="s">
        <v>986</v>
      </c>
      <c r="AF400">
        <v>9</v>
      </c>
      <c r="AG400" s="2">
        <v>45675.645833333336</v>
      </c>
      <c r="AH400" t="s">
        <v>685</v>
      </c>
      <c r="AI400">
        <v>14</v>
      </c>
      <c r="AJ400" t="s">
        <v>81</v>
      </c>
      <c r="AK400">
        <v>9</v>
      </c>
      <c r="AL400" s="2">
        <v>45675.666666666664</v>
      </c>
      <c r="AM400">
        <v>14</v>
      </c>
      <c r="AN400">
        <v>14</v>
      </c>
      <c r="AO400" t="s">
        <v>379</v>
      </c>
      <c r="AP400">
        <v>900</v>
      </c>
      <c r="AQ400">
        <v>9</v>
      </c>
      <c r="AR400" t="s">
        <v>882</v>
      </c>
      <c r="AS400" s="3">
        <v>45675</v>
      </c>
      <c r="AT400">
        <v>39</v>
      </c>
      <c r="AU400" t="s">
        <v>465</v>
      </c>
      <c r="AV400" t="s">
        <v>466</v>
      </c>
      <c r="AW400" t="s">
        <v>660</v>
      </c>
      <c r="AX400" t="s">
        <v>651</v>
      </c>
      <c r="AY400">
        <v>132</v>
      </c>
      <c r="BD400">
        <v>9</v>
      </c>
      <c r="BE400" s="3">
        <v>45685</v>
      </c>
      <c r="BF400">
        <v>4800</v>
      </c>
      <c r="BG400">
        <v>25</v>
      </c>
      <c r="BH400" t="s">
        <v>364</v>
      </c>
      <c r="BI400">
        <v>600</v>
      </c>
      <c r="BJ400">
        <v>9</v>
      </c>
      <c r="BK400" s="3">
        <v>45689</v>
      </c>
      <c r="BL400" t="s">
        <v>635</v>
      </c>
      <c r="BM400">
        <v>4800</v>
      </c>
    </row>
    <row r="401" spans="1:65" x14ac:dyDescent="0.25">
      <c r="A401">
        <v>9</v>
      </c>
      <c r="B401" t="s">
        <v>1035</v>
      </c>
      <c r="C401" t="s">
        <v>478</v>
      </c>
      <c r="D401" s="3">
        <v>27467</v>
      </c>
      <c r="E401" t="s">
        <v>504</v>
      </c>
      <c r="F401" t="s">
        <v>505</v>
      </c>
      <c r="G401" t="s">
        <v>506</v>
      </c>
      <c r="H401" s="2">
        <v>46033.790902777779</v>
      </c>
      <c r="I401">
        <v>9</v>
      </c>
      <c r="J401" t="s">
        <v>1000</v>
      </c>
      <c r="K401" s="2">
        <v>45775.513888888891</v>
      </c>
      <c r="L401">
        <v>15</v>
      </c>
      <c r="M401" t="s">
        <v>996</v>
      </c>
      <c r="N401" s="2">
        <v>45775.541666666664</v>
      </c>
      <c r="O401">
        <v>3</v>
      </c>
      <c r="P401" t="s">
        <v>1029</v>
      </c>
      <c r="Q401" t="s">
        <v>165</v>
      </c>
      <c r="R401" t="s">
        <v>166</v>
      </c>
      <c r="S401" t="s">
        <v>167</v>
      </c>
      <c r="T401">
        <v>3</v>
      </c>
      <c r="U401" s="2">
        <v>45363.489583333336</v>
      </c>
      <c r="V401" t="s">
        <v>1010</v>
      </c>
      <c r="W401" t="s">
        <v>1011</v>
      </c>
      <c r="X401">
        <v>7</v>
      </c>
      <c r="Y401" t="s">
        <v>140</v>
      </c>
      <c r="Z401" s="1">
        <v>0.33333333333333331</v>
      </c>
      <c r="AA401" s="1">
        <v>0.5</v>
      </c>
      <c r="AB401">
        <v>0</v>
      </c>
      <c r="AC401">
        <v>9</v>
      </c>
      <c r="AD401" s="2">
        <v>45675.625</v>
      </c>
      <c r="AE401" t="s">
        <v>986</v>
      </c>
      <c r="AF401">
        <v>9</v>
      </c>
      <c r="AG401" s="2">
        <v>45675.645833333336</v>
      </c>
      <c r="AH401" t="s">
        <v>685</v>
      </c>
      <c r="AI401">
        <v>14</v>
      </c>
      <c r="AJ401" t="s">
        <v>81</v>
      </c>
      <c r="AK401">
        <v>9</v>
      </c>
      <c r="AL401" s="2">
        <v>45675.666666666664</v>
      </c>
      <c r="AM401">
        <v>14</v>
      </c>
      <c r="AN401">
        <v>14</v>
      </c>
      <c r="AO401" t="s">
        <v>379</v>
      </c>
      <c r="AP401">
        <v>900</v>
      </c>
      <c r="AQ401">
        <v>9</v>
      </c>
      <c r="AR401" t="s">
        <v>882</v>
      </c>
      <c r="AS401" s="3">
        <v>45675</v>
      </c>
      <c r="AT401">
        <v>39</v>
      </c>
      <c r="AU401" t="s">
        <v>465</v>
      </c>
      <c r="AV401" t="s">
        <v>466</v>
      </c>
      <c r="AW401" t="s">
        <v>660</v>
      </c>
      <c r="AX401" t="s">
        <v>651</v>
      </c>
      <c r="AY401">
        <v>132</v>
      </c>
      <c r="BD401">
        <v>9</v>
      </c>
      <c r="BE401" s="3">
        <v>45685</v>
      </c>
      <c r="BF401">
        <v>4800</v>
      </c>
      <c r="BG401">
        <v>26</v>
      </c>
      <c r="BH401" t="s">
        <v>374</v>
      </c>
      <c r="BI401">
        <v>5500</v>
      </c>
      <c r="BJ401">
        <v>9</v>
      </c>
      <c r="BK401" s="3">
        <v>45689</v>
      </c>
      <c r="BL401" t="s">
        <v>635</v>
      </c>
      <c r="BM401">
        <v>4800</v>
      </c>
    </row>
    <row r="402" spans="1:65" x14ac:dyDescent="0.25">
      <c r="A402">
        <v>9</v>
      </c>
      <c r="B402" t="s">
        <v>1035</v>
      </c>
      <c r="C402" t="s">
        <v>478</v>
      </c>
      <c r="D402" s="3">
        <v>27467</v>
      </c>
      <c r="E402" t="s">
        <v>504</v>
      </c>
      <c r="F402" t="s">
        <v>505</v>
      </c>
      <c r="G402" t="s">
        <v>506</v>
      </c>
      <c r="H402" s="2">
        <v>46033.790902777779</v>
      </c>
      <c r="I402">
        <v>9</v>
      </c>
      <c r="J402" t="s">
        <v>1000</v>
      </c>
      <c r="K402" s="2">
        <v>45775.513888888891</v>
      </c>
      <c r="L402">
        <v>15</v>
      </c>
      <c r="M402" t="s">
        <v>996</v>
      </c>
      <c r="N402" s="2">
        <v>45775.541666666664</v>
      </c>
      <c r="O402">
        <v>3</v>
      </c>
      <c r="P402" t="s">
        <v>1029</v>
      </c>
      <c r="Q402" t="s">
        <v>165</v>
      </c>
      <c r="R402" t="s">
        <v>166</v>
      </c>
      <c r="S402" t="s">
        <v>167</v>
      </c>
      <c r="T402">
        <v>3</v>
      </c>
      <c r="U402" s="2">
        <v>45363.489583333336</v>
      </c>
      <c r="V402" t="s">
        <v>1010</v>
      </c>
      <c r="W402" t="s">
        <v>1011</v>
      </c>
      <c r="X402">
        <v>8</v>
      </c>
      <c r="Y402" t="s">
        <v>141</v>
      </c>
      <c r="Z402" s="1">
        <v>0.54166666666666663</v>
      </c>
      <c r="AA402" s="1">
        <v>0.70833333333333337</v>
      </c>
      <c r="AB402">
        <v>0</v>
      </c>
      <c r="AC402">
        <v>9</v>
      </c>
      <c r="AD402" s="2">
        <v>45675.625</v>
      </c>
      <c r="AE402" t="s">
        <v>986</v>
      </c>
      <c r="AF402">
        <v>9</v>
      </c>
      <c r="AG402" s="2">
        <v>45675.645833333336</v>
      </c>
      <c r="AH402" t="s">
        <v>685</v>
      </c>
      <c r="AI402">
        <v>14</v>
      </c>
      <c r="AJ402" t="s">
        <v>81</v>
      </c>
      <c r="AK402">
        <v>9</v>
      </c>
      <c r="AL402" s="2">
        <v>45675.666666666664</v>
      </c>
      <c r="AM402">
        <v>14</v>
      </c>
      <c r="AN402">
        <v>14</v>
      </c>
      <c r="AO402" t="s">
        <v>379</v>
      </c>
      <c r="AP402">
        <v>900</v>
      </c>
      <c r="AQ402">
        <v>9</v>
      </c>
      <c r="AR402" t="s">
        <v>882</v>
      </c>
      <c r="AS402" s="3">
        <v>45675</v>
      </c>
      <c r="AT402">
        <v>39</v>
      </c>
      <c r="AU402" t="s">
        <v>465</v>
      </c>
      <c r="AV402" t="s">
        <v>466</v>
      </c>
      <c r="AW402" t="s">
        <v>660</v>
      </c>
      <c r="AX402" t="s">
        <v>651</v>
      </c>
      <c r="AY402">
        <v>132</v>
      </c>
      <c r="BD402">
        <v>9</v>
      </c>
      <c r="BE402" s="3">
        <v>45685</v>
      </c>
      <c r="BF402">
        <v>4800</v>
      </c>
      <c r="BG402">
        <v>26</v>
      </c>
      <c r="BH402" t="s">
        <v>374</v>
      </c>
      <c r="BI402">
        <v>5500</v>
      </c>
      <c r="BJ402">
        <v>9</v>
      </c>
      <c r="BK402" s="3">
        <v>45689</v>
      </c>
      <c r="BL402" t="s">
        <v>635</v>
      </c>
      <c r="BM402">
        <v>4800</v>
      </c>
    </row>
    <row r="403" spans="1:65" x14ac:dyDescent="0.25">
      <c r="A403">
        <v>9</v>
      </c>
      <c r="B403" t="s">
        <v>1035</v>
      </c>
      <c r="C403" t="s">
        <v>478</v>
      </c>
      <c r="D403" s="3">
        <v>27467</v>
      </c>
      <c r="E403" t="s">
        <v>504</v>
      </c>
      <c r="F403" t="s">
        <v>505</v>
      </c>
      <c r="G403" t="s">
        <v>506</v>
      </c>
      <c r="H403" s="2">
        <v>46033.790902777779</v>
      </c>
      <c r="I403">
        <v>9</v>
      </c>
      <c r="J403" t="s">
        <v>1000</v>
      </c>
      <c r="K403" s="2">
        <v>45775.513888888891</v>
      </c>
      <c r="L403">
        <v>15</v>
      </c>
      <c r="M403" t="s">
        <v>996</v>
      </c>
      <c r="N403" s="2">
        <v>45775.541666666664</v>
      </c>
      <c r="O403">
        <v>3</v>
      </c>
      <c r="P403" t="s">
        <v>1029</v>
      </c>
      <c r="Q403" t="s">
        <v>165</v>
      </c>
      <c r="R403" t="s">
        <v>166</v>
      </c>
      <c r="S403" t="s">
        <v>167</v>
      </c>
      <c r="T403">
        <v>3</v>
      </c>
      <c r="U403" s="2">
        <v>45363.489583333336</v>
      </c>
      <c r="V403" t="s">
        <v>1010</v>
      </c>
      <c r="W403" t="s">
        <v>1011</v>
      </c>
      <c r="X403">
        <v>9</v>
      </c>
      <c r="Y403" t="s">
        <v>142</v>
      </c>
      <c r="Z403" s="1">
        <v>0.375</v>
      </c>
      <c r="AA403" s="1">
        <v>0.625</v>
      </c>
      <c r="AB403">
        <v>1</v>
      </c>
      <c r="AC403">
        <v>9</v>
      </c>
      <c r="AD403" s="2">
        <v>45675.625</v>
      </c>
      <c r="AE403" t="s">
        <v>986</v>
      </c>
      <c r="AF403">
        <v>9</v>
      </c>
      <c r="AG403" s="2">
        <v>45675.645833333336</v>
      </c>
      <c r="AH403" t="s">
        <v>685</v>
      </c>
      <c r="AI403">
        <v>14</v>
      </c>
      <c r="AJ403" t="s">
        <v>81</v>
      </c>
      <c r="AK403">
        <v>9</v>
      </c>
      <c r="AL403" s="2">
        <v>45675.666666666664</v>
      </c>
      <c r="AM403">
        <v>14</v>
      </c>
      <c r="AN403">
        <v>14</v>
      </c>
      <c r="AO403" t="s">
        <v>379</v>
      </c>
      <c r="AP403">
        <v>900</v>
      </c>
      <c r="AQ403">
        <v>9</v>
      </c>
      <c r="AR403" t="s">
        <v>882</v>
      </c>
      <c r="AS403" s="3">
        <v>45675</v>
      </c>
      <c r="AT403">
        <v>39</v>
      </c>
      <c r="AU403" t="s">
        <v>465</v>
      </c>
      <c r="AV403" t="s">
        <v>466</v>
      </c>
      <c r="AW403" t="s">
        <v>660</v>
      </c>
      <c r="AX403" t="s">
        <v>651</v>
      </c>
      <c r="AY403">
        <v>132</v>
      </c>
      <c r="BD403">
        <v>9</v>
      </c>
      <c r="BE403" s="3">
        <v>45685</v>
      </c>
      <c r="BF403">
        <v>4800</v>
      </c>
      <c r="BG403">
        <v>26</v>
      </c>
      <c r="BH403" t="s">
        <v>374</v>
      </c>
      <c r="BI403">
        <v>5500</v>
      </c>
      <c r="BJ403">
        <v>9</v>
      </c>
      <c r="BK403" s="3">
        <v>45689</v>
      </c>
      <c r="BL403" t="s">
        <v>635</v>
      </c>
      <c r="BM403">
        <v>4800</v>
      </c>
    </row>
    <row r="404" spans="1:65" x14ac:dyDescent="0.25">
      <c r="A404">
        <v>9</v>
      </c>
      <c r="B404" t="s">
        <v>1035</v>
      </c>
      <c r="C404" t="s">
        <v>478</v>
      </c>
      <c r="D404" s="3">
        <v>27467</v>
      </c>
      <c r="E404" t="s">
        <v>504</v>
      </c>
      <c r="F404" t="s">
        <v>505</v>
      </c>
      <c r="G404" t="s">
        <v>506</v>
      </c>
      <c r="H404" s="2">
        <v>46033.790902777779</v>
      </c>
      <c r="I404">
        <v>9</v>
      </c>
      <c r="J404" t="s">
        <v>1000</v>
      </c>
      <c r="K404" s="2">
        <v>45775.513888888891</v>
      </c>
      <c r="L404">
        <v>15</v>
      </c>
      <c r="M404" t="s">
        <v>996</v>
      </c>
      <c r="N404" s="2">
        <v>45775.541666666664</v>
      </c>
      <c r="O404">
        <v>3</v>
      </c>
      <c r="P404" t="s">
        <v>1029</v>
      </c>
      <c r="Q404" t="s">
        <v>165</v>
      </c>
      <c r="R404" t="s">
        <v>166</v>
      </c>
      <c r="S404" t="s">
        <v>167</v>
      </c>
      <c r="T404">
        <v>3</v>
      </c>
      <c r="U404" s="2">
        <v>45363.489583333336</v>
      </c>
      <c r="V404" t="s">
        <v>1010</v>
      </c>
      <c r="W404" t="s">
        <v>1011</v>
      </c>
      <c r="X404">
        <v>7</v>
      </c>
      <c r="Y404" t="s">
        <v>140</v>
      </c>
      <c r="Z404" s="1">
        <v>0.33333333333333331</v>
      </c>
      <c r="AA404" s="1">
        <v>0.5</v>
      </c>
      <c r="AB404">
        <v>0</v>
      </c>
      <c r="AC404">
        <v>9</v>
      </c>
      <c r="AD404" s="2">
        <v>45675.625</v>
      </c>
      <c r="AE404" t="s">
        <v>986</v>
      </c>
      <c r="AF404">
        <v>9</v>
      </c>
      <c r="AG404" s="2">
        <v>45675.645833333336</v>
      </c>
      <c r="AH404" t="s">
        <v>685</v>
      </c>
      <c r="AI404">
        <v>14</v>
      </c>
      <c r="AJ404" t="s">
        <v>81</v>
      </c>
      <c r="AK404">
        <v>9</v>
      </c>
      <c r="AL404" s="2">
        <v>45675.666666666664</v>
      </c>
      <c r="AM404">
        <v>14</v>
      </c>
      <c r="AN404">
        <v>14</v>
      </c>
      <c r="AO404" t="s">
        <v>379</v>
      </c>
      <c r="AP404">
        <v>900</v>
      </c>
      <c r="AQ404">
        <v>9</v>
      </c>
      <c r="AR404" t="s">
        <v>882</v>
      </c>
      <c r="AS404" s="3">
        <v>45675</v>
      </c>
      <c r="AT404">
        <v>39</v>
      </c>
      <c r="AU404" t="s">
        <v>465</v>
      </c>
      <c r="AV404" t="s">
        <v>466</v>
      </c>
      <c r="AW404" t="s">
        <v>660</v>
      </c>
      <c r="AX404" t="s">
        <v>651</v>
      </c>
      <c r="AY404">
        <v>132</v>
      </c>
      <c r="BD404">
        <v>9</v>
      </c>
      <c r="BE404" s="3">
        <v>45685</v>
      </c>
      <c r="BF404">
        <v>4800</v>
      </c>
      <c r="BG404">
        <v>27</v>
      </c>
      <c r="BH404" t="s">
        <v>366</v>
      </c>
      <c r="BI404">
        <v>700</v>
      </c>
      <c r="BJ404">
        <v>9</v>
      </c>
      <c r="BK404" s="3">
        <v>45689</v>
      </c>
      <c r="BL404" t="s">
        <v>635</v>
      </c>
      <c r="BM404">
        <v>4800</v>
      </c>
    </row>
    <row r="405" spans="1:65" x14ac:dyDescent="0.25">
      <c r="A405">
        <v>9</v>
      </c>
      <c r="B405" t="s">
        <v>1035</v>
      </c>
      <c r="C405" t="s">
        <v>478</v>
      </c>
      <c r="D405" s="3">
        <v>27467</v>
      </c>
      <c r="E405" t="s">
        <v>504</v>
      </c>
      <c r="F405" t="s">
        <v>505</v>
      </c>
      <c r="G405" t="s">
        <v>506</v>
      </c>
      <c r="H405" s="2">
        <v>46033.790902777779</v>
      </c>
      <c r="I405">
        <v>9</v>
      </c>
      <c r="J405" t="s">
        <v>1000</v>
      </c>
      <c r="K405" s="2">
        <v>45775.513888888891</v>
      </c>
      <c r="L405">
        <v>15</v>
      </c>
      <c r="M405" t="s">
        <v>996</v>
      </c>
      <c r="N405" s="2">
        <v>45775.541666666664</v>
      </c>
      <c r="O405">
        <v>3</v>
      </c>
      <c r="P405" t="s">
        <v>1029</v>
      </c>
      <c r="Q405" t="s">
        <v>165</v>
      </c>
      <c r="R405" t="s">
        <v>166</v>
      </c>
      <c r="S405" t="s">
        <v>167</v>
      </c>
      <c r="T405">
        <v>3</v>
      </c>
      <c r="U405" s="2">
        <v>45363.489583333336</v>
      </c>
      <c r="V405" t="s">
        <v>1010</v>
      </c>
      <c r="W405" t="s">
        <v>1011</v>
      </c>
      <c r="X405">
        <v>8</v>
      </c>
      <c r="Y405" t="s">
        <v>141</v>
      </c>
      <c r="Z405" s="1">
        <v>0.54166666666666663</v>
      </c>
      <c r="AA405" s="1">
        <v>0.70833333333333337</v>
      </c>
      <c r="AB405">
        <v>0</v>
      </c>
      <c r="AC405">
        <v>9</v>
      </c>
      <c r="AD405" s="2">
        <v>45675.625</v>
      </c>
      <c r="AE405" t="s">
        <v>986</v>
      </c>
      <c r="AF405">
        <v>9</v>
      </c>
      <c r="AG405" s="2">
        <v>45675.645833333336</v>
      </c>
      <c r="AH405" t="s">
        <v>685</v>
      </c>
      <c r="AI405">
        <v>14</v>
      </c>
      <c r="AJ405" t="s">
        <v>81</v>
      </c>
      <c r="AK405">
        <v>9</v>
      </c>
      <c r="AL405" s="2">
        <v>45675.666666666664</v>
      </c>
      <c r="AM405">
        <v>14</v>
      </c>
      <c r="AN405">
        <v>14</v>
      </c>
      <c r="AO405" t="s">
        <v>379</v>
      </c>
      <c r="AP405">
        <v>900</v>
      </c>
      <c r="AQ405">
        <v>9</v>
      </c>
      <c r="AR405" t="s">
        <v>882</v>
      </c>
      <c r="AS405" s="3">
        <v>45675</v>
      </c>
      <c r="AT405">
        <v>39</v>
      </c>
      <c r="AU405" t="s">
        <v>465</v>
      </c>
      <c r="AV405" t="s">
        <v>466</v>
      </c>
      <c r="AW405" t="s">
        <v>660</v>
      </c>
      <c r="AX405" t="s">
        <v>651</v>
      </c>
      <c r="AY405">
        <v>132</v>
      </c>
      <c r="BD405">
        <v>9</v>
      </c>
      <c r="BE405" s="3">
        <v>45685</v>
      </c>
      <c r="BF405">
        <v>4800</v>
      </c>
      <c r="BG405">
        <v>27</v>
      </c>
      <c r="BH405" t="s">
        <v>366</v>
      </c>
      <c r="BI405">
        <v>700</v>
      </c>
      <c r="BJ405">
        <v>9</v>
      </c>
      <c r="BK405" s="3">
        <v>45689</v>
      </c>
      <c r="BL405" t="s">
        <v>635</v>
      </c>
      <c r="BM405">
        <v>4800</v>
      </c>
    </row>
    <row r="406" spans="1:65" x14ac:dyDescent="0.25">
      <c r="A406">
        <v>9</v>
      </c>
      <c r="B406" t="s">
        <v>1035</v>
      </c>
      <c r="C406" t="s">
        <v>478</v>
      </c>
      <c r="D406" s="3">
        <v>27467</v>
      </c>
      <c r="E406" t="s">
        <v>504</v>
      </c>
      <c r="F406" t="s">
        <v>505</v>
      </c>
      <c r="G406" t="s">
        <v>506</v>
      </c>
      <c r="H406" s="2">
        <v>46033.790902777779</v>
      </c>
      <c r="I406">
        <v>9</v>
      </c>
      <c r="J406" t="s">
        <v>1000</v>
      </c>
      <c r="K406" s="2">
        <v>45775.513888888891</v>
      </c>
      <c r="L406">
        <v>15</v>
      </c>
      <c r="M406" t="s">
        <v>996</v>
      </c>
      <c r="N406" s="2">
        <v>45775.541666666664</v>
      </c>
      <c r="O406">
        <v>3</v>
      </c>
      <c r="P406" t="s">
        <v>1029</v>
      </c>
      <c r="Q406" t="s">
        <v>165</v>
      </c>
      <c r="R406" t="s">
        <v>166</v>
      </c>
      <c r="S406" t="s">
        <v>167</v>
      </c>
      <c r="T406">
        <v>3</v>
      </c>
      <c r="U406" s="2">
        <v>45363.489583333336</v>
      </c>
      <c r="V406" t="s">
        <v>1010</v>
      </c>
      <c r="W406" t="s">
        <v>1011</v>
      </c>
      <c r="X406">
        <v>9</v>
      </c>
      <c r="Y406" t="s">
        <v>142</v>
      </c>
      <c r="Z406" s="1">
        <v>0.375</v>
      </c>
      <c r="AA406" s="1">
        <v>0.625</v>
      </c>
      <c r="AB406">
        <v>1</v>
      </c>
      <c r="AC406">
        <v>9</v>
      </c>
      <c r="AD406" s="2">
        <v>45675.625</v>
      </c>
      <c r="AE406" t="s">
        <v>986</v>
      </c>
      <c r="AF406">
        <v>9</v>
      </c>
      <c r="AG406" s="2">
        <v>45675.645833333336</v>
      </c>
      <c r="AH406" t="s">
        <v>685</v>
      </c>
      <c r="AI406">
        <v>14</v>
      </c>
      <c r="AJ406" t="s">
        <v>81</v>
      </c>
      <c r="AK406">
        <v>9</v>
      </c>
      <c r="AL406" s="2">
        <v>45675.666666666664</v>
      </c>
      <c r="AM406">
        <v>14</v>
      </c>
      <c r="AN406">
        <v>14</v>
      </c>
      <c r="AO406" t="s">
        <v>379</v>
      </c>
      <c r="AP406">
        <v>900</v>
      </c>
      <c r="AQ406">
        <v>9</v>
      </c>
      <c r="AR406" t="s">
        <v>882</v>
      </c>
      <c r="AS406" s="3">
        <v>45675</v>
      </c>
      <c r="AT406">
        <v>39</v>
      </c>
      <c r="AU406" t="s">
        <v>465</v>
      </c>
      <c r="AV406" t="s">
        <v>466</v>
      </c>
      <c r="AW406" t="s">
        <v>660</v>
      </c>
      <c r="AX406" t="s">
        <v>651</v>
      </c>
      <c r="AY406">
        <v>132</v>
      </c>
      <c r="BD406">
        <v>9</v>
      </c>
      <c r="BE406" s="3">
        <v>45685</v>
      </c>
      <c r="BF406">
        <v>4800</v>
      </c>
      <c r="BG406">
        <v>27</v>
      </c>
      <c r="BH406" t="s">
        <v>366</v>
      </c>
      <c r="BI406">
        <v>700</v>
      </c>
      <c r="BJ406">
        <v>9</v>
      </c>
      <c r="BK406" s="3">
        <v>45689</v>
      </c>
      <c r="BL406" t="s">
        <v>635</v>
      </c>
      <c r="BM406">
        <v>4800</v>
      </c>
    </row>
    <row r="407" spans="1:65" x14ac:dyDescent="0.25">
      <c r="A407">
        <v>9</v>
      </c>
      <c r="B407" t="s">
        <v>1035</v>
      </c>
      <c r="C407" t="s">
        <v>478</v>
      </c>
      <c r="D407" s="3">
        <v>27467</v>
      </c>
      <c r="E407" t="s">
        <v>504</v>
      </c>
      <c r="F407" t="s">
        <v>505</v>
      </c>
      <c r="G407" t="s">
        <v>506</v>
      </c>
      <c r="H407" s="2">
        <v>46033.790902777779</v>
      </c>
      <c r="I407">
        <v>9</v>
      </c>
      <c r="J407" t="s">
        <v>1000</v>
      </c>
      <c r="K407" s="2">
        <v>45775.513888888891</v>
      </c>
      <c r="L407">
        <v>15</v>
      </c>
      <c r="M407" t="s">
        <v>996</v>
      </c>
      <c r="N407" s="2">
        <v>45775.541666666664</v>
      </c>
      <c r="O407">
        <v>3</v>
      </c>
      <c r="P407" t="s">
        <v>1029</v>
      </c>
      <c r="Q407" t="s">
        <v>165</v>
      </c>
      <c r="R407" t="s">
        <v>166</v>
      </c>
      <c r="S407" t="s">
        <v>167</v>
      </c>
      <c r="T407">
        <v>3</v>
      </c>
      <c r="U407" s="2">
        <v>45363.489583333336</v>
      </c>
      <c r="V407" t="s">
        <v>1010</v>
      </c>
      <c r="W407" t="s">
        <v>1011</v>
      </c>
      <c r="X407">
        <v>7</v>
      </c>
      <c r="Y407" t="s">
        <v>140</v>
      </c>
      <c r="Z407" s="1">
        <v>0.33333333333333331</v>
      </c>
      <c r="AA407" s="1">
        <v>0.5</v>
      </c>
      <c r="AB407">
        <v>0</v>
      </c>
      <c r="AC407">
        <v>9</v>
      </c>
      <c r="AD407" s="2">
        <v>45675.625</v>
      </c>
      <c r="AE407" t="s">
        <v>986</v>
      </c>
      <c r="AF407">
        <v>9</v>
      </c>
      <c r="AG407" s="2">
        <v>45675.645833333336</v>
      </c>
      <c r="AH407" t="s">
        <v>685</v>
      </c>
      <c r="AI407">
        <v>15</v>
      </c>
      <c r="AJ407" t="s">
        <v>82</v>
      </c>
      <c r="AK407">
        <v>9</v>
      </c>
      <c r="AL407" s="2">
        <v>45675.666666666664</v>
      </c>
      <c r="AM407">
        <v>14</v>
      </c>
      <c r="AN407">
        <v>14</v>
      </c>
      <c r="AO407" t="s">
        <v>379</v>
      </c>
      <c r="AP407">
        <v>900</v>
      </c>
      <c r="AQ407">
        <v>9</v>
      </c>
      <c r="AR407" t="s">
        <v>882</v>
      </c>
      <c r="AS407" s="3">
        <v>45675</v>
      </c>
      <c r="AT407">
        <v>39</v>
      </c>
      <c r="AU407" t="s">
        <v>465</v>
      </c>
      <c r="AV407" t="s">
        <v>466</v>
      </c>
      <c r="AW407" t="s">
        <v>660</v>
      </c>
      <c r="AX407" t="s">
        <v>651</v>
      </c>
      <c r="AY407">
        <v>132</v>
      </c>
      <c r="BD407">
        <v>9</v>
      </c>
      <c r="BE407" s="3">
        <v>45685</v>
      </c>
      <c r="BF407">
        <v>4800</v>
      </c>
      <c r="BG407">
        <v>25</v>
      </c>
      <c r="BH407" t="s">
        <v>364</v>
      </c>
      <c r="BI407">
        <v>600</v>
      </c>
      <c r="BJ407">
        <v>9</v>
      </c>
      <c r="BK407" s="3">
        <v>45689</v>
      </c>
      <c r="BL407" t="s">
        <v>635</v>
      </c>
      <c r="BM407">
        <v>4800</v>
      </c>
    </row>
    <row r="408" spans="1:65" x14ac:dyDescent="0.25">
      <c r="A408">
        <v>9</v>
      </c>
      <c r="B408" t="s">
        <v>1035</v>
      </c>
      <c r="C408" t="s">
        <v>478</v>
      </c>
      <c r="D408" s="3">
        <v>27467</v>
      </c>
      <c r="E408" t="s">
        <v>504</v>
      </c>
      <c r="F408" t="s">
        <v>505</v>
      </c>
      <c r="G408" t="s">
        <v>506</v>
      </c>
      <c r="H408" s="2">
        <v>46033.790902777779</v>
      </c>
      <c r="I408">
        <v>9</v>
      </c>
      <c r="J408" t="s">
        <v>1000</v>
      </c>
      <c r="K408" s="2">
        <v>45775.513888888891</v>
      </c>
      <c r="L408">
        <v>15</v>
      </c>
      <c r="M408" t="s">
        <v>996</v>
      </c>
      <c r="N408" s="2">
        <v>45775.541666666664</v>
      </c>
      <c r="O408">
        <v>3</v>
      </c>
      <c r="P408" t="s">
        <v>1029</v>
      </c>
      <c r="Q408" t="s">
        <v>165</v>
      </c>
      <c r="R408" t="s">
        <v>166</v>
      </c>
      <c r="S408" t="s">
        <v>167</v>
      </c>
      <c r="T408">
        <v>3</v>
      </c>
      <c r="U408" s="2">
        <v>45363.489583333336</v>
      </c>
      <c r="V408" t="s">
        <v>1010</v>
      </c>
      <c r="W408" t="s">
        <v>1011</v>
      </c>
      <c r="X408">
        <v>8</v>
      </c>
      <c r="Y408" t="s">
        <v>141</v>
      </c>
      <c r="Z408" s="1">
        <v>0.54166666666666663</v>
      </c>
      <c r="AA408" s="1">
        <v>0.70833333333333337</v>
      </c>
      <c r="AB408">
        <v>0</v>
      </c>
      <c r="AC408">
        <v>9</v>
      </c>
      <c r="AD408" s="2">
        <v>45675.625</v>
      </c>
      <c r="AE408" t="s">
        <v>986</v>
      </c>
      <c r="AF408">
        <v>9</v>
      </c>
      <c r="AG408" s="2">
        <v>45675.645833333336</v>
      </c>
      <c r="AH408" t="s">
        <v>685</v>
      </c>
      <c r="AI408">
        <v>15</v>
      </c>
      <c r="AJ408" t="s">
        <v>82</v>
      </c>
      <c r="AK408">
        <v>9</v>
      </c>
      <c r="AL408" s="2">
        <v>45675.666666666664</v>
      </c>
      <c r="AM408">
        <v>14</v>
      </c>
      <c r="AN408">
        <v>14</v>
      </c>
      <c r="AO408" t="s">
        <v>379</v>
      </c>
      <c r="AP408">
        <v>900</v>
      </c>
      <c r="AQ408">
        <v>9</v>
      </c>
      <c r="AR408" t="s">
        <v>882</v>
      </c>
      <c r="AS408" s="3">
        <v>45675</v>
      </c>
      <c r="AT408">
        <v>39</v>
      </c>
      <c r="AU408" t="s">
        <v>465</v>
      </c>
      <c r="AV408" t="s">
        <v>466</v>
      </c>
      <c r="AW408" t="s">
        <v>660</v>
      </c>
      <c r="AX408" t="s">
        <v>651</v>
      </c>
      <c r="AY408">
        <v>132</v>
      </c>
      <c r="BD408">
        <v>9</v>
      </c>
      <c r="BE408" s="3">
        <v>45685</v>
      </c>
      <c r="BF408">
        <v>4800</v>
      </c>
      <c r="BG408">
        <v>25</v>
      </c>
      <c r="BH408" t="s">
        <v>364</v>
      </c>
      <c r="BI408">
        <v>600</v>
      </c>
      <c r="BJ408">
        <v>9</v>
      </c>
      <c r="BK408" s="3">
        <v>45689</v>
      </c>
      <c r="BL408" t="s">
        <v>635</v>
      </c>
      <c r="BM408">
        <v>4800</v>
      </c>
    </row>
    <row r="409" spans="1:65" x14ac:dyDescent="0.25">
      <c r="A409">
        <v>9</v>
      </c>
      <c r="B409" t="s">
        <v>1035</v>
      </c>
      <c r="C409" t="s">
        <v>478</v>
      </c>
      <c r="D409" s="3">
        <v>27467</v>
      </c>
      <c r="E409" t="s">
        <v>504</v>
      </c>
      <c r="F409" t="s">
        <v>505</v>
      </c>
      <c r="G409" t="s">
        <v>506</v>
      </c>
      <c r="H409" s="2">
        <v>46033.790902777779</v>
      </c>
      <c r="I409">
        <v>9</v>
      </c>
      <c r="J409" t="s">
        <v>1000</v>
      </c>
      <c r="K409" s="2">
        <v>45775.513888888891</v>
      </c>
      <c r="L409">
        <v>15</v>
      </c>
      <c r="M409" t="s">
        <v>996</v>
      </c>
      <c r="N409" s="2">
        <v>45775.541666666664</v>
      </c>
      <c r="O409">
        <v>3</v>
      </c>
      <c r="P409" t="s">
        <v>1029</v>
      </c>
      <c r="Q409" t="s">
        <v>165</v>
      </c>
      <c r="R409" t="s">
        <v>166</v>
      </c>
      <c r="S409" t="s">
        <v>167</v>
      </c>
      <c r="T409">
        <v>3</v>
      </c>
      <c r="U409" s="2">
        <v>45363.489583333336</v>
      </c>
      <c r="V409" t="s">
        <v>1010</v>
      </c>
      <c r="W409" t="s">
        <v>1011</v>
      </c>
      <c r="X409">
        <v>9</v>
      </c>
      <c r="Y409" t="s">
        <v>142</v>
      </c>
      <c r="Z409" s="1">
        <v>0.375</v>
      </c>
      <c r="AA409" s="1">
        <v>0.625</v>
      </c>
      <c r="AB409">
        <v>1</v>
      </c>
      <c r="AC409">
        <v>9</v>
      </c>
      <c r="AD409" s="2">
        <v>45675.625</v>
      </c>
      <c r="AE409" t="s">
        <v>986</v>
      </c>
      <c r="AF409">
        <v>9</v>
      </c>
      <c r="AG409" s="2">
        <v>45675.645833333336</v>
      </c>
      <c r="AH409" t="s">
        <v>685</v>
      </c>
      <c r="AI409">
        <v>15</v>
      </c>
      <c r="AJ409" t="s">
        <v>82</v>
      </c>
      <c r="AK409">
        <v>9</v>
      </c>
      <c r="AL409" s="2">
        <v>45675.666666666664</v>
      </c>
      <c r="AM409">
        <v>14</v>
      </c>
      <c r="AN409">
        <v>14</v>
      </c>
      <c r="AO409" t="s">
        <v>379</v>
      </c>
      <c r="AP409">
        <v>900</v>
      </c>
      <c r="AQ409">
        <v>9</v>
      </c>
      <c r="AR409" t="s">
        <v>882</v>
      </c>
      <c r="AS409" s="3">
        <v>45675</v>
      </c>
      <c r="AT409">
        <v>39</v>
      </c>
      <c r="AU409" t="s">
        <v>465</v>
      </c>
      <c r="AV409" t="s">
        <v>466</v>
      </c>
      <c r="AW409" t="s">
        <v>660</v>
      </c>
      <c r="AX409" t="s">
        <v>651</v>
      </c>
      <c r="AY409">
        <v>132</v>
      </c>
      <c r="BD409">
        <v>9</v>
      </c>
      <c r="BE409" s="3">
        <v>45685</v>
      </c>
      <c r="BF409">
        <v>4800</v>
      </c>
      <c r="BG409">
        <v>25</v>
      </c>
      <c r="BH409" t="s">
        <v>364</v>
      </c>
      <c r="BI409">
        <v>600</v>
      </c>
      <c r="BJ409">
        <v>9</v>
      </c>
      <c r="BK409" s="3">
        <v>45689</v>
      </c>
      <c r="BL409" t="s">
        <v>635</v>
      </c>
      <c r="BM409">
        <v>4800</v>
      </c>
    </row>
    <row r="410" spans="1:65" x14ac:dyDescent="0.25">
      <c r="A410">
        <v>9</v>
      </c>
      <c r="B410" t="s">
        <v>1035</v>
      </c>
      <c r="C410" t="s">
        <v>478</v>
      </c>
      <c r="D410" s="3">
        <v>27467</v>
      </c>
      <c r="E410" t="s">
        <v>504</v>
      </c>
      <c r="F410" t="s">
        <v>505</v>
      </c>
      <c r="G410" t="s">
        <v>506</v>
      </c>
      <c r="H410" s="2">
        <v>46033.790902777779</v>
      </c>
      <c r="I410">
        <v>9</v>
      </c>
      <c r="J410" t="s">
        <v>1000</v>
      </c>
      <c r="K410" s="2">
        <v>45775.513888888891</v>
      </c>
      <c r="L410">
        <v>15</v>
      </c>
      <c r="M410" t="s">
        <v>996</v>
      </c>
      <c r="N410" s="2">
        <v>45775.541666666664</v>
      </c>
      <c r="O410">
        <v>3</v>
      </c>
      <c r="P410" t="s">
        <v>1029</v>
      </c>
      <c r="Q410" t="s">
        <v>165</v>
      </c>
      <c r="R410" t="s">
        <v>166</v>
      </c>
      <c r="S410" t="s">
        <v>167</v>
      </c>
      <c r="T410">
        <v>3</v>
      </c>
      <c r="U410" s="2">
        <v>45363.489583333336</v>
      </c>
      <c r="V410" t="s">
        <v>1010</v>
      </c>
      <c r="W410" t="s">
        <v>1011</v>
      </c>
      <c r="X410">
        <v>7</v>
      </c>
      <c r="Y410" t="s">
        <v>140</v>
      </c>
      <c r="Z410" s="1">
        <v>0.33333333333333331</v>
      </c>
      <c r="AA410" s="1">
        <v>0.5</v>
      </c>
      <c r="AB410">
        <v>0</v>
      </c>
      <c r="AC410">
        <v>9</v>
      </c>
      <c r="AD410" s="2">
        <v>45675.625</v>
      </c>
      <c r="AE410" t="s">
        <v>986</v>
      </c>
      <c r="AF410">
        <v>9</v>
      </c>
      <c r="AG410" s="2">
        <v>45675.645833333336</v>
      </c>
      <c r="AH410" t="s">
        <v>685</v>
      </c>
      <c r="AI410">
        <v>15</v>
      </c>
      <c r="AJ410" t="s">
        <v>82</v>
      </c>
      <c r="AK410">
        <v>9</v>
      </c>
      <c r="AL410" s="2">
        <v>45675.666666666664</v>
      </c>
      <c r="AM410">
        <v>14</v>
      </c>
      <c r="AN410">
        <v>14</v>
      </c>
      <c r="AO410" t="s">
        <v>379</v>
      </c>
      <c r="AP410">
        <v>900</v>
      </c>
      <c r="AQ410">
        <v>9</v>
      </c>
      <c r="AR410" t="s">
        <v>882</v>
      </c>
      <c r="AS410" s="3">
        <v>45675</v>
      </c>
      <c r="AT410">
        <v>39</v>
      </c>
      <c r="AU410" t="s">
        <v>465</v>
      </c>
      <c r="AV410" t="s">
        <v>466</v>
      </c>
      <c r="AW410" t="s">
        <v>660</v>
      </c>
      <c r="AX410" t="s">
        <v>651</v>
      </c>
      <c r="AY410">
        <v>132</v>
      </c>
      <c r="BD410">
        <v>9</v>
      </c>
      <c r="BE410" s="3">
        <v>45685</v>
      </c>
      <c r="BF410">
        <v>4800</v>
      </c>
      <c r="BG410">
        <v>26</v>
      </c>
      <c r="BH410" t="s">
        <v>374</v>
      </c>
      <c r="BI410">
        <v>5500</v>
      </c>
      <c r="BJ410">
        <v>9</v>
      </c>
      <c r="BK410" s="3">
        <v>45689</v>
      </c>
      <c r="BL410" t="s">
        <v>635</v>
      </c>
      <c r="BM410">
        <v>4800</v>
      </c>
    </row>
    <row r="411" spans="1:65" x14ac:dyDescent="0.25">
      <c r="A411">
        <v>9</v>
      </c>
      <c r="B411" t="s">
        <v>1035</v>
      </c>
      <c r="C411" t="s">
        <v>478</v>
      </c>
      <c r="D411" s="3">
        <v>27467</v>
      </c>
      <c r="E411" t="s">
        <v>504</v>
      </c>
      <c r="F411" t="s">
        <v>505</v>
      </c>
      <c r="G411" t="s">
        <v>506</v>
      </c>
      <c r="H411" s="2">
        <v>46033.790902777779</v>
      </c>
      <c r="I411">
        <v>9</v>
      </c>
      <c r="J411" t="s">
        <v>1000</v>
      </c>
      <c r="K411" s="2">
        <v>45775.513888888891</v>
      </c>
      <c r="L411">
        <v>15</v>
      </c>
      <c r="M411" t="s">
        <v>996</v>
      </c>
      <c r="N411" s="2">
        <v>45775.541666666664</v>
      </c>
      <c r="O411">
        <v>3</v>
      </c>
      <c r="P411" t="s">
        <v>1029</v>
      </c>
      <c r="Q411" t="s">
        <v>165</v>
      </c>
      <c r="R411" t="s">
        <v>166</v>
      </c>
      <c r="S411" t="s">
        <v>167</v>
      </c>
      <c r="T411">
        <v>3</v>
      </c>
      <c r="U411" s="2">
        <v>45363.489583333336</v>
      </c>
      <c r="V411" t="s">
        <v>1010</v>
      </c>
      <c r="W411" t="s">
        <v>1011</v>
      </c>
      <c r="X411">
        <v>8</v>
      </c>
      <c r="Y411" t="s">
        <v>141</v>
      </c>
      <c r="Z411" s="1">
        <v>0.54166666666666663</v>
      </c>
      <c r="AA411" s="1">
        <v>0.70833333333333337</v>
      </c>
      <c r="AB411">
        <v>0</v>
      </c>
      <c r="AC411">
        <v>9</v>
      </c>
      <c r="AD411" s="2">
        <v>45675.625</v>
      </c>
      <c r="AE411" t="s">
        <v>986</v>
      </c>
      <c r="AF411">
        <v>9</v>
      </c>
      <c r="AG411" s="2">
        <v>45675.645833333336</v>
      </c>
      <c r="AH411" t="s">
        <v>685</v>
      </c>
      <c r="AI411">
        <v>15</v>
      </c>
      <c r="AJ411" t="s">
        <v>82</v>
      </c>
      <c r="AK411">
        <v>9</v>
      </c>
      <c r="AL411" s="2">
        <v>45675.666666666664</v>
      </c>
      <c r="AM411">
        <v>14</v>
      </c>
      <c r="AN411">
        <v>14</v>
      </c>
      <c r="AO411" t="s">
        <v>379</v>
      </c>
      <c r="AP411">
        <v>900</v>
      </c>
      <c r="AQ411">
        <v>9</v>
      </c>
      <c r="AR411" t="s">
        <v>882</v>
      </c>
      <c r="AS411" s="3">
        <v>45675</v>
      </c>
      <c r="AT411">
        <v>39</v>
      </c>
      <c r="AU411" t="s">
        <v>465</v>
      </c>
      <c r="AV411" t="s">
        <v>466</v>
      </c>
      <c r="AW411" t="s">
        <v>660</v>
      </c>
      <c r="AX411" t="s">
        <v>651</v>
      </c>
      <c r="AY411">
        <v>132</v>
      </c>
      <c r="BD411">
        <v>9</v>
      </c>
      <c r="BE411" s="3">
        <v>45685</v>
      </c>
      <c r="BF411">
        <v>4800</v>
      </c>
      <c r="BG411">
        <v>26</v>
      </c>
      <c r="BH411" t="s">
        <v>374</v>
      </c>
      <c r="BI411">
        <v>5500</v>
      </c>
      <c r="BJ411">
        <v>9</v>
      </c>
      <c r="BK411" s="3">
        <v>45689</v>
      </c>
      <c r="BL411" t="s">
        <v>635</v>
      </c>
      <c r="BM411">
        <v>4800</v>
      </c>
    </row>
    <row r="412" spans="1:65" x14ac:dyDescent="0.25">
      <c r="A412">
        <v>9</v>
      </c>
      <c r="B412" t="s">
        <v>1035</v>
      </c>
      <c r="C412" t="s">
        <v>478</v>
      </c>
      <c r="D412" s="3">
        <v>27467</v>
      </c>
      <c r="E412" t="s">
        <v>504</v>
      </c>
      <c r="F412" t="s">
        <v>505</v>
      </c>
      <c r="G412" t="s">
        <v>506</v>
      </c>
      <c r="H412" s="2">
        <v>46033.790902777779</v>
      </c>
      <c r="I412">
        <v>9</v>
      </c>
      <c r="J412" t="s">
        <v>1000</v>
      </c>
      <c r="K412" s="2">
        <v>45775.513888888891</v>
      </c>
      <c r="L412">
        <v>15</v>
      </c>
      <c r="M412" t="s">
        <v>996</v>
      </c>
      <c r="N412" s="2">
        <v>45775.541666666664</v>
      </c>
      <c r="O412">
        <v>3</v>
      </c>
      <c r="P412" t="s">
        <v>1029</v>
      </c>
      <c r="Q412" t="s">
        <v>165</v>
      </c>
      <c r="R412" t="s">
        <v>166</v>
      </c>
      <c r="S412" t="s">
        <v>167</v>
      </c>
      <c r="T412">
        <v>3</v>
      </c>
      <c r="U412" s="2">
        <v>45363.489583333336</v>
      </c>
      <c r="V412" t="s">
        <v>1010</v>
      </c>
      <c r="W412" t="s">
        <v>1011</v>
      </c>
      <c r="X412">
        <v>9</v>
      </c>
      <c r="Y412" t="s">
        <v>142</v>
      </c>
      <c r="Z412" s="1">
        <v>0.375</v>
      </c>
      <c r="AA412" s="1">
        <v>0.625</v>
      </c>
      <c r="AB412">
        <v>1</v>
      </c>
      <c r="AC412">
        <v>9</v>
      </c>
      <c r="AD412" s="2">
        <v>45675.625</v>
      </c>
      <c r="AE412" t="s">
        <v>986</v>
      </c>
      <c r="AF412">
        <v>9</v>
      </c>
      <c r="AG412" s="2">
        <v>45675.645833333336</v>
      </c>
      <c r="AH412" t="s">
        <v>685</v>
      </c>
      <c r="AI412">
        <v>15</v>
      </c>
      <c r="AJ412" t="s">
        <v>82</v>
      </c>
      <c r="AK412">
        <v>9</v>
      </c>
      <c r="AL412" s="2">
        <v>45675.666666666664</v>
      </c>
      <c r="AM412">
        <v>14</v>
      </c>
      <c r="AN412">
        <v>14</v>
      </c>
      <c r="AO412" t="s">
        <v>379</v>
      </c>
      <c r="AP412">
        <v>900</v>
      </c>
      <c r="AQ412">
        <v>9</v>
      </c>
      <c r="AR412" t="s">
        <v>882</v>
      </c>
      <c r="AS412" s="3">
        <v>45675</v>
      </c>
      <c r="AT412">
        <v>39</v>
      </c>
      <c r="AU412" t="s">
        <v>465</v>
      </c>
      <c r="AV412" t="s">
        <v>466</v>
      </c>
      <c r="AW412" t="s">
        <v>660</v>
      </c>
      <c r="AX412" t="s">
        <v>651</v>
      </c>
      <c r="AY412">
        <v>132</v>
      </c>
      <c r="BD412">
        <v>9</v>
      </c>
      <c r="BE412" s="3">
        <v>45685</v>
      </c>
      <c r="BF412">
        <v>4800</v>
      </c>
      <c r="BG412">
        <v>26</v>
      </c>
      <c r="BH412" t="s">
        <v>374</v>
      </c>
      <c r="BI412">
        <v>5500</v>
      </c>
      <c r="BJ412">
        <v>9</v>
      </c>
      <c r="BK412" s="3">
        <v>45689</v>
      </c>
      <c r="BL412" t="s">
        <v>635</v>
      </c>
      <c r="BM412">
        <v>4800</v>
      </c>
    </row>
    <row r="413" spans="1:65" x14ac:dyDescent="0.25">
      <c r="A413">
        <v>9</v>
      </c>
      <c r="B413" t="s">
        <v>1035</v>
      </c>
      <c r="C413" t="s">
        <v>478</v>
      </c>
      <c r="D413" s="3">
        <v>27467</v>
      </c>
      <c r="E413" t="s">
        <v>504</v>
      </c>
      <c r="F413" t="s">
        <v>505</v>
      </c>
      <c r="G413" t="s">
        <v>506</v>
      </c>
      <c r="H413" s="2">
        <v>46033.790902777779</v>
      </c>
      <c r="I413">
        <v>9</v>
      </c>
      <c r="J413" t="s">
        <v>1000</v>
      </c>
      <c r="K413" s="2">
        <v>45775.513888888891</v>
      </c>
      <c r="L413">
        <v>15</v>
      </c>
      <c r="M413" t="s">
        <v>996</v>
      </c>
      <c r="N413" s="2">
        <v>45775.541666666664</v>
      </c>
      <c r="O413">
        <v>3</v>
      </c>
      <c r="P413" t="s">
        <v>1029</v>
      </c>
      <c r="Q413" t="s">
        <v>165</v>
      </c>
      <c r="R413" t="s">
        <v>166</v>
      </c>
      <c r="S413" t="s">
        <v>167</v>
      </c>
      <c r="T413">
        <v>3</v>
      </c>
      <c r="U413" s="2">
        <v>45363.489583333336</v>
      </c>
      <c r="V413" t="s">
        <v>1010</v>
      </c>
      <c r="W413" t="s">
        <v>1011</v>
      </c>
      <c r="X413">
        <v>7</v>
      </c>
      <c r="Y413" t="s">
        <v>140</v>
      </c>
      <c r="Z413" s="1">
        <v>0.33333333333333331</v>
      </c>
      <c r="AA413" s="1">
        <v>0.5</v>
      </c>
      <c r="AB413">
        <v>0</v>
      </c>
      <c r="AC413">
        <v>9</v>
      </c>
      <c r="AD413" s="2">
        <v>45675.625</v>
      </c>
      <c r="AE413" t="s">
        <v>986</v>
      </c>
      <c r="AF413">
        <v>9</v>
      </c>
      <c r="AG413" s="2">
        <v>45675.645833333336</v>
      </c>
      <c r="AH413" t="s">
        <v>685</v>
      </c>
      <c r="AI413">
        <v>15</v>
      </c>
      <c r="AJ413" t="s">
        <v>82</v>
      </c>
      <c r="AK413">
        <v>9</v>
      </c>
      <c r="AL413" s="2">
        <v>45675.666666666664</v>
      </c>
      <c r="AM413">
        <v>14</v>
      </c>
      <c r="AN413">
        <v>14</v>
      </c>
      <c r="AO413" t="s">
        <v>379</v>
      </c>
      <c r="AP413">
        <v>900</v>
      </c>
      <c r="AQ413">
        <v>9</v>
      </c>
      <c r="AR413" t="s">
        <v>882</v>
      </c>
      <c r="AS413" s="3">
        <v>45675</v>
      </c>
      <c r="AT413">
        <v>39</v>
      </c>
      <c r="AU413" t="s">
        <v>465</v>
      </c>
      <c r="AV413" t="s">
        <v>466</v>
      </c>
      <c r="AW413" t="s">
        <v>660</v>
      </c>
      <c r="AX413" t="s">
        <v>651</v>
      </c>
      <c r="AY413">
        <v>132</v>
      </c>
      <c r="BD413">
        <v>9</v>
      </c>
      <c r="BE413" s="3">
        <v>45685</v>
      </c>
      <c r="BF413">
        <v>4800</v>
      </c>
      <c r="BG413">
        <v>27</v>
      </c>
      <c r="BH413" t="s">
        <v>366</v>
      </c>
      <c r="BI413">
        <v>700</v>
      </c>
      <c r="BJ413">
        <v>9</v>
      </c>
      <c r="BK413" s="3">
        <v>45689</v>
      </c>
      <c r="BL413" t="s">
        <v>635</v>
      </c>
      <c r="BM413">
        <v>4800</v>
      </c>
    </row>
    <row r="414" spans="1:65" x14ac:dyDescent="0.25">
      <c r="A414">
        <v>9</v>
      </c>
      <c r="B414" t="s">
        <v>1035</v>
      </c>
      <c r="C414" t="s">
        <v>478</v>
      </c>
      <c r="D414" s="3">
        <v>27467</v>
      </c>
      <c r="E414" t="s">
        <v>504</v>
      </c>
      <c r="F414" t="s">
        <v>505</v>
      </c>
      <c r="G414" t="s">
        <v>506</v>
      </c>
      <c r="H414" s="2">
        <v>46033.790902777779</v>
      </c>
      <c r="I414">
        <v>9</v>
      </c>
      <c r="J414" t="s">
        <v>1000</v>
      </c>
      <c r="K414" s="2">
        <v>45775.513888888891</v>
      </c>
      <c r="L414">
        <v>15</v>
      </c>
      <c r="M414" t="s">
        <v>996</v>
      </c>
      <c r="N414" s="2">
        <v>45775.541666666664</v>
      </c>
      <c r="O414">
        <v>3</v>
      </c>
      <c r="P414" t="s">
        <v>1029</v>
      </c>
      <c r="Q414" t="s">
        <v>165</v>
      </c>
      <c r="R414" t="s">
        <v>166</v>
      </c>
      <c r="S414" t="s">
        <v>167</v>
      </c>
      <c r="T414">
        <v>3</v>
      </c>
      <c r="U414" s="2">
        <v>45363.489583333336</v>
      </c>
      <c r="V414" t="s">
        <v>1010</v>
      </c>
      <c r="W414" t="s">
        <v>1011</v>
      </c>
      <c r="X414">
        <v>8</v>
      </c>
      <c r="Y414" t="s">
        <v>141</v>
      </c>
      <c r="Z414" s="1">
        <v>0.54166666666666663</v>
      </c>
      <c r="AA414" s="1">
        <v>0.70833333333333337</v>
      </c>
      <c r="AB414">
        <v>0</v>
      </c>
      <c r="AC414">
        <v>9</v>
      </c>
      <c r="AD414" s="2">
        <v>45675.625</v>
      </c>
      <c r="AE414" t="s">
        <v>986</v>
      </c>
      <c r="AF414">
        <v>9</v>
      </c>
      <c r="AG414" s="2">
        <v>45675.645833333336</v>
      </c>
      <c r="AH414" t="s">
        <v>685</v>
      </c>
      <c r="AI414">
        <v>15</v>
      </c>
      <c r="AJ414" t="s">
        <v>82</v>
      </c>
      <c r="AK414">
        <v>9</v>
      </c>
      <c r="AL414" s="2">
        <v>45675.666666666664</v>
      </c>
      <c r="AM414">
        <v>14</v>
      </c>
      <c r="AN414">
        <v>14</v>
      </c>
      <c r="AO414" t="s">
        <v>379</v>
      </c>
      <c r="AP414">
        <v>900</v>
      </c>
      <c r="AQ414">
        <v>9</v>
      </c>
      <c r="AR414" t="s">
        <v>882</v>
      </c>
      <c r="AS414" s="3">
        <v>45675</v>
      </c>
      <c r="AT414">
        <v>39</v>
      </c>
      <c r="AU414" t="s">
        <v>465</v>
      </c>
      <c r="AV414" t="s">
        <v>466</v>
      </c>
      <c r="AW414" t="s">
        <v>660</v>
      </c>
      <c r="AX414" t="s">
        <v>651</v>
      </c>
      <c r="AY414">
        <v>132</v>
      </c>
      <c r="BD414">
        <v>9</v>
      </c>
      <c r="BE414" s="3">
        <v>45685</v>
      </c>
      <c r="BF414">
        <v>4800</v>
      </c>
      <c r="BG414">
        <v>27</v>
      </c>
      <c r="BH414" t="s">
        <v>366</v>
      </c>
      <c r="BI414">
        <v>700</v>
      </c>
      <c r="BJ414">
        <v>9</v>
      </c>
      <c r="BK414" s="3">
        <v>45689</v>
      </c>
      <c r="BL414" t="s">
        <v>635</v>
      </c>
      <c r="BM414">
        <v>4800</v>
      </c>
    </row>
    <row r="415" spans="1:65" x14ac:dyDescent="0.25">
      <c r="A415">
        <v>9</v>
      </c>
      <c r="B415" t="s">
        <v>1035</v>
      </c>
      <c r="C415" t="s">
        <v>478</v>
      </c>
      <c r="D415" s="3">
        <v>27467</v>
      </c>
      <c r="E415" t="s">
        <v>504</v>
      </c>
      <c r="F415" t="s">
        <v>505</v>
      </c>
      <c r="G415" t="s">
        <v>506</v>
      </c>
      <c r="H415" s="2">
        <v>46033.790902777779</v>
      </c>
      <c r="I415">
        <v>9</v>
      </c>
      <c r="J415" t="s">
        <v>1000</v>
      </c>
      <c r="K415" s="2">
        <v>45775.513888888891</v>
      </c>
      <c r="L415">
        <v>15</v>
      </c>
      <c r="M415" t="s">
        <v>996</v>
      </c>
      <c r="N415" s="2">
        <v>45775.541666666664</v>
      </c>
      <c r="O415">
        <v>3</v>
      </c>
      <c r="P415" t="s">
        <v>1029</v>
      </c>
      <c r="Q415" t="s">
        <v>165</v>
      </c>
      <c r="R415" t="s">
        <v>166</v>
      </c>
      <c r="S415" t="s">
        <v>167</v>
      </c>
      <c r="T415">
        <v>3</v>
      </c>
      <c r="U415" s="2">
        <v>45363.489583333336</v>
      </c>
      <c r="V415" t="s">
        <v>1010</v>
      </c>
      <c r="W415" t="s">
        <v>1011</v>
      </c>
      <c r="X415">
        <v>9</v>
      </c>
      <c r="Y415" t="s">
        <v>142</v>
      </c>
      <c r="Z415" s="1">
        <v>0.375</v>
      </c>
      <c r="AA415" s="1">
        <v>0.625</v>
      </c>
      <c r="AB415">
        <v>1</v>
      </c>
      <c r="AC415">
        <v>9</v>
      </c>
      <c r="AD415" s="2">
        <v>45675.625</v>
      </c>
      <c r="AE415" t="s">
        <v>986</v>
      </c>
      <c r="AF415">
        <v>9</v>
      </c>
      <c r="AG415" s="2">
        <v>45675.645833333336</v>
      </c>
      <c r="AH415" t="s">
        <v>685</v>
      </c>
      <c r="AI415">
        <v>15</v>
      </c>
      <c r="AJ415" t="s">
        <v>82</v>
      </c>
      <c r="AK415">
        <v>9</v>
      </c>
      <c r="AL415" s="2">
        <v>45675.666666666664</v>
      </c>
      <c r="AM415">
        <v>14</v>
      </c>
      <c r="AN415">
        <v>14</v>
      </c>
      <c r="AO415" t="s">
        <v>379</v>
      </c>
      <c r="AP415">
        <v>900</v>
      </c>
      <c r="AQ415">
        <v>9</v>
      </c>
      <c r="AR415" t="s">
        <v>882</v>
      </c>
      <c r="AS415" s="3">
        <v>45675</v>
      </c>
      <c r="AT415">
        <v>39</v>
      </c>
      <c r="AU415" t="s">
        <v>465</v>
      </c>
      <c r="AV415" t="s">
        <v>466</v>
      </c>
      <c r="AW415" t="s">
        <v>660</v>
      </c>
      <c r="AX415" t="s">
        <v>651</v>
      </c>
      <c r="AY415">
        <v>132</v>
      </c>
      <c r="BD415">
        <v>9</v>
      </c>
      <c r="BE415" s="3">
        <v>45685</v>
      </c>
      <c r="BF415">
        <v>4800</v>
      </c>
      <c r="BG415">
        <v>27</v>
      </c>
      <c r="BH415" t="s">
        <v>366</v>
      </c>
      <c r="BI415">
        <v>700</v>
      </c>
      <c r="BJ415">
        <v>9</v>
      </c>
      <c r="BK415" s="3">
        <v>45689</v>
      </c>
      <c r="BL415" t="s">
        <v>635</v>
      </c>
      <c r="BM415">
        <v>4800</v>
      </c>
    </row>
    <row r="416" spans="1:65" x14ac:dyDescent="0.25">
      <c r="A416">
        <v>10</v>
      </c>
      <c r="B416" t="s">
        <v>1036</v>
      </c>
      <c r="C416" t="s">
        <v>482</v>
      </c>
      <c r="D416" s="3">
        <v>36059</v>
      </c>
      <c r="E416" t="s">
        <v>507</v>
      </c>
      <c r="F416" t="s">
        <v>508</v>
      </c>
      <c r="G416" t="s">
        <v>509</v>
      </c>
      <c r="H416" s="2">
        <v>46033.790902777779</v>
      </c>
      <c r="I416">
        <v>10</v>
      </c>
      <c r="J416" t="s">
        <v>1001</v>
      </c>
      <c r="K416" s="2">
        <v>45731.645833333336</v>
      </c>
      <c r="L416">
        <v>16</v>
      </c>
      <c r="M416" t="s">
        <v>994</v>
      </c>
      <c r="N416" s="2">
        <v>45731.65625</v>
      </c>
      <c r="O416">
        <v>10</v>
      </c>
      <c r="P416" t="s">
        <v>1036</v>
      </c>
      <c r="Q416" t="s">
        <v>200</v>
      </c>
      <c r="R416" t="s">
        <v>201</v>
      </c>
      <c r="S416" t="s">
        <v>202</v>
      </c>
      <c r="T416">
        <v>10</v>
      </c>
      <c r="U416" s="2">
        <v>45570.388888888891</v>
      </c>
      <c r="V416" t="s">
        <v>1023</v>
      </c>
      <c r="W416" t="s">
        <v>1024</v>
      </c>
      <c r="X416">
        <v>28</v>
      </c>
      <c r="Y416" t="s">
        <v>143</v>
      </c>
      <c r="Z416" s="1">
        <v>0.33333333333333331</v>
      </c>
      <c r="AA416" s="1">
        <v>0.58333333333333337</v>
      </c>
      <c r="AB416">
        <v>0</v>
      </c>
      <c r="AC416">
        <v>10</v>
      </c>
      <c r="AD416" s="2">
        <v>45676.458333333336</v>
      </c>
      <c r="AE416" t="s">
        <v>984</v>
      </c>
      <c r="AF416">
        <v>10</v>
      </c>
      <c r="AG416" s="2">
        <v>45676.479166666664</v>
      </c>
      <c r="AH416" t="s">
        <v>686</v>
      </c>
      <c r="AI416">
        <v>16</v>
      </c>
      <c r="AJ416" t="s">
        <v>83</v>
      </c>
      <c r="AK416">
        <v>10</v>
      </c>
      <c r="AL416" s="2">
        <v>45676.5</v>
      </c>
      <c r="AM416">
        <v>15</v>
      </c>
      <c r="AN416">
        <v>15</v>
      </c>
      <c r="AO416" t="s">
        <v>380</v>
      </c>
      <c r="AP416">
        <v>2500</v>
      </c>
      <c r="AQ416">
        <v>10</v>
      </c>
      <c r="AR416" t="s">
        <v>883</v>
      </c>
      <c r="AS416" s="3">
        <v>45676</v>
      </c>
      <c r="AT416">
        <v>6</v>
      </c>
      <c r="AU416" t="s">
        <v>419</v>
      </c>
      <c r="AV416" t="s">
        <v>16</v>
      </c>
      <c r="AW416" t="s">
        <v>641</v>
      </c>
      <c r="AX416" t="s">
        <v>646</v>
      </c>
      <c r="AY416">
        <v>30</v>
      </c>
      <c r="AZ416">
        <v>6</v>
      </c>
      <c r="BA416" t="s">
        <v>15</v>
      </c>
      <c r="BB416" t="s">
        <v>16</v>
      </c>
      <c r="BC416">
        <v>28</v>
      </c>
      <c r="BD416">
        <v>10</v>
      </c>
      <c r="BE416" s="3">
        <v>45686</v>
      </c>
      <c r="BF416">
        <v>3000</v>
      </c>
      <c r="BG416">
        <v>28</v>
      </c>
      <c r="BH416" t="s">
        <v>364</v>
      </c>
      <c r="BI416">
        <v>400</v>
      </c>
      <c r="BJ416">
        <v>10</v>
      </c>
      <c r="BK416" s="3">
        <v>45690</v>
      </c>
      <c r="BL416" t="s">
        <v>633</v>
      </c>
      <c r="BM416">
        <v>3000</v>
      </c>
    </row>
    <row r="417" spans="1:65" x14ac:dyDescent="0.25">
      <c r="A417">
        <v>10</v>
      </c>
      <c r="B417" t="s">
        <v>1036</v>
      </c>
      <c r="C417" t="s">
        <v>482</v>
      </c>
      <c r="D417" s="3">
        <v>36059</v>
      </c>
      <c r="E417" t="s">
        <v>507</v>
      </c>
      <c r="F417" t="s">
        <v>508</v>
      </c>
      <c r="G417" t="s">
        <v>509</v>
      </c>
      <c r="H417" s="2">
        <v>46033.790902777779</v>
      </c>
      <c r="I417">
        <v>10</v>
      </c>
      <c r="J417" t="s">
        <v>1001</v>
      </c>
      <c r="K417" s="2">
        <v>45731.645833333336</v>
      </c>
      <c r="L417">
        <v>16</v>
      </c>
      <c r="M417" t="s">
        <v>994</v>
      </c>
      <c r="N417" s="2">
        <v>45731.65625</v>
      </c>
      <c r="O417">
        <v>10</v>
      </c>
      <c r="P417" t="s">
        <v>1036</v>
      </c>
      <c r="Q417" t="s">
        <v>200</v>
      </c>
      <c r="R417" t="s">
        <v>201</v>
      </c>
      <c r="S417" t="s">
        <v>202</v>
      </c>
      <c r="T417">
        <v>10</v>
      </c>
      <c r="U417" s="2">
        <v>45570.388888888891</v>
      </c>
      <c r="V417" t="s">
        <v>1023</v>
      </c>
      <c r="W417" t="s">
        <v>1024</v>
      </c>
      <c r="X417">
        <v>29</v>
      </c>
      <c r="Y417" t="s">
        <v>144</v>
      </c>
      <c r="Z417" s="1">
        <v>0.375</v>
      </c>
      <c r="AA417" s="1">
        <v>0.625</v>
      </c>
      <c r="AB417">
        <v>0</v>
      </c>
      <c r="AC417">
        <v>10</v>
      </c>
      <c r="AD417" s="2">
        <v>45676.458333333336</v>
      </c>
      <c r="AE417" t="s">
        <v>984</v>
      </c>
      <c r="AF417">
        <v>10</v>
      </c>
      <c r="AG417" s="2">
        <v>45676.479166666664</v>
      </c>
      <c r="AH417" t="s">
        <v>686</v>
      </c>
      <c r="AI417">
        <v>16</v>
      </c>
      <c r="AJ417" t="s">
        <v>83</v>
      </c>
      <c r="AK417">
        <v>10</v>
      </c>
      <c r="AL417" s="2">
        <v>45676.5</v>
      </c>
      <c r="AM417">
        <v>15</v>
      </c>
      <c r="AN417">
        <v>15</v>
      </c>
      <c r="AO417" t="s">
        <v>380</v>
      </c>
      <c r="AP417">
        <v>2500</v>
      </c>
      <c r="AQ417">
        <v>10</v>
      </c>
      <c r="AR417" t="s">
        <v>883</v>
      </c>
      <c r="AS417" s="3">
        <v>45676</v>
      </c>
      <c r="AT417">
        <v>6</v>
      </c>
      <c r="AU417" t="s">
        <v>419</v>
      </c>
      <c r="AV417" t="s">
        <v>16</v>
      </c>
      <c r="AW417" t="s">
        <v>641</v>
      </c>
      <c r="AX417" t="s">
        <v>646</v>
      </c>
      <c r="AY417">
        <v>30</v>
      </c>
      <c r="AZ417">
        <v>6</v>
      </c>
      <c r="BA417" t="s">
        <v>15</v>
      </c>
      <c r="BB417" t="s">
        <v>16</v>
      </c>
      <c r="BC417">
        <v>28</v>
      </c>
      <c r="BD417">
        <v>10</v>
      </c>
      <c r="BE417" s="3">
        <v>45686</v>
      </c>
      <c r="BF417">
        <v>3000</v>
      </c>
      <c r="BG417">
        <v>28</v>
      </c>
      <c r="BH417" t="s">
        <v>364</v>
      </c>
      <c r="BI417">
        <v>400</v>
      </c>
      <c r="BJ417">
        <v>10</v>
      </c>
      <c r="BK417" s="3">
        <v>45690</v>
      </c>
      <c r="BL417" t="s">
        <v>633</v>
      </c>
      <c r="BM417">
        <v>3000</v>
      </c>
    </row>
    <row r="418" spans="1:65" x14ac:dyDescent="0.25">
      <c r="A418">
        <v>10</v>
      </c>
      <c r="B418" t="s">
        <v>1036</v>
      </c>
      <c r="C418" t="s">
        <v>482</v>
      </c>
      <c r="D418" s="3">
        <v>36059</v>
      </c>
      <c r="E418" t="s">
        <v>507</v>
      </c>
      <c r="F418" t="s">
        <v>508</v>
      </c>
      <c r="G418" t="s">
        <v>509</v>
      </c>
      <c r="H418" s="2">
        <v>46033.790902777779</v>
      </c>
      <c r="I418">
        <v>10</v>
      </c>
      <c r="J418" t="s">
        <v>1001</v>
      </c>
      <c r="K418" s="2">
        <v>45731.645833333336</v>
      </c>
      <c r="L418">
        <v>16</v>
      </c>
      <c r="M418" t="s">
        <v>994</v>
      </c>
      <c r="N418" s="2">
        <v>45731.65625</v>
      </c>
      <c r="O418">
        <v>10</v>
      </c>
      <c r="P418" t="s">
        <v>1036</v>
      </c>
      <c r="Q418" t="s">
        <v>200</v>
      </c>
      <c r="R418" t="s">
        <v>201</v>
      </c>
      <c r="S418" t="s">
        <v>202</v>
      </c>
      <c r="T418">
        <v>10</v>
      </c>
      <c r="U418" s="2">
        <v>45570.388888888891</v>
      </c>
      <c r="V418" t="s">
        <v>1023</v>
      </c>
      <c r="W418" t="s">
        <v>1024</v>
      </c>
      <c r="X418">
        <v>30</v>
      </c>
      <c r="Y418" t="s">
        <v>145</v>
      </c>
      <c r="Z418" s="1">
        <v>0.35416666666666669</v>
      </c>
      <c r="AA418" s="1">
        <v>0.60416666666666663</v>
      </c>
      <c r="AB418">
        <v>1</v>
      </c>
      <c r="AC418">
        <v>10</v>
      </c>
      <c r="AD418" s="2">
        <v>45676.458333333336</v>
      </c>
      <c r="AE418" t="s">
        <v>984</v>
      </c>
      <c r="AF418">
        <v>10</v>
      </c>
      <c r="AG418" s="2">
        <v>45676.479166666664</v>
      </c>
      <c r="AH418" t="s">
        <v>686</v>
      </c>
      <c r="AI418">
        <v>16</v>
      </c>
      <c r="AJ418" t="s">
        <v>83</v>
      </c>
      <c r="AK418">
        <v>10</v>
      </c>
      <c r="AL418" s="2">
        <v>45676.5</v>
      </c>
      <c r="AM418">
        <v>15</v>
      </c>
      <c r="AN418">
        <v>15</v>
      </c>
      <c r="AO418" t="s">
        <v>380</v>
      </c>
      <c r="AP418">
        <v>2500</v>
      </c>
      <c r="AQ418">
        <v>10</v>
      </c>
      <c r="AR418" t="s">
        <v>883</v>
      </c>
      <c r="AS418" s="3">
        <v>45676</v>
      </c>
      <c r="AT418">
        <v>6</v>
      </c>
      <c r="AU418" t="s">
        <v>419</v>
      </c>
      <c r="AV418" t="s">
        <v>16</v>
      </c>
      <c r="AW418" t="s">
        <v>641</v>
      </c>
      <c r="AX418" t="s">
        <v>646</v>
      </c>
      <c r="AY418">
        <v>30</v>
      </c>
      <c r="AZ418">
        <v>6</v>
      </c>
      <c r="BA418" t="s">
        <v>15</v>
      </c>
      <c r="BB418" t="s">
        <v>16</v>
      </c>
      <c r="BC418">
        <v>28</v>
      </c>
      <c r="BD418">
        <v>10</v>
      </c>
      <c r="BE418" s="3">
        <v>45686</v>
      </c>
      <c r="BF418">
        <v>3000</v>
      </c>
      <c r="BG418">
        <v>28</v>
      </c>
      <c r="BH418" t="s">
        <v>364</v>
      </c>
      <c r="BI418">
        <v>400</v>
      </c>
      <c r="BJ418">
        <v>10</v>
      </c>
      <c r="BK418" s="3">
        <v>45690</v>
      </c>
      <c r="BL418" t="s">
        <v>633</v>
      </c>
      <c r="BM418">
        <v>3000</v>
      </c>
    </row>
    <row r="419" spans="1:65" x14ac:dyDescent="0.25">
      <c r="A419">
        <v>10</v>
      </c>
      <c r="B419" t="s">
        <v>1036</v>
      </c>
      <c r="C419" t="s">
        <v>482</v>
      </c>
      <c r="D419" s="3">
        <v>36059</v>
      </c>
      <c r="E419" t="s">
        <v>507</v>
      </c>
      <c r="F419" t="s">
        <v>508</v>
      </c>
      <c r="G419" t="s">
        <v>509</v>
      </c>
      <c r="H419" s="2">
        <v>46033.790902777779</v>
      </c>
      <c r="I419">
        <v>10</v>
      </c>
      <c r="J419" t="s">
        <v>1001</v>
      </c>
      <c r="K419" s="2">
        <v>45731.645833333336</v>
      </c>
      <c r="L419">
        <v>16</v>
      </c>
      <c r="M419" t="s">
        <v>994</v>
      </c>
      <c r="N419" s="2">
        <v>45731.65625</v>
      </c>
      <c r="O419">
        <v>10</v>
      </c>
      <c r="P419" t="s">
        <v>1036</v>
      </c>
      <c r="Q419" t="s">
        <v>200</v>
      </c>
      <c r="R419" t="s">
        <v>201</v>
      </c>
      <c r="S419" t="s">
        <v>202</v>
      </c>
      <c r="T419">
        <v>10</v>
      </c>
      <c r="U419" s="2">
        <v>45570.388888888891</v>
      </c>
      <c r="V419" t="s">
        <v>1023</v>
      </c>
      <c r="W419" t="s">
        <v>1024</v>
      </c>
      <c r="X419">
        <v>28</v>
      </c>
      <c r="Y419" t="s">
        <v>143</v>
      </c>
      <c r="Z419" s="1">
        <v>0.33333333333333331</v>
      </c>
      <c r="AA419" s="1">
        <v>0.58333333333333337</v>
      </c>
      <c r="AB419">
        <v>0</v>
      </c>
      <c r="AC419">
        <v>10</v>
      </c>
      <c r="AD419" s="2">
        <v>45676.458333333336</v>
      </c>
      <c r="AE419" t="s">
        <v>984</v>
      </c>
      <c r="AF419">
        <v>10</v>
      </c>
      <c r="AG419" s="2">
        <v>45676.479166666664</v>
      </c>
      <c r="AH419" t="s">
        <v>686</v>
      </c>
      <c r="AI419">
        <v>16</v>
      </c>
      <c r="AJ419" t="s">
        <v>83</v>
      </c>
      <c r="AK419">
        <v>10</v>
      </c>
      <c r="AL419" s="2">
        <v>45676.5</v>
      </c>
      <c r="AM419">
        <v>15</v>
      </c>
      <c r="AN419">
        <v>15</v>
      </c>
      <c r="AO419" t="s">
        <v>380</v>
      </c>
      <c r="AP419">
        <v>2500</v>
      </c>
      <c r="AQ419">
        <v>10</v>
      </c>
      <c r="AR419" t="s">
        <v>883</v>
      </c>
      <c r="AS419" s="3">
        <v>45676</v>
      </c>
      <c r="AT419">
        <v>6</v>
      </c>
      <c r="AU419" t="s">
        <v>419</v>
      </c>
      <c r="AV419" t="s">
        <v>16</v>
      </c>
      <c r="AW419" t="s">
        <v>641</v>
      </c>
      <c r="AX419" t="s">
        <v>646</v>
      </c>
      <c r="AY419">
        <v>30</v>
      </c>
      <c r="AZ419">
        <v>6</v>
      </c>
      <c r="BA419" t="s">
        <v>15</v>
      </c>
      <c r="BB419" t="s">
        <v>16</v>
      </c>
      <c r="BC419">
        <v>28</v>
      </c>
      <c r="BD419">
        <v>10</v>
      </c>
      <c r="BE419" s="3">
        <v>45686</v>
      </c>
      <c r="BF419">
        <v>3000</v>
      </c>
      <c r="BG419">
        <v>29</v>
      </c>
      <c r="BH419" t="s">
        <v>375</v>
      </c>
      <c r="BI419">
        <v>700</v>
      </c>
      <c r="BJ419">
        <v>10</v>
      </c>
      <c r="BK419" s="3">
        <v>45690</v>
      </c>
      <c r="BL419" t="s">
        <v>633</v>
      </c>
      <c r="BM419">
        <v>3000</v>
      </c>
    </row>
    <row r="420" spans="1:65" x14ac:dyDescent="0.25">
      <c r="A420">
        <v>10</v>
      </c>
      <c r="B420" t="s">
        <v>1036</v>
      </c>
      <c r="C420" t="s">
        <v>482</v>
      </c>
      <c r="D420" s="3">
        <v>36059</v>
      </c>
      <c r="E420" t="s">
        <v>507</v>
      </c>
      <c r="F420" t="s">
        <v>508</v>
      </c>
      <c r="G420" t="s">
        <v>509</v>
      </c>
      <c r="H420" s="2">
        <v>46033.790902777779</v>
      </c>
      <c r="I420">
        <v>10</v>
      </c>
      <c r="J420" t="s">
        <v>1001</v>
      </c>
      <c r="K420" s="2">
        <v>45731.645833333336</v>
      </c>
      <c r="L420">
        <v>16</v>
      </c>
      <c r="M420" t="s">
        <v>994</v>
      </c>
      <c r="N420" s="2">
        <v>45731.65625</v>
      </c>
      <c r="O420">
        <v>10</v>
      </c>
      <c r="P420" t="s">
        <v>1036</v>
      </c>
      <c r="Q420" t="s">
        <v>200</v>
      </c>
      <c r="R420" t="s">
        <v>201</v>
      </c>
      <c r="S420" t="s">
        <v>202</v>
      </c>
      <c r="T420">
        <v>10</v>
      </c>
      <c r="U420" s="2">
        <v>45570.388888888891</v>
      </c>
      <c r="V420" t="s">
        <v>1023</v>
      </c>
      <c r="W420" t="s">
        <v>1024</v>
      </c>
      <c r="X420">
        <v>29</v>
      </c>
      <c r="Y420" t="s">
        <v>144</v>
      </c>
      <c r="Z420" s="1">
        <v>0.375</v>
      </c>
      <c r="AA420" s="1">
        <v>0.625</v>
      </c>
      <c r="AB420">
        <v>0</v>
      </c>
      <c r="AC420">
        <v>10</v>
      </c>
      <c r="AD420" s="2">
        <v>45676.458333333336</v>
      </c>
      <c r="AE420" t="s">
        <v>984</v>
      </c>
      <c r="AF420">
        <v>10</v>
      </c>
      <c r="AG420" s="2">
        <v>45676.479166666664</v>
      </c>
      <c r="AH420" t="s">
        <v>686</v>
      </c>
      <c r="AI420">
        <v>16</v>
      </c>
      <c r="AJ420" t="s">
        <v>83</v>
      </c>
      <c r="AK420">
        <v>10</v>
      </c>
      <c r="AL420" s="2">
        <v>45676.5</v>
      </c>
      <c r="AM420">
        <v>15</v>
      </c>
      <c r="AN420">
        <v>15</v>
      </c>
      <c r="AO420" t="s">
        <v>380</v>
      </c>
      <c r="AP420">
        <v>2500</v>
      </c>
      <c r="AQ420">
        <v>10</v>
      </c>
      <c r="AR420" t="s">
        <v>883</v>
      </c>
      <c r="AS420" s="3">
        <v>45676</v>
      </c>
      <c r="AT420">
        <v>6</v>
      </c>
      <c r="AU420" t="s">
        <v>419</v>
      </c>
      <c r="AV420" t="s">
        <v>16</v>
      </c>
      <c r="AW420" t="s">
        <v>641</v>
      </c>
      <c r="AX420" t="s">
        <v>646</v>
      </c>
      <c r="AY420">
        <v>30</v>
      </c>
      <c r="AZ420">
        <v>6</v>
      </c>
      <c r="BA420" t="s">
        <v>15</v>
      </c>
      <c r="BB420" t="s">
        <v>16</v>
      </c>
      <c r="BC420">
        <v>28</v>
      </c>
      <c r="BD420">
        <v>10</v>
      </c>
      <c r="BE420" s="3">
        <v>45686</v>
      </c>
      <c r="BF420">
        <v>3000</v>
      </c>
      <c r="BG420">
        <v>29</v>
      </c>
      <c r="BH420" t="s">
        <v>375</v>
      </c>
      <c r="BI420">
        <v>700</v>
      </c>
      <c r="BJ420">
        <v>10</v>
      </c>
      <c r="BK420" s="3">
        <v>45690</v>
      </c>
      <c r="BL420" t="s">
        <v>633</v>
      </c>
      <c r="BM420">
        <v>3000</v>
      </c>
    </row>
    <row r="421" spans="1:65" x14ac:dyDescent="0.25">
      <c r="A421">
        <v>10</v>
      </c>
      <c r="B421" t="s">
        <v>1036</v>
      </c>
      <c r="C421" t="s">
        <v>482</v>
      </c>
      <c r="D421" s="3">
        <v>36059</v>
      </c>
      <c r="E421" t="s">
        <v>507</v>
      </c>
      <c r="F421" t="s">
        <v>508</v>
      </c>
      <c r="G421" t="s">
        <v>509</v>
      </c>
      <c r="H421" s="2">
        <v>46033.790902777779</v>
      </c>
      <c r="I421">
        <v>10</v>
      </c>
      <c r="J421" t="s">
        <v>1001</v>
      </c>
      <c r="K421" s="2">
        <v>45731.645833333336</v>
      </c>
      <c r="L421">
        <v>16</v>
      </c>
      <c r="M421" t="s">
        <v>994</v>
      </c>
      <c r="N421" s="2">
        <v>45731.65625</v>
      </c>
      <c r="O421">
        <v>10</v>
      </c>
      <c r="P421" t="s">
        <v>1036</v>
      </c>
      <c r="Q421" t="s">
        <v>200</v>
      </c>
      <c r="R421" t="s">
        <v>201</v>
      </c>
      <c r="S421" t="s">
        <v>202</v>
      </c>
      <c r="T421">
        <v>10</v>
      </c>
      <c r="U421" s="2">
        <v>45570.388888888891</v>
      </c>
      <c r="V421" t="s">
        <v>1023</v>
      </c>
      <c r="W421" t="s">
        <v>1024</v>
      </c>
      <c r="X421">
        <v>30</v>
      </c>
      <c r="Y421" t="s">
        <v>145</v>
      </c>
      <c r="Z421" s="1">
        <v>0.35416666666666669</v>
      </c>
      <c r="AA421" s="1">
        <v>0.60416666666666663</v>
      </c>
      <c r="AB421">
        <v>1</v>
      </c>
      <c r="AC421">
        <v>10</v>
      </c>
      <c r="AD421" s="2">
        <v>45676.458333333336</v>
      </c>
      <c r="AE421" t="s">
        <v>984</v>
      </c>
      <c r="AF421">
        <v>10</v>
      </c>
      <c r="AG421" s="2">
        <v>45676.479166666664</v>
      </c>
      <c r="AH421" t="s">
        <v>686</v>
      </c>
      <c r="AI421">
        <v>16</v>
      </c>
      <c r="AJ421" t="s">
        <v>83</v>
      </c>
      <c r="AK421">
        <v>10</v>
      </c>
      <c r="AL421" s="2">
        <v>45676.5</v>
      </c>
      <c r="AM421">
        <v>15</v>
      </c>
      <c r="AN421">
        <v>15</v>
      </c>
      <c r="AO421" t="s">
        <v>380</v>
      </c>
      <c r="AP421">
        <v>2500</v>
      </c>
      <c r="AQ421">
        <v>10</v>
      </c>
      <c r="AR421" t="s">
        <v>883</v>
      </c>
      <c r="AS421" s="3">
        <v>45676</v>
      </c>
      <c r="AT421">
        <v>6</v>
      </c>
      <c r="AU421" t="s">
        <v>419</v>
      </c>
      <c r="AV421" t="s">
        <v>16</v>
      </c>
      <c r="AW421" t="s">
        <v>641</v>
      </c>
      <c r="AX421" t="s">
        <v>646</v>
      </c>
      <c r="AY421">
        <v>30</v>
      </c>
      <c r="AZ421">
        <v>6</v>
      </c>
      <c r="BA421" t="s">
        <v>15</v>
      </c>
      <c r="BB421" t="s">
        <v>16</v>
      </c>
      <c r="BC421">
        <v>28</v>
      </c>
      <c r="BD421">
        <v>10</v>
      </c>
      <c r="BE421" s="3">
        <v>45686</v>
      </c>
      <c r="BF421">
        <v>3000</v>
      </c>
      <c r="BG421">
        <v>29</v>
      </c>
      <c r="BH421" t="s">
        <v>375</v>
      </c>
      <c r="BI421">
        <v>700</v>
      </c>
      <c r="BJ421">
        <v>10</v>
      </c>
      <c r="BK421" s="3">
        <v>45690</v>
      </c>
      <c r="BL421" t="s">
        <v>633</v>
      </c>
      <c r="BM421">
        <v>3000</v>
      </c>
    </row>
    <row r="422" spans="1:65" x14ac:dyDescent="0.25">
      <c r="A422">
        <v>10</v>
      </c>
      <c r="B422" t="s">
        <v>1036</v>
      </c>
      <c r="C422" t="s">
        <v>482</v>
      </c>
      <c r="D422" s="3">
        <v>36059</v>
      </c>
      <c r="E422" t="s">
        <v>507</v>
      </c>
      <c r="F422" t="s">
        <v>508</v>
      </c>
      <c r="G422" t="s">
        <v>509</v>
      </c>
      <c r="H422" s="2">
        <v>46033.790902777779</v>
      </c>
      <c r="I422">
        <v>10</v>
      </c>
      <c r="J422" t="s">
        <v>1001</v>
      </c>
      <c r="K422" s="2">
        <v>45731.645833333336</v>
      </c>
      <c r="L422">
        <v>16</v>
      </c>
      <c r="M422" t="s">
        <v>994</v>
      </c>
      <c r="N422" s="2">
        <v>45731.65625</v>
      </c>
      <c r="O422">
        <v>10</v>
      </c>
      <c r="P422" t="s">
        <v>1036</v>
      </c>
      <c r="Q422" t="s">
        <v>200</v>
      </c>
      <c r="R422" t="s">
        <v>201</v>
      </c>
      <c r="S422" t="s">
        <v>202</v>
      </c>
      <c r="T422">
        <v>10</v>
      </c>
      <c r="U422" s="2">
        <v>45570.388888888891</v>
      </c>
      <c r="V422" t="s">
        <v>1023</v>
      </c>
      <c r="W422" t="s">
        <v>1024</v>
      </c>
      <c r="X422">
        <v>28</v>
      </c>
      <c r="Y422" t="s">
        <v>143</v>
      </c>
      <c r="Z422" s="1">
        <v>0.33333333333333331</v>
      </c>
      <c r="AA422" s="1">
        <v>0.58333333333333337</v>
      </c>
      <c r="AB422">
        <v>0</v>
      </c>
      <c r="AC422">
        <v>10</v>
      </c>
      <c r="AD422" s="2">
        <v>45676.458333333336</v>
      </c>
      <c r="AE422" t="s">
        <v>984</v>
      </c>
      <c r="AF422">
        <v>10</v>
      </c>
      <c r="AG422" s="2">
        <v>45676.479166666664</v>
      </c>
      <c r="AH422" t="s">
        <v>686</v>
      </c>
      <c r="AI422">
        <v>16</v>
      </c>
      <c r="AJ422" t="s">
        <v>83</v>
      </c>
      <c r="AK422">
        <v>10</v>
      </c>
      <c r="AL422" s="2">
        <v>45676.5</v>
      </c>
      <c r="AM422">
        <v>15</v>
      </c>
      <c r="AN422">
        <v>15</v>
      </c>
      <c r="AO422" t="s">
        <v>380</v>
      </c>
      <c r="AP422">
        <v>2500</v>
      </c>
      <c r="AQ422">
        <v>10</v>
      </c>
      <c r="AR422" t="s">
        <v>883</v>
      </c>
      <c r="AS422" s="3">
        <v>45676</v>
      </c>
      <c r="AT422">
        <v>6</v>
      </c>
      <c r="AU422" t="s">
        <v>419</v>
      </c>
      <c r="AV422" t="s">
        <v>16</v>
      </c>
      <c r="AW422" t="s">
        <v>641</v>
      </c>
      <c r="AX422" t="s">
        <v>646</v>
      </c>
      <c r="AY422">
        <v>30</v>
      </c>
      <c r="AZ422">
        <v>6</v>
      </c>
      <c r="BA422" t="s">
        <v>15</v>
      </c>
      <c r="BB422" t="s">
        <v>16</v>
      </c>
      <c r="BC422">
        <v>28</v>
      </c>
      <c r="BD422">
        <v>10</v>
      </c>
      <c r="BE422" s="3">
        <v>45686</v>
      </c>
      <c r="BF422">
        <v>3000</v>
      </c>
      <c r="BG422">
        <v>30</v>
      </c>
      <c r="BH422" t="s">
        <v>366</v>
      </c>
      <c r="BI422">
        <v>1900</v>
      </c>
      <c r="BJ422">
        <v>10</v>
      </c>
      <c r="BK422" s="3">
        <v>45690</v>
      </c>
      <c r="BL422" t="s">
        <v>633</v>
      </c>
      <c r="BM422">
        <v>3000</v>
      </c>
    </row>
    <row r="423" spans="1:65" x14ac:dyDescent="0.25">
      <c r="A423">
        <v>10</v>
      </c>
      <c r="B423" t="s">
        <v>1036</v>
      </c>
      <c r="C423" t="s">
        <v>482</v>
      </c>
      <c r="D423" s="3">
        <v>36059</v>
      </c>
      <c r="E423" t="s">
        <v>507</v>
      </c>
      <c r="F423" t="s">
        <v>508</v>
      </c>
      <c r="G423" t="s">
        <v>509</v>
      </c>
      <c r="H423" s="2">
        <v>46033.790902777779</v>
      </c>
      <c r="I423">
        <v>10</v>
      </c>
      <c r="J423" t="s">
        <v>1001</v>
      </c>
      <c r="K423" s="2">
        <v>45731.645833333336</v>
      </c>
      <c r="L423">
        <v>16</v>
      </c>
      <c r="M423" t="s">
        <v>994</v>
      </c>
      <c r="N423" s="2">
        <v>45731.65625</v>
      </c>
      <c r="O423">
        <v>10</v>
      </c>
      <c r="P423" t="s">
        <v>1036</v>
      </c>
      <c r="Q423" t="s">
        <v>200</v>
      </c>
      <c r="R423" t="s">
        <v>201</v>
      </c>
      <c r="S423" t="s">
        <v>202</v>
      </c>
      <c r="T423">
        <v>10</v>
      </c>
      <c r="U423" s="2">
        <v>45570.388888888891</v>
      </c>
      <c r="V423" t="s">
        <v>1023</v>
      </c>
      <c r="W423" t="s">
        <v>1024</v>
      </c>
      <c r="X423">
        <v>29</v>
      </c>
      <c r="Y423" t="s">
        <v>144</v>
      </c>
      <c r="Z423" s="1">
        <v>0.375</v>
      </c>
      <c r="AA423" s="1">
        <v>0.625</v>
      </c>
      <c r="AB423">
        <v>0</v>
      </c>
      <c r="AC423">
        <v>10</v>
      </c>
      <c r="AD423" s="2">
        <v>45676.458333333336</v>
      </c>
      <c r="AE423" t="s">
        <v>984</v>
      </c>
      <c r="AF423">
        <v>10</v>
      </c>
      <c r="AG423" s="2">
        <v>45676.479166666664</v>
      </c>
      <c r="AH423" t="s">
        <v>686</v>
      </c>
      <c r="AI423">
        <v>16</v>
      </c>
      <c r="AJ423" t="s">
        <v>83</v>
      </c>
      <c r="AK423">
        <v>10</v>
      </c>
      <c r="AL423" s="2">
        <v>45676.5</v>
      </c>
      <c r="AM423">
        <v>15</v>
      </c>
      <c r="AN423">
        <v>15</v>
      </c>
      <c r="AO423" t="s">
        <v>380</v>
      </c>
      <c r="AP423">
        <v>2500</v>
      </c>
      <c r="AQ423">
        <v>10</v>
      </c>
      <c r="AR423" t="s">
        <v>883</v>
      </c>
      <c r="AS423" s="3">
        <v>45676</v>
      </c>
      <c r="AT423">
        <v>6</v>
      </c>
      <c r="AU423" t="s">
        <v>419</v>
      </c>
      <c r="AV423" t="s">
        <v>16</v>
      </c>
      <c r="AW423" t="s">
        <v>641</v>
      </c>
      <c r="AX423" t="s">
        <v>646</v>
      </c>
      <c r="AY423">
        <v>30</v>
      </c>
      <c r="AZ423">
        <v>6</v>
      </c>
      <c r="BA423" t="s">
        <v>15</v>
      </c>
      <c r="BB423" t="s">
        <v>16</v>
      </c>
      <c r="BC423">
        <v>28</v>
      </c>
      <c r="BD423">
        <v>10</v>
      </c>
      <c r="BE423" s="3">
        <v>45686</v>
      </c>
      <c r="BF423">
        <v>3000</v>
      </c>
      <c r="BG423">
        <v>30</v>
      </c>
      <c r="BH423" t="s">
        <v>366</v>
      </c>
      <c r="BI423">
        <v>1900</v>
      </c>
      <c r="BJ423">
        <v>10</v>
      </c>
      <c r="BK423" s="3">
        <v>45690</v>
      </c>
      <c r="BL423" t="s">
        <v>633</v>
      </c>
      <c r="BM423">
        <v>3000</v>
      </c>
    </row>
    <row r="424" spans="1:65" x14ac:dyDescent="0.25">
      <c r="A424">
        <v>10</v>
      </c>
      <c r="B424" t="s">
        <v>1036</v>
      </c>
      <c r="C424" t="s">
        <v>482</v>
      </c>
      <c r="D424" s="3">
        <v>36059</v>
      </c>
      <c r="E424" t="s">
        <v>507</v>
      </c>
      <c r="F424" t="s">
        <v>508</v>
      </c>
      <c r="G424" t="s">
        <v>509</v>
      </c>
      <c r="H424" s="2">
        <v>46033.790902777779</v>
      </c>
      <c r="I424">
        <v>10</v>
      </c>
      <c r="J424" t="s">
        <v>1001</v>
      </c>
      <c r="K424" s="2">
        <v>45731.645833333336</v>
      </c>
      <c r="L424">
        <v>16</v>
      </c>
      <c r="M424" t="s">
        <v>994</v>
      </c>
      <c r="N424" s="2">
        <v>45731.65625</v>
      </c>
      <c r="O424">
        <v>10</v>
      </c>
      <c r="P424" t="s">
        <v>1036</v>
      </c>
      <c r="Q424" t="s">
        <v>200</v>
      </c>
      <c r="R424" t="s">
        <v>201</v>
      </c>
      <c r="S424" t="s">
        <v>202</v>
      </c>
      <c r="T424">
        <v>10</v>
      </c>
      <c r="U424" s="2">
        <v>45570.388888888891</v>
      </c>
      <c r="V424" t="s">
        <v>1023</v>
      </c>
      <c r="W424" t="s">
        <v>1024</v>
      </c>
      <c r="X424">
        <v>30</v>
      </c>
      <c r="Y424" t="s">
        <v>145</v>
      </c>
      <c r="Z424" s="1">
        <v>0.35416666666666669</v>
      </c>
      <c r="AA424" s="1">
        <v>0.60416666666666663</v>
      </c>
      <c r="AB424">
        <v>1</v>
      </c>
      <c r="AC424">
        <v>10</v>
      </c>
      <c r="AD424" s="2">
        <v>45676.458333333336</v>
      </c>
      <c r="AE424" t="s">
        <v>984</v>
      </c>
      <c r="AF424">
        <v>10</v>
      </c>
      <c r="AG424" s="2">
        <v>45676.479166666664</v>
      </c>
      <c r="AH424" t="s">
        <v>686</v>
      </c>
      <c r="AI424">
        <v>16</v>
      </c>
      <c r="AJ424" t="s">
        <v>83</v>
      </c>
      <c r="AK424">
        <v>10</v>
      </c>
      <c r="AL424" s="2">
        <v>45676.5</v>
      </c>
      <c r="AM424">
        <v>15</v>
      </c>
      <c r="AN424">
        <v>15</v>
      </c>
      <c r="AO424" t="s">
        <v>380</v>
      </c>
      <c r="AP424">
        <v>2500</v>
      </c>
      <c r="AQ424">
        <v>10</v>
      </c>
      <c r="AR424" t="s">
        <v>883</v>
      </c>
      <c r="AS424" s="3">
        <v>45676</v>
      </c>
      <c r="AT424">
        <v>6</v>
      </c>
      <c r="AU424" t="s">
        <v>419</v>
      </c>
      <c r="AV424" t="s">
        <v>16</v>
      </c>
      <c r="AW424" t="s">
        <v>641</v>
      </c>
      <c r="AX424" t="s">
        <v>646</v>
      </c>
      <c r="AY424">
        <v>30</v>
      </c>
      <c r="AZ424">
        <v>6</v>
      </c>
      <c r="BA424" t="s">
        <v>15</v>
      </c>
      <c r="BB424" t="s">
        <v>16</v>
      </c>
      <c r="BC424">
        <v>28</v>
      </c>
      <c r="BD424">
        <v>10</v>
      </c>
      <c r="BE424" s="3">
        <v>45686</v>
      </c>
      <c r="BF424">
        <v>3000</v>
      </c>
      <c r="BG424">
        <v>30</v>
      </c>
      <c r="BH424" t="s">
        <v>366</v>
      </c>
      <c r="BI424">
        <v>1900</v>
      </c>
      <c r="BJ424">
        <v>10</v>
      </c>
      <c r="BK424" s="3">
        <v>45690</v>
      </c>
      <c r="BL424" t="s">
        <v>633</v>
      </c>
      <c r="BM424">
        <v>3000</v>
      </c>
    </row>
    <row r="425" spans="1:65" x14ac:dyDescent="0.25">
      <c r="A425">
        <v>10</v>
      </c>
      <c r="B425" t="s">
        <v>1036</v>
      </c>
      <c r="C425" t="s">
        <v>482</v>
      </c>
      <c r="D425" s="3">
        <v>36059</v>
      </c>
      <c r="E425" t="s">
        <v>507</v>
      </c>
      <c r="F425" t="s">
        <v>508</v>
      </c>
      <c r="G425" t="s">
        <v>509</v>
      </c>
      <c r="H425" s="2">
        <v>46033.790902777779</v>
      </c>
      <c r="I425">
        <v>10</v>
      </c>
      <c r="J425" t="s">
        <v>1001</v>
      </c>
      <c r="K425" s="2">
        <v>45731.645833333336</v>
      </c>
      <c r="L425">
        <v>16</v>
      </c>
      <c r="M425" t="s">
        <v>994</v>
      </c>
      <c r="N425" s="2">
        <v>45731.65625</v>
      </c>
      <c r="O425">
        <v>10</v>
      </c>
      <c r="P425" t="s">
        <v>1036</v>
      </c>
      <c r="Q425" t="s">
        <v>200</v>
      </c>
      <c r="R425" t="s">
        <v>201</v>
      </c>
      <c r="S425" t="s">
        <v>202</v>
      </c>
      <c r="T425">
        <v>10</v>
      </c>
      <c r="U425" s="2">
        <v>45570.388888888891</v>
      </c>
      <c r="V425" t="s">
        <v>1023</v>
      </c>
      <c r="W425" t="s">
        <v>1024</v>
      </c>
      <c r="X425">
        <v>28</v>
      </c>
      <c r="Y425" t="s">
        <v>143</v>
      </c>
      <c r="Z425" s="1">
        <v>0.33333333333333331</v>
      </c>
      <c r="AA425" s="1">
        <v>0.58333333333333337</v>
      </c>
      <c r="AB425">
        <v>0</v>
      </c>
      <c r="AC425">
        <v>10</v>
      </c>
      <c r="AD425" s="2">
        <v>45676.458333333336</v>
      </c>
      <c r="AE425" t="s">
        <v>984</v>
      </c>
      <c r="AF425">
        <v>10</v>
      </c>
      <c r="AG425" s="2">
        <v>45676.479166666664</v>
      </c>
      <c r="AH425" t="s">
        <v>686</v>
      </c>
      <c r="AI425">
        <v>16</v>
      </c>
      <c r="AJ425" t="s">
        <v>83</v>
      </c>
      <c r="AK425">
        <v>10</v>
      </c>
      <c r="AL425" s="2">
        <v>45676.5</v>
      </c>
      <c r="AM425">
        <v>16</v>
      </c>
      <c r="AN425">
        <v>16</v>
      </c>
      <c r="AO425" t="s">
        <v>381</v>
      </c>
      <c r="AP425">
        <v>2000</v>
      </c>
      <c r="AQ425">
        <v>10</v>
      </c>
      <c r="AR425" t="s">
        <v>883</v>
      </c>
      <c r="AS425" s="3">
        <v>45676</v>
      </c>
      <c r="AT425">
        <v>22</v>
      </c>
      <c r="AU425" t="s">
        <v>440</v>
      </c>
      <c r="AV425" t="s">
        <v>38</v>
      </c>
      <c r="AW425" t="s">
        <v>661</v>
      </c>
      <c r="AX425" t="s">
        <v>646</v>
      </c>
      <c r="AY425">
        <v>22</v>
      </c>
      <c r="AZ425">
        <v>17</v>
      </c>
      <c r="BA425" t="s">
        <v>37</v>
      </c>
      <c r="BB425" t="s">
        <v>38</v>
      </c>
      <c r="BC425">
        <v>20</v>
      </c>
      <c r="BD425">
        <v>10</v>
      </c>
      <c r="BE425" s="3">
        <v>45686</v>
      </c>
      <c r="BF425">
        <v>3000</v>
      </c>
      <c r="BG425">
        <v>28</v>
      </c>
      <c r="BH425" t="s">
        <v>364</v>
      </c>
      <c r="BI425">
        <v>400</v>
      </c>
      <c r="BJ425">
        <v>10</v>
      </c>
      <c r="BK425" s="3">
        <v>45690</v>
      </c>
      <c r="BL425" t="s">
        <v>633</v>
      </c>
      <c r="BM425">
        <v>3000</v>
      </c>
    </row>
    <row r="426" spans="1:65" x14ac:dyDescent="0.25">
      <c r="A426">
        <v>10</v>
      </c>
      <c r="B426" t="s">
        <v>1036</v>
      </c>
      <c r="C426" t="s">
        <v>482</v>
      </c>
      <c r="D426" s="3">
        <v>36059</v>
      </c>
      <c r="E426" t="s">
        <v>507</v>
      </c>
      <c r="F426" t="s">
        <v>508</v>
      </c>
      <c r="G426" t="s">
        <v>509</v>
      </c>
      <c r="H426" s="2">
        <v>46033.790902777779</v>
      </c>
      <c r="I426">
        <v>10</v>
      </c>
      <c r="J426" t="s">
        <v>1001</v>
      </c>
      <c r="K426" s="2">
        <v>45731.645833333336</v>
      </c>
      <c r="L426">
        <v>16</v>
      </c>
      <c r="M426" t="s">
        <v>994</v>
      </c>
      <c r="N426" s="2">
        <v>45731.65625</v>
      </c>
      <c r="O426">
        <v>10</v>
      </c>
      <c r="P426" t="s">
        <v>1036</v>
      </c>
      <c r="Q426" t="s">
        <v>200</v>
      </c>
      <c r="R426" t="s">
        <v>201</v>
      </c>
      <c r="S426" t="s">
        <v>202</v>
      </c>
      <c r="T426">
        <v>10</v>
      </c>
      <c r="U426" s="2">
        <v>45570.388888888891</v>
      </c>
      <c r="V426" t="s">
        <v>1023</v>
      </c>
      <c r="W426" t="s">
        <v>1024</v>
      </c>
      <c r="X426">
        <v>29</v>
      </c>
      <c r="Y426" t="s">
        <v>144</v>
      </c>
      <c r="Z426" s="1">
        <v>0.375</v>
      </c>
      <c r="AA426" s="1">
        <v>0.625</v>
      </c>
      <c r="AB426">
        <v>0</v>
      </c>
      <c r="AC426">
        <v>10</v>
      </c>
      <c r="AD426" s="2">
        <v>45676.458333333336</v>
      </c>
      <c r="AE426" t="s">
        <v>984</v>
      </c>
      <c r="AF426">
        <v>10</v>
      </c>
      <c r="AG426" s="2">
        <v>45676.479166666664</v>
      </c>
      <c r="AH426" t="s">
        <v>686</v>
      </c>
      <c r="AI426">
        <v>16</v>
      </c>
      <c r="AJ426" t="s">
        <v>83</v>
      </c>
      <c r="AK426">
        <v>10</v>
      </c>
      <c r="AL426" s="2">
        <v>45676.5</v>
      </c>
      <c r="AM426">
        <v>16</v>
      </c>
      <c r="AN426">
        <v>16</v>
      </c>
      <c r="AO426" t="s">
        <v>381</v>
      </c>
      <c r="AP426">
        <v>2000</v>
      </c>
      <c r="AQ426">
        <v>10</v>
      </c>
      <c r="AR426" t="s">
        <v>883</v>
      </c>
      <c r="AS426" s="3">
        <v>45676</v>
      </c>
      <c r="AT426">
        <v>22</v>
      </c>
      <c r="AU426" t="s">
        <v>440</v>
      </c>
      <c r="AV426" t="s">
        <v>38</v>
      </c>
      <c r="AW426" t="s">
        <v>661</v>
      </c>
      <c r="AX426" t="s">
        <v>646</v>
      </c>
      <c r="AY426">
        <v>22</v>
      </c>
      <c r="AZ426">
        <v>17</v>
      </c>
      <c r="BA426" t="s">
        <v>37</v>
      </c>
      <c r="BB426" t="s">
        <v>38</v>
      </c>
      <c r="BC426">
        <v>20</v>
      </c>
      <c r="BD426">
        <v>10</v>
      </c>
      <c r="BE426" s="3">
        <v>45686</v>
      </c>
      <c r="BF426">
        <v>3000</v>
      </c>
      <c r="BG426">
        <v>28</v>
      </c>
      <c r="BH426" t="s">
        <v>364</v>
      </c>
      <c r="BI426">
        <v>400</v>
      </c>
      <c r="BJ426">
        <v>10</v>
      </c>
      <c r="BK426" s="3">
        <v>45690</v>
      </c>
      <c r="BL426" t="s">
        <v>633</v>
      </c>
      <c r="BM426">
        <v>3000</v>
      </c>
    </row>
    <row r="427" spans="1:65" x14ac:dyDescent="0.25">
      <c r="A427">
        <v>10</v>
      </c>
      <c r="B427" t="s">
        <v>1036</v>
      </c>
      <c r="C427" t="s">
        <v>482</v>
      </c>
      <c r="D427" s="3">
        <v>36059</v>
      </c>
      <c r="E427" t="s">
        <v>507</v>
      </c>
      <c r="F427" t="s">
        <v>508</v>
      </c>
      <c r="G427" t="s">
        <v>509</v>
      </c>
      <c r="H427" s="2">
        <v>46033.790902777779</v>
      </c>
      <c r="I427">
        <v>10</v>
      </c>
      <c r="J427" t="s">
        <v>1001</v>
      </c>
      <c r="K427" s="2">
        <v>45731.645833333336</v>
      </c>
      <c r="L427">
        <v>16</v>
      </c>
      <c r="M427" t="s">
        <v>994</v>
      </c>
      <c r="N427" s="2">
        <v>45731.65625</v>
      </c>
      <c r="O427">
        <v>10</v>
      </c>
      <c r="P427" t="s">
        <v>1036</v>
      </c>
      <c r="Q427" t="s">
        <v>200</v>
      </c>
      <c r="R427" t="s">
        <v>201</v>
      </c>
      <c r="S427" t="s">
        <v>202</v>
      </c>
      <c r="T427">
        <v>10</v>
      </c>
      <c r="U427" s="2">
        <v>45570.388888888891</v>
      </c>
      <c r="V427" t="s">
        <v>1023</v>
      </c>
      <c r="W427" t="s">
        <v>1024</v>
      </c>
      <c r="X427">
        <v>30</v>
      </c>
      <c r="Y427" t="s">
        <v>145</v>
      </c>
      <c r="Z427" s="1">
        <v>0.35416666666666669</v>
      </c>
      <c r="AA427" s="1">
        <v>0.60416666666666663</v>
      </c>
      <c r="AB427">
        <v>1</v>
      </c>
      <c r="AC427">
        <v>10</v>
      </c>
      <c r="AD427" s="2">
        <v>45676.458333333336</v>
      </c>
      <c r="AE427" t="s">
        <v>984</v>
      </c>
      <c r="AF427">
        <v>10</v>
      </c>
      <c r="AG427" s="2">
        <v>45676.479166666664</v>
      </c>
      <c r="AH427" t="s">
        <v>686</v>
      </c>
      <c r="AI427">
        <v>16</v>
      </c>
      <c r="AJ427" t="s">
        <v>83</v>
      </c>
      <c r="AK427">
        <v>10</v>
      </c>
      <c r="AL427" s="2">
        <v>45676.5</v>
      </c>
      <c r="AM427">
        <v>16</v>
      </c>
      <c r="AN427">
        <v>16</v>
      </c>
      <c r="AO427" t="s">
        <v>381</v>
      </c>
      <c r="AP427">
        <v>2000</v>
      </c>
      <c r="AQ427">
        <v>10</v>
      </c>
      <c r="AR427" t="s">
        <v>883</v>
      </c>
      <c r="AS427" s="3">
        <v>45676</v>
      </c>
      <c r="AT427">
        <v>22</v>
      </c>
      <c r="AU427" t="s">
        <v>440</v>
      </c>
      <c r="AV427" t="s">
        <v>38</v>
      </c>
      <c r="AW427" t="s">
        <v>661</v>
      </c>
      <c r="AX427" t="s">
        <v>646</v>
      </c>
      <c r="AY427">
        <v>22</v>
      </c>
      <c r="AZ427">
        <v>17</v>
      </c>
      <c r="BA427" t="s">
        <v>37</v>
      </c>
      <c r="BB427" t="s">
        <v>38</v>
      </c>
      <c r="BC427">
        <v>20</v>
      </c>
      <c r="BD427">
        <v>10</v>
      </c>
      <c r="BE427" s="3">
        <v>45686</v>
      </c>
      <c r="BF427">
        <v>3000</v>
      </c>
      <c r="BG427">
        <v>28</v>
      </c>
      <c r="BH427" t="s">
        <v>364</v>
      </c>
      <c r="BI427">
        <v>400</v>
      </c>
      <c r="BJ427">
        <v>10</v>
      </c>
      <c r="BK427" s="3">
        <v>45690</v>
      </c>
      <c r="BL427" t="s">
        <v>633</v>
      </c>
      <c r="BM427">
        <v>3000</v>
      </c>
    </row>
    <row r="428" spans="1:65" x14ac:dyDescent="0.25">
      <c r="A428">
        <v>10</v>
      </c>
      <c r="B428" t="s">
        <v>1036</v>
      </c>
      <c r="C428" t="s">
        <v>482</v>
      </c>
      <c r="D428" s="3">
        <v>36059</v>
      </c>
      <c r="E428" t="s">
        <v>507</v>
      </c>
      <c r="F428" t="s">
        <v>508</v>
      </c>
      <c r="G428" t="s">
        <v>509</v>
      </c>
      <c r="H428" s="2">
        <v>46033.790902777779</v>
      </c>
      <c r="I428">
        <v>10</v>
      </c>
      <c r="J428" t="s">
        <v>1001</v>
      </c>
      <c r="K428" s="2">
        <v>45731.645833333336</v>
      </c>
      <c r="L428">
        <v>16</v>
      </c>
      <c r="M428" t="s">
        <v>994</v>
      </c>
      <c r="N428" s="2">
        <v>45731.65625</v>
      </c>
      <c r="O428">
        <v>10</v>
      </c>
      <c r="P428" t="s">
        <v>1036</v>
      </c>
      <c r="Q428" t="s">
        <v>200</v>
      </c>
      <c r="R428" t="s">
        <v>201</v>
      </c>
      <c r="S428" t="s">
        <v>202</v>
      </c>
      <c r="T428">
        <v>10</v>
      </c>
      <c r="U428" s="2">
        <v>45570.388888888891</v>
      </c>
      <c r="V428" t="s">
        <v>1023</v>
      </c>
      <c r="W428" t="s">
        <v>1024</v>
      </c>
      <c r="X428">
        <v>28</v>
      </c>
      <c r="Y428" t="s">
        <v>143</v>
      </c>
      <c r="Z428" s="1">
        <v>0.33333333333333331</v>
      </c>
      <c r="AA428" s="1">
        <v>0.58333333333333337</v>
      </c>
      <c r="AB428">
        <v>0</v>
      </c>
      <c r="AC428">
        <v>10</v>
      </c>
      <c r="AD428" s="2">
        <v>45676.458333333336</v>
      </c>
      <c r="AE428" t="s">
        <v>984</v>
      </c>
      <c r="AF428">
        <v>10</v>
      </c>
      <c r="AG428" s="2">
        <v>45676.479166666664</v>
      </c>
      <c r="AH428" t="s">
        <v>686</v>
      </c>
      <c r="AI428">
        <v>16</v>
      </c>
      <c r="AJ428" t="s">
        <v>83</v>
      </c>
      <c r="AK428">
        <v>10</v>
      </c>
      <c r="AL428" s="2">
        <v>45676.5</v>
      </c>
      <c r="AM428">
        <v>16</v>
      </c>
      <c r="AN428">
        <v>16</v>
      </c>
      <c r="AO428" t="s">
        <v>381</v>
      </c>
      <c r="AP428">
        <v>2000</v>
      </c>
      <c r="AQ428">
        <v>10</v>
      </c>
      <c r="AR428" t="s">
        <v>883</v>
      </c>
      <c r="AS428" s="3">
        <v>45676</v>
      </c>
      <c r="AT428">
        <v>22</v>
      </c>
      <c r="AU428" t="s">
        <v>440</v>
      </c>
      <c r="AV428" t="s">
        <v>38</v>
      </c>
      <c r="AW428" t="s">
        <v>661</v>
      </c>
      <c r="AX428" t="s">
        <v>646</v>
      </c>
      <c r="AY428">
        <v>22</v>
      </c>
      <c r="AZ428">
        <v>17</v>
      </c>
      <c r="BA428" t="s">
        <v>37</v>
      </c>
      <c r="BB428" t="s">
        <v>38</v>
      </c>
      <c r="BC428">
        <v>20</v>
      </c>
      <c r="BD428">
        <v>10</v>
      </c>
      <c r="BE428" s="3">
        <v>45686</v>
      </c>
      <c r="BF428">
        <v>3000</v>
      </c>
      <c r="BG428">
        <v>29</v>
      </c>
      <c r="BH428" t="s">
        <v>375</v>
      </c>
      <c r="BI428">
        <v>700</v>
      </c>
      <c r="BJ428">
        <v>10</v>
      </c>
      <c r="BK428" s="3">
        <v>45690</v>
      </c>
      <c r="BL428" t="s">
        <v>633</v>
      </c>
      <c r="BM428">
        <v>3000</v>
      </c>
    </row>
    <row r="429" spans="1:65" x14ac:dyDescent="0.25">
      <c r="A429">
        <v>10</v>
      </c>
      <c r="B429" t="s">
        <v>1036</v>
      </c>
      <c r="C429" t="s">
        <v>482</v>
      </c>
      <c r="D429" s="3">
        <v>36059</v>
      </c>
      <c r="E429" t="s">
        <v>507</v>
      </c>
      <c r="F429" t="s">
        <v>508</v>
      </c>
      <c r="G429" t="s">
        <v>509</v>
      </c>
      <c r="H429" s="2">
        <v>46033.790902777779</v>
      </c>
      <c r="I429">
        <v>10</v>
      </c>
      <c r="J429" t="s">
        <v>1001</v>
      </c>
      <c r="K429" s="2">
        <v>45731.645833333336</v>
      </c>
      <c r="L429">
        <v>16</v>
      </c>
      <c r="M429" t="s">
        <v>994</v>
      </c>
      <c r="N429" s="2">
        <v>45731.65625</v>
      </c>
      <c r="O429">
        <v>10</v>
      </c>
      <c r="P429" t="s">
        <v>1036</v>
      </c>
      <c r="Q429" t="s">
        <v>200</v>
      </c>
      <c r="R429" t="s">
        <v>201</v>
      </c>
      <c r="S429" t="s">
        <v>202</v>
      </c>
      <c r="T429">
        <v>10</v>
      </c>
      <c r="U429" s="2">
        <v>45570.388888888891</v>
      </c>
      <c r="V429" t="s">
        <v>1023</v>
      </c>
      <c r="W429" t="s">
        <v>1024</v>
      </c>
      <c r="X429">
        <v>29</v>
      </c>
      <c r="Y429" t="s">
        <v>144</v>
      </c>
      <c r="Z429" s="1">
        <v>0.375</v>
      </c>
      <c r="AA429" s="1">
        <v>0.625</v>
      </c>
      <c r="AB429">
        <v>0</v>
      </c>
      <c r="AC429">
        <v>10</v>
      </c>
      <c r="AD429" s="2">
        <v>45676.458333333336</v>
      </c>
      <c r="AE429" t="s">
        <v>984</v>
      </c>
      <c r="AF429">
        <v>10</v>
      </c>
      <c r="AG429" s="2">
        <v>45676.479166666664</v>
      </c>
      <c r="AH429" t="s">
        <v>686</v>
      </c>
      <c r="AI429">
        <v>16</v>
      </c>
      <c r="AJ429" t="s">
        <v>83</v>
      </c>
      <c r="AK429">
        <v>10</v>
      </c>
      <c r="AL429" s="2">
        <v>45676.5</v>
      </c>
      <c r="AM429">
        <v>16</v>
      </c>
      <c r="AN429">
        <v>16</v>
      </c>
      <c r="AO429" t="s">
        <v>381</v>
      </c>
      <c r="AP429">
        <v>2000</v>
      </c>
      <c r="AQ429">
        <v>10</v>
      </c>
      <c r="AR429" t="s">
        <v>883</v>
      </c>
      <c r="AS429" s="3">
        <v>45676</v>
      </c>
      <c r="AT429">
        <v>22</v>
      </c>
      <c r="AU429" t="s">
        <v>440</v>
      </c>
      <c r="AV429" t="s">
        <v>38</v>
      </c>
      <c r="AW429" t="s">
        <v>661</v>
      </c>
      <c r="AX429" t="s">
        <v>646</v>
      </c>
      <c r="AY429">
        <v>22</v>
      </c>
      <c r="AZ429">
        <v>17</v>
      </c>
      <c r="BA429" t="s">
        <v>37</v>
      </c>
      <c r="BB429" t="s">
        <v>38</v>
      </c>
      <c r="BC429">
        <v>20</v>
      </c>
      <c r="BD429">
        <v>10</v>
      </c>
      <c r="BE429" s="3">
        <v>45686</v>
      </c>
      <c r="BF429">
        <v>3000</v>
      </c>
      <c r="BG429">
        <v>29</v>
      </c>
      <c r="BH429" t="s">
        <v>375</v>
      </c>
      <c r="BI429">
        <v>700</v>
      </c>
      <c r="BJ429">
        <v>10</v>
      </c>
      <c r="BK429" s="3">
        <v>45690</v>
      </c>
      <c r="BL429" t="s">
        <v>633</v>
      </c>
      <c r="BM429">
        <v>3000</v>
      </c>
    </row>
    <row r="430" spans="1:65" x14ac:dyDescent="0.25">
      <c r="A430">
        <v>10</v>
      </c>
      <c r="B430" t="s">
        <v>1036</v>
      </c>
      <c r="C430" t="s">
        <v>482</v>
      </c>
      <c r="D430" s="3">
        <v>36059</v>
      </c>
      <c r="E430" t="s">
        <v>507</v>
      </c>
      <c r="F430" t="s">
        <v>508</v>
      </c>
      <c r="G430" t="s">
        <v>509</v>
      </c>
      <c r="H430" s="2">
        <v>46033.790902777779</v>
      </c>
      <c r="I430">
        <v>10</v>
      </c>
      <c r="J430" t="s">
        <v>1001</v>
      </c>
      <c r="K430" s="2">
        <v>45731.645833333336</v>
      </c>
      <c r="L430">
        <v>16</v>
      </c>
      <c r="M430" t="s">
        <v>994</v>
      </c>
      <c r="N430" s="2">
        <v>45731.65625</v>
      </c>
      <c r="O430">
        <v>10</v>
      </c>
      <c r="P430" t="s">
        <v>1036</v>
      </c>
      <c r="Q430" t="s">
        <v>200</v>
      </c>
      <c r="R430" t="s">
        <v>201</v>
      </c>
      <c r="S430" t="s">
        <v>202</v>
      </c>
      <c r="T430">
        <v>10</v>
      </c>
      <c r="U430" s="2">
        <v>45570.388888888891</v>
      </c>
      <c r="V430" t="s">
        <v>1023</v>
      </c>
      <c r="W430" t="s">
        <v>1024</v>
      </c>
      <c r="X430">
        <v>30</v>
      </c>
      <c r="Y430" t="s">
        <v>145</v>
      </c>
      <c r="Z430" s="1">
        <v>0.35416666666666669</v>
      </c>
      <c r="AA430" s="1">
        <v>0.60416666666666663</v>
      </c>
      <c r="AB430">
        <v>1</v>
      </c>
      <c r="AC430">
        <v>10</v>
      </c>
      <c r="AD430" s="2">
        <v>45676.458333333336</v>
      </c>
      <c r="AE430" t="s">
        <v>984</v>
      </c>
      <c r="AF430">
        <v>10</v>
      </c>
      <c r="AG430" s="2">
        <v>45676.479166666664</v>
      </c>
      <c r="AH430" t="s">
        <v>686</v>
      </c>
      <c r="AI430">
        <v>16</v>
      </c>
      <c r="AJ430" t="s">
        <v>83</v>
      </c>
      <c r="AK430">
        <v>10</v>
      </c>
      <c r="AL430" s="2">
        <v>45676.5</v>
      </c>
      <c r="AM430">
        <v>16</v>
      </c>
      <c r="AN430">
        <v>16</v>
      </c>
      <c r="AO430" t="s">
        <v>381</v>
      </c>
      <c r="AP430">
        <v>2000</v>
      </c>
      <c r="AQ430">
        <v>10</v>
      </c>
      <c r="AR430" t="s">
        <v>883</v>
      </c>
      <c r="AS430" s="3">
        <v>45676</v>
      </c>
      <c r="AT430">
        <v>22</v>
      </c>
      <c r="AU430" t="s">
        <v>440</v>
      </c>
      <c r="AV430" t="s">
        <v>38</v>
      </c>
      <c r="AW430" t="s">
        <v>661</v>
      </c>
      <c r="AX430" t="s">
        <v>646</v>
      </c>
      <c r="AY430">
        <v>22</v>
      </c>
      <c r="AZ430">
        <v>17</v>
      </c>
      <c r="BA430" t="s">
        <v>37</v>
      </c>
      <c r="BB430" t="s">
        <v>38</v>
      </c>
      <c r="BC430">
        <v>20</v>
      </c>
      <c r="BD430">
        <v>10</v>
      </c>
      <c r="BE430" s="3">
        <v>45686</v>
      </c>
      <c r="BF430">
        <v>3000</v>
      </c>
      <c r="BG430">
        <v>29</v>
      </c>
      <c r="BH430" t="s">
        <v>375</v>
      </c>
      <c r="BI430">
        <v>700</v>
      </c>
      <c r="BJ430">
        <v>10</v>
      </c>
      <c r="BK430" s="3">
        <v>45690</v>
      </c>
      <c r="BL430" t="s">
        <v>633</v>
      </c>
      <c r="BM430">
        <v>3000</v>
      </c>
    </row>
    <row r="431" spans="1:65" x14ac:dyDescent="0.25">
      <c r="A431">
        <v>10</v>
      </c>
      <c r="B431" t="s">
        <v>1036</v>
      </c>
      <c r="C431" t="s">
        <v>482</v>
      </c>
      <c r="D431" s="3">
        <v>36059</v>
      </c>
      <c r="E431" t="s">
        <v>507</v>
      </c>
      <c r="F431" t="s">
        <v>508</v>
      </c>
      <c r="G431" t="s">
        <v>509</v>
      </c>
      <c r="H431" s="2">
        <v>46033.790902777779</v>
      </c>
      <c r="I431">
        <v>10</v>
      </c>
      <c r="J431" t="s">
        <v>1001</v>
      </c>
      <c r="K431" s="2">
        <v>45731.645833333336</v>
      </c>
      <c r="L431">
        <v>16</v>
      </c>
      <c r="M431" t="s">
        <v>994</v>
      </c>
      <c r="N431" s="2">
        <v>45731.65625</v>
      </c>
      <c r="O431">
        <v>10</v>
      </c>
      <c r="P431" t="s">
        <v>1036</v>
      </c>
      <c r="Q431" t="s">
        <v>200</v>
      </c>
      <c r="R431" t="s">
        <v>201</v>
      </c>
      <c r="S431" t="s">
        <v>202</v>
      </c>
      <c r="T431">
        <v>10</v>
      </c>
      <c r="U431" s="2">
        <v>45570.388888888891</v>
      </c>
      <c r="V431" t="s">
        <v>1023</v>
      </c>
      <c r="W431" t="s">
        <v>1024</v>
      </c>
      <c r="X431">
        <v>28</v>
      </c>
      <c r="Y431" t="s">
        <v>143</v>
      </c>
      <c r="Z431" s="1">
        <v>0.33333333333333331</v>
      </c>
      <c r="AA431" s="1">
        <v>0.58333333333333337</v>
      </c>
      <c r="AB431">
        <v>0</v>
      </c>
      <c r="AC431">
        <v>10</v>
      </c>
      <c r="AD431" s="2">
        <v>45676.458333333336</v>
      </c>
      <c r="AE431" t="s">
        <v>984</v>
      </c>
      <c r="AF431">
        <v>10</v>
      </c>
      <c r="AG431" s="2">
        <v>45676.479166666664</v>
      </c>
      <c r="AH431" t="s">
        <v>686</v>
      </c>
      <c r="AI431">
        <v>16</v>
      </c>
      <c r="AJ431" t="s">
        <v>83</v>
      </c>
      <c r="AK431">
        <v>10</v>
      </c>
      <c r="AL431" s="2">
        <v>45676.5</v>
      </c>
      <c r="AM431">
        <v>16</v>
      </c>
      <c r="AN431">
        <v>16</v>
      </c>
      <c r="AO431" t="s">
        <v>381</v>
      </c>
      <c r="AP431">
        <v>2000</v>
      </c>
      <c r="AQ431">
        <v>10</v>
      </c>
      <c r="AR431" t="s">
        <v>883</v>
      </c>
      <c r="AS431" s="3">
        <v>45676</v>
      </c>
      <c r="AT431">
        <v>22</v>
      </c>
      <c r="AU431" t="s">
        <v>440</v>
      </c>
      <c r="AV431" t="s">
        <v>38</v>
      </c>
      <c r="AW431" t="s">
        <v>661</v>
      </c>
      <c r="AX431" t="s">
        <v>646</v>
      </c>
      <c r="AY431">
        <v>22</v>
      </c>
      <c r="AZ431">
        <v>17</v>
      </c>
      <c r="BA431" t="s">
        <v>37</v>
      </c>
      <c r="BB431" t="s">
        <v>38</v>
      </c>
      <c r="BC431">
        <v>20</v>
      </c>
      <c r="BD431">
        <v>10</v>
      </c>
      <c r="BE431" s="3">
        <v>45686</v>
      </c>
      <c r="BF431">
        <v>3000</v>
      </c>
      <c r="BG431">
        <v>30</v>
      </c>
      <c r="BH431" t="s">
        <v>366</v>
      </c>
      <c r="BI431">
        <v>1900</v>
      </c>
      <c r="BJ431">
        <v>10</v>
      </c>
      <c r="BK431" s="3">
        <v>45690</v>
      </c>
      <c r="BL431" t="s">
        <v>633</v>
      </c>
      <c r="BM431">
        <v>3000</v>
      </c>
    </row>
    <row r="432" spans="1:65" x14ac:dyDescent="0.25">
      <c r="A432">
        <v>10</v>
      </c>
      <c r="B432" t="s">
        <v>1036</v>
      </c>
      <c r="C432" t="s">
        <v>482</v>
      </c>
      <c r="D432" s="3">
        <v>36059</v>
      </c>
      <c r="E432" t="s">
        <v>507</v>
      </c>
      <c r="F432" t="s">
        <v>508</v>
      </c>
      <c r="G432" t="s">
        <v>509</v>
      </c>
      <c r="H432" s="2">
        <v>46033.790902777779</v>
      </c>
      <c r="I432">
        <v>10</v>
      </c>
      <c r="J432" t="s">
        <v>1001</v>
      </c>
      <c r="K432" s="2">
        <v>45731.645833333336</v>
      </c>
      <c r="L432">
        <v>16</v>
      </c>
      <c r="M432" t="s">
        <v>994</v>
      </c>
      <c r="N432" s="2">
        <v>45731.65625</v>
      </c>
      <c r="O432">
        <v>10</v>
      </c>
      <c r="P432" t="s">
        <v>1036</v>
      </c>
      <c r="Q432" t="s">
        <v>200</v>
      </c>
      <c r="R432" t="s">
        <v>201</v>
      </c>
      <c r="S432" t="s">
        <v>202</v>
      </c>
      <c r="T432">
        <v>10</v>
      </c>
      <c r="U432" s="2">
        <v>45570.388888888891</v>
      </c>
      <c r="V432" t="s">
        <v>1023</v>
      </c>
      <c r="W432" t="s">
        <v>1024</v>
      </c>
      <c r="X432">
        <v>29</v>
      </c>
      <c r="Y432" t="s">
        <v>144</v>
      </c>
      <c r="Z432" s="1">
        <v>0.375</v>
      </c>
      <c r="AA432" s="1">
        <v>0.625</v>
      </c>
      <c r="AB432">
        <v>0</v>
      </c>
      <c r="AC432">
        <v>10</v>
      </c>
      <c r="AD432" s="2">
        <v>45676.458333333336</v>
      </c>
      <c r="AE432" t="s">
        <v>984</v>
      </c>
      <c r="AF432">
        <v>10</v>
      </c>
      <c r="AG432" s="2">
        <v>45676.479166666664</v>
      </c>
      <c r="AH432" t="s">
        <v>686</v>
      </c>
      <c r="AI432">
        <v>16</v>
      </c>
      <c r="AJ432" t="s">
        <v>83</v>
      </c>
      <c r="AK432">
        <v>10</v>
      </c>
      <c r="AL432" s="2">
        <v>45676.5</v>
      </c>
      <c r="AM432">
        <v>16</v>
      </c>
      <c r="AN432">
        <v>16</v>
      </c>
      <c r="AO432" t="s">
        <v>381</v>
      </c>
      <c r="AP432">
        <v>2000</v>
      </c>
      <c r="AQ432">
        <v>10</v>
      </c>
      <c r="AR432" t="s">
        <v>883</v>
      </c>
      <c r="AS432" s="3">
        <v>45676</v>
      </c>
      <c r="AT432">
        <v>22</v>
      </c>
      <c r="AU432" t="s">
        <v>440</v>
      </c>
      <c r="AV432" t="s">
        <v>38</v>
      </c>
      <c r="AW432" t="s">
        <v>661</v>
      </c>
      <c r="AX432" t="s">
        <v>646</v>
      </c>
      <c r="AY432">
        <v>22</v>
      </c>
      <c r="AZ432">
        <v>17</v>
      </c>
      <c r="BA432" t="s">
        <v>37</v>
      </c>
      <c r="BB432" t="s">
        <v>38</v>
      </c>
      <c r="BC432">
        <v>20</v>
      </c>
      <c r="BD432">
        <v>10</v>
      </c>
      <c r="BE432" s="3">
        <v>45686</v>
      </c>
      <c r="BF432">
        <v>3000</v>
      </c>
      <c r="BG432">
        <v>30</v>
      </c>
      <c r="BH432" t="s">
        <v>366</v>
      </c>
      <c r="BI432">
        <v>1900</v>
      </c>
      <c r="BJ432">
        <v>10</v>
      </c>
      <c r="BK432" s="3">
        <v>45690</v>
      </c>
      <c r="BL432" t="s">
        <v>633</v>
      </c>
      <c r="BM432">
        <v>3000</v>
      </c>
    </row>
    <row r="433" spans="1:65" x14ac:dyDescent="0.25">
      <c r="A433">
        <v>10</v>
      </c>
      <c r="B433" t="s">
        <v>1036</v>
      </c>
      <c r="C433" t="s">
        <v>482</v>
      </c>
      <c r="D433" s="3">
        <v>36059</v>
      </c>
      <c r="E433" t="s">
        <v>507</v>
      </c>
      <c r="F433" t="s">
        <v>508</v>
      </c>
      <c r="G433" t="s">
        <v>509</v>
      </c>
      <c r="H433" s="2">
        <v>46033.790902777779</v>
      </c>
      <c r="I433">
        <v>10</v>
      </c>
      <c r="J433" t="s">
        <v>1001</v>
      </c>
      <c r="K433" s="2">
        <v>45731.645833333336</v>
      </c>
      <c r="L433">
        <v>16</v>
      </c>
      <c r="M433" t="s">
        <v>994</v>
      </c>
      <c r="N433" s="2">
        <v>45731.65625</v>
      </c>
      <c r="O433">
        <v>10</v>
      </c>
      <c r="P433" t="s">
        <v>1036</v>
      </c>
      <c r="Q433" t="s">
        <v>200</v>
      </c>
      <c r="R433" t="s">
        <v>201</v>
      </c>
      <c r="S433" t="s">
        <v>202</v>
      </c>
      <c r="T433">
        <v>10</v>
      </c>
      <c r="U433" s="2">
        <v>45570.388888888891</v>
      </c>
      <c r="V433" t="s">
        <v>1023</v>
      </c>
      <c r="W433" t="s">
        <v>1024</v>
      </c>
      <c r="X433">
        <v>30</v>
      </c>
      <c r="Y433" t="s">
        <v>145</v>
      </c>
      <c r="Z433" s="1">
        <v>0.35416666666666669</v>
      </c>
      <c r="AA433" s="1">
        <v>0.60416666666666663</v>
      </c>
      <c r="AB433">
        <v>1</v>
      </c>
      <c r="AC433">
        <v>10</v>
      </c>
      <c r="AD433" s="2">
        <v>45676.458333333336</v>
      </c>
      <c r="AE433" t="s">
        <v>984</v>
      </c>
      <c r="AF433">
        <v>10</v>
      </c>
      <c r="AG433" s="2">
        <v>45676.479166666664</v>
      </c>
      <c r="AH433" t="s">
        <v>686</v>
      </c>
      <c r="AI433">
        <v>16</v>
      </c>
      <c r="AJ433" t="s">
        <v>83</v>
      </c>
      <c r="AK433">
        <v>10</v>
      </c>
      <c r="AL433" s="2">
        <v>45676.5</v>
      </c>
      <c r="AM433">
        <v>16</v>
      </c>
      <c r="AN433">
        <v>16</v>
      </c>
      <c r="AO433" t="s">
        <v>381</v>
      </c>
      <c r="AP433">
        <v>2000</v>
      </c>
      <c r="AQ433">
        <v>10</v>
      </c>
      <c r="AR433" t="s">
        <v>883</v>
      </c>
      <c r="AS433" s="3">
        <v>45676</v>
      </c>
      <c r="AT433">
        <v>22</v>
      </c>
      <c r="AU433" t="s">
        <v>440</v>
      </c>
      <c r="AV433" t="s">
        <v>38</v>
      </c>
      <c r="AW433" t="s">
        <v>661</v>
      </c>
      <c r="AX433" t="s">
        <v>646</v>
      </c>
      <c r="AY433">
        <v>22</v>
      </c>
      <c r="AZ433">
        <v>17</v>
      </c>
      <c r="BA433" t="s">
        <v>37</v>
      </c>
      <c r="BB433" t="s">
        <v>38</v>
      </c>
      <c r="BC433">
        <v>20</v>
      </c>
      <c r="BD433">
        <v>10</v>
      </c>
      <c r="BE433" s="3">
        <v>45686</v>
      </c>
      <c r="BF433">
        <v>3000</v>
      </c>
      <c r="BG433">
        <v>30</v>
      </c>
      <c r="BH433" t="s">
        <v>366</v>
      </c>
      <c r="BI433">
        <v>1900</v>
      </c>
      <c r="BJ433">
        <v>10</v>
      </c>
      <c r="BK433" s="3">
        <v>45690</v>
      </c>
      <c r="BL433" t="s">
        <v>633</v>
      </c>
      <c r="BM433">
        <v>3000</v>
      </c>
    </row>
    <row r="434" spans="1:65" x14ac:dyDescent="0.25">
      <c r="A434">
        <v>11</v>
      </c>
      <c r="B434" t="s">
        <v>1037</v>
      </c>
      <c r="C434" t="s">
        <v>478</v>
      </c>
      <c r="D434" s="3">
        <v>30109</v>
      </c>
      <c r="E434" t="s">
        <v>510</v>
      </c>
      <c r="F434" t="s">
        <v>511</v>
      </c>
      <c r="G434" t="s">
        <v>512</v>
      </c>
      <c r="H434" s="2">
        <v>46033.790902777779</v>
      </c>
      <c r="I434">
        <v>11</v>
      </c>
      <c r="J434" t="s">
        <v>1003</v>
      </c>
      <c r="K434" s="2">
        <v>45698.284722222219</v>
      </c>
      <c r="L434">
        <v>17</v>
      </c>
      <c r="M434" t="s">
        <v>994</v>
      </c>
      <c r="N434" s="2">
        <v>45698.291666666664</v>
      </c>
      <c r="O434">
        <v>11</v>
      </c>
      <c r="P434" t="s">
        <v>1037</v>
      </c>
      <c r="Q434" t="s">
        <v>155</v>
      </c>
      <c r="R434" t="s">
        <v>205</v>
      </c>
      <c r="S434" t="s">
        <v>206</v>
      </c>
      <c r="T434">
        <v>1</v>
      </c>
      <c r="U434" s="2">
        <v>45309.368055555555</v>
      </c>
      <c r="V434" t="s">
        <v>1006</v>
      </c>
      <c r="W434" t="s">
        <v>1007</v>
      </c>
      <c r="X434">
        <v>31</v>
      </c>
      <c r="Y434" t="s">
        <v>140</v>
      </c>
      <c r="Z434" s="1">
        <v>0.33333333333333331</v>
      </c>
      <c r="AA434" s="1">
        <v>0.58333333333333337</v>
      </c>
      <c r="AB434">
        <v>0</v>
      </c>
      <c r="AC434">
        <v>11</v>
      </c>
      <c r="AD434" s="2">
        <v>45689.4375</v>
      </c>
      <c r="AE434" t="s">
        <v>984</v>
      </c>
      <c r="AF434">
        <v>11</v>
      </c>
      <c r="AG434" s="2">
        <v>45689.458333333336</v>
      </c>
      <c r="AH434" t="s">
        <v>687</v>
      </c>
      <c r="AI434">
        <v>17</v>
      </c>
      <c r="AJ434" t="s">
        <v>84</v>
      </c>
      <c r="AK434">
        <v>11</v>
      </c>
      <c r="AL434" s="2">
        <v>45689.479166666664</v>
      </c>
      <c r="AM434">
        <v>17</v>
      </c>
      <c r="AN434">
        <v>17</v>
      </c>
      <c r="AO434" t="s">
        <v>382</v>
      </c>
      <c r="AP434">
        <v>6000</v>
      </c>
      <c r="AQ434">
        <v>11</v>
      </c>
      <c r="AR434" t="s">
        <v>884</v>
      </c>
      <c r="AS434" s="3">
        <v>45689</v>
      </c>
      <c r="AT434">
        <v>1</v>
      </c>
      <c r="AU434" t="s">
        <v>414</v>
      </c>
      <c r="AV434" t="s">
        <v>6</v>
      </c>
      <c r="AW434" t="s">
        <v>641</v>
      </c>
      <c r="AX434" t="s">
        <v>642</v>
      </c>
      <c r="AY434">
        <v>12.5</v>
      </c>
      <c r="AZ434">
        <v>1</v>
      </c>
      <c r="BA434" t="s">
        <v>5</v>
      </c>
      <c r="BB434" t="s">
        <v>6</v>
      </c>
      <c r="BC434">
        <v>10</v>
      </c>
      <c r="BD434">
        <v>11</v>
      </c>
      <c r="BE434" s="3">
        <v>45693</v>
      </c>
      <c r="BF434">
        <v>2700</v>
      </c>
      <c r="BG434">
        <v>31</v>
      </c>
      <c r="BH434" t="s">
        <v>364</v>
      </c>
      <c r="BI434">
        <v>500</v>
      </c>
      <c r="BJ434">
        <v>11</v>
      </c>
      <c r="BK434" s="3">
        <v>45695</v>
      </c>
      <c r="BL434" t="s">
        <v>634</v>
      </c>
      <c r="BM434">
        <v>2700</v>
      </c>
    </row>
    <row r="435" spans="1:65" x14ac:dyDescent="0.25">
      <c r="A435">
        <v>11</v>
      </c>
      <c r="B435" t="s">
        <v>1037</v>
      </c>
      <c r="C435" t="s">
        <v>478</v>
      </c>
      <c r="D435" s="3">
        <v>30109</v>
      </c>
      <c r="E435" t="s">
        <v>510</v>
      </c>
      <c r="F435" t="s">
        <v>511</v>
      </c>
      <c r="G435" t="s">
        <v>512</v>
      </c>
      <c r="H435" s="2">
        <v>46033.790902777779</v>
      </c>
      <c r="I435">
        <v>11</v>
      </c>
      <c r="J435" t="s">
        <v>1003</v>
      </c>
      <c r="K435" s="2">
        <v>45698.284722222219</v>
      </c>
      <c r="L435">
        <v>17</v>
      </c>
      <c r="M435" t="s">
        <v>994</v>
      </c>
      <c r="N435" s="2">
        <v>45698.291666666664</v>
      </c>
      <c r="O435">
        <v>11</v>
      </c>
      <c r="P435" t="s">
        <v>1037</v>
      </c>
      <c r="Q435" t="s">
        <v>155</v>
      </c>
      <c r="R435" t="s">
        <v>205</v>
      </c>
      <c r="S435" t="s">
        <v>206</v>
      </c>
      <c r="T435">
        <v>1</v>
      </c>
      <c r="U435" s="2">
        <v>45309.368055555555</v>
      </c>
      <c r="V435" t="s">
        <v>1006</v>
      </c>
      <c r="W435" t="s">
        <v>1007</v>
      </c>
      <c r="X435">
        <v>32</v>
      </c>
      <c r="Y435" t="s">
        <v>141</v>
      </c>
      <c r="Z435" s="1">
        <v>0.41666666666666669</v>
      </c>
      <c r="AA435" s="1">
        <v>0.66666666666666663</v>
      </c>
      <c r="AB435">
        <v>1</v>
      </c>
      <c r="AC435">
        <v>11</v>
      </c>
      <c r="AD435" s="2">
        <v>45689.4375</v>
      </c>
      <c r="AE435" t="s">
        <v>984</v>
      </c>
      <c r="AF435">
        <v>11</v>
      </c>
      <c r="AG435" s="2">
        <v>45689.458333333336</v>
      </c>
      <c r="AH435" t="s">
        <v>687</v>
      </c>
      <c r="AI435">
        <v>17</v>
      </c>
      <c r="AJ435" t="s">
        <v>84</v>
      </c>
      <c r="AK435">
        <v>11</v>
      </c>
      <c r="AL435" s="2">
        <v>45689.479166666664</v>
      </c>
      <c r="AM435">
        <v>17</v>
      </c>
      <c r="AN435">
        <v>17</v>
      </c>
      <c r="AO435" t="s">
        <v>382</v>
      </c>
      <c r="AP435">
        <v>6000</v>
      </c>
      <c r="AQ435">
        <v>11</v>
      </c>
      <c r="AR435" t="s">
        <v>884</v>
      </c>
      <c r="AS435" s="3">
        <v>45689</v>
      </c>
      <c r="AT435">
        <v>1</v>
      </c>
      <c r="AU435" t="s">
        <v>414</v>
      </c>
      <c r="AV435" t="s">
        <v>6</v>
      </c>
      <c r="AW435" t="s">
        <v>641</v>
      </c>
      <c r="AX435" t="s">
        <v>642</v>
      </c>
      <c r="AY435">
        <v>12.5</v>
      </c>
      <c r="AZ435">
        <v>1</v>
      </c>
      <c r="BA435" t="s">
        <v>5</v>
      </c>
      <c r="BB435" t="s">
        <v>6</v>
      </c>
      <c r="BC435">
        <v>10</v>
      </c>
      <c r="BD435">
        <v>11</v>
      </c>
      <c r="BE435" s="3">
        <v>45693</v>
      </c>
      <c r="BF435">
        <v>2700</v>
      </c>
      <c r="BG435">
        <v>31</v>
      </c>
      <c r="BH435" t="s">
        <v>364</v>
      </c>
      <c r="BI435">
        <v>500</v>
      </c>
      <c r="BJ435">
        <v>11</v>
      </c>
      <c r="BK435" s="3">
        <v>45695</v>
      </c>
      <c r="BL435" t="s">
        <v>634</v>
      </c>
      <c r="BM435">
        <v>2700</v>
      </c>
    </row>
    <row r="436" spans="1:65" x14ac:dyDescent="0.25">
      <c r="A436">
        <v>11</v>
      </c>
      <c r="B436" t="s">
        <v>1037</v>
      </c>
      <c r="C436" t="s">
        <v>478</v>
      </c>
      <c r="D436" s="3">
        <v>30109</v>
      </c>
      <c r="E436" t="s">
        <v>510</v>
      </c>
      <c r="F436" t="s">
        <v>511</v>
      </c>
      <c r="G436" t="s">
        <v>512</v>
      </c>
      <c r="H436" s="2">
        <v>46033.790902777779</v>
      </c>
      <c r="I436">
        <v>11</v>
      </c>
      <c r="J436" t="s">
        <v>1003</v>
      </c>
      <c r="K436" s="2">
        <v>45698.284722222219</v>
      </c>
      <c r="L436">
        <v>17</v>
      </c>
      <c r="M436" t="s">
        <v>994</v>
      </c>
      <c r="N436" s="2">
        <v>45698.291666666664</v>
      </c>
      <c r="O436">
        <v>11</v>
      </c>
      <c r="P436" t="s">
        <v>1037</v>
      </c>
      <c r="Q436" t="s">
        <v>155</v>
      </c>
      <c r="R436" t="s">
        <v>205</v>
      </c>
      <c r="S436" t="s">
        <v>206</v>
      </c>
      <c r="T436">
        <v>1</v>
      </c>
      <c r="U436" s="2">
        <v>45309.368055555555</v>
      </c>
      <c r="V436" t="s">
        <v>1006</v>
      </c>
      <c r="W436" t="s">
        <v>1007</v>
      </c>
      <c r="X436">
        <v>33</v>
      </c>
      <c r="Y436" t="s">
        <v>142</v>
      </c>
      <c r="Z436" s="1">
        <v>0.375</v>
      </c>
      <c r="AA436" s="1">
        <v>0.625</v>
      </c>
      <c r="AB436">
        <v>0</v>
      </c>
      <c r="AC436">
        <v>11</v>
      </c>
      <c r="AD436" s="2">
        <v>45689.4375</v>
      </c>
      <c r="AE436" t="s">
        <v>984</v>
      </c>
      <c r="AF436">
        <v>11</v>
      </c>
      <c r="AG436" s="2">
        <v>45689.458333333336</v>
      </c>
      <c r="AH436" t="s">
        <v>687</v>
      </c>
      <c r="AI436">
        <v>17</v>
      </c>
      <c r="AJ436" t="s">
        <v>84</v>
      </c>
      <c r="AK436">
        <v>11</v>
      </c>
      <c r="AL436" s="2">
        <v>45689.479166666664</v>
      </c>
      <c r="AM436">
        <v>17</v>
      </c>
      <c r="AN436">
        <v>17</v>
      </c>
      <c r="AO436" t="s">
        <v>382</v>
      </c>
      <c r="AP436">
        <v>6000</v>
      </c>
      <c r="AQ436">
        <v>11</v>
      </c>
      <c r="AR436" t="s">
        <v>884</v>
      </c>
      <c r="AS436" s="3">
        <v>45689</v>
      </c>
      <c r="AT436">
        <v>1</v>
      </c>
      <c r="AU436" t="s">
        <v>414</v>
      </c>
      <c r="AV436" t="s">
        <v>6</v>
      </c>
      <c r="AW436" t="s">
        <v>641</v>
      </c>
      <c r="AX436" t="s">
        <v>642</v>
      </c>
      <c r="AY436">
        <v>12.5</v>
      </c>
      <c r="AZ436">
        <v>1</v>
      </c>
      <c r="BA436" t="s">
        <v>5</v>
      </c>
      <c r="BB436" t="s">
        <v>6</v>
      </c>
      <c r="BC436">
        <v>10</v>
      </c>
      <c r="BD436">
        <v>11</v>
      </c>
      <c r="BE436" s="3">
        <v>45693</v>
      </c>
      <c r="BF436">
        <v>2700</v>
      </c>
      <c r="BG436">
        <v>31</v>
      </c>
      <c r="BH436" t="s">
        <v>364</v>
      </c>
      <c r="BI436">
        <v>500</v>
      </c>
      <c r="BJ436">
        <v>11</v>
      </c>
      <c r="BK436" s="3">
        <v>45695</v>
      </c>
      <c r="BL436" t="s">
        <v>634</v>
      </c>
      <c r="BM436">
        <v>2700</v>
      </c>
    </row>
    <row r="437" spans="1:65" x14ac:dyDescent="0.25">
      <c r="A437">
        <v>11</v>
      </c>
      <c r="B437" t="s">
        <v>1037</v>
      </c>
      <c r="C437" t="s">
        <v>478</v>
      </c>
      <c r="D437" s="3">
        <v>30109</v>
      </c>
      <c r="E437" t="s">
        <v>510</v>
      </c>
      <c r="F437" t="s">
        <v>511</v>
      </c>
      <c r="G437" t="s">
        <v>512</v>
      </c>
      <c r="H437" s="2">
        <v>46033.790902777779</v>
      </c>
      <c r="I437">
        <v>11</v>
      </c>
      <c r="J437" t="s">
        <v>1003</v>
      </c>
      <c r="K437" s="2">
        <v>45698.284722222219</v>
      </c>
      <c r="L437">
        <v>17</v>
      </c>
      <c r="M437" t="s">
        <v>994</v>
      </c>
      <c r="N437" s="2">
        <v>45698.291666666664</v>
      </c>
      <c r="O437">
        <v>11</v>
      </c>
      <c r="P437" t="s">
        <v>1037</v>
      </c>
      <c r="Q437" t="s">
        <v>155</v>
      </c>
      <c r="R437" t="s">
        <v>205</v>
      </c>
      <c r="S437" t="s">
        <v>206</v>
      </c>
      <c r="T437">
        <v>1</v>
      </c>
      <c r="U437" s="2">
        <v>45309.368055555555</v>
      </c>
      <c r="V437" t="s">
        <v>1006</v>
      </c>
      <c r="W437" t="s">
        <v>1007</v>
      </c>
      <c r="X437">
        <v>31</v>
      </c>
      <c r="Y437" t="s">
        <v>140</v>
      </c>
      <c r="Z437" s="1">
        <v>0.33333333333333331</v>
      </c>
      <c r="AA437" s="1">
        <v>0.58333333333333337</v>
      </c>
      <c r="AB437">
        <v>0</v>
      </c>
      <c r="AC437">
        <v>11</v>
      </c>
      <c r="AD437" s="2">
        <v>45689.4375</v>
      </c>
      <c r="AE437" t="s">
        <v>984</v>
      </c>
      <c r="AF437">
        <v>11</v>
      </c>
      <c r="AG437" s="2">
        <v>45689.458333333336</v>
      </c>
      <c r="AH437" t="s">
        <v>687</v>
      </c>
      <c r="AI437">
        <v>17</v>
      </c>
      <c r="AJ437" t="s">
        <v>84</v>
      </c>
      <c r="AK437">
        <v>11</v>
      </c>
      <c r="AL437" s="2">
        <v>45689.479166666664</v>
      </c>
      <c r="AM437">
        <v>17</v>
      </c>
      <c r="AN437">
        <v>17</v>
      </c>
      <c r="AO437" t="s">
        <v>382</v>
      </c>
      <c r="AP437">
        <v>6000</v>
      </c>
      <c r="AQ437">
        <v>11</v>
      </c>
      <c r="AR437" t="s">
        <v>884</v>
      </c>
      <c r="AS437" s="3">
        <v>45689</v>
      </c>
      <c r="AT437">
        <v>1</v>
      </c>
      <c r="AU437" t="s">
        <v>414</v>
      </c>
      <c r="AV437" t="s">
        <v>6</v>
      </c>
      <c r="AW437" t="s">
        <v>641</v>
      </c>
      <c r="AX437" t="s">
        <v>642</v>
      </c>
      <c r="AY437">
        <v>12.5</v>
      </c>
      <c r="AZ437">
        <v>1</v>
      </c>
      <c r="BA437" t="s">
        <v>5</v>
      </c>
      <c r="BB437" t="s">
        <v>6</v>
      </c>
      <c r="BC437">
        <v>10</v>
      </c>
      <c r="BD437">
        <v>11</v>
      </c>
      <c r="BE437" s="3">
        <v>45693</v>
      </c>
      <c r="BF437">
        <v>2700</v>
      </c>
      <c r="BG437">
        <v>32</v>
      </c>
      <c r="BH437" t="s">
        <v>376</v>
      </c>
      <c r="BI437">
        <v>850</v>
      </c>
      <c r="BJ437">
        <v>11</v>
      </c>
      <c r="BK437" s="3">
        <v>45695</v>
      </c>
      <c r="BL437" t="s">
        <v>634</v>
      </c>
      <c r="BM437">
        <v>2700</v>
      </c>
    </row>
    <row r="438" spans="1:65" x14ac:dyDescent="0.25">
      <c r="A438">
        <v>11</v>
      </c>
      <c r="B438" t="s">
        <v>1037</v>
      </c>
      <c r="C438" t="s">
        <v>478</v>
      </c>
      <c r="D438" s="3">
        <v>30109</v>
      </c>
      <c r="E438" t="s">
        <v>510</v>
      </c>
      <c r="F438" t="s">
        <v>511</v>
      </c>
      <c r="G438" t="s">
        <v>512</v>
      </c>
      <c r="H438" s="2">
        <v>46033.790902777779</v>
      </c>
      <c r="I438">
        <v>11</v>
      </c>
      <c r="J438" t="s">
        <v>1003</v>
      </c>
      <c r="K438" s="2">
        <v>45698.284722222219</v>
      </c>
      <c r="L438">
        <v>17</v>
      </c>
      <c r="M438" t="s">
        <v>994</v>
      </c>
      <c r="N438" s="2">
        <v>45698.291666666664</v>
      </c>
      <c r="O438">
        <v>11</v>
      </c>
      <c r="P438" t="s">
        <v>1037</v>
      </c>
      <c r="Q438" t="s">
        <v>155</v>
      </c>
      <c r="R438" t="s">
        <v>205</v>
      </c>
      <c r="S438" t="s">
        <v>206</v>
      </c>
      <c r="T438">
        <v>1</v>
      </c>
      <c r="U438" s="2">
        <v>45309.368055555555</v>
      </c>
      <c r="V438" t="s">
        <v>1006</v>
      </c>
      <c r="W438" t="s">
        <v>1007</v>
      </c>
      <c r="X438">
        <v>32</v>
      </c>
      <c r="Y438" t="s">
        <v>141</v>
      </c>
      <c r="Z438" s="1">
        <v>0.41666666666666669</v>
      </c>
      <c r="AA438" s="1">
        <v>0.66666666666666663</v>
      </c>
      <c r="AB438">
        <v>1</v>
      </c>
      <c r="AC438">
        <v>11</v>
      </c>
      <c r="AD438" s="2">
        <v>45689.4375</v>
      </c>
      <c r="AE438" t="s">
        <v>984</v>
      </c>
      <c r="AF438">
        <v>11</v>
      </c>
      <c r="AG438" s="2">
        <v>45689.458333333336</v>
      </c>
      <c r="AH438" t="s">
        <v>687</v>
      </c>
      <c r="AI438">
        <v>17</v>
      </c>
      <c r="AJ438" t="s">
        <v>84</v>
      </c>
      <c r="AK438">
        <v>11</v>
      </c>
      <c r="AL438" s="2">
        <v>45689.479166666664</v>
      </c>
      <c r="AM438">
        <v>17</v>
      </c>
      <c r="AN438">
        <v>17</v>
      </c>
      <c r="AO438" t="s">
        <v>382</v>
      </c>
      <c r="AP438">
        <v>6000</v>
      </c>
      <c r="AQ438">
        <v>11</v>
      </c>
      <c r="AR438" t="s">
        <v>884</v>
      </c>
      <c r="AS438" s="3">
        <v>45689</v>
      </c>
      <c r="AT438">
        <v>1</v>
      </c>
      <c r="AU438" t="s">
        <v>414</v>
      </c>
      <c r="AV438" t="s">
        <v>6</v>
      </c>
      <c r="AW438" t="s">
        <v>641</v>
      </c>
      <c r="AX438" t="s">
        <v>642</v>
      </c>
      <c r="AY438">
        <v>12.5</v>
      </c>
      <c r="AZ438">
        <v>1</v>
      </c>
      <c r="BA438" t="s">
        <v>5</v>
      </c>
      <c r="BB438" t="s">
        <v>6</v>
      </c>
      <c r="BC438">
        <v>10</v>
      </c>
      <c r="BD438">
        <v>11</v>
      </c>
      <c r="BE438" s="3">
        <v>45693</v>
      </c>
      <c r="BF438">
        <v>2700</v>
      </c>
      <c r="BG438">
        <v>32</v>
      </c>
      <c r="BH438" t="s">
        <v>376</v>
      </c>
      <c r="BI438">
        <v>850</v>
      </c>
      <c r="BJ438">
        <v>11</v>
      </c>
      <c r="BK438" s="3">
        <v>45695</v>
      </c>
      <c r="BL438" t="s">
        <v>634</v>
      </c>
      <c r="BM438">
        <v>2700</v>
      </c>
    </row>
    <row r="439" spans="1:65" x14ac:dyDescent="0.25">
      <c r="A439">
        <v>11</v>
      </c>
      <c r="B439" t="s">
        <v>1037</v>
      </c>
      <c r="C439" t="s">
        <v>478</v>
      </c>
      <c r="D439" s="3">
        <v>30109</v>
      </c>
      <c r="E439" t="s">
        <v>510</v>
      </c>
      <c r="F439" t="s">
        <v>511</v>
      </c>
      <c r="G439" t="s">
        <v>512</v>
      </c>
      <c r="H439" s="2">
        <v>46033.790902777779</v>
      </c>
      <c r="I439">
        <v>11</v>
      </c>
      <c r="J439" t="s">
        <v>1003</v>
      </c>
      <c r="K439" s="2">
        <v>45698.284722222219</v>
      </c>
      <c r="L439">
        <v>17</v>
      </c>
      <c r="M439" t="s">
        <v>994</v>
      </c>
      <c r="N439" s="2">
        <v>45698.291666666664</v>
      </c>
      <c r="O439">
        <v>11</v>
      </c>
      <c r="P439" t="s">
        <v>1037</v>
      </c>
      <c r="Q439" t="s">
        <v>155</v>
      </c>
      <c r="R439" t="s">
        <v>205</v>
      </c>
      <c r="S439" t="s">
        <v>206</v>
      </c>
      <c r="T439">
        <v>1</v>
      </c>
      <c r="U439" s="2">
        <v>45309.368055555555</v>
      </c>
      <c r="V439" t="s">
        <v>1006</v>
      </c>
      <c r="W439" t="s">
        <v>1007</v>
      </c>
      <c r="X439">
        <v>33</v>
      </c>
      <c r="Y439" t="s">
        <v>142</v>
      </c>
      <c r="Z439" s="1">
        <v>0.375</v>
      </c>
      <c r="AA439" s="1">
        <v>0.625</v>
      </c>
      <c r="AB439">
        <v>0</v>
      </c>
      <c r="AC439">
        <v>11</v>
      </c>
      <c r="AD439" s="2">
        <v>45689.4375</v>
      </c>
      <c r="AE439" t="s">
        <v>984</v>
      </c>
      <c r="AF439">
        <v>11</v>
      </c>
      <c r="AG439" s="2">
        <v>45689.458333333336</v>
      </c>
      <c r="AH439" t="s">
        <v>687</v>
      </c>
      <c r="AI439">
        <v>17</v>
      </c>
      <c r="AJ439" t="s">
        <v>84</v>
      </c>
      <c r="AK439">
        <v>11</v>
      </c>
      <c r="AL439" s="2">
        <v>45689.479166666664</v>
      </c>
      <c r="AM439">
        <v>17</v>
      </c>
      <c r="AN439">
        <v>17</v>
      </c>
      <c r="AO439" t="s">
        <v>382</v>
      </c>
      <c r="AP439">
        <v>6000</v>
      </c>
      <c r="AQ439">
        <v>11</v>
      </c>
      <c r="AR439" t="s">
        <v>884</v>
      </c>
      <c r="AS439" s="3">
        <v>45689</v>
      </c>
      <c r="AT439">
        <v>1</v>
      </c>
      <c r="AU439" t="s">
        <v>414</v>
      </c>
      <c r="AV439" t="s">
        <v>6</v>
      </c>
      <c r="AW439" t="s">
        <v>641</v>
      </c>
      <c r="AX439" t="s">
        <v>642</v>
      </c>
      <c r="AY439">
        <v>12.5</v>
      </c>
      <c r="AZ439">
        <v>1</v>
      </c>
      <c r="BA439" t="s">
        <v>5</v>
      </c>
      <c r="BB439" t="s">
        <v>6</v>
      </c>
      <c r="BC439">
        <v>10</v>
      </c>
      <c r="BD439">
        <v>11</v>
      </c>
      <c r="BE439" s="3">
        <v>45693</v>
      </c>
      <c r="BF439">
        <v>2700</v>
      </c>
      <c r="BG439">
        <v>32</v>
      </c>
      <c r="BH439" t="s">
        <v>376</v>
      </c>
      <c r="BI439">
        <v>850</v>
      </c>
      <c r="BJ439">
        <v>11</v>
      </c>
      <c r="BK439" s="3">
        <v>45695</v>
      </c>
      <c r="BL439" t="s">
        <v>634</v>
      </c>
      <c r="BM439">
        <v>2700</v>
      </c>
    </row>
    <row r="440" spans="1:65" x14ac:dyDescent="0.25">
      <c r="A440">
        <v>11</v>
      </c>
      <c r="B440" t="s">
        <v>1037</v>
      </c>
      <c r="C440" t="s">
        <v>478</v>
      </c>
      <c r="D440" s="3">
        <v>30109</v>
      </c>
      <c r="E440" t="s">
        <v>510</v>
      </c>
      <c r="F440" t="s">
        <v>511</v>
      </c>
      <c r="G440" t="s">
        <v>512</v>
      </c>
      <c r="H440" s="2">
        <v>46033.790902777779</v>
      </c>
      <c r="I440">
        <v>11</v>
      </c>
      <c r="J440" t="s">
        <v>1003</v>
      </c>
      <c r="K440" s="2">
        <v>45698.284722222219</v>
      </c>
      <c r="L440">
        <v>17</v>
      </c>
      <c r="M440" t="s">
        <v>994</v>
      </c>
      <c r="N440" s="2">
        <v>45698.291666666664</v>
      </c>
      <c r="O440">
        <v>11</v>
      </c>
      <c r="P440" t="s">
        <v>1037</v>
      </c>
      <c r="Q440" t="s">
        <v>155</v>
      </c>
      <c r="R440" t="s">
        <v>205</v>
      </c>
      <c r="S440" t="s">
        <v>206</v>
      </c>
      <c r="T440">
        <v>1</v>
      </c>
      <c r="U440" s="2">
        <v>45309.368055555555</v>
      </c>
      <c r="V440" t="s">
        <v>1006</v>
      </c>
      <c r="W440" t="s">
        <v>1007</v>
      </c>
      <c r="X440">
        <v>31</v>
      </c>
      <c r="Y440" t="s">
        <v>140</v>
      </c>
      <c r="Z440" s="1">
        <v>0.33333333333333331</v>
      </c>
      <c r="AA440" s="1">
        <v>0.58333333333333337</v>
      </c>
      <c r="AB440">
        <v>0</v>
      </c>
      <c r="AC440">
        <v>11</v>
      </c>
      <c r="AD440" s="2">
        <v>45689.4375</v>
      </c>
      <c r="AE440" t="s">
        <v>984</v>
      </c>
      <c r="AF440">
        <v>11</v>
      </c>
      <c r="AG440" s="2">
        <v>45689.458333333336</v>
      </c>
      <c r="AH440" t="s">
        <v>687</v>
      </c>
      <c r="AI440">
        <v>17</v>
      </c>
      <c r="AJ440" t="s">
        <v>84</v>
      </c>
      <c r="AK440">
        <v>11</v>
      </c>
      <c r="AL440" s="2">
        <v>45689.479166666664</v>
      </c>
      <c r="AM440">
        <v>17</v>
      </c>
      <c r="AN440">
        <v>17</v>
      </c>
      <c r="AO440" t="s">
        <v>382</v>
      </c>
      <c r="AP440">
        <v>6000</v>
      </c>
      <c r="AQ440">
        <v>11</v>
      </c>
      <c r="AR440" t="s">
        <v>884</v>
      </c>
      <c r="AS440" s="3">
        <v>45689</v>
      </c>
      <c r="AT440">
        <v>1</v>
      </c>
      <c r="AU440" t="s">
        <v>414</v>
      </c>
      <c r="AV440" t="s">
        <v>6</v>
      </c>
      <c r="AW440" t="s">
        <v>641</v>
      </c>
      <c r="AX440" t="s">
        <v>642</v>
      </c>
      <c r="AY440">
        <v>12.5</v>
      </c>
      <c r="AZ440">
        <v>1</v>
      </c>
      <c r="BA440" t="s">
        <v>5</v>
      </c>
      <c r="BB440" t="s">
        <v>6</v>
      </c>
      <c r="BC440">
        <v>10</v>
      </c>
      <c r="BD440">
        <v>11</v>
      </c>
      <c r="BE440" s="3">
        <v>45693</v>
      </c>
      <c r="BF440">
        <v>2700</v>
      </c>
      <c r="BG440">
        <v>33</v>
      </c>
      <c r="BH440" t="s">
        <v>366</v>
      </c>
      <c r="BI440">
        <v>1350</v>
      </c>
      <c r="BJ440">
        <v>11</v>
      </c>
      <c r="BK440" s="3">
        <v>45695</v>
      </c>
      <c r="BL440" t="s">
        <v>634</v>
      </c>
      <c r="BM440">
        <v>2700</v>
      </c>
    </row>
    <row r="441" spans="1:65" x14ac:dyDescent="0.25">
      <c r="A441">
        <v>11</v>
      </c>
      <c r="B441" t="s">
        <v>1037</v>
      </c>
      <c r="C441" t="s">
        <v>478</v>
      </c>
      <c r="D441" s="3">
        <v>30109</v>
      </c>
      <c r="E441" t="s">
        <v>510</v>
      </c>
      <c r="F441" t="s">
        <v>511</v>
      </c>
      <c r="G441" t="s">
        <v>512</v>
      </c>
      <c r="H441" s="2">
        <v>46033.790902777779</v>
      </c>
      <c r="I441">
        <v>11</v>
      </c>
      <c r="J441" t="s">
        <v>1003</v>
      </c>
      <c r="K441" s="2">
        <v>45698.284722222219</v>
      </c>
      <c r="L441">
        <v>17</v>
      </c>
      <c r="M441" t="s">
        <v>994</v>
      </c>
      <c r="N441" s="2">
        <v>45698.291666666664</v>
      </c>
      <c r="O441">
        <v>11</v>
      </c>
      <c r="P441" t="s">
        <v>1037</v>
      </c>
      <c r="Q441" t="s">
        <v>155</v>
      </c>
      <c r="R441" t="s">
        <v>205</v>
      </c>
      <c r="S441" t="s">
        <v>206</v>
      </c>
      <c r="T441">
        <v>1</v>
      </c>
      <c r="U441" s="2">
        <v>45309.368055555555</v>
      </c>
      <c r="V441" t="s">
        <v>1006</v>
      </c>
      <c r="W441" t="s">
        <v>1007</v>
      </c>
      <c r="X441">
        <v>32</v>
      </c>
      <c r="Y441" t="s">
        <v>141</v>
      </c>
      <c r="Z441" s="1">
        <v>0.41666666666666669</v>
      </c>
      <c r="AA441" s="1">
        <v>0.66666666666666663</v>
      </c>
      <c r="AB441">
        <v>1</v>
      </c>
      <c r="AC441">
        <v>11</v>
      </c>
      <c r="AD441" s="2">
        <v>45689.4375</v>
      </c>
      <c r="AE441" t="s">
        <v>984</v>
      </c>
      <c r="AF441">
        <v>11</v>
      </c>
      <c r="AG441" s="2">
        <v>45689.458333333336</v>
      </c>
      <c r="AH441" t="s">
        <v>687</v>
      </c>
      <c r="AI441">
        <v>17</v>
      </c>
      <c r="AJ441" t="s">
        <v>84</v>
      </c>
      <c r="AK441">
        <v>11</v>
      </c>
      <c r="AL441" s="2">
        <v>45689.479166666664</v>
      </c>
      <c r="AM441">
        <v>17</v>
      </c>
      <c r="AN441">
        <v>17</v>
      </c>
      <c r="AO441" t="s">
        <v>382</v>
      </c>
      <c r="AP441">
        <v>6000</v>
      </c>
      <c r="AQ441">
        <v>11</v>
      </c>
      <c r="AR441" t="s">
        <v>884</v>
      </c>
      <c r="AS441" s="3">
        <v>45689</v>
      </c>
      <c r="AT441">
        <v>1</v>
      </c>
      <c r="AU441" t="s">
        <v>414</v>
      </c>
      <c r="AV441" t="s">
        <v>6</v>
      </c>
      <c r="AW441" t="s">
        <v>641</v>
      </c>
      <c r="AX441" t="s">
        <v>642</v>
      </c>
      <c r="AY441">
        <v>12.5</v>
      </c>
      <c r="AZ441">
        <v>1</v>
      </c>
      <c r="BA441" t="s">
        <v>5</v>
      </c>
      <c r="BB441" t="s">
        <v>6</v>
      </c>
      <c r="BC441">
        <v>10</v>
      </c>
      <c r="BD441">
        <v>11</v>
      </c>
      <c r="BE441" s="3">
        <v>45693</v>
      </c>
      <c r="BF441">
        <v>2700</v>
      </c>
      <c r="BG441">
        <v>33</v>
      </c>
      <c r="BH441" t="s">
        <v>366</v>
      </c>
      <c r="BI441">
        <v>1350</v>
      </c>
      <c r="BJ441">
        <v>11</v>
      </c>
      <c r="BK441" s="3">
        <v>45695</v>
      </c>
      <c r="BL441" t="s">
        <v>634</v>
      </c>
      <c r="BM441">
        <v>2700</v>
      </c>
    </row>
    <row r="442" spans="1:65" x14ac:dyDescent="0.25">
      <c r="A442">
        <v>11</v>
      </c>
      <c r="B442" t="s">
        <v>1037</v>
      </c>
      <c r="C442" t="s">
        <v>478</v>
      </c>
      <c r="D442" s="3">
        <v>30109</v>
      </c>
      <c r="E442" t="s">
        <v>510</v>
      </c>
      <c r="F442" t="s">
        <v>511</v>
      </c>
      <c r="G442" t="s">
        <v>512</v>
      </c>
      <c r="H442" s="2">
        <v>46033.790902777779</v>
      </c>
      <c r="I442">
        <v>11</v>
      </c>
      <c r="J442" t="s">
        <v>1003</v>
      </c>
      <c r="K442" s="2">
        <v>45698.284722222219</v>
      </c>
      <c r="L442">
        <v>17</v>
      </c>
      <c r="M442" t="s">
        <v>994</v>
      </c>
      <c r="N442" s="2">
        <v>45698.291666666664</v>
      </c>
      <c r="O442">
        <v>11</v>
      </c>
      <c r="P442" t="s">
        <v>1037</v>
      </c>
      <c r="Q442" t="s">
        <v>155</v>
      </c>
      <c r="R442" t="s">
        <v>205</v>
      </c>
      <c r="S442" t="s">
        <v>206</v>
      </c>
      <c r="T442">
        <v>1</v>
      </c>
      <c r="U442" s="2">
        <v>45309.368055555555</v>
      </c>
      <c r="V442" t="s">
        <v>1006</v>
      </c>
      <c r="W442" t="s">
        <v>1007</v>
      </c>
      <c r="X442">
        <v>33</v>
      </c>
      <c r="Y442" t="s">
        <v>142</v>
      </c>
      <c r="Z442" s="1">
        <v>0.375</v>
      </c>
      <c r="AA442" s="1">
        <v>0.625</v>
      </c>
      <c r="AB442">
        <v>0</v>
      </c>
      <c r="AC442">
        <v>11</v>
      </c>
      <c r="AD442" s="2">
        <v>45689.4375</v>
      </c>
      <c r="AE442" t="s">
        <v>984</v>
      </c>
      <c r="AF442">
        <v>11</v>
      </c>
      <c r="AG442" s="2">
        <v>45689.458333333336</v>
      </c>
      <c r="AH442" t="s">
        <v>687</v>
      </c>
      <c r="AI442">
        <v>17</v>
      </c>
      <c r="AJ442" t="s">
        <v>84</v>
      </c>
      <c r="AK442">
        <v>11</v>
      </c>
      <c r="AL442" s="2">
        <v>45689.479166666664</v>
      </c>
      <c r="AM442">
        <v>17</v>
      </c>
      <c r="AN442">
        <v>17</v>
      </c>
      <c r="AO442" t="s">
        <v>382</v>
      </c>
      <c r="AP442">
        <v>6000</v>
      </c>
      <c r="AQ442">
        <v>11</v>
      </c>
      <c r="AR442" t="s">
        <v>884</v>
      </c>
      <c r="AS442" s="3">
        <v>45689</v>
      </c>
      <c r="AT442">
        <v>1</v>
      </c>
      <c r="AU442" t="s">
        <v>414</v>
      </c>
      <c r="AV442" t="s">
        <v>6</v>
      </c>
      <c r="AW442" t="s">
        <v>641</v>
      </c>
      <c r="AX442" t="s">
        <v>642</v>
      </c>
      <c r="AY442">
        <v>12.5</v>
      </c>
      <c r="AZ442">
        <v>1</v>
      </c>
      <c r="BA442" t="s">
        <v>5</v>
      </c>
      <c r="BB442" t="s">
        <v>6</v>
      </c>
      <c r="BC442">
        <v>10</v>
      </c>
      <c r="BD442">
        <v>11</v>
      </c>
      <c r="BE442" s="3">
        <v>45693</v>
      </c>
      <c r="BF442">
        <v>2700</v>
      </c>
      <c r="BG442">
        <v>33</v>
      </c>
      <c r="BH442" t="s">
        <v>366</v>
      </c>
      <c r="BI442">
        <v>1350</v>
      </c>
      <c r="BJ442">
        <v>11</v>
      </c>
      <c r="BK442" s="3">
        <v>45695</v>
      </c>
      <c r="BL442" t="s">
        <v>634</v>
      </c>
      <c r="BM442">
        <v>2700</v>
      </c>
    </row>
    <row r="443" spans="1:65" x14ac:dyDescent="0.25">
      <c r="A443">
        <v>11</v>
      </c>
      <c r="B443" t="s">
        <v>1037</v>
      </c>
      <c r="C443" t="s">
        <v>478</v>
      </c>
      <c r="D443" s="3">
        <v>30109</v>
      </c>
      <c r="E443" t="s">
        <v>510</v>
      </c>
      <c r="F443" t="s">
        <v>511</v>
      </c>
      <c r="G443" t="s">
        <v>512</v>
      </c>
      <c r="H443" s="2">
        <v>46033.790902777779</v>
      </c>
      <c r="I443">
        <v>11</v>
      </c>
      <c r="J443" t="s">
        <v>1003</v>
      </c>
      <c r="K443" s="2">
        <v>45698.284722222219</v>
      </c>
      <c r="L443">
        <v>17</v>
      </c>
      <c r="M443" t="s">
        <v>994</v>
      </c>
      <c r="N443" s="2">
        <v>45698.291666666664</v>
      </c>
      <c r="O443">
        <v>11</v>
      </c>
      <c r="P443" t="s">
        <v>1037</v>
      </c>
      <c r="Q443" t="s">
        <v>155</v>
      </c>
      <c r="R443" t="s">
        <v>205</v>
      </c>
      <c r="S443" t="s">
        <v>206</v>
      </c>
      <c r="T443">
        <v>1</v>
      </c>
      <c r="U443" s="2">
        <v>45309.368055555555</v>
      </c>
      <c r="V443" t="s">
        <v>1006</v>
      </c>
      <c r="W443" t="s">
        <v>1007</v>
      </c>
      <c r="X443">
        <v>31</v>
      </c>
      <c r="Y443" t="s">
        <v>140</v>
      </c>
      <c r="Z443" s="1">
        <v>0.33333333333333331</v>
      </c>
      <c r="AA443" s="1">
        <v>0.58333333333333337</v>
      </c>
      <c r="AB443">
        <v>0</v>
      </c>
      <c r="AC443">
        <v>11</v>
      </c>
      <c r="AD443" s="2">
        <v>45689.4375</v>
      </c>
      <c r="AE443" t="s">
        <v>984</v>
      </c>
      <c r="AF443">
        <v>11</v>
      </c>
      <c r="AG443" s="2">
        <v>45689.458333333336</v>
      </c>
      <c r="AH443" t="s">
        <v>687</v>
      </c>
      <c r="AI443">
        <v>18</v>
      </c>
      <c r="AJ443" t="s">
        <v>85</v>
      </c>
      <c r="AK443">
        <v>11</v>
      </c>
      <c r="AL443" s="2">
        <v>45689.479166666664</v>
      </c>
      <c r="AM443">
        <v>17</v>
      </c>
      <c r="AN443">
        <v>17</v>
      </c>
      <c r="AO443" t="s">
        <v>382</v>
      </c>
      <c r="AP443">
        <v>6000</v>
      </c>
      <c r="AQ443">
        <v>11</v>
      </c>
      <c r="AR443" t="s">
        <v>884</v>
      </c>
      <c r="AS443" s="3">
        <v>45689</v>
      </c>
      <c r="AT443">
        <v>1</v>
      </c>
      <c r="AU443" t="s">
        <v>414</v>
      </c>
      <c r="AV443" t="s">
        <v>6</v>
      </c>
      <c r="AW443" t="s">
        <v>641</v>
      </c>
      <c r="AX443" t="s">
        <v>642</v>
      </c>
      <c r="AY443">
        <v>12.5</v>
      </c>
      <c r="AZ443">
        <v>1</v>
      </c>
      <c r="BA443" t="s">
        <v>5</v>
      </c>
      <c r="BB443" t="s">
        <v>6</v>
      </c>
      <c r="BC443">
        <v>10</v>
      </c>
      <c r="BD443">
        <v>11</v>
      </c>
      <c r="BE443" s="3">
        <v>45693</v>
      </c>
      <c r="BF443">
        <v>2700</v>
      </c>
      <c r="BG443">
        <v>31</v>
      </c>
      <c r="BH443" t="s">
        <v>364</v>
      </c>
      <c r="BI443">
        <v>500</v>
      </c>
      <c r="BJ443">
        <v>11</v>
      </c>
      <c r="BK443" s="3">
        <v>45695</v>
      </c>
      <c r="BL443" t="s">
        <v>634</v>
      </c>
      <c r="BM443">
        <v>2700</v>
      </c>
    </row>
    <row r="444" spans="1:65" x14ac:dyDescent="0.25">
      <c r="A444">
        <v>11</v>
      </c>
      <c r="B444" t="s">
        <v>1037</v>
      </c>
      <c r="C444" t="s">
        <v>478</v>
      </c>
      <c r="D444" s="3">
        <v>30109</v>
      </c>
      <c r="E444" t="s">
        <v>510</v>
      </c>
      <c r="F444" t="s">
        <v>511</v>
      </c>
      <c r="G444" t="s">
        <v>512</v>
      </c>
      <c r="H444" s="2">
        <v>46033.790902777779</v>
      </c>
      <c r="I444">
        <v>11</v>
      </c>
      <c r="J444" t="s">
        <v>1003</v>
      </c>
      <c r="K444" s="2">
        <v>45698.284722222219</v>
      </c>
      <c r="L444">
        <v>17</v>
      </c>
      <c r="M444" t="s">
        <v>994</v>
      </c>
      <c r="N444" s="2">
        <v>45698.291666666664</v>
      </c>
      <c r="O444">
        <v>11</v>
      </c>
      <c r="P444" t="s">
        <v>1037</v>
      </c>
      <c r="Q444" t="s">
        <v>155</v>
      </c>
      <c r="R444" t="s">
        <v>205</v>
      </c>
      <c r="S444" t="s">
        <v>206</v>
      </c>
      <c r="T444">
        <v>1</v>
      </c>
      <c r="U444" s="2">
        <v>45309.368055555555</v>
      </c>
      <c r="V444" t="s">
        <v>1006</v>
      </c>
      <c r="W444" t="s">
        <v>1007</v>
      </c>
      <c r="X444">
        <v>32</v>
      </c>
      <c r="Y444" t="s">
        <v>141</v>
      </c>
      <c r="Z444" s="1">
        <v>0.41666666666666669</v>
      </c>
      <c r="AA444" s="1">
        <v>0.66666666666666663</v>
      </c>
      <c r="AB444">
        <v>1</v>
      </c>
      <c r="AC444">
        <v>11</v>
      </c>
      <c r="AD444" s="2">
        <v>45689.4375</v>
      </c>
      <c r="AE444" t="s">
        <v>984</v>
      </c>
      <c r="AF444">
        <v>11</v>
      </c>
      <c r="AG444" s="2">
        <v>45689.458333333336</v>
      </c>
      <c r="AH444" t="s">
        <v>687</v>
      </c>
      <c r="AI444">
        <v>18</v>
      </c>
      <c r="AJ444" t="s">
        <v>85</v>
      </c>
      <c r="AK444">
        <v>11</v>
      </c>
      <c r="AL444" s="2">
        <v>45689.479166666664</v>
      </c>
      <c r="AM444">
        <v>17</v>
      </c>
      <c r="AN444">
        <v>17</v>
      </c>
      <c r="AO444" t="s">
        <v>382</v>
      </c>
      <c r="AP444">
        <v>6000</v>
      </c>
      <c r="AQ444">
        <v>11</v>
      </c>
      <c r="AR444" t="s">
        <v>884</v>
      </c>
      <c r="AS444" s="3">
        <v>45689</v>
      </c>
      <c r="AT444">
        <v>1</v>
      </c>
      <c r="AU444" t="s">
        <v>414</v>
      </c>
      <c r="AV444" t="s">
        <v>6</v>
      </c>
      <c r="AW444" t="s">
        <v>641</v>
      </c>
      <c r="AX444" t="s">
        <v>642</v>
      </c>
      <c r="AY444">
        <v>12.5</v>
      </c>
      <c r="AZ444">
        <v>1</v>
      </c>
      <c r="BA444" t="s">
        <v>5</v>
      </c>
      <c r="BB444" t="s">
        <v>6</v>
      </c>
      <c r="BC444">
        <v>10</v>
      </c>
      <c r="BD444">
        <v>11</v>
      </c>
      <c r="BE444" s="3">
        <v>45693</v>
      </c>
      <c r="BF444">
        <v>2700</v>
      </c>
      <c r="BG444">
        <v>31</v>
      </c>
      <c r="BH444" t="s">
        <v>364</v>
      </c>
      <c r="BI444">
        <v>500</v>
      </c>
      <c r="BJ444">
        <v>11</v>
      </c>
      <c r="BK444" s="3">
        <v>45695</v>
      </c>
      <c r="BL444" t="s">
        <v>634</v>
      </c>
      <c r="BM444">
        <v>2700</v>
      </c>
    </row>
    <row r="445" spans="1:65" x14ac:dyDescent="0.25">
      <c r="A445">
        <v>11</v>
      </c>
      <c r="B445" t="s">
        <v>1037</v>
      </c>
      <c r="C445" t="s">
        <v>478</v>
      </c>
      <c r="D445" s="3">
        <v>30109</v>
      </c>
      <c r="E445" t="s">
        <v>510</v>
      </c>
      <c r="F445" t="s">
        <v>511</v>
      </c>
      <c r="G445" t="s">
        <v>512</v>
      </c>
      <c r="H445" s="2">
        <v>46033.790902777779</v>
      </c>
      <c r="I445">
        <v>11</v>
      </c>
      <c r="J445" t="s">
        <v>1003</v>
      </c>
      <c r="K445" s="2">
        <v>45698.284722222219</v>
      </c>
      <c r="L445">
        <v>17</v>
      </c>
      <c r="M445" t="s">
        <v>994</v>
      </c>
      <c r="N445" s="2">
        <v>45698.291666666664</v>
      </c>
      <c r="O445">
        <v>11</v>
      </c>
      <c r="P445" t="s">
        <v>1037</v>
      </c>
      <c r="Q445" t="s">
        <v>155</v>
      </c>
      <c r="R445" t="s">
        <v>205</v>
      </c>
      <c r="S445" t="s">
        <v>206</v>
      </c>
      <c r="T445">
        <v>1</v>
      </c>
      <c r="U445" s="2">
        <v>45309.368055555555</v>
      </c>
      <c r="V445" t="s">
        <v>1006</v>
      </c>
      <c r="W445" t="s">
        <v>1007</v>
      </c>
      <c r="X445">
        <v>33</v>
      </c>
      <c r="Y445" t="s">
        <v>142</v>
      </c>
      <c r="Z445" s="1">
        <v>0.375</v>
      </c>
      <c r="AA445" s="1">
        <v>0.625</v>
      </c>
      <c r="AB445">
        <v>0</v>
      </c>
      <c r="AC445">
        <v>11</v>
      </c>
      <c r="AD445" s="2">
        <v>45689.4375</v>
      </c>
      <c r="AE445" t="s">
        <v>984</v>
      </c>
      <c r="AF445">
        <v>11</v>
      </c>
      <c r="AG445" s="2">
        <v>45689.458333333336</v>
      </c>
      <c r="AH445" t="s">
        <v>687</v>
      </c>
      <c r="AI445">
        <v>18</v>
      </c>
      <c r="AJ445" t="s">
        <v>85</v>
      </c>
      <c r="AK445">
        <v>11</v>
      </c>
      <c r="AL445" s="2">
        <v>45689.479166666664</v>
      </c>
      <c r="AM445">
        <v>17</v>
      </c>
      <c r="AN445">
        <v>17</v>
      </c>
      <c r="AO445" t="s">
        <v>382</v>
      </c>
      <c r="AP445">
        <v>6000</v>
      </c>
      <c r="AQ445">
        <v>11</v>
      </c>
      <c r="AR445" t="s">
        <v>884</v>
      </c>
      <c r="AS445" s="3">
        <v>45689</v>
      </c>
      <c r="AT445">
        <v>1</v>
      </c>
      <c r="AU445" t="s">
        <v>414</v>
      </c>
      <c r="AV445" t="s">
        <v>6</v>
      </c>
      <c r="AW445" t="s">
        <v>641</v>
      </c>
      <c r="AX445" t="s">
        <v>642</v>
      </c>
      <c r="AY445">
        <v>12.5</v>
      </c>
      <c r="AZ445">
        <v>1</v>
      </c>
      <c r="BA445" t="s">
        <v>5</v>
      </c>
      <c r="BB445" t="s">
        <v>6</v>
      </c>
      <c r="BC445">
        <v>10</v>
      </c>
      <c r="BD445">
        <v>11</v>
      </c>
      <c r="BE445" s="3">
        <v>45693</v>
      </c>
      <c r="BF445">
        <v>2700</v>
      </c>
      <c r="BG445">
        <v>31</v>
      </c>
      <c r="BH445" t="s">
        <v>364</v>
      </c>
      <c r="BI445">
        <v>500</v>
      </c>
      <c r="BJ445">
        <v>11</v>
      </c>
      <c r="BK445" s="3">
        <v>45695</v>
      </c>
      <c r="BL445" t="s">
        <v>634</v>
      </c>
      <c r="BM445">
        <v>2700</v>
      </c>
    </row>
    <row r="446" spans="1:65" x14ac:dyDescent="0.25">
      <c r="A446">
        <v>11</v>
      </c>
      <c r="B446" t="s">
        <v>1037</v>
      </c>
      <c r="C446" t="s">
        <v>478</v>
      </c>
      <c r="D446" s="3">
        <v>30109</v>
      </c>
      <c r="E446" t="s">
        <v>510</v>
      </c>
      <c r="F446" t="s">
        <v>511</v>
      </c>
      <c r="G446" t="s">
        <v>512</v>
      </c>
      <c r="H446" s="2">
        <v>46033.790902777779</v>
      </c>
      <c r="I446">
        <v>11</v>
      </c>
      <c r="J446" t="s">
        <v>1003</v>
      </c>
      <c r="K446" s="2">
        <v>45698.284722222219</v>
      </c>
      <c r="L446">
        <v>17</v>
      </c>
      <c r="M446" t="s">
        <v>994</v>
      </c>
      <c r="N446" s="2">
        <v>45698.291666666664</v>
      </c>
      <c r="O446">
        <v>11</v>
      </c>
      <c r="P446" t="s">
        <v>1037</v>
      </c>
      <c r="Q446" t="s">
        <v>155</v>
      </c>
      <c r="R446" t="s">
        <v>205</v>
      </c>
      <c r="S446" t="s">
        <v>206</v>
      </c>
      <c r="T446">
        <v>1</v>
      </c>
      <c r="U446" s="2">
        <v>45309.368055555555</v>
      </c>
      <c r="V446" t="s">
        <v>1006</v>
      </c>
      <c r="W446" t="s">
        <v>1007</v>
      </c>
      <c r="X446">
        <v>31</v>
      </c>
      <c r="Y446" t="s">
        <v>140</v>
      </c>
      <c r="Z446" s="1">
        <v>0.33333333333333331</v>
      </c>
      <c r="AA446" s="1">
        <v>0.58333333333333337</v>
      </c>
      <c r="AB446">
        <v>0</v>
      </c>
      <c r="AC446">
        <v>11</v>
      </c>
      <c r="AD446" s="2">
        <v>45689.4375</v>
      </c>
      <c r="AE446" t="s">
        <v>984</v>
      </c>
      <c r="AF446">
        <v>11</v>
      </c>
      <c r="AG446" s="2">
        <v>45689.458333333336</v>
      </c>
      <c r="AH446" t="s">
        <v>687</v>
      </c>
      <c r="AI446">
        <v>18</v>
      </c>
      <c r="AJ446" t="s">
        <v>85</v>
      </c>
      <c r="AK446">
        <v>11</v>
      </c>
      <c r="AL446" s="2">
        <v>45689.479166666664</v>
      </c>
      <c r="AM446">
        <v>17</v>
      </c>
      <c r="AN446">
        <v>17</v>
      </c>
      <c r="AO446" t="s">
        <v>382</v>
      </c>
      <c r="AP446">
        <v>6000</v>
      </c>
      <c r="AQ446">
        <v>11</v>
      </c>
      <c r="AR446" t="s">
        <v>884</v>
      </c>
      <c r="AS446" s="3">
        <v>45689</v>
      </c>
      <c r="AT446">
        <v>1</v>
      </c>
      <c r="AU446" t="s">
        <v>414</v>
      </c>
      <c r="AV446" t="s">
        <v>6</v>
      </c>
      <c r="AW446" t="s">
        <v>641</v>
      </c>
      <c r="AX446" t="s">
        <v>642</v>
      </c>
      <c r="AY446">
        <v>12.5</v>
      </c>
      <c r="AZ446">
        <v>1</v>
      </c>
      <c r="BA446" t="s">
        <v>5</v>
      </c>
      <c r="BB446" t="s">
        <v>6</v>
      </c>
      <c r="BC446">
        <v>10</v>
      </c>
      <c r="BD446">
        <v>11</v>
      </c>
      <c r="BE446" s="3">
        <v>45693</v>
      </c>
      <c r="BF446">
        <v>2700</v>
      </c>
      <c r="BG446">
        <v>32</v>
      </c>
      <c r="BH446" t="s">
        <v>376</v>
      </c>
      <c r="BI446">
        <v>850</v>
      </c>
      <c r="BJ446">
        <v>11</v>
      </c>
      <c r="BK446" s="3">
        <v>45695</v>
      </c>
      <c r="BL446" t="s">
        <v>634</v>
      </c>
      <c r="BM446">
        <v>2700</v>
      </c>
    </row>
    <row r="447" spans="1:65" x14ac:dyDescent="0.25">
      <c r="A447">
        <v>11</v>
      </c>
      <c r="B447" t="s">
        <v>1037</v>
      </c>
      <c r="C447" t="s">
        <v>478</v>
      </c>
      <c r="D447" s="3">
        <v>30109</v>
      </c>
      <c r="E447" t="s">
        <v>510</v>
      </c>
      <c r="F447" t="s">
        <v>511</v>
      </c>
      <c r="G447" t="s">
        <v>512</v>
      </c>
      <c r="H447" s="2">
        <v>46033.790902777779</v>
      </c>
      <c r="I447">
        <v>11</v>
      </c>
      <c r="J447" t="s">
        <v>1003</v>
      </c>
      <c r="K447" s="2">
        <v>45698.284722222219</v>
      </c>
      <c r="L447">
        <v>17</v>
      </c>
      <c r="M447" t="s">
        <v>994</v>
      </c>
      <c r="N447" s="2">
        <v>45698.291666666664</v>
      </c>
      <c r="O447">
        <v>11</v>
      </c>
      <c r="P447" t="s">
        <v>1037</v>
      </c>
      <c r="Q447" t="s">
        <v>155</v>
      </c>
      <c r="R447" t="s">
        <v>205</v>
      </c>
      <c r="S447" t="s">
        <v>206</v>
      </c>
      <c r="T447">
        <v>1</v>
      </c>
      <c r="U447" s="2">
        <v>45309.368055555555</v>
      </c>
      <c r="V447" t="s">
        <v>1006</v>
      </c>
      <c r="W447" t="s">
        <v>1007</v>
      </c>
      <c r="X447">
        <v>32</v>
      </c>
      <c r="Y447" t="s">
        <v>141</v>
      </c>
      <c r="Z447" s="1">
        <v>0.41666666666666669</v>
      </c>
      <c r="AA447" s="1">
        <v>0.66666666666666663</v>
      </c>
      <c r="AB447">
        <v>1</v>
      </c>
      <c r="AC447">
        <v>11</v>
      </c>
      <c r="AD447" s="2">
        <v>45689.4375</v>
      </c>
      <c r="AE447" t="s">
        <v>984</v>
      </c>
      <c r="AF447">
        <v>11</v>
      </c>
      <c r="AG447" s="2">
        <v>45689.458333333336</v>
      </c>
      <c r="AH447" t="s">
        <v>687</v>
      </c>
      <c r="AI447">
        <v>18</v>
      </c>
      <c r="AJ447" t="s">
        <v>85</v>
      </c>
      <c r="AK447">
        <v>11</v>
      </c>
      <c r="AL447" s="2">
        <v>45689.479166666664</v>
      </c>
      <c r="AM447">
        <v>17</v>
      </c>
      <c r="AN447">
        <v>17</v>
      </c>
      <c r="AO447" t="s">
        <v>382</v>
      </c>
      <c r="AP447">
        <v>6000</v>
      </c>
      <c r="AQ447">
        <v>11</v>
      </c>
      <c r="AR447" t="s">
        <v>884</v>
      </c>
      <c r="AS447" s="3">
        <v>45689</v>
      </c>
      <c r="AT447">
        <v>1</v>
      </c>
      <c r="AU447" t="s">
        <v>414</v>
      </c>
      <c r="AV447" t="s">
        <v>6</v>
      </c>
      <c r="AW447" t="s">
        <v>641</v>
      </c>
      <c r="AX447" t="s">
        <v>642</v>
      </c>
      <c r="AY447">
        <v>12.5</v>
      </c>
      <c r="AZ447">
        <v>1</v>
      </c>
      <c r="BA447" t="s">
        <v>5</v>
      </c>
      <c r="BB447" t="s">
        <v>6</v>
      </c>
      <c r="BC447">
        <v>10</v>
      </c>
      <c r="BD447">
        <v>11</v>
      </c>
      <c r="BE447" s="3">
        <v>45693</v>
      </c>
      <c r="BF447">
        <v>2700</v>
      </c>
      <c r="BG447">
        <v>32</v>
      </c>
      <c r="BH447" t="s">
        <v>376</v>
      </c>
      <c r="BI447">
        <v>850</v>
      </c>
      <c r="BJ447">
        <v>11</v>
      </c>
      <c r="BK447" s="3">
        <v>45695</v>
      </c>
      <c r="BL447" t="s">
        <v>634</v>
      </c>
      <c r="BM447">
        <v>2700</v>
      </c>
    </row>
    <row r="448" spans="1:65" x14ac:dyDescent="0.25">
      <c r="A448">
        <v>11</v>
      </c>
      <c r="B448" t="s">
        <v>1037</v>
      </c>
      <c r="C448" t="s">
        <v>478</v>
      </c>
      <c r="D448" s="3">
        <v>30109</v>
      </c>
      <c r="E448" t="s">
        <v>510</v>
      </c>
      <c r="F448" t="s">
        <v>511</v>
      </c>
      <c r="G448" t="s">
        <v>512</v>
      </c>
      <c r="H448" s="2">
        <v>46033.790902777779</v>
      </c>
      <c r="I448">
        <v>11</v>
      </c>
      <c r="J448" t="s">
        <v>1003</v>
      </c>
      <c r="K448" s="2">
        <v>45698.284722222219</v>
      </c>
      <c r="L448">
        <v>17</v>
      </c>
      <c r="M448" t="s">
        <v>994</v>
      </c>
      <c r="N448" s="2">
        <v>45698.291666666664</v>
      </c>
      <c r="O448">
        <v>11</v>
      </c>
      <c r="P448" t="s">
        <v>1037</v>
      </c>
      <c r="Q448" t="s">
        <v>155</v>
      </c>
      <c r="R448" t="s">
        <v>205</v>
      </c>
      <c r="S448" t="s">
        <v>206</v>
      </c>
      <c r="T448">
        <v>1</v>
      </c>
      <c r="U448" s="2">
        <v>45309.368055555555</v>
      </c>
      <c r="V448" t="s">
        <v>1006</v>
      </c>
      <c r="W448" t="s">
        <v>1007</v>
      </c>
      <c r="X448">
        <v>33</v>
      </c>
      <c r="Y448" t="s">
        <v>142</v>
      </c>
      <c r="Z448" s="1">
        <v>0.375</v>
      </c>
      <c r="AA448" s="1">
        <v>0.625</v>
      </c>
      <c r="AB448">
        <v>0</v>
      </c>
      <c r="AC448">
        <v>11</v>
      </c>
      <c r="AD448" s="2">
        <v>45689.4375</v>
      </c>
      <c r="AE448" t="s">
        <v>984</v>
      </c>
      <c r="AF448">
        <v>11</v>
      </c>
      <c r="AG448" s="2">
        <v>45689.458333333336</v>
      </c>
      <c r="AH448" t="s">
        <v>687</v>
      </c>
      <c r="AI448">
        <v>18</v>
      </c>
      <c r="AJ448" t="s">
        <v>85</v>
      </c>
      <c r="AK448">
        <v>11</v>
      </c>
      <c r="AL448" s="2">
        <v>45689.479166666664</v>
      </c>
      <c r="AM448">
        <v>17</v>
      </c>
      <c r="AN448">
        <v>17</v>
      </c>
      <c r="AO448" t="s">
        <v>382</v>
      </c>
      <c r="AP448">
        <v>6000</v>
      </c>
      <c r="AQ448">
        <v>11</v>
      </c>
      <c r="AR448" t="s">
        <v>884</v>
      </c>
      <c r="AS448" s="3">
        <v>45689</v>
      </c>
      <c r="AT448">
        <v>1</v>
      </c>
      <c r="AU448" t="s">
        <v>414</v>
      </c>
      <c r="AV448" t="s">
        <v>6</v>
      </c>
      <c r="AW448" t="s">
        <v>641</v>
      </c>
      <c r="AX448" t="s">
        <v>642</v>
      </c>
      <c r="AY448">
        <v>12.5</v>
      </c>
      <c r="AZ448">
        <v>1</v>
      </c>
      <c r="BA448" t="s">
        <v>5</v>
      </c>
      <c r="BB448" t="s">
        <v>6</v>
      </c>
      <c r="BC448">
        <v>10</v>
      </c>
      <c r="BD448">
        <v>11</v>
      </c>
      <c r="BE448" s="3">
        <v>45693</v>
      </c>
      <c r="BF448">
        <v>2700</v>
      </c>
      <c r="BG448">
        <v>32</v>
      </c>
      <c r="BH448" t="s">
        <v>376</v>
      </c>
      <c r="BI448">
        <v>850</v>
      </c>
      <c r="BJ448">
        <v>11</v>
      </c>
      <c r="BK448" s="3">
        <v>45695</v>
      </c>
      <c r="BL448" t="s">
        <v>634</v>
      </c>
      <c r="BM448">
        <v>2700</v>
      </c>
    </row>
    <row r="449" spans="1:65" x14ac:dyDescent="0.25">
      <c r="A449">
        <v>11</v>
      </c>
      <c r="B449" t="s">
        <v>1037</v>
      </c>
      <c r="C449" t="s">
        <v>478</v>
      </c>
      <c r="D449" s="3">
        <v>30109</v>
      </c>
      <c r="E449" t="s">
        <v>510</v>
      </c>
      <c r="F449" t="s">
        <v>511</v>
      </c>
      <c r="G449" t="s">
        <v>512</v>
      </c>
      <c r="H449" s="2">
        <v>46033.790902777779</v>
      </c>
      <c r="I449">
        <v>11</v>
      </c>
      <c r="J449" t="s">
        <v>1003</v>
      </c>
      <c r="K449" s="2">
        <v>45698.284722222219</v>
      </c>
      <c r="L449">
        <v>17</v>
      </c>
      <c r="M449" t="s">
        <v>994</v>
      </c>
      <c r="N449" s="2">
        <v>45698.291666666664</v>
      </c>
      <c r="O449">
        <v>11</v>
      </c>
      <c r="P449" t="s">
        <v>1037</v>
      </c>
      <c r="Q449" t="s">
        <v>155</v>
      </c>
      <c r="R449" t="s">
        <v>205</v>
      </c>
      <c r="S449" t="s">
        <v>206</v>
      </c>
      <c r="T449">
        <v>1</v>
      </c>
      <c r="U449" s="2">
        <v>45309.368055555555</v>
      </c>
      <c r="V449" t="s">
        <v>1006</v>
      </c>
      <c r="W449" t="s">
        <v>1007</v>
      </c>
      <c r="X449">
        <v>31</v>
      </c>
      <c r="Y449" t="s">
        <v>140</v>
      </c>
      <c r="Z449" s="1">
        <v>0.33333333333333331</v>
      </c>
      <c r="AA449" s="1">
        <v>0.58333333333333337</v>
      </c>
      <c r="AB449">
        <v>0</v>
      </c>
      <c r="AC449">
        <v>11</v>
      </c>
      <c r="AD449" s="2">
        <v>45689.4375</v>
      </c>
      <c r="AE449" t="s">
        <v>984</v>
      </c>
      <c r="AF449">
        <v>11</v>
      </c>
      <c r="AG449" s="2">
        <v>45689.458333333336</v>
      </c>
      <c r="AH449" t="s">
        <v>687</v>
      </c>
      <c r="AI449">
        <v>18</v>
      </c>
      <c r="AJ449" t="s">
        <v>85</v>
      </c>
      <c r="AK449">
        <v>11</v>
      </c>
      <c r="AL449" s="2">
        <v>45689.479166666664</v>
      </c>
      <c r="AM449">
        <v>17</v>
      </c>
      <c r="AN449">
        <v>17</v>
      </c>
      <c r="AO449" t="s">
        <v>382</v>
      </c>
      <c r="AP449">
        <v>6000</v>
      </c>
      <c r="AQ449">
        <v>11</v>
      </c>
      <c r="AR449" t="s">
        <v>884</v>
      </c>
      <c r="AS449" s="3">
        <v>45689</v>
      </c>
      <c r="AT449">
        <v>1</v>
      </c>
      <c r="AU449" t="s">
        <v>414</v>
      </c>
      <c r="AV449" t="s">
        <v>6</v>
      </c>
      <c r="AW449" t="s">
        <v>641</v>
      </c>
      <c r="AX449" t="s">
        <v>642</v>
      </c>
      <c r="AY449">
        <v>12.5</v>
      </c>
      <c r="AZ449">
        <v>1</v>
      </c>
      <c r="BA449" t="s">
        <v>5</v>
      </c>
      <c r="BB449" t="s">
        <v>6</v>
      </c>
      <c r="BC449">
        <v>10</v>
      </c>
      <c r="BD449">
        <v>11</v>
      </c>
      <c r="BE449" s="3">
        <v>45693</v>
      </c>
      <c r="BF449">
        <v>2700</v>
      </c>
      <c r="BG449">
        <v>33</v>
      </c>
      <c r="BH449" t="s">
        <v>366</v>
      </c>
      <c r="BI449">
        <v>1350</v>
      </c>
      <c r="BJ449">
        <v>11</v>
      </c>
      <c r="BK449" s="3">
        <v>45695</v>
      </c>
      <c r="BL449" t="s">
        <v>634</v>
      </c>
      <c r="BM449">
        <v>2700</v>
      </c>
    </row>
    <row r="450" spans="1:65" x14ac:dyDescent="0.25">
      <c r="A450">
        <v>11</v>
      </c>
      <c r="B450" t="s">
        <v>1037</v>
      </c>
      <c r="C450" t="s">
        <v>478</v>
      </c>
      <c r="D450" s="3">
        <v>30109</v>
      </c>
      <c r="E450" t="s">
        <v>510</v>
      </c>
      <c r="F450" t="s">
        <v>511</v>
      </c>
      <c r="G450" t="s">
        <v>512</v>
      </c>
      <c r="H450" s="2">
        <v>46033.790902777779</v>
      </c>
      <c r="I450">
        <v>11</v>
      </c>
      <c r="J450" t="s">
        <v>1003</v>
      </c>
      <c r="K450" s="2">
        <v>45698.284722222219</v>
      </c>
      <c r="L450">
        <v>17</v>
      </c>
      <c r="M450" t="s">
        <v>994</v>
      </c>
      <c r="N450" s="2">
        <v>45698.291666666664</v>
      </c>
      <c r="O450">
        <v>11</v>
      </c>
      <c r="P450" t="s">
        <v>1037</v>
      </c>
      <c r="Q450" t="s">
        <v>155</v>
      </c>
      <c r="R450" t="s">
        <v>205</v>
      </c>
      <c r="S450" t="s">
        <v>206</v>
      </c>
      <c r="T450">
        <v>1</v>
      </c>
      <c r="U450" s="2">
        <v>45309.368055555555</v>
      </c>
      <c r="V450" t="s">
        <v>1006</v>
      </c>
      <c r="W450" t="s">
        <v>1007</v>
      </c>
      <c r="X450">
        <v>32</v>
      </c>
      <c r="Y450" t="s">
        <v>141</v>
      </c>
      <c r="Z450" s="1">
        <v>0.41666666666666669</v>
      </c>
      <c r="AA450" s="1">
        <v>0.66666666666666663</v>
      </c>
      <c r="AB450">
        <v>1</v>
      </c>
      <c r="AC450">
        <v>11</v>
      </c>
      <c r="AD450" s="2">
        <v>45689.4375</v>
      </c>
      <c r="AE450" t="s">
        <v>984</v>
      </c>
      <c r="AF450">
        <v>11</v>
      </c>
      <c r="AG450" s="2">
        <v>45689.458333333336</v>
      </c>
      <c r="AH450" t="s">
        <v>687</v>
      </c>
      <c r="AI450">
        <v>18</v>
      </c>
      <c r="AJ450" t="s">
        <v>85</v>
      </c>
      <c r="AK450">
        <v>11</v>
      </c>
      <c r="AL450" s="2">
        <v>45689.479166666664</v>
      </c>
      <c r="AM450">
        <v>17</v>
      </c>
      <c r="AN450">
        <v>17</v>
      </c>
      <c r="AO450" t="s">
        <v>382</v>
      </c>
      <c r="AP450">
        <v>6000</v>
      </c>
      <c r="AQ450">
        <v>11</v>
      </c>
      <c r="AR450" t="s">
        <v>884</v>
      </c>
      <c r="AS450" s="3">
        <v>45689</v>
      </c>
      <c r="AT450">
        <v>1</v>
      </c>
      <c r="AU450" t="s">
        <v>414</v>
      </c>
      <c r="AV450" t="s">
        <v>6</v>
      </c>
      <c r="AW450" t="s">
        <v>641</v>
      </c>
      <c r="AX450" t="s">
        <v>642</v>
      </c>
      <c r="AY450">
        <v>12.5</v>
      </c>
      <c r="AZ450">
        <v>1</v>
      </c>
      <c r="BA450" t="s">
        <v>5</v>
      </c>
      <c r="BB450" t="s">
        <v>6</v>
      </c>
      <c r="BC450">
        <v>10</v>
      </c>
      <c r="BD450">
        <v>11</v>
      </c>
      <c r="BE450" s="3">
        <v>45693</v>
      </c>
      <c r="BF450">
        <v>2700</v>
      </c>
      <c r="BG450">
        <v>33</v>
      </c>
      <c r="BH450" t="s">
        <v>366</v>
      </c>
      <c r="BI450">
        <v>1350</v>
      </c>
      <c r="BJ450">
        <v>11</v>
      </c>
      <c r="BK450" s="3">
        <v>45695</v>
      </c>
      <c r="BL450" t="s">
        <v>634</v>
      </c>
      <c r="BM450">
        <v>2700</v>
      </c>
    </row>
    <row r="451" spans="1:65" x14ac:dyDescent="0.25">
      <c r="A451">
        <v>11</v>
      </c>
      <c r="B451" t="s">
        <v>1037</v>
      </c>
      <c r="C451" t="s">
        <v>478</v>
      </c>
      <c r="D451" s="3">
        <v>30109</v>
      </c>
      <c r="E451" t="s">
        <v>510</v>
      </c>
      <c r="F451" t="s">
        <v>511</v>
      </c>
      <c r="G451" t="s">
        <v>512</v>
      </c>
      <c r="H451" s="2">
        <v>46033.790902777779</v>
      </c>
      <c r="I451">
        <v>11</v>
      </c>
      <c r="J451" t="s">
        <v>1003</v>
      </c>
      <c r="K451" s="2">
        <v>45698.284722222219</v>
      </c>
      <c r="L451">
        <v>17</v>
      </c>
      <c r="M451" t="s">
        <v>994</v>
      </c>
      <c r="N451" s="2">
        <v>45698.291666666664</v>
      </c>
      <c r="O451">
        <v>11</v>
      </c>
      <c r="P451" t="s">
        <v>1037</v>
      </c>
      <c r="Q451" t="s">
        <v>155</v>
      </c>
      <c r="R451" t="s">
        <v>205</v>
      </c>
      <c r="S451" t="s">
        <v>206</v>
      </c>
      <c r="T451">
        <v>1</v>
      </c>
      <c r="U451" s="2">
        <v>45309.368055555555</v>
      </c>
      <c r="V451" t="s">
        <v>1006</v>
      </c>
      <c r="W451" t="s">
        <v>1007</v>
      </c>
      <c r="X451">
        <v>33</v>
      </c>
      <c r="Y451" t="s">
        <v>142</v>
      </c>
      <c r="Z451" s="1">
        <v>0.375</v>
      </c>
      <c r="AA451" s="1">
        <v>0.625</v>
      </c>
      <c r="AB451">
        <v>0</v>
      </c>
      <c r="AC451">
        <v>11</v>
      </c>
      <c r="AD451" s="2">
        <v>45689.4375</v>
      </c>
      <c r="AE451" t="s">
        <v>984</v>
      </c>
      <c r="AF451">
        <v>11</v>
      </c>
      <c r="AG451" s="2">
        <v>45689.458333333336</v>
      </c>
      <c r="AH451" t="s">
        <v>687</v>
      </c>
      <c r="AI451">
        <v>18</v>
      </c>
      <c r="AJ451" t="s">
        <v>85</v>
      </c>
      <c r="AK451">
        <v>11</v>
      </c>
      <c r="AL451" s="2">
        <v>45689.479166666664</v>
      </c>
      <c r="AM451">
        <v>17</v>
      </c>
      <c r="AN451">
        <v>17</v>
      </c>
      <c r="AO451" t="s">
        <v>382</v>
      </c>
      <c r="AP451">
        <v>6000</v>
      </c>
      <c r="AQ451">
        <v>11</v>
      </c>
      <c r="AR451" t="s">
        <v>884</v>
      </c>
      <c r="AS451" s="3">
        <v>45689</v>
      </c>
      <c r="AT451">
        <v>1</v>
      </c>
      <c r="AU451" t="s">
        <v>414</v>
      </c>
      <c r="AV451" t="s">
        <v>6</v>
      </c>
      <c r="AW451" t="s">
        <v>641</v>
      </c>
      <c r="AX451" t="s">
        <v>642</v>
      </c>
      <c r="AY451">
        <v>12.5</v>
      </c>
      <c r="AZ451">
        <v>1</v>
      </c>
      <c r="BA451" t="s">
        <v>5</v>
      </c>
      <c r="BB451" t="s">
        <v>6</v>
      </c>
      <c r="BC451">
        <v>10</v>
      </c>
      <c r="BD451">
        <v>11</v>
      </c>
      <c r="BE451" s="3">
        <v>45693</v>
      </c>
      <c r="BF451">
        <v>2700</v>
      </c>
      <c r="BG451">
        <v>33</v>
      </c>
      <c r="BH451" t="s">
        <v>366</v>
      </c>
      <c r="BI451">
        <v>1350</v>
      </c>
      <c r="BJ451">
        <v>11</v>
      </c>
      <c r="BK451" s="3">
        <v>45695</v>
      </c>
      <c r="BL451" t="s">
        <v>634</v>
      </c>
      <c r="BM451">
        <v>2700</v>
      </c>
    </row>
    <row r="452" spans="1:65" x14ac:dyDescent="0.25">
      <c r="A452">
        <v>12</v>
      </c>
      <c r="B452" t="s">
        <v>1038</v>
      </c>
      <c r="C452" t="s">
        <v>482</v>
      </c>
      <c r="D452" s="3">
        <v>32061</v>
      </c>
      <c r="E452" t="s">
        <v>513</v>
      </c>
      <c r="F452" t="s">
        <v>514</v>
      </c>
      <c r="G452" t="s">
        <v>515</v>
      </c>
      <c r="H452" s="2">
        <v>46033.790902777779</v>
      </c>
      <c r="I452">
        <v>12</v>
      </c>
      <c r="J452" t="s">
        <v>1000</v>
      </c>
      <c r="K452" s="2">
        <v>45682.40625</v>
      </c>
      <c r="L452">
        <v>18</v>
      </c>
      <c r="M452" t="s">
        <v>994</v>
      </c>
      <c r="N452" s="2">
        <v>45682.416666666664</v>
      </c>
      <c r="O452">
        <v>12</v>
      </c>
      <c r="P452" t="s">
        <v>1038</v>
      </c>
      <c r="Q452" t="s">
        <v>160</v>
      </c>
      <c r="R452" t="s">
        <v>209</v>
      </c>
      <c r="S452" t="s">
        <v>210</v>
      </c>
      <c r="T452">
        <v>2</v>
      </c>
      <c r="U452" s="2">
        <v>45344.4375</v>
      </c>
      <c r="V452" t="s">
        <v>1008</v>
      </c>
      <c r="W452" t="s">
        <v>1009</v>
      </c>
      <c r="X452">
        <v>34</v>
      </c>
      <c r="Y452" t="s">
        <v>143</v>
      </c>
      <c r="Z452" s="1">
        <v>0.375</v>
      </c>
      <c r="AA452" s="1">
        <v>0.70833333333333337</v>
      </c>
      <c r="AB452">
        <v>0</v>
      </c>
      <c r="AC452">
        <v>12</v>
      </c>
      <c r="AD452" s="2">
        <v>45690.552083333336</v>
      </c>
      <c r="AE452" t="s">
        <v>985</v>
      </c>
      <c r="AF452">
        <v>12</v>
      </c>
      <c r="AG452" s="2">
        <v>45690.572916666664</v>
      </c>
      <c r="AH452" t="s">
        <v>688</v>
      </c>
      <c r="AI452">
        <v>19</v>
      </c>
      <c r="AJ452" t="s">
        <v>86</v>
      </c>
      <c r="AK452">
        <v>12</v>
      </c>
      <c r="AL452" s="2">
        <v>45690.59375</v>
      </c>
      <c r="AM452">
        <v>18</v>
      </c>
      <c r="AN452">
        <v>18</v>
      </c>
      <c r="AO452" t="s">
        <v>383</v>
      </c>
      <c r="AP452">
        <v>750</v>
      </c>
      <c r="AQ452">
        <v>12</v>
      </c>
      <c r="AR452" t="s">
        <v>885</v>
      </c>
      <c r="AS452" s="3">
        <v>45690</v>
      </c>
      <c r="AT452">
        <v>12</v>
      </c>
      <c r="AU452" t="s">
        <v>425</v>
      </c>
      <c r="AV452" t="s">
        <v>28</v>
      </c>
      <c r="AW452" t="s">
        <v>662</v>
      </c>
      <c r="AX452" t="s">
        <v>663</v>
      </c>
      <c r="AY452">
        <v>20</v>
      </c>
      <c r="AZ452">
        <v>12</v>
      </c>
      <c r="BA452" t="s">
        <v>27</v>
      </c>
      <c r="BB452" t="s">
        <v>28</v>
      </c>
      <c r="BC452">
        <v>18</v>
      </c>
      <c r="BD452">
        <v>12</v>
      </c>
      <c r="BE452" s="3">
        <v>45694</v>
      </c>
      <c r="BF452">
        <v>3500</v>
      </c>
      <c r="BG452">
        <v>34</v>
      </c>
      <c r="BH452" t="s">
        <v>364</v>
      </c>
      <c r="BI452">
        <v>400</v>
      </c>
      <c r="BJ452">
        <v>12</v>
      </c>
      <c r="BK452" s="3">
        <v>45697</v>
      </c>
      <c r="BL452" t="s">
        <v>632</v>
      </c>
      <c r="BM452">
        <v>3500</v>
      </c>
    </row>
    <row r="453" spans="1:65" x14ac:dyDescent="0.25">
      <c r="A453">
        <v>12</v>
      </c>
      <c r="B453" t="s">
        <v>1038</v>
      </c>
      <c r="C453" t="s">
        <v>482</v>
      </c>
      <c r="D453" s="3">
        <v>32061</v>
      </c>
      <c r="E453" t="s">
        <v>513</v>
      </c>
      <c r="F453" t="s">
        <v>514</v>
      </c>
      <c r="G453" t="s">
        <v>515</v>
      </c>
      <c r="H453" s="2">
        <v>46033.790902777779</v>
      </c>
      <c r="I453">
        <v>12</v>
      </c>
      <c r="J453" t="s">
        <v>1000</v>
      </c>
      <c r="K453" s="2">
        <v>45682.40625</v>
      </c>
      <c r="L453">
        <v>18</v>
      </c>
      <c r="M453" t="s">
        <v>994</v>
      </c>
      <c r="N453" s="2">
        <v>45682.416666666664</v>
      </c>
      <c r="O453">
        <v>12</v>
      </c>
      <c r="P453" t="s">
        <v>1038</v>
      </c>
      <c r="Q453" t="s">
        <v>160</v>
      </c>
      <c r="R453" t="s">
        <v>209</v>
      </c>
      <c r="S453" t="s">
        <v>210</v>
      </c>
      <c r="T453">
        <v>2</v>
      </c>
      <c r="U453" s="2">
        <v>45344.4375</v>
      </c>
      <c r="V453" t="s">
        <v>1008</v>
      </c>
      <c r="W453" t="s">
        <v>1009</v>
      </c>
      <c r="X453">
        <v>35</v>
      </c>
      <c r="Y453" t="s">
        <v>144</v>
      </c>
      <c r="Z453" s="1">
        <v>0.35416666666666669</v>
      </c>
      <c r="AA453" s="1">
        <v>0.60416666666666663</v>
      </c>
      <c r="AB453">
        <v>0</v>
      </c>
      <c r="AC453">
        <v>12</v>
      </c>
      <c r="AD453" s="2">
        <v>45690.552083333336</v>
      </c>
      <c r="AE453" t="s">
        <v>985</v>
      </c>
      <c r="AF453">
        <v>12</v>
      </c>
      <c r="AG453" s="2">
        <v>45690.572916666664</v>
      </c>
      <c r="AH453" t="s">
        <v>688</v>
      </c>
      <c r="AI453">
        <v>19</v>
      </c>
      <c r="AJ453" t="s">
        <v>86</v>
      </c>
      <c r="AK453">
        <v>12</v>
      </c>
      <c r="AL453" s="2">
        <v>45690.59375</v>
      </c>
      <c r="AM453">
        <v>18</v>
      </c>
      <c r="AN453">
        <v>18</v>
      </c>
      <c r="AO453" t="s">
        <v>383</v>
      </c>
      <c r="AP453">
        <v>750</v>
      </c>
      <c r="AQ453">
        <v>12</v>
      </c>
      <c r="AR453" t="s">
        <v>885</v>
      </c>
      <c r="AS453" s="3">
        <v>45690</v>
      </c>
      <c r="AT453">
        <v>12</v>
      </c>
      <c r="AU453" t="s">
        <v>425</v>
      </c>
      <c r="AV453" t="s">
        <v>28</v>
      </c>
      <c r="AW453" t="s">
        <v>662</v>
      </c>
      <c r="AX453" t="s">
        <v>663</v>
      </c>
      <c r="AY453">
        <v>20</v>
      </c>
      <c r="AZ453">
        <v>12</v>
      </c>
      <c r="BA453" t="s">
        <v>27</v>
      </c>
      <c r="BB453" t="s">
        <v>28</v>
      </c>
      <c r="BC453">
        <v>18</v>
      </c>
      <c r="BD453">
        <v>12</v>
      </c>
      <c r="BE453" s="3">
        <v>45694</v>
      </c>
      <c r="BF453">
        <v>3500</v>
      </c>
      <c r="BG453">
        <v>34</v>
      </c>
      <c r="BH453" t="s">
        <v>364</v>
      </c>
      <c r="BI453">
        <v>400</v>
      </c>
      <c r="BJ453">
        <v>12</v>
      </c>
      <c r="BK453" s="3">
        <v>45697</v>
      </c>
      <c r="BL453" t="s">
        <v>632</v>
      </c>
      <c r="BM453">
        <v>3500</v>
      </c>
    </row>
    <row r="454" spans="1:65" x14ac:dyDescent="0.25">
      <c r="A454">
        <v>12</v>
      </c>
      <c r="B454" t="s">
        <v>1038</v>
      </c>
      <c r="C454" t="s">
        <v>482</v>
      </c>
      <c r="D454" s="3">
        <v>32061</v>
      </c>
      <c r="E454" t="s">
        <v>513</v>
      </c>
      <c r="F454" t="s">
        <v>514</v>
      </c>
      <c r="G454" t="s">
        <v>515</v>
      </c>
      <c r="H454" s="2">
        <v>46033.790902777779</v>
      </c>
      <c r="I454">
        <v>12</v>
      </c>
      <c r="J454" t="s">
        <v>1000</v>
      </c>
      <c r="K454" s="2">
        <v>45682.40625</v>
      </c>
      <c r="L454">
        <v>18</v>
      </c>
      <c r="M454" t="s">
        <v>994</v>
      </c>
      <c r="N454" s="2">
        <v>45682.416666666664</v>
      </c>
      <c r="O454">
        <v>12</v>
      </c>
      <c r="P454" t="s">
        <v>1038</v>
      </c>
      <c r="Q454" t="s">
        <v>160</v>
      </c>
      <c r="R454" t="s">
        <v>209</v>
      </c>
      <c r="S454" t="s">
        <v>210</v>
      </c>
      <c r="T454">
        <v>2</v>
      </c>
      <c r="U454" s="2">
        <v>45344.4375</v>
      </c>
      <c r="V454" t="s">
        <v>1008</v>
      </c>
      <c r="W454" t="s">
        <v>1009</v>
      </c>
      <c r="X454">
        <v>36</v>
      </c>
      <c r="Y454" t="s">
        <v>145</v>
      </c>
      <c r="Z454" s="1">
        <v>0.41666666666666669</v>
      </c>
      <c r="AA454" s="1">
        <v>0.58333333333333337</v>
      </c>
      <c r="AB454">
        <v>1</v>
      </c>
      <c r="AC454">
        <v>12</v>
      </c>
      <c r="AD454" s="2">
        <v>45690.552083333336</v>
      </c>
      <c r="AE454" t="s">
        <v>985</v>
      </c>
      <c r="AF454">
        <v>12</v>
      </c>
      <c r="AG454" s="2">
        <v>45690.572916666664</v>
      </c>
      <c r="AH454" t="s">
        <v>688</v>
      </c>
      <c r="AI454">
        <v>19</v>
      </c>
      <c r="AJ454" t="s">
        <v>86</v>
      </c>
      <c r="AK454">
        <v>12</v>
      </c>
      <c r="AL454" s="2">
        <v>45690.59375</v>
      </c>
      <c r="AM454">
        <v>18</v>
      </c>
      <c r="AN454">
        <v>18</v>
      </c>
      <c r="AO454" t="s">
        <v>383</v>
      </c>
      <c r="AP454">
        <v>750</v>
      </c>
      <c r="AQ454">
        <v>12</v>
      </c>
      <c r="AR454" t="s">
        <v>885</v>
      </c>
      <c r="AS454" s="3">
        <v>45690</v>
      </c>
      <c r="AT454">
        <v>12</v>
      </c>
      <c r="AU454" t="s">
        <v>425</v>
      </c>
      <c r="AV454" t="s">
        <v>28</v>
      </c>
      <c r="AW454" t="s">
        <v>662</v>
      </c>
      <c r="AX454" t="s">
        <v>663</v>
      </c>
      <c r="AY454">
        <v>20</v>
      </c>
      <c r="AZ454">
        <v>12</v>
      </c>
      <c r="BA454" t="s">
        <v>27</v>
      </c>
      <c r="BB454" t="s">
        <v>28</v>
      </c>
      <c r="BC454">
        <v>18</v>
      </c>
      <c r="BD454">
        <v>12</v>
      </c>
      <c r="BE454" s="3">
        <v>45694</v>
      </c>
      <c r="BF454">
        <v>3500</v>
      </c>
      <c r="BG454">
        <v>34</v>
      </c>
      <c r="BH454" t="s">
        <v>364</v>
      </c>
      <c r="BI454">
        <v>400</v>
      </c>
      <c r="BJ454">
        <v>12</v>
      </c>
      <c r="BK454" s="3">
        <v>45697</v>
      </c>
      <c r="BL454" t="s">
        <v>632</v>
      </c>
      <c r="BM454">
        <v>3500</v>
      </c>
    </row>
    <row r="455" spans="1:65" x14ac:dyDescent="0.25">
      <c r="A455">
        <v>12</v>
      </c>
      <c r="B455" t="s">
        <v>1038</v>
      </c>
      <c r="C455" t="s">
        <v>482</v>
      </c>
      <c r="D455" s="3">
        <v>32061</v>
      </c>
      <c r="E455" t="s">
        <v>513</v>
      </c>
      <c r="F455" t="s">
        <v>514</v>
      </c>
      <c r="G455" t="s">
        <v>515</v>
      </c>
      <c r="H455" s="2">
        <v>46033.790902777779</v>
      </c>
      <c r="I455">
        <v>12</v>
      </c>
      <c r="J455" t="s">
        <v>1000</v>
      </c>
      <c r="K455" s="2">
        <v>45682.40625</v>
      </c>
      <c r="L455">
        <v>18</v>
      </c>
      <c r="M455" t="s">
        <v>994</v>
      </c>
      <c r="N455" s="2">
        <v>45682.416666666664</v>
      </c>
      <c r="O455">
        <v>12</v>
      </c>
      <c r="P455" t="s">
        <v>1038</v>
      </c>
      <c r="Q455" t="s">
        <v>160</v>
      </c>
      <c r="R455" t="s">
        <v>209</v>
      </c>
      <c r="S455" t="s">
        <v>210</v>
      </c>
      <c r="T455">
        <v>2</v>
      </c>
      <c r="U455" s="2">
        <v>45344.4375</v>
      </c>
      <c r="V455" t="s">
        <v>1008</v>
      </c>
      <c r="W455" t="s">
        <v>1009</v>
      </c>
      <c r="X455">
        <v>34</v>
      </c>
      <c r="Y455" t="s">
        <v>143</v>
      </c>
      <c r="Z455" s="1">
        <v>0.375</v>
      </c>
      <c r="AA455" s="1">
        <v>0.70833333333333337</v>
      </c>
      <c r="AB455">
        <v>0</v>
      </c>
      <c r="AC455">
        <v>12</v>
      </c>
      <c r="AD455" s="2">
        <v>45690.552083333336</v>
      </c>
      <c r="AE455" t="s">
        <v>985</v>
      </c>
      <c r="AF455">
        <v>12</v>
      </c>
      <c r="AG455" s="2">
        <v>45690.572916666664</v>
      </c>
      <c r="AH455" t="s">
        <v>688</v>
      </c>
      <c r="AI455">
        <v>19</v>
      </c>
      <c r="AJ455" t="s">
        <v>86</v>
      </c>
      <c r="AK455">
        <v>12</v>
      </c>
      <c r="AL455" s="2">
        <v>45690.59375</v>
      </c>
      <c r="AM455">
        <v>18</v>
      </c>
      <c r="AN455">
        <v>18</v>
      </c>
      <c r="AO455" t="s">
        <v>383</v>
      </c>
      <c r="AP455">
        <v>750</v>
      </c>
      <c r="AQ455">
        <v>12</v>
      </c>
      <c r="AR455" t="s">
        <v>885</v>
      </c>
      <c r="AS455" s="3">
        <v>45690</v>
      </c>
      <c r="AT455">
        <v>12</v>
      </c>
      <c r="AU455" t="s">
        <v>425</v>
      </c>
      <c r="AV455" t="s">
        <v>28</v>
      </c>
      <c r="AW455" t="s">
        <v>662</v>
      </c>
      <c r="AX455" t="s">
        <v>663</v>
      </c>
      <c r="AY455">
        <v>20</v>
      </c>
      <c r="AZ455">
        <v>12</v>
      </c>
      <c r="BA455" t="s">
        <v>27</v>
      </c>
      <c r="BB455" t="s">
        <v>28</v>
      </c>
      <c r="BC455">
        <v>18</v>
      </c>
      <c r="BD455">
        <v>12</v>
      </c>
      <c r="BE455" s="3">
        <v>45694</v>
      </c>
      <c r="BF455">
        <v>3500</v>
      </c>
      <c r="BG455">
        <v>35</v>
      </c>
      <c r="BH455" t="s">
        <v>377</v>
      </c>
      <c r="BI455">
        <v>850</v>
      </c>
      <c r="BJ455">
        <v>12</v>
      </c>
      <c r="BK455" s="3">
        <v>45697</v>
      </c>
      <c r="BL455" t="s">
        <v>632</v>
      </c>
      <c r="BM455">
        <v>3500</v>
      </c>
    </row>
    <row r="456" spans="1:65" x14ac:dyDescent="0.25">
      <c r="A456">
        <v>12</v>
      </c>
      <c r="B456" t="s">
        <v>1038</v>
      </c>
      <c r="C456" t="s">
        <v>482</v>
      </c>
      <c r="D456" s="3">
        <v>32061</v>
      </c>
      <c r="E456" t="s">
        <v>513</v>
      </c>
      <c r="F456" t="s">
        <v>514</v>
      </c>
      <c r="G456" t="s">
        <v>515</v>
      </c>
      <c r="H456" s="2">
        <v>46033.790902777779</v>
      </c>
      <c r="I456">
        <v>12</v>
      </c>
      <c r="J456" t="s">
        <v>1000</v>
      </c>
      <c r="K456" s="2">
        <v>45682.40625</v>
      </c>
      <c r="L456">
        <v>18</v>
      </c>
      <c r="M456" t="s">
        <v>994</v>
      </c>
      <c r="N456" s="2">
        <v>45682.416666666664</v>
      </c>
      <c r="O456">
        <v>12</v>
      </c>
      <c r="P456" t="s">
        <v>1038</v>
      </c>
      <c r="Q456" t="s">
        <v>160</v>
      </c>
      <c r="R456" t="s">
        <v>209</v>
      </c>
      <c r="S456" t="s">
        <v>210</v>
      </c>
      <c r="T456">
        <v>2</v>
      </c>
      <c r="U456" s="2">
        <v>45344.4375</v>
      </c>
      <c r="V456" t="s">
        <v>1008</v>
      </c>
      <c r="W456" t="s">
        <v>1009</v>
      </c>
      <c r="X456">
        <v>35</v>
      </c>
      <c r="Y456" t="s">
        <v>144</v>
      </c>
      <c r="Z456" s="1">
        <v>0.35416666666666669</v>
      </c>
      <c r="AA456" s="1">
        <v>0.60416666666666663</v>
      </c>
      <c r="AB456">
        <v>0</v>
      </c>
      <c r="AC456">
        <v>12</v>
      </c>
      <c r="AD456" s="2">
        <v>45690.552083333336</v>
      </c>
      <c r="AE456" t="s">
        <v>985</v>
      </c>
      <c r="AF456">
        <v>12</v>
      </c>
      <c r="AG456" s="2">
        <v>45690.572916666664</v>
      </c>
      <c r="AH456" t="s">
        <v>688</v>
      </c>
      <c r="AI456">
        <v>19</v>
      </c>
      <c r="AJ456" t="s">
        <v>86</v>
      </c>
      <c r="AK456">
        <v>12</v>
      </c>
      <c r="AL456" s="2">
        <v>45690.59375</v>
      </c>
      <c r="AM456">
        <v>18</v>
      </c>
      <c r="AN456">
        <v>18</v>
      </c>
      <c r="AO456" t="s">
        <v>383</v>
      </c>
      <c r="AP456">
        <v>750</v>
      </c>
      <c r="AQ456">
        <v>12</v>
      </c>
      <c r="AR456" t="s">
        <v>885</v>
      </c>
      <c r="AS456" s="3">
        <v>45690</v>
      </c>
      <c r="AT456">
        <v>12</v>
      </c>
      <c r="AU456" t="s">
        <v>425</v>
      </c>
      <c r="AV456" t="s">
        <v>28</v>
      </c>
      <c r="AW456" t="s">
        <v>662</v>
      </c>
      <c r="AX456" t="s">
        <v>663</v>
      </c>
      <c r="AY456">
        <v>20</v>
      </c>
      <c r="AZ456">
        <v>12</v>
      </c>
      <c r="BA456" t="s">
        <v>27</v>
      </c>
      <c r="BB456" t="s">
        <v>28</v>
      </c>
      <c r="BC456">
        <v>18</v>
      </c>
      <c r="BD456">
        <v>12</v>
      </c>
      <c r="BE456" s="3">
        <v>45694</v>
      </c>
      <c r="BF456">
        <v>3500</v>
      </c>
      <c r="BG456">
        <v>35</v>
      </c>
      <c r="BH456" t="s">
        <v>377</v>
      </c>
      <c r="BI456">
        <v>850</v>
      </c>
      <c r="BJ456">
        <v>12</v>
      </c>
      <c r="BK456" s="3">
        <v>45697</v>
      </c>
      <c r="BL456" t="s">
        <v>632</v>
      </c>
      <c r="BM456">
        <v>3500</v>
      </c>
    </row>
    <row r="457" spans="1:65" x14ac:dyDescent="0.25">
      <c r="A457">
        <v>12</v>
      </c>
      <c r="B457" t="s">
        <v>1038</v>
      </c>
      <c r="C457" t="s">
        <v>482</v>
      </c>
      <c r="D457" s="3">
        <v>32061</v>
      </c>
      <c r="E457" t="s">
        <v>513</v>
      </c>
      <c r="F457" t="s">
        <v>514</v>
      </c>
      <c r="G457" t="s">
        <v>515</v>
      </c>
      <c r="H457" s="2">
        <v>46033.790902777779</v>
      </c>
      <c r="I457">
        <v>12</v>
      </c>
      <c r="J457" t="s">
        <v>1000</v>
      </c>
      <c r="K457" s="2">
        <v>45682.40625</v>
      </c>
      <c r="L457">
        <v>18</v>
      </c>
      <c r="M457" t="s">
        <v>994</v>
      </c>
      <c r="N457" s="2">
        <v>45682.416666666664</v>
      </c>
      <c r="O457">
        <v>12</v>
      </c>
      <c r="P457" t="s">
        <v>1038</v>
      </c>
      <c r="Q457" t="s">
        <v>160</v>
      </c>
      <c r="R457" t="s">
        <v>209</v>
      </c>
      <c r="S457" t="s">
        <v>210</v>
      </c>
      <c r="T457">
        <v>2</v>
      </c>
      <c r="U457" s="2">
        <v>45344.4375</v>
      </c>
      <c r="V457" t="s">
        <v>1008</v>
      </c>
      <c r="W457" t="s">
        <v>1009</v>
      </c>
      <c r="X457">
        <v>36</v>
      </c>
      <c r="Y457" t="s">
        <v>145</v>
      </c>
      <c r="Z457" s="1">
        <v>0.41666666666666669</v>
      </c>
      <c r="AA457" s="1">
        <v>0.58333333333333337</v>
      </c>
      <c r="AB457">
        <v>1</v>
      </c>
      <c r="AC457">
        <v>12</v>
      </c>
      <c r="AD457" s="2">
        <v>45690.552083333336</v>
      </c>
      <c r="AE457" t="s">
        <v>985</v>
      </c>
      <c r="AF457">
        <v>12</v>
      </c>
      <c r="AG457" s="2">
        <v>45690.572916666664</v>
      </c>
      <c r="AH457" t="s">
        <v>688</v>
      </c>
      <c r="AI457">
        <v>19</v>
      </c>
      <c r="AJ457" t="s">
        <v>86</v>
      </c>
      <c r="AK457">
        <v>12</v>
      </c>
      <c r="AL457" s="2">
        <v>45690.59375</v>
      </c>
      <c r="AM457">
        <v>18</v>
      </c>
      <c r="AN457">
        <v>18</v>
      </c>
      <c r="AO457" t="s">
        <v>383</v>
      </c>
      <c r="AP457">
        <v>750</v>
      </c>
      <c r="AQ457">
        <v>12</v>
      </c>
      <c r="AR457" t="s">
        <v>885</v>
      </c>
      <c r="AS457" s="3">
        <v>45690</v>
      </c>
      <c r="AT457">
        <v>12</v>
      </c>
      <c r="AU457" t="s">
        <v>425</v>
      </c>
      <c r="AV457" t="s">
        <v>28</v>
      </c>
      <c r="AW457" t="s">
        <v>662</v>
      </c>
      <c r="AX457" t="s">
        <v>663</v>
      </c>
      <c r="AY457">
        <v>20</v>
      </c>
      <c r="AZ457">
        <v>12</v>
      </c>
      <c r="BA457" t="s">
        <v>27</v>
      </c>
      <c r="BB457" t="s">
        <v>28</v>
      </c>
      <c r="BC457">
        <v>18</v>
      </c>
      <c r="BD457">
        <v>12</v>
      </c>
      <c r="BE457" s="3">
        <v>45694</v>
      </c>
      <c r="BF457">
        <v>3500</v>
      </c>
      <c r="BG457">
        <v>35</v>
      </c>
      <c r="BH457" t="s">
        <v>377</v>
      </c>
      <c r="BI457">
        <v>850</v>
      </c>
      <c r="BJ457">
        <v>12</v>
      </c>
      <c r="BK457" s="3">
        <v>45697</v>
      </c>
      <c r="BL457" t="s">
        <v>632</v>
      </c>
      <c r="BM457">
        <v>3500</v>
      </c>
    </row>
    <row r="458" spans="1:65" x14ac:dyDescent="0.25">
      <c r="A458">
        <v>12</v>
      </c>
      <c r="B458" t="s">
        <v>1038</v>
      </c>
      <c r="C458" t="s">
        <v>482</v>
      </c>
      <c r="D458" s="3">
        <v>32061</v>
      </c>
      <c r="E458" t="s">
        <v>513</v>
      </c>
      <c r="F458" t="s">
        <v>514</v>
      </c>
      <c r="G458" t="s">
        <v>515</v>
      </c>
      <c r="H458" s="2">
        <v>46033.790902777779</v>
      </c>
      <c r="I458">
        <v>12</v>
      </c>
      <c r="J458" t="s">
        <v>1000</v>
      </c>
      <c r="K458" s="2">
        <v>45682.40625</v>
      </c>
      <c r="L458">
        <v>18</v>
      </c>
      <c r="M458" t="s">
        <v>994</v>
      </c>
      <c r="N458" s="2">
        <v>45682.416666666664</v>
      </c>
      <c r="O458">
        <v>12</v>
      </c>
      <c r="P458" t="s">
        <v>1038</v>
      </c>
      <c r="Q458" t="s">
        <v>160</v>
      </c>
      <c r="R458" t="s">
        <v>209</v>
      </c>
      <c r="S458" t="s">
        <v>210</v>
      </c>
      <c r="T458">
        <v>2</v>
      </c>
      <c r="U458" s="2">
        <v>45344.4375</v>
      </c>
      <c r="V458" t="s">
        <v>1008</v>
      </c>
      <c r="W458" t="s">
        <v>1009</v>
      </c>
      <c r="X458">
        <v>34</v>
      </c>
      <c r="Y458" t="s">
        <v>143</v>
      </c>
      <c r="Z458" s="1">
        <v>0.375</v>
      </c>
      <c r="AA458" s="1">
        <v>0.70833333333333337</v>
      </c>
      <c r="AB458">
        <v>0</v>
      </c>
      <c r="AC458">
        <v>12</v>
      </c>
      <c r="AD458" s="2">
        <v>45690.552083333336</v>
      </c>
      <c r="AE458" t="s">
        <v>985</v>
      </c>
      <c r="AF458">
        <v>12</v>
      </c>
      <c r="AG458" s="2">
        <v>45690.572916666664</v>
      </c>
      <c r="AH458" t="s">
        <v>688</v>
      </c>
      <c r="AI458">
        <v>19</v>
      </c>
      <c r="AJ458" t="s">
        <v>86</v>
      </c>
      <c r="AK458">
        <v>12</v>
      </c>
      <c r="AL458" s="2">
        <v>45690.59375</v>
      </c>
      <c r="AM458">
        <v>18</v>
      </c>
      <c r="AN458">
        <v>18</v>
      </c>
      <c r="AO458" t="s">
        <v>383</v>
      </c>
      <c r="AP458">
        <v>750</v>
      </c>
      <c r="AQ458">
        <v>12</v>
      </c>
      <c r="AR458" t="s">
        <v>885</v>
      </c>
      <c r="AS458" s="3">
        <v>45690</v>
      </c>
      <c r="AT458">
        <v>12</v>
      </c>
      <c r="AU458" t="s">
        <v>425</v>
      </c>
      <c r="AV458" t="s">
        <v>28</v>
      </c>
      <c r="AW458" t="s">
        <v>662</v>
      </c>
      <c r="AX458" t="s">
        <v>663</v>
      </c>
      <c r="AY458">
        <v>20</v>
      </c>
      <c r="AZ458">
        <v>12</v>
      </c>
      <c r="BA458" t="s">
        <v>27</v>
      </c>
      <c r="BB458" t="s">
        <v>28</v>
      </c>
      <c r="BC458">
        <v>18</v>
      </c>
      <c r="BD458">
        <v>12</v>
      </c>
      <c r="BE458" s="3">
        <v>45694</v>
      </c>
      <c r="BF458">
        <v>3500</v>
      </c>
      <c r="BG458">
        <v>36</v>
      </c>
      <c r="BH458" t="s">
        <v>366</v>
      </c>
      <c r="BI458">
        <v>2250</v>
      </c>
      <c r="BJ458">
        <v>12</v>
      </c>
      <c r="BK458" s="3">
        <v>45697</v>
      </c>
      <c r="BL458" t="s">
        <v>632</v>
      </c>
      <c r="BM458">
        <v>3500</v>
      </c>
    </row>
    <row r="459" spans="1:65" x14ac:dyDescent="0.25">
      <c r="A459">
        <v>12</v>
      </c>
      <c r="B459" t="s">
        <v>1038</v>
      </c>
      <c r="C459" t="s">
        <v>482</v>
      </c>
      <c r="D459" s="3">
        <v>32061</v>
      </c>
      <c r="E459" t="s">
        <v>513</v>
      </c>
      <c r="F459" t="s">
        <v>514</v>
      </c>
      <c r="G459" t="s">
        <v>515</v>
      </c>
      <c r="H459" s="2">
        <v>46033.790902777779</v>
      </c>
      <c r="I459">
        <v>12</v>
      </c>
      <c r="J459" t="s">
        <v>1000</v>
      </c>
      <c r="K459" s="2">
        <v>45682.40625</v>
      </c>
      <c r="L459">
        <v>18</v>
      </c>
      <c r="M459" t="s">
        <v>994</v>
      </c>
      <c r="N459" s="2">
        <v>45682.416666666664</v>
      </c>
      <c r="O459">
        <v>12</v>
      </c>
      <c r="P459" t="s">
        <v>1038</v>
      </c>
      <c r="Q459" t="s">
        <v>160</v>
      </c>
      <c r="R459" t="s">
        <v>209</v>
      </c>
      <c r="S459" t="s">
        <v>210</v>
      </c>
      <c r="T459">
        <v>2</v>
      </c>
      <c r="U459" s="2">
        <v>45344.4375</v>
      </c>
      <c r="V459" t="s">
        <v>1008</v>
      </c>
      <c r="W459" t="s">
        <v>1009</v>
      </c>
      <c r="X459">
        <v>35</v>
      </c>
      <c r="Y459" t="s">
        <v>144</v>
      </c>
      <c r="Z459" s="1">
        <v>0.35416666666666669</v>
      </c>
      <c r="AA459" s="1">
        <v>0.60416666666666663</v>
      </c>
      <c r="AB459">
        <v>0</v>
      </c>
      <c r="AC459">
        <v>12</v>
      </c>
      <c r="AD459" s="2">
        <v>45690.552083333336</v>
      </c>
      <c r="AE459" t="s">
        <v>985</v>
      </c>
      <c r="AF459">
        <v>12</v>
      </c>
      <c r="AG459" s="2">
        <v>45690.572916666664</v>
      </c>
      <c r="AH459" t="s">
        <v>688</v>
      </c>
      <c r="AI459">
        <v>19</v>
      </c>
      <c r="AJ459" t="s">
        <v>86</v>
      </c>
      <c r="AK459">
        <v>12</v>
      </c>
      <c r="AL459" s="2">
        <v>45690.59375</v>
      </c>
      <c r="AM459">
        <v>18</v>
      </c>
      <c r="AN459">
        <v>18</v>
      </c>
      <c r="AO459" t="s">
        <v>383</v>
      </c>
      <c r="AP459">
        <v>750</v>
      </c>
      <c r="AQ459">
        <v>12</v>
      </c>
      <c r="AR459" t="s">
        <v>885</v>
      </c>
      <c r="AS459" s="3">
        <v>45690</v>
      </c>
      <c r="AT459">
        <v>12</v>
      </c>
      <c r="AU459" t="s">
        <v>425</v>
      </c>
      <c r="AV459" t="s">
        <v>28</v>
      </c>
      <c r="AW459" t="s">
        <v>662</v>
      </c>
      <c r="AX459" t="s">
        <v>663</v>
      </c>
      <c r="AY459">
        <v>20</v>
      </c>
      <c r="AZ459">
        <v>12</v>
      </c>
      <c r="BA459" t="s">
        <v>27</v>
      </c>
      <c r="BB459" t="s">
        <v>28</v>
      </c>
      <c r="BC459">
        <v>18</v>
      </c>
      <c r="BD459">
        <v>12</v>
      </c>
      <c r="BE459" s="3">
        <v>45694</v>
      </c>
      <c r="BF459">
        <v>3500</v>
      </c>
      <c r="BG459">
        <v>36</v>
      </c>
      <c r="BH459" t="s">
        <v>366</v>
      </c>
      <c r="BI459">
        <v>2250</v>
      </c>
      <c r="BJ459">
        <v>12</v>
      </c>
      <c r="BK459" s="3">
        <v>45697</v>
      </c>
      <c r="BL459" t="s">
        <v>632</v>
      </c>
      <c r="BM459">
        <v>3500</v>
      </c>
    </row>
    <row r="460" spans="1:65" x14ac:dyDescent="0.25">
      <c r="A460">
        <v>12</v>
      </c>
      <c r="B460" t="s">
        <v>1038</v>
      </c>
      <c r="C460" t="s">
        <v>482</v>
      </c>
      <c r="D460" s="3">
        <v>32061</v>
      </c>
      <c r="E460" t="s">
        <v>513</v>
      </c>
      <c r="F460" t="s">
        <v>514</v>
      </c>
      <c r="G460" t="s">
        <v>515</v>
      </c>
      <c r="H460" s="2">
        <v>46033.790902777779</v>
      </c>
      <c r="I460">
        <v>12</v>
      </c>
      <c r="J460" t="s">
        <v>1000</v>
      </c>
      <c r="K460" s="2">
        <v>45682.40625</v>
      </c>
      <c r="L460">
        <v>18</v>
      </c>
      <c r="M460" t="s">
        <v>994</v>
      </c>
      <c r="N460" s="2">
        <v>45682.416666666664</v>
      </c>
      <c r="O460">
        <v>12</v>
      </c>
      <c r="P460" t="s">
        <v>1038</v>
      </c>
      <c r="Q460" t="s">
        <v>160</v>
      </c>
      <c r="R460" t="s">
        <v>209</v>
      </c>
      <c r="S460" t="s">
        <v>210</v>
      </c>
      <c r="T460">
        <v>2</v>
      </c>
      <c r="U460" s="2">
        <v>45344.4375</v>
      </c>
      <c r="V460" t="s">
        <v>1008</v>
      </c>
      <c r="W460" t="s">
        <v>1009</v>
      </c>
      <c r="X460">
        <v>36</v>
      </c>
      <c r="Y460" t="s">
        <v>145</v>
      </c>
      <c r="Z460" s="1">
        <v>0.41666666666666669</v>
      </c>
      <c r="AA460" s="1">
        <v>0.58333333333333337</v>
      </c>
      <c r="AB460">
        <v>1</v>
      </c>
      <c r="AC460">
        <v>12</v>
      </c>
      <c r="AD460" s="2">
        <v>45690.552083333336</v>
      </c>
      <c r="AE460" t="s">
        <v>985</v>
      </c>
      <c r="AF460">
        <v>12</v>
      </c>
      <c r="AG460" s="2">
        <v>45690.572916666664</v>
      </c>
      <c r="AH460" t="s">
        <v>688</v>
      </c>
      <c r="AI460">
        <v>19</v>
      </c>
      <c r="AJ460" t="s">
        <v>86</v>
      </c>
      <c r="AK460">
        <v>12</v>
      </c>
      <c r="AL460" s="2">
        <v>45690.59375</v>
      </c>
      <c r="AM460">
        <v>18</v>
      </c>
      <c r="AN460">
        <v>18</v>
      </c>
      <c r="AO460" t="s">
        <v>383</v>
      </c>
      <c r="AP460">
        <v>750</v>
      </c>
      <c r="AQ460">
        <v>12</v>
      </c>
      <c r="AR460" t="s">
        <v>885</v>
      </c>
      <c r="AS460" s="3">
        <v>45690</v>
      </c>
      <c r="AT460">
        <v>12</v>
      </c>
      <c r="AU460" t="s">
        <v>425</v>
      </c>
      <c r="AV460" t="s">
        <v>28</v>
      </c>
      <c r="AW460" t="s">
        <v>662</v>
      </c>
      <c r="AX460" t="s">
        <v>663</v>
      </c>
      <c r="AY460">
        <v>20</v>
      </c>
      <c r="AZ460">
        <v>12</v>
      </c>
      <c r="BA460" t="s">
        <v>27</v>
      </c>
      <c r="BB460" t="s">
        <v>28</v>
      </c>
      <c r="BC460">
        <v>18</v>
      </c>
      <c r="BD460">
        <v>12</v>
      </c>
      <c r="BE460" s="3">
        <v>45694</v>
      </c>
      <c r="BF460">
        <v>3500</v>
      </c>
      <c r="BG460">
        <v>36</v>
      </c>
      <c r="BH460" t="s">
        <v>366</v>
      </c>
      <c r="BI460">
        <v>2250</v>
      </c>
      <c r="BJ460">
        <v>12</v>
      </c>
      <c r="BK460" s="3">
        <v>45697</v>
      </c>
      <c r="BL460" t="s">
        <v>632</v>
      </c>
      <c r="BM460">
        <v>3500</v>
      </c>
    </row>
    <row r="461" spans="1:65" x14ac:dyDescent="0.25">
      <c r="A461">
        <v>12</v>
      </c>
      <c r="B461" t="s">
        <v>1038</v>
      </c>
      <c r="C461" t="s">
        <v>482</v>
      </c>
      <c r="D461" s="3">
        <v>32061</v>
      </c>
      <c r="E461" t="s">
        <v>513</v>
      </c>
      <c r="F461" t="s">
        <v>514</v>
      </c>
      <c r="G461" t="s">
        <v>515</v>
      </c>
      <c r="H461" s="2">
        <v>46033.790902777779</v>
      </c>
      <c r="I461">
        <v>12</v>
      </c>
      <c r="J461" t="s">
        <v>1000</v>
      </c>
      <c r="K461" s="2">
        <v>45682.40625</v>
      </c>
      <c r="L461">
        <v>18</v>
      </c>
      <c r="M461" t="s">
        <v>994</v>
      </c>
      <c r="N461" s="2">
        <v>45682.416666666664</v>
      </c>
      <c r="O461">
        <v>12</v>
      </c>
      <c r="P461" t="s">
        <v>1038</v>
      </c>
      <c r="Q461" t="s">
        <v>160</v>
      </c>
      <c r="R461" t="s">
        <v>209</v>
      </c>
      <c r="S461" t="s">
        <v>210</v>
      </c>
      <c r="T461">
        <v>2</v>
      </c>
      <c r="U461" s="2">
        <v>45344.4375</v>
      </c>
      <c r="V461" t="s">
        <v>1008</v>
      </c>
      <c r="W461" t="s">
        <v>1009</v>
      </c>
      <c r="X461">
        <v>34</v>
      </c>
      <c r="Y461" t="s">
        <v>143</v>
      </c>
      <c r="Z461" s="1">
        <v>0.375</v>
      </c>
      <c r="AA461" s="1">
        <v>0.70833333333333337</v>
      </c>
      <c r="AB461">
        <v>0</v>
      </c>
      <c r="AC461">
        <v>12</v>
      </c>
      <c r="AD461" s="2">
        <v>45690.552083333336</v>
      </c>
      <c r="AE461" t="s">
        <v>985</v>
      </c>
      <c r="AF461">
        <v>12</v>
      </c>
      <c r="AG461" s="2">
        <v>45690.572916666664</v>
      </c>
      <c r="AH461" t="s">
        <v>688</v>
      </c>
      <c r="AI461">
        <v>20</v>
      </c>
      <c r="AJ461" t="s">
        <v>87</v>
      </c>
      <c r="AK461">
        <v>12</v>
      </c>
      <c r="AL461" s="2">
        <v>45690.59375</v>
      </c>
      <c r="AM461">
        <v>18</v>
      </c>
      <c r="AN461">
        <v>18</v>
      </c>
      <c r="AO461" t="s">
        <v>383</v>
      </c>
      <c r="AP461">
        <v>750</v>
      </c>
      <c r="AQ461">
        <v>12</v>
      </c>
      <c r="AR461" t="s">
        <v>885</v>
      </c>
      <c r="AS461" s="3">
        <v>45690</v>
      </c>
      <c r="AT461">
        <v>12</v>
      </c>
      <c r="AU461" t="s">
        <v>425</v>
      </c>
      <c r="AV461" t="s">
        <v>28</v>
      </c>
      <c r="AW461" t="s">
        <v>662</v>
      </c>
      <c r="AX461" t="s">
        <v>663</v>
      </c>
      <c r="AY461">
        <v>20</v>
      </c>
      <c r="AZ461">
        <v>12</v>
      </c>
      <c r="BA461" t="s">
        <v>27</v>
      </c>
      <c r="BB461" t="s">
        <v>28</v>
      </c>
      <c r="BC461">
        <v>18</v>
      </c>
      <c r="BD461">
        <v>12</v>
      </c>
      <c r="BE461" s="3">
        <v>45694</v>
      </c>
      <c r="BF461">
        <v>3500</v>
      </c>
      <c r="BG461">
        <v>34</v>
      </c>
      <c r="BH461" t="s">
        <v>364</v>
      </c>
      <c r="BI461">
        <v>400</v>
      </c>
      <c r="BJ461">
        <v>12</v>
      </c>
      <c r="BK461" s="3">
        <v>45697</v>
      </c>
      <c r="BL461" t="s">
        <v>632</v>
      </c>
      <c r="BM461">
        <v>3500</v>
      </c>
    </row>
    <row r="462" spans="1:65" x14ac:dyDescent="0.25">
      <c r="A462">
        <v>12</v>
      </c>
      <c r="B462" t="s">
        <v>1038</v>
      </c>
      <c r="C462" t="s">
        <v>482</v>
      </c>
      <c r="D462" s="3">
        <v>32061</v>
      </c>
      <c r="E462" t="s">
        <v>513</v>
      </c>
      <c r="F462" t="s">
        <v>514</v>
      </c>
      <c r="G462" t="s">
        <v>515</v>
      </c>
      <c r="H462" s="2">
        <v>46033.790902777779</v>
      </c>
      <c r="I462">
        <v>12</v>
      </c>
      <c r="J462" t="s">
        <v>1000</v>
      </c>
      <c r="K462" s="2">
        <v>45682.40625</v>
      </c>
      <c r="L462">
        <v>18</v>
      </c>
      <c r="M462" t="s">
        <v>994</v>
      </c>
      <c r="N462" s="2">
        <v>45682.416666666664</v>
      </c>
      <c r="O462">
        <v>12</v>
      </c>
      <c r="P462" t="s">
        <v>1038</v>
      </c>
      <c r="Q462" t="s">
        <v>160</v>
      </c>
      <c r="R462" t="s">
        <v>209</v>
      </c>
      <c r="S462" t="s">
        <v>210</v>
      </c>
      <c r="T462">
        <v>2</v>
      </c>
      <c r="U462" s="2">
        <v>45344.4375</v>
      </c>
      <c r="V462" t="s">
        <v>1008</v>
      </c>
      <c r="W462" t="s">
        <v>1009</v>
      </c>
      <c r="X462">
        <v>35</v>
      </c>
      <c r="Y462" t="s">
        <v>144</v>
      </c>
      <c r="Z462" s="1">
        <v>0.35416666666666669</v>
      </c>
      <c r="AA462" s="1">
        <v>0.60416666666666663</v>
      </c>
      <c r="AB462">
        <v>0</v>
      </c>
      <c r="AC462">
        <v>12</v>
      </c>
      <c r="AD462" s="2">
        <v>45690.552083333336</v>
      </c>
      <c r="AE462" t="s">
        <v>985</v>
      </c>
      <c r="AF462">
        <v>12</v>
      </c>
      <c r="AG462" s="2">
        <v>45690.572916666664</v>
      </c>
      <c r="AH462" t="s">
        <v>688</v>
      </c>
      <c r="AI462">
        <v>20</v>
      </c>
      <c r="AJ462" t="s">
        <v>87</v>
      </c>
      <c r="AK462">
        <v>12</v>
      </c>
      <c r="AL462" s="2">
        <v>45690.59375</v>
      </c>
      <c r="AM462">
        <v>18</v>
      </c>
      <c r="AN462">
        <v>18</v>
      </c>
      <c r="AO462" t="s">
        <v>383</v>
      </c>
      <c r="AP462">
        <v>750</v>
      </c>
      <c r="AQ462">
        <v>12</v>
      </c>
      <c r="AR462" t="s">
        <v>885</v>
      </c>
      <c r="AS462" s="3">
        <v>45690</v>
      </c>
      <c r="AT462">
        <v>12</v>
      </c>
      <c r="AU462" t="s">
        <v>425</v>
      </c>
      <c r="AV462" t="s">
        <v>28</v>
      </c>
      <c r="AW462" t="s">
        <v>662</v>
      </c>
      <c r="AX462" t="s">
        <v>663</v>
      </c>
      <c r="AY462">
        <v>20</v>
      </c>
      <c r="AZ462">
        <v>12</v>
      </c>
      <c r="BA462" t="s">
        <v>27</v>
      </c>
      <c r="BB462" t="s">
        <v>28</v>
      </c>
      <c r="BC462">
        <v>18</v>
      </c>
      <c r="BD462">
        <v>12</v>
      </c>
      <c r="BE462" s="3">
        <v>45694</v>
      </c>
      <c r="BF462">
        <v>3500</v>
      </c>
      <c r="BG462">
        <v>34</v>
      </c>
      <c r="BH462" t="s">
        <v>364</v>
      </c>
      <c r="BI462">
        <v>400</v>
      </c>
      <c r="BJ462">
        <v>12</v>
      </c>
      <c r="BK462" s="3">
        <v>45697</v>
      </c>
      <c r="BL462" t="s">
        <v>632</v>
      </c>
      <c r="BM462">
        <v>3500</v>
      </c>
    </row>
    <row r="463" spans="1:65" x14ac:dyDescent="0.25">
      <c r="A463">
        <v>12</v>
      </c>
      <c r="B463" t="s">
        <v>1038</v>
      </c>
      <c r="C463" t="s">
        <v>482</v>
      </c>
      <c r="D463" s="3">
        <v>32061</v>
      </c>
      <c r="E463" t="s">
        <v>513</v>
      </c>
      <c r="F463" t="s">
        <v>514</v>
      </c>
      <c r="G463" t="s">
        <v>515</v>
      </c>
      <c r="H463" s="2">
        <v>46033.790902777779</v>
      </c>
      <c r="I463">
        <v>12</v>
      </c>
      <c r="J463" t="s">
        <v>1000</v>
      </c>
      <c r="K463" s="2">
        <v>45682.40625</v>
      </c>
      <c r="L463">
        <v>18</v>
      </c>
      <c r="M463" t="s">
        <v>994</v>
      </c>
      <c r="N463" s="2">
        <v>45682.416666666664</v>
      </c>
      <c r="O463">
        <v>12</v>
      </c>
      <c r="P463" t="s">
        <v>1038</v>
      </c>
      <c r="Q463" t="s">
        <v>160</v>
      </c>
      <c r="R463" t="s">
        <v>209</v>
      </c>
      <c r="S463" t="s">
        <v>210</v>
      </c>
      <c r="T463">
        <v>2</v>
      </c>
      <c r="U463" s="2">
        <v>45344.4375</v>
      </c>
      <c r="V463" t="s">
        <v>1008</v>
      </c>
      <c r="W463" t="s">
        <v>1009</v>
      </c>
      <c r="X463">
        <v>36</v>
      </c>
      <c r="Y463" t="s">
        <v>145</v>
      </c>
      <c r="Z463" s="1">
        <v>0.41666666666666669</v>
      </c>
      <c r="AA463" s="1">
        <v>0.58333333333333337</v>
      </c>
      <c r="AB463">
        <v>1</v>
      </c>
      <c r="AC463">
        <v>12</v>
      </c>
      <c r="AD463" s="2">
        <v>45690.552083333336</v>
      </c>
      <c r="AE463" t="s">
        <v>985</v>
      </c>
      <c r="AF463">
        <v>12</v>
      </c>
      <c r="AG463" s="2">
        <v>45690.572916666664</v>
      </c>
      <c r="AH463" t="s">
        <v>688</v>
      </c>
      <c r="AI463">
        <v>20</v>
      </c>
      <c r="AJ463" t="s">
        <v>87</v>
      </c>
      <c r="AK463">
        <v>12</v>
      </c>
      <c r="AL463" s="2">
        <v>45690.59375</v>
      </c>
      <c r="AM463">
        <v>18</v>
      </c>
      <c r="AN463">
        <v>18</v>
      </c>
      <c r="AO463" t="s">
        <v>383</v>
      </c>
      <c r="AP463">
        <v>750</v>
      </c>
      <c r="AQ463">
        <v>12</v>
      </c>
      <c r="AR463" t="s">
        <v>885</v>
      </c>
      <c r="AS463" s="3">
        <v>45690</v>
      </c>
      <c r="AT463">
        <v>12</v>
      </c>
      <c r="AU463" t="s">
        <v>425</v>
      </c>
      <c r="AV463" t="s">
        <v>28</v>
      </c>
      <c r="AW463" t="s">
        <v>662</v>
      </c>
      <c r="AX463" t="s">
        <v>663</v>
      </c>
      <c r="AY463">
        <v>20</v>
      </c>
      <c r="AZ463">
        <v>12</v>
      </c>
      <c r="BA463" t="s">
        <v>27</v>
      </c>
      <c r="BB463" t="s">
        <v>28</v>
      </c>
      <c r="BC463">
        <v>18</v>
      </c>
      <c r="BD463">
        <v>12</v>
      </c>
      <c r="BE463" s="3">
        <v>45694</v>
      </c>
      <c r="BF463">
        <v>3500</v>
      </c>
      <c r="BG463">
        <v>34</v>
      </c>
      <c r="BH463" t="s">
        <v>364</v>
      </c>
      <c r="BI463">
        <v>400</v>
      </c>
      <c r="BJ463">
        <v>12</v>
      </c>
      <c r="BK463" s="3">
        <v>45697</v>
      </c>
      <c r="BL463" t="s">
        <v>632</v>
      </c>
      <c r="BM463">
        <v>3500</v>
      </c>
    </row>
    <row r="464" spans="1:65" x14ac:dyDescent="0.25">
      <c r="A464">
        <v>12</v>
      </c>
      <c r="B464" t="s">
        <v>1038</v>
      </c>
      <c r="C464" t="s">
        <v>482</v>
      </c>
      <c r="D464" s="3">
        <v>32061</v>
      </c>
      <c r="E464" t="s">
        <v>513</v>
      </c>
      <c r="F464" t="s">
        <v>514</v>
      </c>
      <c r="G464" t="s">
        <v>515</v>
      </c>
      <c r="H464" s="2">
        <v>46033.790902777779</v>
      </c>
      <c r="I464">
        <v>12</v>
      </c>
      <c r="J464" t="s">
        <v>1000</v>
      </c>
      <c r="K464" s="2">
        <v>45682.40625</v>
      </c>
      <c r="L464">
        <v>18</v>
      </c>
      <c r="M464" t="s">
        <v>994</v>
      </c>
      <c r="N464" s="2">
        <v>45682.416666666664</v>
      </c>
      <c r="O464">
        <v>12</v>
      </c>
      <c r="P464" t="s">
        <v>1038</v>
      </c>
      <c r="Q464" t="s">
        <v>160</v>
      </c>
      <c r="R464" t="s">
        <v>209</v>
      </c>
      <c r="S464" t="s">
        <v>210</v>
      </c>
      <c r="T464">
        <v>2</v>
      </c>
      <c r="U464" s="2">
        <v>45344.4375</v>
      </c>
      <c r="V464" t="s">
        <v>1008</v>
      </c>
      <c r="W464" t="s">
        <v>1009</v>
      </c>
      <c r="X464">
        <v>34</v>
      </c>
      <c r="Y464" t="s">
        <v>143</v>
      </c>
      <c r="Z464" s="1">
        <v>0.375</v>
      </c>
      <c r="AA464" s="1">
        <v>0.70833333333333337</v>
      </c>
      <c r="AB464">
        <v>0</v>
      </c>
      <c r="AC464">
        <v>12</v>
      </c>
      <c r="AD464" s="2">
        <v>45690.552083333336</v>
      </c>
      <c r="AE464" t="s">
        <v>985</v>
      </c>
      <c r="AF464">
        <v>12</v>
      </c>
      <c r="AG464" s="2">
        <v>45690.572916666664</v>
      </c>
      <c r="AH464" t="s">
        <v>688</v>
      </c>
      <c r="AI464">
        <v>20</v>
      </c>
      <c r="AJ464" t="s">
        <v>87</v>
      </c>
      <c r="AK464">
        <v>12</v>
      </c>
      <c r="AL464" s="2">
        <v>45690.59375</v>
      </c>
      <c r="AM464">
        <v>18</v>
      </c>
      <c r="AN464">
        <v>18</v>
      </c>
      <c r="AO464" t="s">
        <v>383</v>
      </c>
      <c r="AP464">
        <v>750</v>
      </c>
      <c r="AQ464">
        <v>12</v>
      </c>
      <c r="AR464" t="s">
        <v>885</v>
      </c>
      <c r="AS464" s="3">
        <v>45690</v>
      </c>
      <c r="AT464">
        <v>12</v>
      </c>
      <c r="AU464" t="s">
        <v>425</v>
      </c>
      <c r="AV464" t="s">
        <v>28</v>
      </c>
      <c r="AW464" t="s">
        <v>662</v>
      </c>
      <c r="AX464" t="s">
        <v>663</v>
      </c>
      <c r="AY464">
        <v>20</v>
      </c>
      <c r="AZ464">
        <v>12</v>
      </c>
      <c r="BA464" t="s">
        <v>27</v>
      </c>
      <c r="BB464" t="s">
        <v>28</v>
      </c>
      <c r="BC464">
        <v>18</v>
      </c>
      <c r="BD464">
        <v>12</v>
      </c>
      <c r="BE464" s="3">
        <v>45694</v>
      </c>
      <c r="BF464">
        <v>3500</v>
      </c>
      <c r="BG464">
        <v>35</v>
      </c>
      <c r="BH464" t="s">
        <v>377</v>
      </c>
      <c r="BI464">
        <v>850</v>
      </c>
      <c r="BJ464">
        <v>12</v>
      </c>
      <c r="BK464" s="3">
        <v>45697</v>
      </c>
      <c r="BL464" t="s">
        <v>632</v>
      </c>
      <c r="BM464">
        <v>3500</v>
      </c>
    </row>
    <row r="465" spans="1:65" x14ac:dyDescent="0.25">
      <c r="A465">
        <v>12</v>
      </c>
      <c r="B465" t="s">
        <v>1038</v>
      </c>
      <c r="C465" t="s">
        <v>482</v>
      </c>
      <c r="D465" s="3">
        <v>32061</v>
      </c>
      <c r="E465" t="s">
        <v>513</v>
      </c>
      <c r="F465" t="s">
        <v>514</v>
      </c>
      <c r="G465" t="s">
        <v>515</v>
      </c>
      <c r="H465" s="2">
        <v>46033.790902777779</v>
      </c>
      <c r="I465">
        <v>12</v>
      </c>
      <c r="J465" t="s">
        <v>1000</v>
      </c>
      <c r="K465" s="2">
        <v>45682.40625</v>
      </c>
      <c r="L465">
        <v>18</v>
      </c>
      <c r="M465" t="s">
        <v>994</v>
      </c>
      <c r="N465" s="2">
        <v>45682.416666666664</v>
      </c>
      <c r="O465">
        <v>12</v>
      </c>
      <c r="P465" t="s">
        <v>1038</v>
      </c>
      <c r="Q465" t="s">
        <v>160</v>
      </c>
      <c r="R465" t="s">
        <v>209</v>
      </c>
      <c r="S465" t="s">
        <v>210</v>
      </c>
      <c r="T465">
        <v>2</v>
      </c>
      <c r="U465" s="2">
        <v>45344.4375</v>
      </c>
      <c r="V465" t="s">
        <v>1008</v>
      </c>
      <c r="W465" t="s">
        <v>1009</v>
      </c>
      <c r="X465">
        <v>35</v>
      </c>
      <c r="Y465" t="s">
        <v>144</v>
      </c>
      <c r="Z465" s="1">
        <v>0.35416666666666669</v>
      </c>
      <c r="AA465" s="1">
        <v>0.60416666666666663</v>
      </c>
      <c r="AB465">
        <v>0</v>
      </c>
      <c r="AC465">
        <v>12</v>
      </c>
      <c r="AD465" s="2">
        <v>45690.552083333336</v>
      </c>
      <c r="AE465" t="s">
        <v>985</v>
      </c>
      <c r="AF465">
        <v>12</v>
      </c>
      <c r="AG465" s="2">
        <v>45690.572916666664</v>
      </c>
      <c r="AH465" t="s">
        <v>688</v>
      </c>
      <c r="AI465">
        <v>20</v>
      </c>
      <c r="AJ465" t="s">
        <v>87</v>
      </c>
      <c r="AK465">
        <v>12</v>
      </c>
      <c r="AL465" s="2">
        <v>45690.59375</v>
      </c>
      <c r="AM465">
        <v>18</v>
      </c>
      <c r="AN465">
        <v>18</v>
      </c>
      <c r="AO465" t="s">
        <v>383</v>
      </c>
      <c r="AP465">
        <v>750</v>
      </c>
      <c r="AQ465">
        <v>12</v>
      </c>
      <c r="AR465" t="s">
        <v>885</v>
      </c>
      <c r="AS465" s="3">
        <v>45690</v>
      </c>
      <c r="AT465">
        <v>12</v>
      </c>
      <c r="AU465" t="s">
        <v>425</v>
      </c>
      <c r="AV465" t="s">
        <v>28</v>
      </c>
      <c r="AW465" t="s">
        <v>662</v>
      </c>
      <c r="AX465" t="s">
        <v>663</v>
      </c>
      <c r="AY465">
        <v>20</v>
      </c>
      <c r="AZ465">
        <v>12</v>
      </c>
      <c r="BA465" t="s">
        <v>27</v>
      </c>
      <c r="BB465" t="s">
        <v>28</v>
      </c>
      <c r="BC465">
        <v>18</v>
      </c>
      <c r="BD465">
        <v>12</v>
      </c>
      <c r="BE465" s="3">
        <v>45694</v>
      </c>
      <c r="BF465">
        <v>3500</v>
      </c>
      <c r="BG465">
        <v>35</v>
      </c>
      <c r="BH465" t="s">
        <v>377</v>
      </c>
      <c r="BI465">
        <v>850</v>
      </c>
      <c r="BJ465">
        <v>12</v>
      </c>
      <c r="BK465" s="3">
        <v>45697</v>
      </c>
      <c r="BL465" t="s">
        <v>632</v>
      </c>
      <c r="BM465">
        <v>3500</v>
      </c>
    </row>
    <row r="466" spans="1:65" x14ac:dyDescent="0.25">
      <c r="A466">
        <v>12</v>
      </c>
      <c r="B466" t="s">
        <v>1038</v>
      </c>
      <c r="C466" t="s">
        <v>482</v>
      </c>
      <c r="D466" s="3">
        <v>32061</v>
      </c>
      <c r="E466" t="s">
        <v>513</v>
      </c>
      <c r="F466" t="s">
        <v>514</v>
      </c>
      <c r="G466" t="s">
        <v>515</v>
      </c>
      <c r="H466" s="2">
        <v>46033.790902777779</v>
      </c>
      <c r="I466">
        <v>12</v>
      </c>
      <c r="J466" t="s">
        <v>1000</v>
      </c>
      <c r="K466" s="2">
        <v>45682.40625</v>
      </c>
      <c r="L466">
        <v>18</v>
      </c>
      <c r="M466" t="s">
        <v>994</v>
      </c>
      <c r="N466" s="2">
        <v>45682.416666666664</v>
      </c>
      <c r="O466">
        <v>12</v>
      </c>
      <c r="P466" t="s">
        <v>1038</v>
      </c>
      <c r="Q466" t="s">
        <v>160</v>
      </c>
      <c r="R466" t="s">
        <v>209</v>
      </c>
      <c r="S466" t="s">
        <v>210</v>
      </c>
      <c r="T466">
        <v>2</v>
      </c>
      <c r="U466" s="2">
        <v>45344.4375</v>
      </c>
      <c r="V466" t="s">
        <v>1008</v>
      </c>
      <c r="W466" t="s">
        <v>1009</v>
      </c>
      <c r="X466">
        <v>36</v>
      </c>
      <c r="Y466" t="s">
        <v>145</v>
      </c>
      <c r="Z466" s="1">
        <v>0.41666666666666669</v>
      </c>
      <c r="AA466" s="1">
        <v>0.58333333333333337</v>
      </c>
      <c r="AB466">
        <v>1</v>
      </c>
      <c r="AC466">
        <v>12</v>
      </c>
      <c r="AD466" s="2">
        <v>45690.552083333336</v>
      </c>
      <c r="AE466" t="s">
        <v>985</v>
      </c>
      <c r="AF466">
        <v>12</v>
      </c>
      <c r="AG466" s="2">
        <v>45690.572916666664</v>
      </c>
      <c r="AH466" t="s">
        <v>688</v>
      </c>
      <c r="AI466">
        <v>20</v>
      </c>
      <c r="AJ466" t="s">
        <v>87</v>
      </c>
      <c r="AK466">
        <v>12</v>
      </c>
      <c r="AL466" s="2">
        <v>45690.59375</v>
      </c>
      <c r="AM466">
        <v>18</v>
      </c>
      <c r="AN466">
        <v>18</v>
      </c>
      <c r="AO466" t="s">
        <v>383</v>
      </c>
      <c r="AP466">
        <v>750</v>
      </c>
      <c r="AQ466">
        <v>12</v>
      </c>
      <c r="AR466" t="s">
        <v>885</v>
      </c>
      <c r="AS466" s="3">
        <v>45690</v>
      </c>
      <c r="AT466">
        <v>12</v>
      </c>
      <c r="AU466" t="s">
        <v>425</v>
      </c>
      <c r="AV466" t="s">
        <v>28</v>
      </c>
      <c r="AW466" t="s">
        <v>662</v>
      </c>
      <c r="AX466" t="s">
        <v>663</v>
      </c>
      <c r="AY466">
        <v>20</v>
      </c>
      <c r="AZ466">
        <v>12</v>
      </c>
      <c r="BA466" t="s">
        <v>27</v>
      </c>
      <c r="BB466" t="s">
        <v>28</v>
      </c>
      <c r="BC466">
        <v>18</v>
      </c>
      <c r="BD466">
        <v>12</v>
      </c>
      <c r="BE466" s="3">
        <v>45694</v>
      </c>
      <c r="BF466">
        <v>3500</v>
      </c>
      <c r="BG466">
        <v>35</v>
      </c>
      <c r="BH466" t="s">
        <v>377</v>
      </c>
      <c r="BI466">
        <v>850</v>
      </c>
      <c r="BJ466">
        <v>12</v>
      </c>
      <c r="BK466" s="3">
        <v>45697</v>
      </c>
      <c r="BL466" t="s">
        <v>632</v>
      </c>
      <c r="BM466">
        <v>3500</v>
      </c>
    </row>
    <row r="467" spans="1:65" x14ac:dyDescent="0.25">
      <c r="A467">
        <v>12</v>
      </c>
      <c r="B467" t="s">
        <v>1038</v>
      </c>
      <c r="C467" t="s">
        <v>482</v>
      </c>
      <c r="D467" s="3">
        <v>32061</v>
      </c>
      <c r="E467" t="s">
        <v>513</v>
      </c>
      <c r="F467" t="s">
        <v>514</v>
      </c>
      <c r="G467" t="s">
        <v>515</v>
      </c>
      <c r="H467" s="2">
        <v>46033.790902777779</v>
      </c>
      <c r="I467">
        <v>12</v>
      </c>
      <c r="J467" t="s">
        <v>1000</v>
      </c>
      <c r="K467" s="2">
        <v>45682.40625</v>
      </c>
      <c r="L467">
        <v>18</v>
      </c>
      <c r="M467" t="s">
        <v>994</v>
      </c>
      <c r="N467" s="2">
        <v>45682.416666666664</v>
      </c>
      <c r="O467">
        <v>12</v>
      </c>
      <c r="P467" t="s">
        <v>1038</v>
      </c>
      <c r="Q467" t="s">
        <v>160</v>
      </c>
      <c r="R467" t="s">
        <v>209</v>
      </c>
      <c r="S467" t="s">
        <v>210</v>
      </c>
      <c r="T467">
        <v>2</v>
      </c>
      <c r="U467" s="2">
        <v>45344.4375</v>
      </c>
      <c r="V467" t="s">
        <v>1008</v>
      </c>
      <c r="W467" t="s">
        <v>1009</v>
      </c>
      <c r="X467">
        <v>34</v>
      </c>
      <c r="Y467" t="s">
        <v>143</v>
      </c>
      <c r="Z467" s="1">
        <v>0.375</v>
      </c>
      <c r="AA467" s="1">
        <v>0.70833333333333337</v>
      </c>
      <c r="AB467">
        <v>0</v>
      </c>
      <c r="AC467">
        <v>12</v>
      </c>
      <c r="AD467" s="2">
        <v>45690.552083333336</v>
      </c>
      <c r="AE467" t="s">
        <v>985</v>
      </c>
      <c r="AF467">
        <v>12</v>
      </c>
      <c r="AG467" s="2">
        <v>45690.572916666664</v>
      </c>
      <c r="AH467" t="s">
        <v>688</v>
      </c>
      <c r="AI467">
        <v>20</v>
      </c>
      <c r="AJ467" t="s">
        <v>87</v>
      </c>
      <c r="AK467">
        <v>12</v>
      </c>
      <c r="AL467" s="2">
        <v>45690.59375</v>
      </c>
      <c r="AM467">
        <v>18</v>
      </c>
      <c r="AN467">
        <v>18</v>
      </c>
      <c r="AO467" t="s">
        <v>383</v>
      </c>
      <c r="AP467">
        <v>750</v>
      </c>
      <c r="AQ467">
        <v>12</v>
      </c>
      <c r="AR467" t="s">
        <v>885</v>
      </c>
      <c r="AS467" s="3">
        <v>45690</v>
      </c>
      <c r="AT467">
        <v>12</v>
      </c>
      <c r="AU467" t="s">
        <v>425</v>
      </c>
      <c r="AV467" t="s">
        <v>28</v>
      </c>
      <c r="AW467" t="s">
        <v>662</v>
      </c>
      <c r="AX467" t="s">
        <v>663</v>
      </c>
      <c r="AY467">
        <v>20</v>
      </c>
      <c r="AZ467">
        <v>12</v>
      </c>
      <c r="BA467" t="s">
        <v>27</v>
      </c>
      <c r="BB467" t="s">
        <v>28</v>
      </c>
      <c r="BC467">
        <v>18</v>
      </c>
      <c r="BD467">
        <v>12</v>
      </c>
      <c r="BE467" s="3">
        <v>45694</v>
      </c>
      <c r="BF467">
        <v>3500</v>
      </c>
      <c r="BG467">
        <v>36</v>
      </c>
      <c r="BH467" t="s">
        <v>366</v>
      </c>
      <c r="BI467">
        <v>2250</v>
      </c>
      <c r="BJ467">
        <v>12</v>
      </c>
      <c r="BK467" s="3">
        <v>45697</v>
      </c>
      <c r="BL467" t="s">
        <v>632</v>
      </c>
      <c r="BM467">
        <v>3500</v>
      </c>
    </row>
    <row r="468" spans="1:65" x14ac:dyDescent="0.25">
      <c r="A468">
        <v>12</v>
      </c>
      <c r="B468" t="s">
        <v>1038</v>
      </c>
      <c r="C468" t="s">
        <v>482</v>
      </c>
      <c r="D468" s="3">
        <v>32061</v>
      </c>
      <c r="E468" t="s">
        <v>513</v>
      </c>
      <c r="F468" t="s">
        <v>514</v>
      </c>
      <c r="G468" t="s">
        <v>515</v>
      </c>
      <c r="H468" s="2">
        <v>46033.790902777779</v>
      </c>
      <c r="I468">
        <v>12</v>
      </c>
      <c r="J468" t="s">
        <v>1000</v>
      </c>
      <c r="K468" s="2">
        <v>45682.40625</v>
      </c>
      <c r="L468">
        <v>18</v>
      </c>
      <c r="M468" t="s">
        <v>994</v>
      </c>
      <c r="N468" s="2">
        <v>45682.416666666664</v>
      </c>
      <c r="O468">
        <v>12</v>
      </c>
      <c r="P468" t="s">
        <v>1038</v>
      </c>
      <c r="Q468" t="s">
        <v>160</v>
      </c>
      <c r="R468" t="s">
        <v>209</v>
      </c>
      <c r="S468" t="s">
        <v>210</v>
      </c>
      <c r="T468">
        <v>2</v>
      </c>
      <c r="U468" s="2">
        <v>45344.4375</v>
      </c>
      <c r="V468" t="s">
        <v>1008</v>
      </c>
      <c r="W468" t="s">
        <v>1009</v>
      </c>
      <c r="X468">
        <v>35</v>
      </c>
      <c r="Y468" t="s">
        <v>144</v>
      </c>
      <c r="Z468" s="1">
        <v>0.35416666666666669</v>
      </c>
      <c r="AA468" s="1">
        <v>0.60416666666666663</v>
      </c>
      <c r="AB468">
        <v>0</v>
      </c>
      <c r="AC468">
        <v>12</v>
      </c>
      <c r="AD468" s="2">
        <v>45690.552083333336</v>
      </c>
      <c r="AE468" t="s">
        <v>985</v>
      </c>
      <c r="AF468">
        <v>12</v>
      </c>
      <c r="AG468" s="2">
        <v>45690.572916666664</v>
      </c>
      <c r="AH468" t="s">
        <v>688</v>
      </c>
      <c r="AI468">
        <v>20</v>
      </c>
      <c r="AJ468" t="s">
        <v>87</v>
      </c>
      <c r="AK468">
        <v>12</v>
      </c>
      <c r="AL468" s="2">
        <v>45690.59375</v>
      </c>
      <c r="AM468">
        <v>18</v>
      </c>
      <c r="AN468">
        <v>18</v>
      </c>
      <c r="AO468" t="s">
        <v>383</v>
      </c>
      <c r="AP468">
        <v>750</v>
      </c>
      <c r="AQ468">
        <v>12</v>
      </c>
      <c r="AR468" t="s">
        <v>885</v>
      </c>
      <c r="AS468" s="3">
        <v>45690</v>
      </c>
      <c r="AT468">
        <v>12</v>
      </c>
      <c r="AU468" t="s">
        <v>425</v>
      </c>
      <c r="AV468" t="s">
        <v>28</v>
      </c>
      <c r="AW468" t="s">
        <v>662</v>
      </c>
      <c r="AX468" t="s">
        <v>663</v>
      </c>
      <c r="AY468">
        <v>20</v>
      </c>
      <c r="AZ468">
        <v>12</v>
      </c>
      <c r="BA468" t="s">
        <v>27</v>
      </c>
      <c r="BB468" t="s">
        <v>28</v>
      </c>
      <c r="BC468">
        <v>18</v>
      </c>
      <c r="BD468">
        <v>12</v>
      </c>
      <c r="BE468" s="3">
        <v>45694</v>
      </c>
      <c r="BF468">
        <v>3500</v>
      </c>
      <c r="BG468">
        <v>36</v>
      </c>
      <c r="BH468" t="s">
        <v>366</v>
      </c>
      <c r="BI468">
        <v>2250</v>
      </c>
      <c r="BJ468">
        <v>12</v>
      </c>
      <c r="BK468" s="3">
        <v>45697</v>
      </c>
      <c r="BL468" t="s">
        <v>632</v>
      </c>
      <c r="BM468">
        <v>3500</v>
      </c>
    </row>
    <row r="469" spans="1:65" x14ac:dyDescent="0.25">
      <c r="A469">
        <v>12</v>
      </c>
      <c r="B469" t="s">
        <v>1038</v>
      </c>
      <c r="C469" t="s">
        <v>482</v>
      </c>
      <c r="D469" s="3">
        <v>32061</v>
      </c>
      <c r="E469" t="s">
        <v>513</v>
      </c>
      <c r="F469" t="s">
        <v>514</v>
      </c>
      <c r="G469" t="s">
        <v>515</v>
      </c>
      <c r="H469" s="2">
        <v>46033.790902777779</v>
      </c>
      <c r="I469">
        <v>12</v>
      </c>
      <c r="J469" t="s">
        <v>1000</v>
      </c>
      <c r="K469" s="2">
        <v>45682.40625</v>
      </c>
      <c r="L469">
        <v>18</v>
      </c>
      <c r="M469" t="s">
        <v>994</v>
      </c>
      <c r="N469" s="2">
        <v>45682.416666666664</v>
      </c>
      <c r="O469">
        <v>12</v>
      </c>
      <c r="P469" t="s">
        <v>1038</v>
      </c>
      <c r="Q469" t="s">
        <v>160</v>
      </c>
      <c r="R469" t="s">
        <v>209</v>
      </c>
      <c r="S469" t="s">
        <v>210</v>
      </c>
      <c r="T469">
        <v>2</v>
      </c>
      <c r="U469" s="2">
        <v>45344.4375</v>
      </c>
      <c r="V469" t="s">
        <v>1008</v>
      </c>
      <c r="W469" t="s">
        <v>1009</v>
      </c>
      <c r="X469">
        <v>36</v>
      </c>
      <c r="Y469" t="s">
        <v>145</v>
      </c>
      <c r="Z469" s="1">
        <v>0.41666666666666669</v>
      </c>
      <c r="AA469" s="1">
        <v>0.58333333333333337</v>
      </c>
      <c r="AB469">
        <v>1</v>
      </c>
      <c r="AC469">
        <v>12</v>
      </c>
      <c r="AD469" s="2">
        <v>45690.552083333336</v>
      </c>
      <c r="AE469" t="s">
        <v>985</v>
      </c>
      <c r="AF469">
        <v>12</v>
      </c>
      <c r="AG469" s="2">
        <v>45690.572916666664</v>
      </c>
      <c r="AH469" t="s">
        <v>688</v>
      </c>
      <c r="AI469">
        <v>20</v>
      </c>
      <c r="AJ469" t="s">
        <v>87</v>
      </c>
      <c r="AK469">
        <v>12</v>
      </c>
      <c r="AL469" s="2">
        <v>45690.59375</v>
      </c>
      <c r="AM469">
        <v>18</v>
      </c>
      <c r="AN469">
        <v>18</v>
      </c>
      <c r="AO469" t="s">
        <v>383</v>
      </c>
      <c r="AP469">
        <v>750</v>
      </c>
      <c r="AQ469">
        <v>12</v>
      </c>
      <c r="AR469" t="s">
        <v>885</v>
      </c>
      <c r="AS469" s="3">
        <v>45690</v>
      </c>
      <c r="AT469">
        <v>12</v>
      </c>
      <c r="AU469" t="s">
        <v>425</v>
      </c>
      <c r="AV469" t="s">
        <v>28</v>
      </c>
      <c r="AW469" t="s">
        <v>662</v>
      </c>
      <c r="AX469" t="s">
        <v>663</v>
      </c>
      <c r="AY469">
        <v>20</v>
      </c>
      <c r="AZ469">
        <v>12</v>
      </c>
      <c r="BA469" t="s">
        <v>27</v>
      </c>
      <c r="BB469" t="s">
        <v>28</v>
      </c>
      <c r="BC469">
        <v>18</v>
      </c>
      <c r="BD469">
        <v>12</v>
      </c>
      <c r="BE469" s="3">
        <v>45694</v>
      </c>
      <c r="BF469">
        <v>3500</v>
      </c>
      <c r="BG469">
        <v>36</v>
      </c>
      <c r="BH469" t="s">
        <v>366</v>
      </c>
      <c r="BI469">
        <v>2250</v>
      </c>
      <c r="BJ469">
        <v>12</v>
      </c>
      <c r="BK469" s="3">
        <v>45697</v>
      </c>
      <c r="BL469" t="s">
        <v>632</v>
      </c>
      <c r="BM469">
        <v>3500</v>
      </c>
    </row>
    <row r="470" spans="1:65" x14ac:dyDescent="0.25">
      <c r="A470">
        <v>12</v>
      </c>
      <c r="B470" t="s">
        <v>1038</v>
      </c>
      <c r="C470" t="s">
        <v>482</v>
      </c>
      <c r="D470" s="3">
        <v>32061</v>
      </c>
      <c r="E470" t="s">
        <v>513</v>
      </c>
      <c r="F470" t="s">
        <v>514</v>
      </c>
      <c r="G470" t="s">
        <v>515</v>
      </c>
      <c r="H470" s="2">
        <v>46033.790902777779</v>
      </c>
      <c r="I470">
        <v>12</v>
      </c>
      <c r="J470" t="s">
        <v>1000</v>
      </c>
      <c r="K470" s="2">
        <v>45682.40625</v>
      </c>
      <c r="L470">
        <v>19</v>
      </c>
      <c r="M470" t="s">
        <v>996</v>
      </c>
      <c r="N470" s="2">
        <v>45682.458333333336</v>
      </c>
      <c r="O470">
        <v>6</v>
      </c>
      <c r="P470" t="s">
        <v>1032</v>
      </c>
      <c r="Q470" t="s">
        <v>180</v>
      </c>
      <c r="R470" t="s">
        <v>181</v>
      </c>
      <c r="S470" t="s">
        <v>182</v>
      </c>
      <c r="T470">
        <v>6</v>
      </c>
      <c r="U470" s="2">
        <v>45463.402777777781</v>
      </c>
      <c r="V470" t="s">
        <v>1000</v>
      </c>
      <c r="W470" t="s">
        <v>1016</v>
      </c>
      <c r="X470">
        <v>16</v>
      </c>
      <c r="Y470" t="s">
        <v>143</v>
      </c>
      <c r="Z470" s="1">
        <v>0.33333333333333331</v>
      </c>
      <c r="AA470" s="1">
        <v>0.5</v>
      </c>
      <c r="AB470">
        <v>0</v>
      </c>
      <c r="AC470">
        <v>12</v>
      </c>
      <c r="AD470" s="2">
        <v>45690.552083333336</v>
      </c>
      <c r="AE470" t="s">
        <v>985</v>
      </c>
      <c r="AF470">
        <v>12</v>
      </c>
      <c r="AG470" s="2">
        <v>45690.572916666664</v>
      </c>
      <c r="AH470" t="s">
        <v>688</v>
      </c>
      <c r="AI470">
        <v>19</v>
      </c>
      <c r="AJ470" t="s">
        <v>86</v>
      </c>
      <c r="AK470">
        <v>12</v>
      </c>
      <c r="AL470" s="2">
        <v>45690.59375</v>
      </c>
      <c r="AM470">
        <v>18</v>
      </c>
      <c r="AN470">
        <v>18</v>
      </c>
      <c r="AO470" t="s">
        <v>383</v>
      </c>
      <c r="AP470">
        <v>750</v>
      </c>
      <c r="AQ470">
        <v>12</v>
      </c>
      <c r="AR470" t="s">
        <v>885</v>
      </c>
      <c r="AS470" s="3">
        <v>45690</v>
      </c>
      <c r="AT470">
        <v>12</v>
      </c>
      <c r="AU470" t="s">
        <v>425</v>
      </c>
      <c r="AV470" t="s">
        <v>28</v>
      </c>
      <c r="AW470" t="s">
        <v>662</v>
      </c>
      <c r="AX470" t="s">
        <v>663</v>
      </c>
      <c r="AY470">
        <v>20</v>
      </c>
      <c r="AZ470">
        <v>12</v>
      </c>
      <c r="BA470" t="s">
        <v>27</v>
      </c>
      <c r="BB470" t="s">
        <v>28</v>
      </c>
      <c r="BC470">
        <v>18</v>
      </c>
      <c r="BD470">
        <v>12</v>
      </c>
      <c r="BE470" s="3">
        <v>45694</v>
      </c>
      <c r="BF470">
        <v>3500</v>
      </c>
      <c r="BG470">
        <v>34</v>
      </c>
      <c r="BH470" t="s">
        <v>364</v>
      </c>
      <c r="BI470">
        <v>400</v>
      </c>
      <c r="BJ470">
        <v>12</v>
      </c>
      <c r="BK470" s="3">
        <v>45697</v>
      </c>
      <c r="BL470" t="s">
        <v>632</v>
      </c>
      <c r="BM470">
        <v>3500</v>
      </c>
    </row>
    <row r="471" spans="1:65" x14ac:dyDescent="0.25">
      <c r="A471">
        <v>12</v>
      </c>
      <c r="B471" t="s">
        <v>1038</v>
      </c>
      <c r="C471" t="s">
        <v>482</v>
      </c>
      <c r="D471" s="3">
        <v>32061</v>
      </c>
      <c r="E471" t="s">
        <v>513</v>
      </c>
      <c r="F471" t="s">
        <v>514</v>
      </c>
      <c r="G471" t="s">
        <v>515</v>
      </c>
      <c r="H471" s="2">
        <v>46033.790902777779</v>
      </c>
      <c r="I471">
        <v>12</v>
      </c>
      <c r="J471" t="s">
        <v>1000</v>
      </c>
      <c r="K471" s="2">
        <v>45682.40625</v>
      </c>
      <c r="L471">
        <v>19</v>
      </c>
      <c r="M471" t="s">
        <v>996</v>
      </c>
      <c r="N471" s="2">
        <v>45682.458333333336</v>
      </c>
      <c r="O471">
        <v>6</v>
      </c>
      <c r="P471" t="s">
        <v>1032</v>
      </c>
      <c r="Q471" t="s">
        <v>180</v>
      </c>
      <c r="R471" t="s">
        <v>181</v>
      </c>
      <c r="S471" t="s">
        <v>182</v>
      </c>
      <c r="T471">
        <v>6</v>
      </c>
      <c r="U471" s="2">
        <v>45463.402777777781</v>
      </c>
      <c r="V471" t="s">
        <v>1000</v>
      </c>
      <c r="W471" t="s">
        <v>1016</v>
      </c>
      <c r="X471">
        <v>17</v>
      </c>
      <c r="Y471" t="s">
        <v>144</v>
      </c>
      <c r="Z471" s="1">
        <v>0.375</v>
      </c>
      <c r="AA471" s="1">
        <v>0.625</v>
      </c>
      <c r="AB471">
        <v>0</v>
      </c>
      <c r="AC471">
        <v>12</v>
      </c>
      <c r="AD471" s="2">
        <v>45690.552083333336</v>
      </c>
      <c r="AE471" t="s">
        <v>985</v>
      </c>
      <c r="AF471">
        <v>12</v>
      </c>
      <c r="AG471" s="2">
        <v>45690.572916666664</v>
      </c>
      <c r="AH471" t="s">
        <v>688</v>
      </c>
      <c r="AI471">
        <v>19</v>
      </c>
      <c r="AJ471" t="s">
        <v>86</v>
      </c>
      <c r="AK471">
        <v>12</v>
      </c>
      <c r="AL471" s="2">
        <v>45690.59375</v>
      </c>
      <c r="AM471">
        <v>18</v>
      </c>
      <c r="AN471">
        <v>18</v>
      </c>
      <c r="AO471" t="s">
        <v>383</v>
      </c>
      <c r="AP471">
        <v>750</v>
      </c>
      <c r="AQ471">
        <v>12</v>
      </c>
      <c r="AR471" t="s">
        <v>885</v>
      </c>
      <c r="AS471" s="3">
        <v>45690</v>
      </c>
      <c r="AT471">
        <v>12</v>
      </c>
      <c r="AU471" t="s">
        <v>425</v>
      </c>
      <c r="AV471" t="s">
        <v>28</v>
      </c>
      <c r="AW471" t="s">
        <v>662</v>
      </c>
      <c r="AX471" t="s">
        <v>663</v>
      </c>
      <c r="AY471">
        <v>20</v>
      </c>
      <c r="AZ471">
        <v>12</v>
      </c>
      <c r="BA471" t="s">
        <v>27</v>
      </c>
      <c r="BB471" t="s">
        <v>28</v>
      </c>
      <c r="BC471">
        <v>18</v>
      </c>
      <c r="BD471">
        <v>12</v>
      </c>
      <c r="BE471" s="3">
        <v>45694</v>
      </c>
      <c r="BF471">
        <v>3500</v>
      </c>
      <c r="BG471">
        <v>34</v>
      </c>
      <c r="BH471" t="s">
        <v>364</v>
      </c>
      <c r="BI471">
        <v>400</v>
      </c>
      <c r="BJ471">
        <v>12</v>
      </c>
      <c r="BK471" s="3">
        <v>45697</v>
      </c>
      <c r="BL471" t="s">
        <v>632</v>
      </c>
      <c r="BM471">
        <v>3500</v>
      </c>
    </row>
    <row r="472" spans="1:65" x14ac:dyDescent="0.25">
      <c r="A472">
        <v>12</v>
      </c>
      <c r="B472" t="s">
        <v>1038</v>
      </c>
      <c r="C472" t="s">
        <v>482</v>
      </c>
      <c r="D472" s="3">
        <v>32061</v>
      </c>
      <c r="E472" t="s">
        <v>513</v>
      </c>
      <c r="F472" t="s">
        <v>514</v>
      </c>
      <c r="G472" t="s">
        <v>515</v>
      </c>
      <c r="H472" s="2">
        <v>46033.790902777779</v>
      </c>
      <c r="I472">
        <v>12</v>
      </c>
      <c r="J472" t="s">
        <v>1000</v>
      </c>
      <c r="K472" s="2">
        <v>45682.40625</v>
      </c>
      <c r="L472">
        <v>19</v>
      </c>
      <c r="M472" t="s">
        <v>996</v>
      </c>
      <c r="N472" s="2">
        <v>45682.458333333336</v>
      </c>
      <c r="O472">
        <v>6</v>
      </c>
      <c r="P472" t="s">
        <v>1032</v>
      </c>
      <c r="Q472" t="s">
        <v>180</v>
      </c>
      <c r="R472" t="s">
        <v>181</v>
      </c>
      <c r="S472" t="s">
        <v>182</v>
      </c>
      <c r="T472">
        <v>6</v>
      </c>
      <c r="U472" s="2">
        <v>45463.402777777781</v>
      </c>
      <c r="V472" t="s">
        <v>1000</v>
      </c>
      <c r="W472" t="s">
        <v>1016</v>
      </c>
      <c r="X472">
        <v>18</v>
      </c>
      <c r="Y472" t="s">
        <v>145</v>
      </c>
      <c r="Z472" s="1">
        <v>0.35416666666666669</v>
      </c>
      <c r="AA472" s="1">
        <v>0.60416666666666663</v>
      </c>
      <c r="AB472">
        <v>1</v>
      </c>
      <c r="AC472">
        <v>12</v>
      </c>
      <c r="AD472" s="2">
        <v>45690.552083333336</v>
      </c>
      <c r="AE472" t="s">
        <v>985</v>
      </c>
      <c r="AF472">
        <v>12</v>
      </c>
      <c r="AG472" s="2">
        <v>45690.572916666664</v>
      </c>
      <c r="AH472" t="s">
        <v>688</v>
      </c>
      <c r="AI472">
        <v>19</v>
      </c>
      <c r="AJ472" t="s">
        <v>86</v>
      </c>
      <c r="AK472">
        <v>12</v>
      </c>
      <c r="AL472" s="2">
        <v>45690.59375</v>
      </c>
      <c r="AM472">
        <v>18</v>
      </c>
      <c r="AN472">
        <v>18</v>
      </c>
      <c r="AO472" t="s">
        <v>383</v>
      </c>
      <c r="AP472">
        <v>750</v>
      </c>
      <c r="AQ472">
        <v>12</v>
      </c>
      <c r="AR472" t="s">
        <v>885</v>
      </c>
      <c r="AS472" s="3">
        <v>45690</v>
      </c>
      <c r="AT472">
        <v>12</v>
      </c>
      <c r="AU472" t="s">
        <v>425</v>
      </c>
      <c r="AV472" t="s">
        <v>28</v>
      </c>
      <c r="AW472" t="s">
        <v>662</v>
      </c>
      <c r="AX472" t="s">
        <v>663</v>
      </c>
      <c r="AY472">
        <v>20</v>
      </c>
      <c r="AZ472">
        <v>12</v>
      </c>
      <c r="BA472" t="s">
        <v>27</v>
      </c>
      <c r="BB472" t="s">
        <v>28</v>
      </c>
      <c r="BC472">
        <v>18</v>
      </c>
      <c r="BD472">
        <v>12</v>
      </c>
      <c r="BE472" s="3">
        <v>45694</v>
      </c>
      <c r="BF472">
        <v>3500</v>
      </c>
      <c r="BG472">
        <v>34</v>
      </c>
      <c r="BH472" t="s">
        <v>364</v>
      </c>
      <c r="BI472">
        <v>400</v>
      </c>
      <c r="BJ472">
        <v>12</v>
      </c>
      <c r="BK472" s="3">
        <v>45697</v>
      </c>
      <c r="BL472" t="s">
        <v>632</v>
      </c>
      <c r="BM472">
        <v>3500</v>
      </c>
    </row>
    <row r="473" spans="1:65" x14ac:dyDescent="0.25">
      <c r="A473">
        <v>12</v>
      </c>
      <c r="B473" t="s">
        <v>1038</v>
      </c>
      <c r="C473" t="s">
        <v>482</v>
      </c>
      <c r="D473" s="3">
        <v>32061</v>
      </c>
      <c r="E473" t="s">
        <v>513</v>
      </c>
      <c r="F473" t="s">
        <v>514</v>
      </c>
      <c r="G473" t="s">
        <v>515</v>
      </c>
      <c r="H473" s="2">
        <v>46033.790902777779</v>
      </c>
      <c r="I473">
        <v>12</v>
      </c>
      <c r="J473" t="s">
        <v>1000</v>
      </c>
      <c r="K473" s="2">
        <v>45682.40625</v>
      </c>
      <c r="L473">
        <v>19</v>
      </c>
      <c r="M473" t="s">
        <v>996</v>
      </c>
      <c r="N473" s="2">
        <v>45682.458333333336</v>
      </c>
      <c r="O473">
        <v>6</v>
      </c>
      <c r="P473" t="s">
        <v>1032</v>
      </c>
      <c r="Q473" t="s">
        <v>180</v>
      </c>
      <c r="R473" t="s">
        <v>181</v>
      </c>
      <c r="S473" t="s">
        <v>182</v>
      </c>
      <c r="T473">
        <v>6</v>
      </c>
      <c r="U473" s="2">
        <v>45463.402777777781</v>
      </c>
      <c r="V473" t="s">
        <v>1000</v>
      </c>
      <c r="W473" t="s">
        <v>1016</v>
      </c>
      <c r="X473">
        <v>16</v>
      </c>
      <c r="Y473" t="s">
        <v>143</v>
      </c>
      <c r="Z473" s="1">
        <v>0.33333333333333331</v>
      </c>
      <c r="AA473" s="1">
        <v>0.5</v>
      </c>
      <c r="AB473">
        <v>0</v>
      </c>
      <c r="AC473">
        <v>12</v>
      </c>
      <c r="AD473" s="2">
        <v>45690.552083333336</v>
      </c>
      <c r="AE473" t="s">
        <v>985</v>
      </c>
      <c r="AF473">
        <v>12</v>
      </c>
      <c r="AG473" s="2">
        <v>45690.572916666664</v>
      </c>
      <c r="AH473" t="s">
        <v>688</v>
      </c>
      <c r="AI473">
        <v>19</v>
      </c>
      <c r="AJ473" t="s">
        <v>86</v>
      </c>
      <c r="AK473">
        <v>12</v>
      </c>
      <c r="AL473" s="2">
        <v>45690.59375</v>
      </c>
      <c r="AM473">
        <v>18</v>
      </c>
      <c r="AN473">
        <v>18</v>
      </c>
      <c r="AO473" t="s">
        <v>383</v>
      </c>
      <c r="AP473">
        <v>750</v>
      </c>
      <c r="AQ473">
        <v>12</v>
      </c>
      <c r="AR473" t="s">
        <v>885</v>
      </c>
      <c r="AS473" s="3">
        <v>45690</v>
      </c>
      <c r="AT473">
        <v>12</v>
      </c>
      <c r="AU473" t="s">
        <v>425</v>
      </c>
      <c r="AV473" t="s">
        <v>28</v>
      </c>
      <c r="AW473" t="s">
        <v>662</v>
      </c>
      <c r="AX473" t="s">
        <v>663</v>
      </c>
      <c r="AY473">
        <v>20</v>
      </c>
      <c r="AZ473">
        <v>12</v>
      </c>
      <c r="BA473" t="s">
        <v>27</v>
      </c>
      <c r="BB473" t="s">
        <v>28</v>
      </c>
      <c r="BC473">
        <v>18</v>
      </c>
      <c r="BD473">
        <v>12</v>
      </c>
      <c r="BE473" s="3">
        <v>45694</v>
      </c>
      <c r="BF473">
        <v>3500</v>
      </c>
      <c r="BG473">
        <v>35</v>
      </c>
      <c r="BH473" t="s">
        <v>377</v>
      </c>
      <c r="BI473">
        <v>850</v>
      </c>
      <c r="BJ473">
        <v>12</v>
      </c>
      <c r="BK473" s="3">
        <v>45697</v>
      </c>
      <c r="BL473" t="s">
        <v>632</v>
      </c>
      <c r="BM473">
        <v>3500</v>
      </c>
    </row>
    <row r="474" spans="1:65" x14ac:dyDescent="0.25">
      <c r="A474">
        <v>12</v>
      </c>
      <c r="B474" t="s">
        <v>1038</v>
      </c>
      <c r="C474" t="s">
        <v>482</v>
      </c>
      <c r="D474" s="3">
        <v>32061</v>
      </c>
      <c r="E474" t="s">
        <v>513</v>
      </c>
      <c r="F474" t="s">
        <v>514</v>
      </c>
      <c r="G474" t="s">
        <v>515</v>
      </c>
      <c r="H474" s="2">
        <v>46033.790902777779</v>
      </c>
      <c r="I474">
        <v>12</v>
      </c>
      <c r="J474" t="s">
        <v>1000</v>
      </c>
      <c r="K474" s="2">
        <v>45682.40625</v>
      </c>
      <c r="L474">
        <v>19</v>
      </c>
      <c r="M474" t="s">
        <v>996</v>
      </c>
      <c r="N474" s="2">
        <v>45682.458333333336</v>
      </c>
      <c r="O474">
        <v>6</v>
      </c>
      <c r="P474" t="s">
        <v>1032</v>
      </c>
      <c r="Q474" t="s">
        <v>180</v>
      </c>
      <c r="R474" t="s">
        <v>181</v>
      </c>
      <c r="S474" t="s">
        <v>182</v>
      </c>
      <c r="T474">
        <v>6</v>
      </c>
      <c r="U474" s="2">
        <v>45463.402777777781</v>
      </c>
      <c r="V474" t="s">
        <v>1000</v>
      </c>
      <c r="W474" t="s">
        <v>1016</v>
      </c>
      <c r="X474">
        <v>17</v>
      </c>
      <c r="Y474" t="s">
        <v>144</v>
      </c>
      <c r="Z474" s="1">
        <v>0.375</v>
      </c>
      <c r="AA474" s="1">
        <v>0.625</v>
      </c>
      <c r="AB474">
        <v>0</v>
      </c>
      <c r="AC474">
        <v>12</v>
      </c>
      <c r="AD474" s="2">
        <v>45690.552083333336</v>
      </c>
      <c r="AE474" t="s">
        <v>985</v>
      </c>
      <c r="AF474">
        <v>12</v>
      </c>
      <c r="AG474" s="2">
        <v>45690.572916666664</v>
      </c>
      <c r="AH474" t="s">
        <v>688</v>
      </c>
      <c r="AI474">
        <v>19</v>
      </c>
      <c r="AJ474" t="s">
        <v>86</v>
      </c>
      <c r="AK474">
        <v>12</v>
      </c>
      <c r="AL474" s="2">
        <v>45690.59375</v>
      </c>
      <c r="AM474">
        <v>18</v>
      </c>
      <c r="AN474">
        <v>18</v>
      </c>
      <c r="AO474" t="s">
        <v>383</v>
      </c>
      <c r="AP474">
        <v>750</v>
      </c>
      <c r="AQ474">
        <v>12</v>
      </c>
      <c r="AR474" t="s">
        <v>885</v>
      </c>
      <c r="AS474" s="3">
        <v>45690</v>
      </c>
      <c r="AT474">
        <v>12</v>
      </c>
      <c r="AU474" t="s">
        <v>425</v>
      </c>
      <c r="AV474" t="s">
        <v>28</v>
      </c>
      <c r="AW474" t="s">
        <v>662</v>
      </c>
      <c r="AX474" t="s">
        <v>663</v>
      </c>
      <c r="AY474">
        <v>20</v>
      </c>
      <c r="AZ474">
        <v>12</v>
      </c>
      <c r="BA474" t="s">
        <v>27</v>
      </c>
      <c r="BB474" t="s">
        <v>28</v>
      </c>
      <c r="BC474">
        <v>18</v>
      </c>
      <c r="BD474">
        <v>12</v>
      </c>
      <c r="BE474" s="3">
        <v>45694</v>
      </c>
      <c r="BF474">
        <v>3500</v>
      </c>
      <c r="BG474">
        <v>35</v>
      </c>
      <c r="BH474" t="s">
        <v>377</v>
      </c>
      <c r="BI474">
        <v>850</v>
      </c>
      <c r="BJ474">
        <v>12</v>
      </c>
      <c r="BK474" s="3">
        <v>45697</v>
      </c>
      <c r="BL474" t="s">
        <v>632</v>
      </c>
      <c r="BM474">
        <v>3500</v>
      </c>
    </row>
    <row r="475" spans="1:65" x14ac:dyDescent="0.25">
      <c r="A475">
        <v>12</v>
      </c>
      <c r="B475" t="s">
        <v>1038</v>
      </c>
      <c r="C475" t="s">
        <v>482</v>
      </c>
      <c r="D475" s="3">
        <v>32061</v>
      </c>
      <c r="E475" t="s">
        <v>513</v>
      </c>
      <c r="F475" t="s">
        <v>514</v>
      </c>
      <c r="G475" t="s">
        <v>515</v>
      </c>
      <c r="H475" s="2">
        <v>46033.790902777779</v>
      </c>
      <c r="I475">
        <v>12</v>
      </c>
      <c r="J475" t="s">
        <v>1000</v>
      </c>
      <c r="K475" s="2">
        <v>45682.40625</v>
      </c>
      <c r="L475">
        <v>19</v>
      </c>
      <c r="M475" t="s">
        <v>996</v>
      </c>
      <c r="N475" s="2">
        <v>45682.458333333336</v>
      </c>
      <c r="O475">
        <v>6</v>
      </c>
      <c r="P475" t="s">
        <v>1032</v>
      </c>
      <c r="Q475" t="s">
        <v>180</v>
      </c>
      <c r="R475" t="s">
        <v>181</v>
      </c>
      <c r="S475" t="s">
        <v>182</v>
      </c>
      <c r="T475">
        <v>6</v>
      </c>
      <c r="U475" s="2">
        <v>45463.402777777781</v>
      </c>
      <c r="V475" t="s">
        <v>1000</v>
      </c>
      <c r="W475" t="s">
        <v>1016</v>
      </c>
      <c r="X475">
        <v>18</v>
      </c>
      <c r="Y475" t="s">
        <v>145</v>
      </c>
      <c r="Z475" s="1">
        <v>0.35416666666666669</v>
      </c>
      <c r="AA475" s="1">
        <v>0.60416666666666663</v>
      </c>
      <c r="AB475">
        <v>1</v>
      </c>
      <c r="AC475">
        <v>12</v>
      </c>
      <c r="AD475" s="2">
        <v>45690.552083333336</v>
      </c>
      <c r="AE475" t="s">
        <v>985</v>
      </c>
      <c r="AF475">
        <v>12</v>
      </c>
      <c r="AG475" s="2">
        <v>45690.572916666664</v>
      </c>
      <c r="AH475" t="s">
        <v>688</v>
      </c>
      <c r="AI475">
        <v>19</v>
      </c>
      <c r="AJ475" t="s">
        <v>86</v>
      </c>
      <c r="AK475">
        <v>12</v>
      </c>
      <c r="AL475" s="2">
        <v>45690.59375</v>
      </c>
      <c r="AM475">
        <v>18</v>
      </c>
      <c r="AN475">
        <v>18</v>
      </c>
      <c r="AO475" t="s">
        <v>383</v>
      </c>
      <c r="AP475">
        <v>750</v>
      </c>
      <c r="AQ475">
        <v>12</v>
      </c>
      <c r="AR475" t="s">
        <v>885</v>
      </c>
      <c r="AS475" s="3">
        <v>45690</v>
      </c>
      <c r="AT475">
        <v>12</v>
      </c>
      <c r="AU475" t="s">
        <v>425</v>
      </c>
      <c r="AV475" t="s">
        <v>28</v>
      </c>
      <c r="AW475" t="s">
        <v>662</v>
      </c>
      <c r="AX475" t="s">
        <v>663</v>
      </c>
      <c r="AY475">
        <v>20</v>
      </c>
      <c r="AZ475">
        <v>12</v>
      </c>
      <c r="BA475" t="s">
        <v>27</v>
      </c>
      <c r="BB475" t="s">
        <v>28</v>
      </c>
      <c r="BC475">
        <v>18</v>
      </c>
      <c r="BD475">
        <v>12</v>
      </c>
      <c r="BE475" s="3">
        <v>45694</v>
      </c>
      <c r="BF475">
        <v>3500</v>
      </c>
      <c r="BG475">
        <v>35</v>
      </c>
      <c r="BH475" t="s">
        <v>377</v>
      </c>
      <c r="BI475">
        <v>850</v>
      </c>
      <c r="BJ475">
        <v>12</v>
      </c>
      <c r="BK475" s="3">
        <v>45697</v>
      </c>
      <c r="BL475" t="s">
        <v>632</v>
      </c>
      <c r="BM475">
        <v>3500</v>
      </c>
    </row>
    <row r="476" spans="1:65" x14ac:dyDescent="0.25">
      <c r="A476">
        <v>12</v>
      </c>
      <c r="B476" t="s">
        <v>1038</v>
      </c>
      <c r="C476" t="s">
        <v>482</v>
      </c>
      <c r="D476" s="3">
        <v>32061</v>
      </c>
      <c r="E476" t="s">
        <v>513</v>
      </c>
      <c r="F476" t="s">
        <v>514</v>
      </c>
      <c r="G476" t="s">
        <v>515</v>
      </c>
      <c r="H476" s="2">
        <v>46033.790902777779</v>
      </c>
      <c r="I476">
        <v>12</v>
      </c>
      <c r="J476" t="s">
        <v>1000</v>
      </c>
      <c r="K476" s="2">
        <v>45682.40625</v>
      </c>
      <c r="L476">
        <v>19</v>
      </c>
      <c r="M476" t="s">
        <v>996</v>
      </c>
      <c r="N476" s="2">
        <v>45682.458333333336</v>
      </c>
      <c r="O476">
        <v>6</v>
      </c>
      <c r="P476" t="s">
        <v>1032</v>
      </c>
      <c r="Q476" t="s">
        <v>180</v>
      </c>
      <c r="R476" t="s">
        <v>181</v>
      </c>
      <c r="S476" t="s">
        <v>182</v>
      </c>
      <c r="T476">
        <v>6</v>
      </c>
      <c r="U476" s="2">
        <v>45463.402777777781</v>
      </c>
      <c r="V476" t="s">
        <v>1000</v>
      </c>
      <c r="W476" t="s">
        <v>1016</v>
      </c>
      <c r="X476">
        <v>16</v>
      </c>
      <c r="Y476" t="s">
        <v>143</v>
      </c>
      <c r="Z476" s="1">
        <v>0.33333333333333331</v>
      </c>
      <c r="AA476" s="1">
        <v>0.5</v>
      </c>
      <c r="AB476">
        <v>0</v>
      </c>
      <c r="AC476">
        <v>12</v>
      </c>
      <c r="AD476" s="2">
        <v>45690.552083333336</v>
      </c>
      <c r="AE476" t="s">
        <v>985</v>
      </c>
      <c r="AF476">
        <v>12</v>
      </c>
      <c r="AG476" s="2">
        <v>45690.572916666664</v>
      </c>
      <c r="AH476" t="s">
        <v>688</v>
      </c>
      <c r="AI476">
        <v>19</v>
      </c>
      <c r="AJ476" t="s">
        <v>86</v>
      </c>
      <c r="AK476">
        <v>12</v>
      </c>
      <c r="AL476" s="2">
        <v>45690.59375</v>
      </c>
      <c r="AM476">
        <v>18</v>
      </c>
      <c r="AN476">
        <v>18</v>
      </c>
      <c r="AO476" t="s">
        <v>383</v>
      </c>
      <c r="AP476">
        <v>750</v>
      </c>
      <c r="AQ476">
        <v>12</v>
      </c>
      <c r="AR476" t="s">
        <v>885</v>
      </c>
      <c r="AS476" s="3">
        <v>45690</v>
      </c>
      <c r="AT476">
        <v>12</v>
      </c>
      <c r="AU476" t="s">
        <v>425</v>
      </c>
      <c r="AV476" t="s">
        <v>28</v>
      </c>
      <c r="AW476" t="s">
        <v>662</v>
      </c>
      <c r="AX476" t="s">
        <v>663</v>
      </c>
      <c r="AY476">
        <v>20</v>
      </c>
      <c r="AZ476">
        <v>12</v>
      </c>
      <c r="BA476" t="s">
        <v>27</v>
      </c>
      <c r="BB476" t="s">
        <v>28</v>
      </c>
      <c r="BC476">
        <v>18</v>
      </c>
      <c r="BD476">
        <v>12</v>
      </c>
      <c r="BE476" s="3">
        <v>45694</v>
      </c>
      <c r="BF476">
        <v>3500</v>
      </c>
      <c r="BG476">
        <v>36</v>
      </c>
      <c r="BH476" t="s">
        <v>366</v>
      </c>
      <c r="BI476">
        <v>2250</v>
      </c>
      <c r="BJ476">
        <v>12</v>
      </c>
      <c r="BK476" s="3">
        <v>45697</v>
      </c>
      <c r="BL476" t="s">
        <v>632</v>
      </c>
      <c r="BM476">
        <v>3500</v>
      </c>
    </row>
    <row r="477" spans="1:65" x14ac:dyDescent="0.25">
      <c r="A477">
        <v>12</v>
      </c>
      <c r="B477" t="s">
        <v>1038</v>
      </c>
      <c r="C477" t="s">
        <v>482</v>
      </c>
      <c r="D477" s="3">
        <v>32061</v>
      </c>
      <c r="E477" t="s">
        <v>513</v>
      </c>
      <c r="F477" t="s">
        <v>514</v>
      </c>
      <c r="G477" t="s">
        <v>515</v>
      </c>
      <c r="H477" s="2">
        <v>46033.790902777779</v>
      </c>
      <c r="I477">
        <v>12</v>
      </c>
      <c r="J477" t="s">
        <v>1000</v>
      </c>
      <c r="K477" s="2">
        <v>45682.40625</v>
      </c>
      <c r="L477">
        <v>19</v>
      </c>
      <c r="M477" t="s">
        <v>996</v>
      </c>
      <c r="N477" s="2">
        <v>45682.458333333336</v>
      </c>
      <c r="O477">
        <v>6</v>
      </c>
      <c r="P477" t="s">
        <v>1032</v>
      </c>
      <c r="Q477" t="s">
        <v>180</v>
      </c>
      <c r="R477" t="s">
        <v>181</v>
      </c>
      <c r="S477" t="s">
        <v>182</v>
      </c>
      <c r="T477">
        <v>6</v>
      </c>
      <c r="U477" s="2">
        <v>45463.402777777781</v>
      </c>
      <c r="V477" t="s">
        <v>1000</v>
      </c>
      <c r="W477" t="s">
        <v>1016</v>
      </c>
      <c r="X477">
        <v>17</v>
      </c>
      <c r="Y477" t="s">
        <v>144</v>
      </c>
      <c r="Z477" s="1">
        <v>0.375</v>
      </c>
      <c r="AA477" s="1">
        <v>0.625</v>
      </c>
      <c r="AB477">
        <v>0</v>
      </c>
      <c r="AC477">
        <v>12</v>
      </c>
      <c r="AD477" s="2">
        <v>45690.552083333336</v>
      </c>
      <c r="AE477" t="s">
        <v>985</v>
      </c>
      <c r="AF477">
        <v>12</v>
      </c>
      <c r="AG477" s="2">
        <v>45690.572916666664</v>
      </c>
      <c r="AH477" t="s">
        <v>688</v>
      </c>
      <c r="AI477">
        <v>19</v>
      </c>
      <c r="AJ477" t="s">
        <v>86</v>
      </c>
      <c r="AK477">
        <v>12</v>
      </c>
      <c r="AL477" s="2">
        <v>45690.59375</v>
      </c>
      <c r="AM477">
        <v>18</v>
      </c>
      <c r="AN477">
        <v>18</v>
      </c>
      <c r="AO477" t="s">
        <v>383</v>
      </c>
      <c r="AP477">
        <v>750</v>
      </c>
      <c r="AQ477">
        <v>12</v>
      </c>
      <c r="AR477" t="s">
        <v>885</v>
      </c>
      <c r="AS477" s="3">
        <v>45690</v>
      </c>
      <c r="AT477">
        <v>12</v>
      </c>
      <c r="AU477" t="s">
        <v>425</v>
      </c>
      <c r="AV477" t="s">
        <v>28</v>
      </c>
      <c r="AW477" t="s">
        <v>662</v>
      </c>
      <c r="AX477" t="s">
        <v>663</v>
      </c>
      <c r="AY477">
        <v>20</v>
      </c>
      <c r="AZ477">
        <v>12</v>
      </c>
      <c r="BA477" t="s">
        <v>27</v>
      </c>
      <c r="BB477" t="s">
        <v>28</v>
      </c>
      <c r="BC477">
        <v>18</v>
      </c>
      <c r="BD477">
        <v>12</v>
      </c>
      <c r="BE477" s="3">
        <v>45694</v>
      </c>
      <c r="BF477">
        <v>3500</v>
      </c>
      <c r="BG477">
        <v>36</v>
      </c>
      <c r="BH477" t="s">
        <v>366</v>
      </c>
      <c r="BI477">
        <v>2250</v>
      </c>
      <c r="BJ477">
        <v>12</v>
      </c>
      <c r="BK477" s="3">
        <v>45697</v>
      </c>
      <c r="BL477" t="s">
        <v>632</v>
      </c>
      <c r="BM477">
        <v>3500</v>
      </c>
    </row>
    <row r="478" spans="1:65" x14ac:dyDescent="0.25">
      <c r="A478">
        <v>12</v>
      </c>
      <c r="B478" t="s">
        <v>1038</v>
      </c>
      <c r="C478" t="s">
        <v>482</v>
      </c>
      <c r="D478" s="3">
        <v>32061</v>
      </c>
      <c r="E478" t="s">
        <v>513</v>
      </c>
      <c r="F478" t="s">
        <v>514</v>
      </c>
      <c r="G478" t="s">
        <v>515</v>
      </c>
      <c r="H478" s="2">
        <v>46033.790902777779</v>
      </c>
      <c r="I478">
        <v>12</v>
      </c>
      <c r="J478" t="s">
        <v>1000</v>
      </c>
      <c r="K478" s="2">
        <v>45682.40625</v>
      </c>
      <c r="L478">
        <v>19</v>
      </c>
      <c r="M478" t="s">
        <v>996</v>
      </c>
      <c r="N478" s="2">
        <v>45682.458333333336</v>
      </c>
      <c r="O478">
        <v>6</v>
      </c>
      <c r="P478" t="s">
        <v>1032</v>
      </c>
      <c r="Q478" t="s">
        <v>180</v>
      </c>
      <c r="R478" t="s">
        <v>181</v>
      </c>
      <c r="S478" t="s">
        <v>182</v>
      </c>
      <c r="T478">
        <v>6</v>
      </c>
      <c r="U478" s="2">
        <v>45463.402777777781</v>
      </c>
      <c r="V478" t="s">
        <v>1000</v>
      </c>
      <c r="W478" t="s">
        <v>1016</v>
      </c>
      <c r="X478">
        <v>18</v>
      </c>
      <c r="Y478" t="s">
        <v>145</v>
      </c>
      <c r="Z478" s="1">
        <v>0.35416666666666669</v>
      </c>
      <c r="AA478" s="1">
        <v>0.60416666666666663</v>
      </c>
      <c r="AB478">
        <v>1</v>
      </c>
      <c r="AC478">
        <v>12</v>
      </c>
      <c r="AD478" s="2">
        <v>45690.552083333336</v>
      </c>
      <c r="AE478" t="s">
        <v>985</v>
      </c>
      <c r="AF478">
        <v>12</v>
      </c>
      <c r="AG478" s="2">
        <v>45690.572916666664</v>
      </c>
      <c r="AH478" t="s">
        <v>688</v>
      </c>
      <c r="AI478">
        <v>19</v>
      </c>
      <c r="AJ478" t="s">
        <v>86</v>
      </c>
      <c r="AK478">
        <v>12</v>
      </c>
      <c r="AL478" s="2">
        <v>45690.59375</v>
      </c>
      <c r="AM478">
        <v>18</v>
      </c>
      <c r="AN478">
        <v>18</v>
      </c>
      <c r="AO478" t="s">
        <v>383</v>
      </c>
      <c r="AP478">
        <v>750</v>
      </c>
      <c r="AQ478">
        <v>12</v>
      </c>
      <c r="AR478" t="s">
        <v>885</v>
      </c>
      <c r="AS478" s="3">
        <v>45690</v>
      </c>
      <c r="AT478">
        <v>12</v>
      </c>
      <c r="AU478" t="s">
        <v>425</v>
      </c>
      <c r="AV478" t="s">
        <v>28</v>
      </c>
      <c r="AW478" t="s">
        <v>662</v>
      </c>
      <c r="AX478" t="s">
        <v>663</v>
      </c>
      <c r="AY478">
        <v>20</v>
      </c>
      <c r="AZ478">
        <v>12</v>
      </c>
      <c r="BA478" t="s">
        <v>27</v>
      </c>
      <c r="BB478" t="s">
        <v>28</v>
      </c>
      <c r="BC478">
        <v>18</v>
      </c>
      <c r="BD478">
        <v>12</v>
      </c>
      <c r="BE478" s="3">
        <v>45694</v>
      </c>
      <c r="BF478">
        <v>3500</v>
      </c>
      <c r="BG478">
        <v>36</v>
      </c>
      <c r="BH478" t="s">
        <v>366</v>
      </c>
      <c r="BI478">
        <v>2250</v>
      </c>
      <c r="BJ478">
        <v>12</v>
      </c>
      <c r="BK478" s="3">
        <v>45697</v>
      </c>
      <c r="BL478" t="s">
        <v>632</v>
      </c>
      <c r="BM478">
        <v>3500</v>
      </c>
    </row>
    <row r="479" spans="1:65" x14ac:dyDescent="0.25">
      <c r="A479">
        <v>12</v>
      </c>
      <c r="B479" t="s">
        <v>1038</v>
      </c>
      <c r="C479" t="s">
        <v>482</v>
      </c>
      <c r="D479" s="3">
        <v>32061</v>
      </c>
      <c r="E479" t="s">
        <v>513</v>
      </c>
      <c r="F479" t="s">
        <v>514</v>
      </c>
      <c r="G479" t="s">
        <v>515</v>
      </c>
      <c r="H479" s="2">
        <v>46033.790902777779</v>
      </c>
      <c r="I479">
        <v>12</v>
      </c>
      <c r="J479" t="s">
        <v>1000</v>
      </c>
      <c r="K479" s="2">
        <v>45682.40625</v>
      </c>
      <c r="L479">
        <v>19</v>
      </c>
      <c r="M479" t="s">
        <v>996</v>
      </c>
      <c r="N479" s="2">
        <v>45682.458333333336</v>
      </c>
      <c r="O479">
        <v>6</v>
      </c>
      <c r="P479" t="s">
        <v>1032</v>
      </c>
      <c r="Q479" t="s">
        <v>180</v>
      </c>
      <c r="R479" t="s">
        <v>181</v>
      </c>
      <c r="S479" t="s">
        <v>182</v>
      </c>
      <c r="T479">
        <v>6</v>
      </c>
      <c r="U479" s="2">
        <v>45463.402777777781</v>
      </c>
      <c r="V479" t="s">
        <v>1000</v>
      </c>
      <c r="W479" t="s">
        <v>1016</v>
      </c>
      <c r="X479">
        <v>16</v>
      </c>
      <c r="Y479" t="s">
        <v>143</v>
      </c>
      <c r="Z479" s="1">
        <v>0.33333333333333331</v>
      </c>
      <c r="AA479" s="1">
        <v>0.5</v>
      </c>
      <c r="AB479">
        <v>0</v>
      </c>
      <c r="AC479">
        <v>12</v>
      </c>
      <c r="AD479" s="2">
        <v>45690.552083333336</v>
      </c>
      <c r="AE479" t="s">
        <v>985</v>
      </c>
      <c r="AF479">
        <v>12</v>
      </c>
      <c r="AG479" s="2">
        <v>45690.572916666664</v>
      </c>
      <c r="AH479" t="s">
        <v>688</v>
      </c>
      <c r="AI479">
        <v>20</v>
      </c>
      <c r="AJ479" t="s">
        <v>87</v>
      </c>
      <c r="AK479">
        <v>12</v>
      </c>
      <c r="AL479" s="2">
        <v>45690.59375</v>
      </c>
      <c r="AM479">
        <v>18</v>
      </c>
      <c r="AN479">
        <v>18</v>
      </c>
      <c r="AO479" t="s">
        <v>383</v>
      </c>
      <c r="AP479">
        <v>750</v>
      </c>
      <c r="AQ479">
        <v>12</v>
      </c>
      <c r="AR479" t="s">
        <v>885</v>
      </c>
      <c r="AS479" s="3">
        <v>45690</v>
      </c>
      <c r="AT479">
        <v>12</v>
      </c>
      <c r="AU479" t="s">
        <v>425</v>
      </c>
      <c r="AV479" t="s">
        <v>28</v>
      </c>
      <c r="AW479" t="s">
        <v>662</v>
      </c>
      <c r="AX479" t="s">
        <v>663</v>
      </c>
      <c r="AY479">
        <v>20</v>
      </c>
      <c r="AZ479">
        <v>12</v>
      </c>
      <c r="BA479" t="s">
        <v>27</v>
      </c>
      <c r="BB479" t="s">
        <v>28</v>
      </c>
      <c r="BC479">
        <v>18</v>
      </c>
      <c r="BD479">
        <v>12</v>
      </c>
      <c r="BE479" s="3">
        <v>45694</v>
      </c>
      <c r="BF479">
        <v>3500</v>
      </c>
      <c r="BG479">
        <v>34</v>
      </c>
      <c r="BH479" t="s">
        <v>364</v>
      </c>
      <c r="BI479">
        <v>400</v>
      </c>
      <c r="BJ479">
        <v>12</v>
      </c>
      <c r="BK479" s="3">
        <v>45697</v>
      </c>
      <c r="BL479" t="s">
        <v>632</v>
      </c>
      <c r="BM479">
        <v>3500</v>
      </c>
    </row>
    <row r="480" spans="1:65" x14ac:dyDescent="0.25">
      <c r="A480">
        <v>12</v>
      </c>
      <c r="B480" t="s">
        <v>1038</v>
      </c>
      <c r="C480" t="s">
        <v>482</v>
      </c>
      <c r="D480" s="3">
        <v>32061</v>
      </c>
      <c r="E480" t="s">
        <v>513</v>
      </c>
      <c r="F480" t="s">
        <v>514</v>
      </c>
      <c r="G480" t="s">
        <v>515</v>
      </c>
      <c r="H480" s="2">
        <v>46033.790902777779</v>
      </c>
      <c r="I480">
        <v>12</v>
      </c>
      <c r="J480" t="s">
        <v>1000</v>
      </c>
      <c r="K480" s="2">
        <v>45682.40625</v>
      </c>
      <c r="L480">
        <v>19</v>
      </c>
      <c r="M480" t="s">
        <v>996</v>
      </c>
      <c r="N480" s="2">
        <v>45682.458333333336</v>
      </c>
      <c r="O480">
        <v>6</v>
      </c>
      <c r="P480" t="s">
        <v>1032</v>
      </c>
      <c r="Q480" t="s">
        <v>180</v>
      </c>
      <c r="R480" t="s">
        <v>181</v>
      </c>
      <c r="S480" t="s">
        <v>182</v>
      </c>
      <c r="T480">
        <v>6</v>
      </c>
      <c r="U480" s="2">
        <v>45463.402777777781</v>
      </c>
      <c r="V480" t="s">
        <v>1000</v>
      </c>
      <c r="W480" t="s">
        <v>1016</v>
      </c>
      <c r="X480">
        <v>17</v>
      </c>
      <c r="Y480" t="s">
        <v>144</v>
      </c>
      <c r="Z480" s="1">
        <v>0.375</v>
      </c>
      <c r="AA480" s="1">
        <v>0.625</v>
      </c>
      <c r="AB480">
        <v>0</v>
      </c>
      <c r="AC480">
        <v>12</v>
      </c>
      <c r="AD480" s="2">
        <v>45690.552083333336</v>
      </c>
      <c r="AE480" t="s">
        <v>985</v>
      </c>
      <c r="AF480">
        <v>12</v>
      </c>
      <c r="AG480" s="2">
        <v>45690.572916666664</v>
      </c>
      <c r="AH480" t="s">
        <v>688</v>
      </c>
      <c r="AI480">
        <v>20</v>
      </c>
      <c r="AJ480" t="s">
        <v>87</v>
      </c>
      <c r="AK480">
        <v>12</v>
      </c>
      <c r="AL480" s="2">
        <v>45690.59375</v>
      </c>
      <c r="AM480">
        <v>18</v>
      </c>
      <c r="AN480">
        <v>18</v>
      </c>
      <c r="AO480" t="s">
        <v>383</v>
      </c>
      <c r="AP480">
        <v>750</v>
      </c>
      <c r="AQ480">
        <v>12</v>
      </c>
      <c r="AR480" t="s">
        <v>885</v>
      </c>
      <c r="AS480" s="3">
        <v>45690</v>
      </c>
      <c r="AT480">
        <v>12</v>
      </c>
      <c r="AU480" t="s">
        <v>425</v>
      </c>
      <c r="AV480" t="s">
        <v>28</v>
      </c>
      <c r="AW480" t="s">
        <v>662</v>
      </c>
      <c r="AX480" t="s">
        <v>663</v>
      </c>
      <c r="AY480">
        <v>20</v>
      </c>
      <c r="AZ480">
        <v>12</v>
      </c>
      <c r="BA480" t="s">
        <v>27</v>
      </c>
      <c r="BB480" t="s">
        <v>28</v>
      </c>
      <c r="BC480">
        <v>18</v>
      </c>
      <c r="BD480">
        <v>12</v>
      </c>
      <c r="BE480" s="3">
        <v>45694</v>
      </c>
      <c r="BF480">
        <v>3500</v>
      </c>
      <c r="BG480">
        <v>34</v>
      </c>
      <c r="BH480" t="s">
        <v>364</v>
      </c>
      <c r="BI480">
        <v>400</v>
      </c>
      <c r="BJ480">
        <v>12</v>
      </c>
      <c r="BK480" s="3">
        <v>45697</v>
      </c>
      <c r="BL480" t="s">
        <v>632</v>
      </c>
      <c r="BM480">
        <v>3500</v>
      </c>
    </row>
    <row r="481" spans="1:65" x14ac:dyDescent="0.25">
      <c r="A481">
        <v>12</v>
      </c>
      <c r="B481" t="s">
        <v>1038</v>
      </c>
      <c r="C481" t="s">
        <v>482</v>
      </c>
      <c r="D481" s="3">
        <v>32061</v>
      </c>
      <c r="E481" t="s">
        <v>513</v>
      </c>
      <c r="F481" t="s">
        <v>514</v>
      </c>
      <c r="G481" t="s">
        <v>515</v>
      </c>
      <c r="H481" s="2">
        <v>46033.790902777779</v>
      </c>
      <c r="I481">
        <v>12</v>
      </c>
      <c r="J481" t="s">
        <v>1000</v>
      </c>
      <c r="K481" s="2">
        <v>45682.40625</v>
      </c>
      <c r="L481">
        <v>19</v>
      </c>
      <c r="M481" t="s">
        <v>996</v>
      </c>
      <c r="N481" s="2">
        <v>45682.458333333336</v>
      </c>
      <c r="O481">
        <v>6</v>
      </c>
      <c r="P481" t="s">
        <v>1032</v>
      </c>
      <c r="Q481" t="s">
        <v>180</v>
      </c>
      <c r="R481" t="s">
        <v>181</v>
      </c>
      <c r="S481" t="s">
        <v>182</v>
      </c>
      <c r="T481">
        <v>6</v>
      </c>
      <c r="U481" s="2">
        <v>45463.402777777781</v>
      </c>
      <c r="V481" t="s">
        <v>1000</v>
      </c>
      <c r="W481" t="s">
        <v>1016</v>
      </c>
      <c r="X481">
        <v>18</v>
      </c>
      <c r="Y481" t="s">
        <v>145</v>
      </c>
      <c r="Z481" s="1">
        <v>0.35416666666666669</v>
      </c>
      <c r="AA481" s="1">
        <v>0.60416666666666663</v>
      </c>
      <c r="AB481">
        <v>1</v>
      </c>
      <c r="AC481">
        <v>12</v>
      </c>
      <c r="AD481" s="2">
        <v>45690.552083333336</v>
      </c>
      <c r="AE481" t="s">
        <v>985</v>
      </c>
      <c r="AF481">
        <v>12</v>
      </c>
      <c r="AG481" s="2">
        <v>45690.572916666664</v>
      </c>
      <c r="AH481" t="s">
        <v>688</v>
      </c>
      <c r="AI481">
        <v>20</v>
      </c>
      <c r="AJ481" t="s">
        <v>87</v>
      </c>
      <c r="AK481">
        <v>12</v>
      </c>
      <c r="AL481" s="2">
        <v>45690.59375</v>
      </c>
      <c r="AM481">
        <v>18</v>
      </c>
      <c r="AN481">
        <v>18</v>
      </c>
      <c r="AO481" t="s">
        <v>383</v>
      </c>
      <c r="AP481">
        <v>750</v>
      </c>
      <c r="AQ481">
        <v>12</v>
      </c>
      <c r="AR481" t="s">
        <v>885</v>
      </c>
      <c r="AS481" s="3">
        <v>45690</v>
      </c>
      <c r="AT481">
        <v>12</v>
      </c>
      <c r="AU481" t="s">
        <v>425</v>
      </c>
      <c r="AV481" t="s">
        <v>28</v>
      </c>
      <c r="AW481" t="s">
        <v>662</v>
      </c>
      <c r="AX481" t="s">
        <v>663</v>
      </c>
      <c r="AY481">
        <v>20</v>
      </c>
      <c r="AZ481">
        <v>12</v>
      </c>
      <c r="BA481" t="s">
        <v>27</v>
      </c>
      <c r="BB481" t="s">
        <v>28</v>
      </c>
      <c r="BC481">
        <v>18</v>
      </c>
      <c r="BD481">
        <v>12</v>
      </c>
      <c r="BE481" s="3">
        <v>45694</v>
      </c>
      <c r="BF481">
        <v>3500</v>
      </c>
      <c r="BG481">
        <v>34</v>
      </c>
      <c r="BH481" t="s">
        <v>364</v>
      </c>
      <c r="BI481">
        <v>400</v>
      </c>
      <c r="BJ481">
        <v>12</v>
      </c>
      <c r="BK481" s="3">
        <v>45697</v>
      </c>
      <c r="BL481" t="s">
        <v>632</v>
      </c>
      <c r="BM481">
        <v>3500</v>
      </c>
    </row>
    <row r="482" spans="1:65" x14ac:dyDescent="0.25">
      <c r="A482">
        <v>12</v>
      </c>
      <c r="B482" t="s">
        <v>1038</v>
      </c>
      <c r="C482" t="s">
        <v>482</v>
      </c>
      <c r="D482" s="3">
        <v>32061</v>
      </c>
      <c r="E482" t="s">
        <v>513</v>
      </c>
      <c r="F482" t="s">
        <v>514</v>
      </c>
      <c r="G482" t="s">
        <v>515</v>
      </c>
      <c r="H482" s="2">
        <v>46033.790902777779</v>
      </c>
      <c r="I482">
        <v>12</v>
      </c>
      <c r="J482" t="s">
        <v>1000</v>
      </c>
      <c r="K482" s="2">
        <v>45682.40625</v>
      </c>
      <c r="L482">
        <v>19</v>
      </c>
      <c r="M482" t="s">
        <v>996</v>
      </c>
      <c r="N482" s="2">
        <v>45682.458333333336</v>
      </c>
      <c r="O482">
        <v>6</v>
      </c>
      <c r="P482" t="s">
        <v>1032</v>
      </c>
      <c r="Q482" t="s">
        <v>180</v>
      </c>
      <c r="R482" t="s">
        <v>181</v>
      </c>
      <c r="S482" t="s">
        <v>182</v>
      </c>
      <c r="T482">
        <v>6</v>
      </c>
      <c r="U482" s="2">
        <v>45463.402777777781</v>
      </c>
      <c r="V482" t="s">
        <v>1000</v>
      </c>
      <c r="W482" t="s">
        <v>1016</v>
      </c>
      <c r="X482">
        <v>16</v>
      </c>
      <c r="Y482" t="s">
        <v>143</v>
      </c>
      <c r="Z482" s="1">
        <v>0.33333333333333331</v>
      </c>
      <c r="AA482" s="1">
        <v>0.5</v>
      </c>
      <c r="AB482">
        <v>0</v>
      </c>
      <c r="AC482">
        <v>12</v>
      </c>
      <c r="AD482" s="2">
        <v>45690.552083333336</v>
      </c>
      <c r="AE482" t="s">
        <v>985</v>
      </c>
      <c r="AF482">
        <v>12</v>
      </c>
      <c r="AG482" s="2">
        <v>45690.572916666664</v>
      </c>
      <c r="AH482" t="s">
        <v>688</v>
      </c>
      <c r="AI482">
        <v>20</v>
      </c>
      <c r="AJ482" t="s">
        <v>87</v>
      </c>
      <c r="AK482">
        <v>12</v>
      </c>
      <c r="AL482" s="2">
        <v>45690.59375</v>
      </c>
      <c r="AM482">
        <v>18</v>
      </c>
      <c r="AN482">
        <v>18</v>
      </c>
      <c r="AO482" t="s">
        <v>383</v>
      </c>
      <c r="AP482">
        <v>750</v>
      </c>
      <c r="AQ482">
        <v>12</v>
      </c>
      <c r="AR482" t="s">
        <v>885</v>
      </c>
      <c r="AS482" s="3">
        <v>45690</v>
      </c>
      <c r="AT482">
        <v>12</v>
      </c>
      <c r="AU482" t="s">
        <v>425</v>
      </c>
      <c r="AV482" t="s">
        <v>28</v>
      </c>
      <c r="AW482" t="s">
        <v>662</v>
      </c>
      <c r="AX482" t="s">
        <v>663</v>
      </c>
      <c r="AY482">
        <v>20</v>
      </c>
      <c r="AZ482">
        <v>12</v>
      </c>
      <c r="BA482" t="s">
        <v>27</v>
      </c>
      <c r="BB482" t="s">
        <v>28</v>
      </c>
      <c r="BC482">
        <v>18</v>
      </c>
      <c r="BD482">
        <v>12</v>
      </c>
      <c r="BE482" s="3">
        <v>45694</v>
      </c>
      <c r="BF482">
        <v>3500</v>
      </c>
      <c r="BG482">
        <v>35</v>
      </c>
      <c r="BH482" t="s">
        <v>377</v>
      </c>
      <c r="BI482">
        <v>850</v>
      </c>
      <c r="BJ482">
        <v>12</v>
      </c>
      <c r="BK482" s="3">
        <v>45697</v>
      </c>
      <c r="BL482" t="s">
        <v>632</v>
      </c>
      <c r="BM482">
        <v>3500</v>
      </c>
    </row>
    <row r="483" spans="1:65" x14ac:dyDescent="0.25">
      <c r="A483">
        <v>12</v>
      </c>
      <c r="B483" t="s">
        <v>1038</v>
      </c>
      <c r="C483" t="s">
        <v>482</v>
      </c>
      <c r="D483" s="3">
        <v>32061</v>
      </c>
      <c r="E483" t="s">
        <v>513</v>
      </c>
      <c r="F483" t="s">
        <v>514</v>
      </c>
      <c r="G483" t="s">
        <v>515</v>
      </c>
      <c r="H483" s="2">
        <v>46033.790902777779</v>
      </c>
      <c r="I483">
        <v>12</v>
      </c>
      <c r="J483" t="s">
        <v>1000</v>
      </c>
      <c r="K483" s="2">
        <v>45682.40625</v>
      </c>
      <c r="L483">
        <v>19</v>
      </c>
      <c r="M483" t="s">
        <v>996</v>
      </c>
      <c r="N483" s="2">
        <v>45682.458333333336</v>
      </c>
      <c r="O483">
        <v>6</v>
      </c>
      <c r="P483" t="s">
        <v>1032</v>
      </c>
      <c r="Q483" t="s">
        <v>180</v>
      </c>
      <c r="R483" t="s">
        <v>181</v>
      </c>
      <c r="S483" t="s">
        <v>182</v>
      </c>
      <c r="T483">
        <v>6</v>
      </c>
      <c r="U483" s="2">
        <v>45463.402777777781</v>
      </c>
      <c r="V483" t="s">
        <v>1000</v>
      </c>
      <c r="W483" t="s">
        <v>1016</v>
      </c>
      <c r="X483">
        <v>17</v>
      </c>
      <c r="Y483" t="s">
        <v>144</v>
      </c>
      <c r="Z483" s="1">
        <v>0.375</v>
      </c>
      <c r="AA483" s="1">
        <v>0.625</v>
      </c>
      <c r="AB483">
        <v>0</v>
      </c>
      <c r="AC483">
        <v>12</v>
      </c>
      <c r="AD483" s="2">
        <v>45690.552083333336</v>
      </c>
      <c r="AE483" t="s">
        <v>985</v>
      </c>
      <c r="AF483">
        <v>12</v>
      </c>
      <c r="AG483" s="2">
        <v>45690.572916666664</v>
      </c>
      <c r="AH483" t="s">
        <v>688</v>
      </c>
      <c r="AI483">
        <v>20</v>
      </c>
      <c r="AJ483" t="s">
        <v>87</v>
      </c>
      <c r="AK483">
        <v>12</v>
      </c>
      <c r="AL483" s="2">
        <v>45690.59375</v>
      </c>
      <c r="AM483">
        <v>18</v>
      </c>
      <c r="AN483">
        <v>18</v>
      </c>
      <c r="AO483" t="s">
        <v>383</v>
      </c>
      <c r="AP483">
        <v>750</v>
      </c>
      <c r="AQ483">
        <v>12</v>
      </c>
      <c r="AR483" t="s">
        <v>885</v>
      </c>
      <c r="AS483" s="3">
        <v>45690</v>
      </c>
      <c r="AT483">
        <v>12</v>
      </c>
      <c r="AU483" t="s">
        <v>425</v>
      </c>
      <c r="AV483" t="s">
        <v>28</v>
      </c>
      <c r="AW483" t="s">
        <v>662</v>
      </c>
      <c r="AX483" t="s">
        <v>663</v>
      </c>
      <c r="AY483">
        <v>20</v>
      </c>
      <c r="AZ483">
        <v>12</v>
      </c>
      <c r="BA483" t="s">
        <v>27</v>
      </c>
      <c r="BB483" t="s">
        <v>28</v>
      </c>
      <c r="BC483">
        <v>18</v>
      </c>
      <c r="BD483">
        <v>12</v>
      </c>
      <c r="BE483" s="3">
        <v>45694</v>
      </c>
      <c r="BF483">
        <v>3500</v>
      </c>
      <c r="BG483">
        <v>35</v>
      </c>
      <c r="BH483" t="s">
        <v>377</v>
      </c>
      <c r="BI483">
        <v>850</v>
      </c>
      <c r="BJ483">
        <v>12</v>
      </c>
      <c r="BK483" s="3">
        <v>45697</v>
      </c>
      <c r="BL483" t="s">
        <v>632</v>
      </c>
      <c r="BM483">
        <v>3500</v>
      </c>
    </row>
    <row r="484" spans="1:65" x14ac:dyDescent="0.25">
      <c r="A484">
        <v>12</v>
      </c>
      <c r="B484" t="s">
        <v>1038</v>
      </c>
      <c r="C484" t="s">
        <v>482</v>
      </c>
      <c r="D484" s="3">
        <v>32061</v>
      </c>
      <c r="E484" t="s">
        <v>513</v>
      </c>
      <c r="F484" t="s">
        <v>514</v>
      </c>
      <c r="G484" t="s">
        <v>515</v>
      </c>
      <c r="H484" s="2">
        <v>46033.790902777779</v>
      </c>
      <c r="I484">
        <v>12</v>
      </c>
      <c r="J484" t="s">
        <v>1000</v>
      </c>
      <c r="K484" s="2">
        <v>45682.40625</v>
      </c>
      <c r="L484">
        <v>19</v>
      </c>
      <c r="M484" t="s">
        <v>996</v>
      </c>
      <c r="N484" s="2">
        <v>45682.458333333336</v>
      </c>
      <c r="O484">
        <v>6</v>
      </c>
      <c r="P484" t="s">
        <v>1032</v>
      </c>
      <c r="Q484" t="s">
        <v>180</v>
      </c>
      <c r="R484" t="s">
        <v>181</v>
      </c>
      <c r="S484" t="s">
        <v>182</v>
      </c>
      <c r="T484">
        <v>6</v>
      </c>
      <c r="U484" s="2">
        <v>45463.402777777781</v>
      </c>
      <c r="V484" t="s">
        <v>1000</v>
      </c>
      <c r="W484" t="s">
        <v>1016</v>
      </c>
      <c r="X484">
        <v>18</v>
      </c>
      <c r="Y484" t="s">
        <v>145</v>
      </c>
      <c r="Z484" s="1">
        <v>0.35416666666666669</v>
      </c>
      <c r="AA484" s="1">
        <v>0.60416666666666663</v>
      </c>
      <c r="AB484">
        <v>1</v>
      </c>
      <c r="AC484">
        <v>12</v>
      </c>
      <c r="AD484" s="2">
        <v>45690.552083333336</v>
      </c>
      <c r="AE484" t="s">
        <v>985</v>
      </c>
      <c r="AF484">
        <v>12</v>
      </c>
      <c r="AG484" s="2">
        <v>45690.572916666664</v>
      </c>
      <c r="AH484" t="s">
        <v>688</v>
      </c>
      <c r="AI484">
        <v>20</v>
      </c>
      <c r="AJ484" t="s">
        <v>87</v>
      </c>
      <c r="AK484">
        <v>12</v>
      </c>
      <c r="AL484" s="2">
        <v>45690.59375</v>
      </c>
      <c r="AM484">
        <v>18</v>
      </c>
      <c r="AN484">
        <v>18</v>
      </c>
      <c r="AO484" t="s">
        <v>383</v>
      </c>
      <c r="AP484">
        <v>750</v>
      </c>
      <c r="AQ484">
        <v>12</v>
      </c>
      <c r="AR484" t="s">
        <v>885</v>
      </c>
      <c r="AS484" s="3">
        <v>45690</v>
      </c>
      <c r="AT484">
        <v>12</v>
      </c>
      <c r="AU484" t="s">
        <v>425</v>
      </c>
      <c r="AV484" t="s">
        <v>28</v>
      </c>
      <c r="AW484" t="s">
        <v>662</v>
      </c>
      <c r="AX484" t="s">
        <v>663</v>
      </c>
      <c r="AY484">
        <v>20</v>
      </c>
      <c r="AZ484">
        <v>12</v>
      </c>
      <c r="BA484" t="s">
        <v>27</v>
      </c>
      <c r="BB484" t="s">
        <v>28</v>
      </c>
      <c r="BC484">
        <v>18</v>
      </c>
      <c r="BD484">
        <v>12</v>
      </c>
      <c r="BE484" s="3">
        <v>45694</v>
      </c>
      <c r="BF484">
        <v>3500</v>
      </c>
      <c r="BG484">
        <v>35</v>
      </c>
      <c r="BH484" t="s">
        <v>377</v>
      </c>
      <c r="BI484">
        <v>850</v>
      </c>
      <c r="BJ484">
        <v>12</v>
      </c>
      <c r="BK484" s="3">
        <v>45697</v>
      </c>
      <c r="BL484" t="s">
        <v>632</v>
      </c>
      <c r="BM484">
        <v>3500</v>
      </c>
    </row>
    <row r="485" spans="1:65" x14ac:dyDescent="0.25">
      <c r="A485">
        <v>12</v>
      </c>
      <c r="B485" t="s">
        <v>1038</v>
      </c>
      <c r="C485" t="s">
        <v>482</v>
      </c>
      <c r="D485" s="3">
        <v>32061</v>
      </c>
      <c r="E485" t="s">
        <v>513</v>
      </c>
      <c r="F485" t="s">
        <v>514</v>
      </c>
      <c r="G485" t="s">
        <v>515</v>
      </c>
      <c r="H485" s="2">
        <v>46033.790902777779</v>
      </c>
      <c r="I485">
        <v>12</v>
      </c>
      <c r="J485" t="s">
        <v>1000</v>
      </c>
      <c r="K485" s="2">
        <v>45682.40625</v>
      </c>
      <c r="L485">
        <v>19</v>
      </c>
      <c r="M485" t="s">
        <v>996</v>
      </c>
      <c r="N485" s="2">
        <v>45682.458333333336</v>
      </c>
      <c r="O485">
        <v>6</v>
      </c>
      <c r="P485" t="s">
        <v>1032</v>
      </c>
      <c r="Q485" t="s">
        <v>180</v>
      </c>
      <c r="R485" t="s">
        <v>181</v>
      </c>
      <c r="S485" t="s">
        <v>182</v>
      </c>
      <c r="T485">
        <v>6</v>
      </c>
      <c r="U485" s="2">
        <v>45463.402777777781</v>
      </c>
      <c r="V485" t="s">
        <v>1000</v>
      </c>
      <c r="W485" t="s">
        <v>1016</v>
      </c>
      <c r="X485">
        <v>16</v>
      </c>
      <c r="Y485" t="s">
        <v>143</v>
      </c>
      <c r="Z485" s="1">
        <v>0.33333333333333331</v>
      </c>
      <c r="AA485" s="1">
        <v>0.5</v>
      </c>
      <c r="AB485">
        <v>0</v>
      </c>
      <c r="AC485">
        <v>12</v>
      </c>
      <c r="AD485" s="2">
        <v>45690.552083333336</v>
      </c>
      <c r="AE485" t="s">
        <v>985</v>
      </c>
      <c r="AF485">
        <v>12</v>
      </c>
      <c r="AG485" s="2">
        <v>45690.572916666664</v>
      </c>
      <c r="AH485" t="s">
        <v>688</v>
      </c>
      <c r="AI485">
        <v>20</v>
      </c>
      <c r="AJ485" t="s">
        <v>87</v>
      </c>
      <c r="AK485">
        <v>12</v>
      </c>
      <c r="AL485" s="2">
        <v>45690.59375</v>
      </c>
      <c r="AM485">
        <v>18</v>
      </c>
      <c r="AN485">
        <v>18</v>
      </c>
      <c r="AO485" t="s">
        <v>383</v>
      </c>
      <c r="AP485">
        <v>750</v>
      </c>
      <c r="AQ485">
        <v>12</v>
      </c>
      <c r="AR485" t="s">
        <v>885</v>
      </c>
      <c r="AS485" s="3">
        <v>45690</v>
      </c>
      <c r="AT485">
        <v>12</v>
      </c>
      <c r="AU485" t="s">
        <v>425</v>
      </c>
      <c r="AV485" t="s">
        <v>28</v>
      </c>
      <c r="AW485" t="s">
        <v>662</v>
      </c>
      <c r="AX485" t="s">
        <v>663</v>
      </c>
      <c r="AY485">
        <v>20</v>
      </c>
      <c r="AZ485">
        <v>12</v>
      </c>
      <c r="BA485" t="s">
        <v>27</v>
      </c>
      <c r="BB485" t="s">
        <v>28</v>
      </c>
      <c r="BC485">
        <v>18</v>
      </c>
      <c r="BD485">
        <v>12</v>
      </c>
      <c r="BE485" s="3">
        <v>45694</v>
      </c>
      <c r="BF485">
        <v>3500</v>
      </c>
      <c r="BG485">
        <v>36</v>
      </c>
      <c r="BH485" t="s">
        <v>366</v>
      </c>
      <c r="BI485">
        <v>2250</v>
      </c>
      <c r="BJ485">
        <v>12</v>
      </c>
      <c r="BK485" s="3">
        <v>45697</v>
      </c>
      <c r="BL485" t="s">
        <v>632</v>
      </c>
      <c r="BM485">
        <v>3500</v>
      </c>
    </row>
    <row r="486" spans="1:65" x14ac:dyDescent="0.25">
      <c r="A486">
        <v>12</v>
      </c>
      <c r="B486" t="s">
        <v>1038</v>
      </c>
      <c r="C486" t="s">
        <v>482</v>
      </c>
      <c r="D486" s="3">
        <v>32061</v>
      </c>
      <c r="E486" t="s">
        <v>513</v>
      </c>
      <c r="F486" t="s">
        <v>514</v>
      </c>
      <c r="G486" t="s">
        <v>515</v>
      </c>
      <c r="H486" s="2">
        <v>46033.790902777779</v>
      </c>
      <c r="I486">
        <v>12</v>
      </c>
      <c r="J486" t="s">
        <v>1000</v>
      </c>
      <c r="K486" s="2">
        <v>45682.40625</v>
      </c>
      <c r="L486">
        <v>19</v>
      </c>
      <c r="M486" t="s">
        <v>996</v>
      </c>
      <c r="N486" s="2">
        <v>45682.458333333336</v>
      </c>
      <c r="O486">
        <v>6</v>
      </c>
      <c r="P486" t="s">
        <v>1032</v>
      </c>
      <c r="Q486" t="s">
        <v>180</v>
      </c>
      <c r="R486" t="s">
        <v>181</v>
      </c>
      <c r="S486" t="s">
        <v>182</v>
      </c>
      <c r="T486">
        <v>6</v>
      </c>
      <c r="U486" s="2">
        <v>45463.402777777781</v>
      </c>
      <c r="V486" t="s">
        <v>1000</v>
      </c>
      <c r="W486" t="s">
        <v>1016</v>
      </c>
      <c r="X486">
        <v>17</v>
      </c>
      <c r="Y486" t="s">
        <v>144</v>
      </c>
      <c r="Z486" s="1">
        <v>0.375</v>
      </c>
      <c r="AA486" s="1">
        <v>0.625</v>
      </c>
      <c r="AB486">
        <v>0</v>
      </c>
      <c r="AC486">
        <v>12</v>
      </c>
      <c r="AD486" s="2">
        <v>45690.552083333336</v>
      </c>
      <c r="AE486" t="s">
        <v>985</v>
      </c>
      <c r="AF486">
        <v>12</v>
      </c>
      <c r="AG486" s="2">
        <v>45690.572916666664</v>
      </c>
      <c r="AH486" t="s">
        <v>688</v>
      </c>
      <c r="AI486">
        <v>20</v>
      </c>
      <c r="AJ486" t="s">
        <v>87</v>
      </c>
      <c r="AK486">
        <v>12</v>
      </c>
      <c r="AL486" s="2">
        <v>45690.59375</v>
      </c>
      <c r="AM486">
        <v>18</v>
      </c>
      <c r="AN486">
        <v>18</v>
      </c>
      <c r="AO486" t="s">
        <v>383</v>
      </c>
      <c r="AP486">
        <v>750</v>
      </c>
      <c r="AQ486">
        <v>12</v>
      </c>
      <c r="AR486" t="s">
        <v>885</v>
      </c>
      <c r="AS486" s="3">
        <v>45690</v>
      </c>
      <c r="AT486">
        <v>12</v>
      </c>
      <c r="AU486" t="s">
        <v>425</v>
      </c>
      <c r="AV486" t="s">
        <v>28</v>
      </c>
      <c r="AW486" t="s">
        <v>662</v>
      </c>
      <c r="AX486" t="s">
        <v>663</v>
      </c>
      <c r="AY486">
        <v>20</v>
      </c>
      <c r="AZ486">
        <v>12</v>
      </c>
      <c r="BA486" t="s">
        <v>27</v>
      </c>
      <c r="BB486" t="s">
        <v>28</v>
      </c>
      <c r="BC486">
        <v>18</v>
      </c>
      <c r="BD486">
        <v>12</v>
      </c>
      <c r="BE486" s="3">
        <v>45694</v>
      </c>
      <c r="BF486">
        <v>3500</v>
      </c>
      <c r="BG486">
        <v>36</v>
      </c>
      <c r="BH486" t="s">
        <v>366</v>
      </c>
      <c r="BI486">
        <v>2250</v>
      </c>
      <c r="BJ486">
        <v>12</v>
      </c>
      <c r="BK486" s="3">
        <v>45697</v>
      </c>
      <c r="BL486" t="s">
        <v>632</v>
      </c>
      <c r="BM486">
        <v>3500</v>
      </c>
    </row>
    <row r="487" spans="1:65" x14ac:dyDescent="0.25">
      <c r="A487">
        <v>12</v>
      </c>
      <c r="B487" t="s">
        <v>1038</v>
      </c>
      <c r="C487" t="s">
        <v>482</v>
      </c>
      <c r="D487" s="3">
        <v>32061</v>
      </c>
      <c r="E487" t="s">
        <v>513</v>
      </c>
      <c r="F487" t="s">
        <v>514</v>
      </c>
      <c r="G487" t="s">
        <v>515</v>
      </c>
      <c r="H487" s="2">
        <v>46033.790902777779</v>
      </c>
      <c r="I487">
        <v>12</v>
      </c>
      <c r="J487" t="s">
        <v>1000</v>
      </c>
      <c r="K487" s="2">
        <v>45682.40625</v>
      </c>
      <c r="L487">
        <v>19</v>
      </c>
      <c r="M487" t="s">
        <v>996</v>
      </c>
      <c r="N487" s="2">
        <v>45682.458333333336</v>
      </c>
      <c r="O487">
        <v>6</v>
      </c>
      <c r="P487" t="s">
        <v>1032</v>
      </c>
      <c r="Q487" t="s">
        <v>180</v>
      </c>
      <c r="R487" t="s">
        <v>181</v>
      </c>
      <c r="S487" t="s">
        <v>182</v>
      </c>
      <c r="T487">
        <v>6</v>
      </c>
      <c r="U487" s="2">
        <v>45463.402777777781</v>
      </c>
      <c r="V487" t="s">
        <v>1000</v>
      </c>
      <c r="W487" t="s">
        <v>1016</v>
      </c>
      <c r="X487">
        <v>18</v>
      </c>
      <c r="Y487" t="s">
        <v>145</v>
      </c>
      <c r="Z487" s="1">
        <v>0.35416666666666669</v>
      </c>
      <c r="AA487" s="1">
        <v>0.60416666666666663</v>
      </c>
      <c r="AB487">
        <v>1</v>
      </c>
      <c r="AC487">
        <v>12</v>
      </c>
      <c r="AD487" s="2">
        <v>45690.552083333336</v>
      </c>
      <c r="AE487" t="s">
        <v>985</v>
      </c>
      <c r="AF487">
        <v>12</v>
      </c>
      <c r="AG487" s="2">
        <v>45690.572916666664</v>
      </c>
      <c r="AH487" t="s">
        <v>688</v>
      </c>
      <c r="AI487">
        <v>20</v>
      </c>
      <c r="AJ487" t="s">
        <v>87</v>
      </c>
      <c r="AK487">
        <v>12</v>
      </c>
      <c r="AL487" s="2">
        <v>45690.59375</v>
      </c>
      <c r="AM487">
        <v>18</v>
      </c>
      <c r="AN487">
        <v>18</v>
      </c>
      <c r="AO487" t="s">
        <v>383</v>
      </c>
      <c r="AP487">
        <v>750</v>
      </c>
      <c r="AQ487">
        <v>12</v>
      </c>
      <c r="AR487" t="s">
        <v>885</v>
      </c>
      <c r="AS487" s="3">
        <v>45690</v>
      </c>
      <c r="AT487">
        <v>12</v>
      </c>
      <c r="AU487" t="s">
        <v>425</v>
      </c>
      <c r="AV487" t="s">
        <v>28</v>
      </c>
      <c r="AW487" t="s">
        <v>662</v>
      </c>
      <c r="AX487" t="s">
        <v>663</v>
      </c>
      <c r="AY487">
        <v>20</v>
      </c>
      <c r="AZ487">
        <v>12</v>
      </c>
      <c r="BA487" t="s">
        <v>27</v>
      </c>
      <c r="BB487" t="s">
        <v>28</v>
      </c>
      <c r="BC487">
        <v>18</v>
      </c>
      <c r="BD487">
        <v>12</v>
      </c>
      <c r="BE487" s="3">
        <v>45694</v>
      </c>
      <c r="BF487">
        <v>3500</v>
      </c>
      <c r="BG487">
        <v>36</v>
      </c>
      <c r="BH487" t="s">
        <v>366</v>
      </c>
      <c r="BI487">
        <v>2250</v>
      </c>
      <c r="BJ487">
        <v>12</v>
      </c>
      <c r="BK487" s="3">
        <v>45697</v>
      </c>
      <c r="BL487" t="s">
        <v>632</v>
      </c>
      <c r="BM487">
        <v>3500</v>
      </c>
    </row>
    <row r="488" spans="1:65" x14ac:dyDescent="0.25">
      <c r="A488">
        <v>12</v>
      </c>
      <c r="B488" t="s">
        <v>1038</v>
      </c>
      <c r="C488" t="s">
        <v>482</v>
      </c>
      <c r="D488" s="3">
        <v>32061</v>
      </c>
      <c r="E488" t="s">
        <v>513</v>
      </c>
      <c r="F488" t="s">
        <v>514</v>
      </c>
      <c r="G488" t="s">
        <v>515</v>
      </c>
      <c r="H488" s="2">
        <v>46033.790902777779</v>
      </c>
      <c r="I488">
        <v>12</v>
      </c>
      <c r="J488" t="s">
        <v>1000</v>
      </c>
      <c r="K488" s="2">
        <v>45682.40625</v>
      </c>
      <c r="L488">
        <v>18</v>
      </c>
      <c r="M488" t="s">
        <v>994</v>
      </c>
      <c r="N488" s="2">
        <v>45682.416666666664</v>
      </c>
      <c r="O488">
        <v>12</v>
      </c>
      <c r="P488" t="s">
        <v>1038</v>
      </c>
      <c r="Q488" t="s">
        <v>160</v>
      </c>
      <c r="R488" t="s">
        <v>209</v>
      </c>
      <c r="S488" t="s">
        <v>210</v>
      </c>
      <c r="T488">
        <v>2</v>
      </c>
      <c r="U488" s="2">
        <v>45344.4375</v>
      </c>
      <c r="V488" t="s">
        <v>1008</v>
      </c>
      <c r="W488" t="s">
        <v>1009</v>
      </c>
      <c r="X488">
        <v>34</v>
      </c>
      <c r="Y488" t="s">
        <v>143</v>
      </c>
      <c r="Z488" s="1">
        <v>0.375</v>
      </c>
      <c r="AA488" s="1">
        <v>0.70833333333333337</v>
      </c>
      <c r="AB488">
        <v>0</v>
      </c>
      <c r="AC488">
        <v>12</v>
      </c>
      <c r="AD488" s="2">
        <v>45690.552083333336</v>
      </c>
      <c r="AE488" t="s">
        <v>985</v>
      </c>
      <c r="AF488">
        <v>12</v>
      </c>
      <c r="AG488" s="2">
        <v>45690.572916666664</v>
      </c>
      <c r="AH488" t="s">
        <v>688</v>
      </c>
      <c r="AI488">
        <v>19</v>
      </c>
      <c r="AJ488" t="s">
        <v>86</v>
      </c>
      <c r="AK488">
        <v>12</v>
      </c>
      <c r="AL488" s="2">
        <v>45690.59375</v>
      </c>
      <c r="AM488">
        <v>19</v>
      </c>
      <c r="AN488">
        <v>19</v>
      </c>
      <c r="AO488" t="s">
        <v>384</v>
      </c>
      <c r="AP488">
        <v>350</v>
      </c>
      <c r="AQ488">
        <v>12</v>
      </c>
      <c r="AR488" t="s">
        <v>885</v>
      </c>
      <c r="AS488" s="3">
        <v>45690</v>
      </c>
      <c r="AT488">
        <v>29</v>
      </c>
      <c r="AU488" t="s">
        <v>450</v>
      </c>
      <c r="AV488" t="s">
        <v>46</v>
      </c>
      <c r="AW488" t="s">
        <v>650</v>
      </c>
      <c r="AX488" t="s">
        <v>642</v>
      </c>
      <c r="AY488">
        <v>20</v>
      </c>
      <c r="AZ488">
        <v>21</v>
      </c>
      <c r="BA488" t="s">
        <v>45</v>
      </c>
      <c r="BB488" t="s">
        <v>46</v>
      </c>
      <c r="BC488">
        <v>18</v>
      </c>
      <c r="BD488">
        <v>12</v>
      </c>
      <c r="BE488" s="3">
        <v>45694</v>
      </c>
      <c r="BF488">
        <v>3500</v>
      </c>
      <c r="BG488">
        <v>34</v>
      </c>
      <c r="BH488" t="s">
        <v>364</v>
      </c>
      <c r="BI488">
        <v>400</v>
      </c>
      <c r="BJ488">
        <v>12</v>
      </c>
      <c r="BK488" s="3">
        <v>45697</v>
      </c>
      <c r="BL488" t="s">
        <v>632</v>
      </c>
      <c r="BM488">
        <v>3500</v>
      </c>
    </row>
    <row r="489" spans="1:65" x14ac:dyDescent="0.25">
      <c r="A489">
        <v>12</v>
      </c>
      <c r="B489" t="s">
        <v>1038</v>
      </c>
      <c r="C489" t="s">
        <v>482</v>
      </c>
      <c r="D489" s="3">
        <v>32061</v>
      </c>
      <c r="E489" t="s">
        <v>513</v>
      </c>
      <c r="F489" t="s">
        <v>514</v>
      </c>
      <c r="G489" t="s">
        <v>515</v>
      </c>
      <c r="H489" s="2">
        <v>46033.790902777779</v>
      </c>
      <c r="I489">
        <v>12</v>
      </c>
      <c r="J489" t="s">
        <v>1000</v>
      </c>
      <c r="K489" s="2">
        <v>45682.40625</v>
      </c>
      <c r="L489">
        <v>18</v>
      </c>
      <c r="M489" t="s">
        <v>994</v>
      </c>
      <c r="N489" s="2">
        <v>45682.416666666664</v>
      </c>
      <c r="O489">
        <v>12</v>
      </c>
      <c r="P489" t="s">
        <v>1038</v>
      </c>
      <c r="Q489" t="s">
        <v>160</v>
      </c>
      <c r="R489" t="s">
        <v>209</v>
      </c>
      <c r="S489" t="s">
        <v>210</v>
      </c>
      <c r="T489">
        <v>2</v>
      </c>
      <c r="U489" s="2">
        <v>45344.4375</v>
      </c>
      <c r="V489" t="s">
        <v>1008</v>
      </c>
      <c r="W489" t="s">
        <v>1009</v>
      </c>
      <c r="X489">
        <v>35</v>
      </c>
      <c r="Y489" t="s">
        <v>144</v>
      </c>
      <c r="Z489" s="1">
        <v>0.35416666666666669</v>
      </c>
      <c r="AA489" s="1">
        <v>0.60416666666666663</v>
      </c>
      <c r="AB489">
        <v>0</v>
      </c>
      <c r="AC489">
        <v>12</v>
      </c>
      <c r="AD489" s="2">
        <v>45690.552083333336</v>
      </c>
      <c r="AE489" t="s">
        <v>985</v>
      </c>
      <c r="AF489">
        <v>12</v>
      </c>
      <c r="AG489" s="2">
        <v>45690.572916666664</v>
      </c>
      <c r="AH489" t="s">
        <v>688</v>
      </c>
      <c r="AI489">
        <v>19</v>
      </c>
      <c r="AJ489" t="s">
        <v>86</v>
      </c>
      <c r="AK489">
        <v>12</v>
      </c>
      <c r="AL489" s="2">
        <v>45690.59375</v>
      </c>
      <c r="AM489">
        <v>19</v>
      </c>
      <c r="AN489">
        <v>19</v>
      </c>
      <c r="AO489" t="s">
        <v>384</v>
      </c>
      <c r="AP489">
        <v>350</v>
      </c>
      <c r="AQ489">
        <v>12</v>
      </c>
      <c r="AR489" t="s">
        <v>885</v>
      </c>
      <c r="AS489" s="3">
        <v>45690</v>
      </c>
      <c r="AT489">
        <v>29</v>
      </c>
      <c r="AU489" t="s">
        <v>450</v>
      </c>
      <c r="AV489" t="s">
        <v>46</v>
      </c>
      <c r="AW489" t="s">
        <v>650</v>
      </c>
      <c r="AX489" t="s">
        <v>642</v>
      </c>
      <c r="AY489">
        <v>20</v>
      </c>
      <c r="AZ489">
        <v>21</v>
      </c>
      <c r="BA489" t="s">
        <v>45</v>
      </c>
      <c r="BB489" t="s">
        <v>46</v>
      </c>
      <c r="BC489">
        <v>18</v>
      </c>
      <c r="BD489">
        <v>12</v>
      </c>
      <c r="BE489" s="3">
        <v>45694</v>
      </c>
      <c r="BF489">
        <v>3500</v>
      </c>
      <c r="BG489">
        <v>34</v>
      </c>
      <c r="BH489" t="s">
        <v>364</v>
      </c>
      <c r="BI489">
        <v>400</v>
      </c>
      <c r="BJ489">
        <v>12</v>
      </c>
      <c r="BK489" s="3">
        <v>45697</v>
      </c>
      <c r="BL489" t="s">
        <v>632</v>
      </c>
      <c r="BM489">
        <v>3500</v>
      </c>
    </row>
    <row r="490" spans="1:65" x14ac:dyDescent="0.25">
      <c r="A490">
        <v>12</v>
      </c>
      <c r="B490" t="s">
        <v>1038</v>
      </c>
      <c r="C490" t="s">
        <v>482</v>
      </c>
      <c r="D490" s="3">
        <v>32061</v>
      </c>
      <c r="E490" t="s">
        <v>513</v>
      </c>
      <c r="F490" t="s">
        <v>514</v>
      </c>
      <c r="G490" t="s">
        <v>515</v>
      </c>
      <c r="H490" s="2">
        <v>46033.790902777779</v>
      </c>
      <c r="I490">
        <v>12</v>
      </c>
      <c r="J490" t="s">
        <v>1000</v>
      </c>
      <c r="K490" s="2">
        <v>45682.40625</v>
      </c>
      <c r="L490">
        <v>18</v>
      </c>
      <c r="M490" t="s">
        <v>994</v>
      </c>
      <c r="N490" s="2">
        <v>45682.416666666664</v>
      </c>
      <c r="O490">
        <v>12</v>
      </c>
      <c r="P490" t="s">
        <v>1038</v>
      </c>
      <c r="Q490" t="s">
        <v>160</v>
      </c>
      <c r="R490" t="s">
        <v>209</v>
      </c>
      <c r="S490" t="s">
        <v>210</v>
      </c>
      <c r="T490">
        <v>2</v>
      </c>
      <c r="U490" s="2">
        <v>45344.4375</v>
      </c>
      <c r="V490" t="s">
        <v>1008</v>
      </c>
      <c r="W490" t="s">
        <v>1009</v>
      </c>
      <c r="X490">
        <v>36</v>
      </c>
      <c r="Y490" t="s">
        <v>145</v>
      </c>
      <c r="Z490" s="1">
        <v>0.41666666666666669</v>
      </c>
      <c r="AA490" s="1">
        <v>0.58333333333333337</v>
      </c>
      <c r="AB490">
        <v>1</v>
      </c>
      <c r="AC490">
        <v>12</v>
      </c>
      <c r="AD490" s="2">
        <v>45690.552083333336</v>
      </c>
      <c r="AE490" t="s">
        <v>985</v>
      </c>
      <c r="AF490">
        <v>12</v>
      </c>
      <c r="AG490" s="2">
        <v>45690.572916666664</v>
      </c>
      <c r="AH490" t="s">
        <v>688</v>
      </c>
      <c r="AI490">
        <v>19</v>
      </c>
      <c r="AJ490" t="s">
        <v>86</v>
      </c>
      <c r="AK490">
        <v>12</v>
      </c>
      <c r="AL490" s="2">
        <v>45690.59375</v>
      </c>
      <c r="AM490">
        <v>19</v>
      </c>
      <c r="AN490">
        <v>19</v>
      </c>
      <c r="AO490" t="s">
        <v>384</v>
      </c>
      <c r="AP490">
        <v>350</v>
      </c>
      <c r="AQ490">
        <v>12</v>
      </c>
      <c r="AR490" t="s">
        <v>885</v>
      </c>
      <c r="AS490" s="3">
        <v>45690</v>
      </c>
      <c r="AT490">
        <v>29</v>
      </c>
      <c r="AU490" t="s">
        <v>450</v>
      </c>
      <c r="AV490" t="s">
        <v>46</v>
      </c>
      <c r="AW490" t="s">
        <v>650</v>
      </c>
      <c r="AX490" t="s">
        <v>642</v>
      </c>
      <c r="AY490">
        <v>20</v>
      </c>
      <c r="AZ490">
        <v>21</v>
      </c>
      <c r="BA490" t="s">
        <v>45</v>
      </c>
      <c r="BB490" t="s">
        <v>46</v>
      </c>
      <c r="BC490">
        <v>18</v>
      </c>
      <c r="BD490">
        <v>12</v>
      </c>
      <c r="BE490" s="3">
        <v>45694</v>
      </c>
      <c r="BF490">
        <v>3500</v>
      </c>
      <c r="BG490">
        <v>34</v>
      </c>
      <c r="BH490" t="s">
        <v>364</v>
      </c>
      <c r="BI490">
        <v>400</v>
      </c>
      <c r="BJ490">
        <v>12</v>
      </c>
      <c r="BK490" s="3">
        <v>45697</v>
      </c>
      <c r="BL490" t="s">
        <v>632</v>
      </c>
      <c r="BM490">
        <v>3500</v>
      </c>
    </row>
    <row r="491" spans="1:65" x14ac:dyDescent="0.25">
      <c r="A491">
        <v>12</v>
      </c>
      <c r="B491" t="s">
        <v>1038</v>
      </c>
      <c r="C491" t="s">
        <v>482</v>
      </c>
      <c r="D491" s="3">
        <v>32061</v>
      </c>
      <c r="E491" t="s">
        <v>513</v>
      </c>
      <c r="F491" t="s">
        <v>514</v>
      </c>
      <c r="G491" t="s">
        <v>515</v>
      </c>
      <c r="H491" s="2">
        <v>46033.790902777779</v>
      </c>
      <c r="I491">
        <v>12</v>
      </c>
      <c r="J491" t="s">
        <v>1000</v>
      </c>
      <c r="K491" s="2">
        <v>45682.40625</v>
      </c>
      <c r="L491">
        <v>18</v>
      </c>
      <c r="M491" t="s">
        <v>994</v>
      </c>
      <c r="N491" s="2">
        <v>45682.416666666664</v>
      </c>
      <c r="O491">
        <v>12</v>
      </c>
      <c r="P491" t="s">
        <v>1038</v>
      </c>
      <c r="Q491" t="s">
        <v>160</v>
      </c>
      <c r="R491" t="s">
        <v>209</v>
      </c>
      <c r="S491" t="s">
        <v>210</v>
      </c>
      <c r="T491">
        <v>2</v>
      </c>
      <c r="U491" s="2">
        <v>45344.4375</v>
      </c>
      <c r="V491" t="s">
        <v>1008</v>
      </c>
      <c r="W491" t="s">
        <v>1009</v>
      </c>
      <c r="X491">
        <v>34</v>
      </c>
      <c r="Y491" t="s">
        <v>143</v>
      </c>
      <c r="Z491" s="1">
        <v>0.375</v>
      </c>
      <c r="AA491" s="1">
        <v>0.70833333333333337</v>
      </c>
      <c r="AB491">
        <v>0</v>
      </c>
      <c r="AC491">
        <v>12</v>
      </c>
      <c r="AD491" s="2">
        <v>45690.552083333336</v>
      </c>
      <c r="AE491" t="s">
        <v>985</v>
      </c>
      <c r="AF491">
        <v>12</v>
      </c>
      <c r="AG491" s="2">
        <v>45690.572916666664</v>
      </c>
      <c r="AH491" t="s">
        <v>688</v>
      </c>
      <c r="AI491">
        <v>19</v>
      </c>
      <c r="AJ491" t="s">
        <v>86</v>
      </c>
      <c r="AK491">
        <v>12</v>
      </c>
      <c r="AL491" s="2">
        <v>45690.59375</v>
      </c>
      <c r="AM491">
        <v>19</v>
      </c>
      <c r="AN491">
        <v>19</v>
      </c>
      <c r="AO491" t="s">
        <v>384</v>
      </c>
      <c r="AP491">
        <v>350</v>
      </c>
      <c r="AQ491">
        <v>12</v>
      </c>
      <c r="AR491" t="s">
        <v>885</v>
      </c>
      <c r="AS491" s="3">
        <v>45690</v>
      </c>
      <c r="AT491">
        <v>29</v>
      </c>
      <c r="AU491" t="s">
        <v>450</v>
      </c>
      <c r="AV491" t="s">
        <v>46</v>
      </c>
      <c r="AW491" t="s">
        <v>650</v>
      </c>
      <c r="AX491" t="s">
        <v>642</v>
      </c>
      <c r="AY491">
        <v>20</v>
      </c>
      <c r="AZ491">
        <v>21</v>
      </c>
      <c r="BA491" t="s">
        <v>45</v>
      </c>
      <c r="BB491" t="s">
        <v>46</v>
      </c>
      <c r="BC491">
        <v>18</v>
      </c>
      <c r="BD491">
        <v>12</v>
      </c>
      <c r="BE491" s="3">
        <v>45694</v>
      </c>
      <c r="BF491">
        <v>3500</v>
      </c>
      <c r="BG491">
        <v>35</v>
      </c>
      <c r="BH491" t="s">
        <v>377</v>
      </c>
      <c r="BI491">
        <v>850</v>
      </c>
      <c r="BJ491">
        <v>12</v>
      </c>
      <c r="BK491" s="3">
        <v>45697</v>
      </c>
      <c r="BL491" t="s">
        <v>632</v>
      </c>
      <c r="BM491">
        <v>3500</v>
      </c>
    </row>
    <row r="492" spans="1:65" x14ac:dyDescent="0.25">
      <c r="A492">
        <v>12</v>
      </c>
      <c r="B492" t="s">
        <v>1038</v>
      </c>
      <c r="C492" t="s">
        <v>482</v>
      </c>
      <c r="D492" s="3">
        <v>32061</v>
      </c>
      <c r="E492" t="s">
        <v>513</v>
      </c>
      <c r="F492" t="s">
        <v>514</v>
      </c>
      <c r="G492" t="s">
        <v>515</v>
      </c>
      <c r="H492" s="2">
        <v>46033.790902777779</v>
      </c>
      <c r="I492">
        <v>12</v>
      </c>
      <c r="J492" t="s">
        <v>1000</v>
      </c>
      <c r="K492" s="2">
        <v>45682.40625</v>
      </c>
      <c r="L492">
        <v>18</v>
      </c>
      <c r="M492" t="s">
        <v>994</v>
      </c>
      <c r="N492" s="2">
        <v>45682.416666666664</v>
      </c>
      <c r="O492">
        <v>12</v>
      </c>
      <c r="P492" t="s">
        <v>1038</v>
      </c>
      <c r="Q492" t="s">
        <v>160</v>
      </c>
      <c r="R492" t="s">
        <v>209</v>
      </c>
      <c r="S492" t="s">
        <v>210</v>
      </c>
      <c r="T492">
        <v>2</v>
      </c>
      <c r="U492" s="2">
        <v>45344.4375</v>
      </c>
      <c r="V492" t="s">
        <v>1008</v>
      </c>
      <c r="W492" t="s">
        <v>1009</v>
      </c>
      <c r="X492">
        <v>35</v>
      </c>
      <c r="Y492" t="s">
        <v>144</v>
      </c>
      <c r="Z492" s="1">
        <v>0.35416666666666669</v>
      </c>
      <c r="AA492" s="1">
        <v>0.60416666666666663</v>
      </c>
      <c r="AB492">
        <v>0</v>
      </c>
      <c r="AC492">
        <v>12</v>
      </c>
      <c r="AD492" s="2">
        <v>45690.552083333336</v>
      </c>
      <c r="AE492" t="s">
        <v>985</v>
      </c>
      <c r="AF492">
        <v>12</v>
      </c>
      <c r="AG492" s="2">
        <v>45690.572916666664</v>
      </c>
      <c r="AH492" t="s">
        <v>688</v>
      </c>
      <c r="AI492">
        <v>19</v>
      </c>
      <c r="AJ492" t="s">
        <v>86</v>
      </c>
      <c r="AK492">
        <v>12</v>
      </c>
      <c r="AL492" s="2">
        <v>45690.59375</v>
      </c>
      <c r="AM492">
        <v>19</v>
      </c>
      <c r="AN492">
        <v>19</v>
      </c>
      <c r="AO492" t="s">
        <v>384</v>
      </c>
      <c r="AP492">
        <v>350</v>
      </c>
      <c r="AQ492">
        <v>12</v>
      </c>
      <c r="AR492" t="s">
        <v>885</v>
      </c>
      <c r="AS492" s="3">
        <v>45690</v>
      </c>
      <c r="AT492">
        <v>29</v>
      </c>
      <c r="AU492" t="s">
        <v>450</v>
      </c>
      <c r="AV492" t="s">
        <v>46</v>
      </c>
      <c r="AW492" t="s">
        <v>650</v>
      </c>
      <c r="AX492" t="s">
        <v>642</v>
      </c>
      <c r="AY492">
        <v>20</v>
      </c>
      <c r="AZ492">
        <v>21</v>
      </c>
      <c r="BA492" t="s">
        <v>45</v>
      </c>
      <c r="BB492" t="s">
        <v>46</v>
      </c>
      <c r="BC492">
        <v>18</v>
      </c>
      <c r="BD492">
        <v>12</v>
      </c>
      <c r="BE492" s="3">
        <v>45694</v>
      </c>
      <c r="BF492">
        <v>3500</v>
      </c>
      <c r="BG492">
        <v>35</v>
      </c>
      <c r="BH492" t="s">
        <v>377</v>
      </c>
      <c r="BI492">
        <v>850</v>
      </c>
      <c r="BJ492">
        <v>12</v>
      </c>
      <c r="BK492" s="3">
        <v>45697</v>
      </c>
      <c r="BL492" t="s">
        <v>632</v>
      </c>
      <c r="BM492">
        <v>3500</v>
      </c>
    </row>
    <row r="493" spans="1:65" x14ac:dyDescent="0.25">
      <c r="A493">
        <v>12</v>
      </c>
      <c r="B493" t="s">
        <v>1038</v>
      </c>
      <c r="C493" t="s">
        <v>482</v>
      </c>
      <c r="D493" s="3">
        <v>32061</v>
      </c>
      <c r="E493" t="s">
        <v>513</v>
      </c>
      <c r="F493" t="s">
        <v>514</v>
      </c>
      <c r="G493" t="s">
        <v>515</v>
      </c>
      <c r="H493" s="2">
        <v>46033.790902777779</v>
      </c>
      <c r="I493">
        <v>12</v>
      </c>
      <c r="J493" t="s">
        <v>1000</v>
      </c>
      <c r="K493" s="2">
        <v>45682.40625</v>
      </c>
      <c r="L493">
        <v>18</v>
      </c>
      <c r="M493" t="s">
        <v>994</v>
      </c>
      <c r="N493" s="2">
        <v>45682.416666666664</v>
      </c>
      <c r="O493">
        <v>12</v>
      </c>
      <c r="P493" t="s">
        <v>1038</v>
      </c>
      <c r="Q493" t="s">
        <v>160</v>
      </c>
      <c r="R493" t="s">
        <v>209</v>
      </c>
      <c r="S493" t="s">
        <v>210</v>
      </c>
      <c r="T493">
        <v>2</v>
      </c>
      <c r="U493" s="2">
        <v>45344.4375</v>
      </c>
      <c r="V493" t="s">
        <v>1008</v>
      </c>
      <c r="W493" t="s">
        <v>1009</v>
      </c>
      <c r="X493">
        <v>36</v>
      </c>
      <c r="Y493" t="s">
        <v>145</v>
      </c>
      <c r="Z493" s="1">
        <v>0.41666666666666669</v>
      </c>
      <c r="AA493" s="1">
        <v>0.58333333333333337</v>
      </c>
      <c r="AB493">
        <v>1</v>
      </c>
      <c r="AC493">
        <v>12</v>
      </c>
      <c r="AD493" s="2">
        <v>45690.552083333336</v>
      </c>
      <c r="AE493" t="s">
        <v>985</v>
      </c>
      <c r="AF493">
        <v>12</v>
      </c>
      <c r="AG493" s="2">
        <v>45690.572916666664</v>
      </c>
      <c r="AH493" t="s">
        <v>688</v>
      </c>
      <c r="AI493">
        <v>19</v>
      </c>
      <c r="AJ493" t="s">
        <v>86</v>
      </c>
      <c r="AK493">
        <v>12</v>
      </c>
      <c r="AL493" s="2">
        <v>45690.59375</v>
      </c>
      <c r="AM493">
        <v>19</v>
      </c>
      <c r="AN493">
        <v>19</v>
      </c>
      <c r="AO493" t="s">
        <v>384</v>
      </c>
      <c r="AP493">
        <v>350</v>
      </c>
      <c r="AQ493">
        <v>12</v>
      </c>
      <c r="AR493" t="s">
        <v>885</v>
      </c>
      <c r="AS493" s="3">
        <v>45690</v>
      </c>
      <c r="AT493">
        <v>29</v>
      </c>
      <c r="AU493" t="s">
        <v>450</v>
      </c>
      <c r="AV493" t="s">
        <v>46</v>
      </c>
      <c r="AW493" t="s">
        <v>650</v>
      </c>
      <c r="AX493" t="s">
        <v>642</v>
      </c>
      <c r="AY493">
        <v>20</v>
      </c>
      <c r="AZ493">
        <v>21</v>
      </c>
      <c r="BA493" t="s">
        <v>45</v>
      </c>
      <c r="BB493" t="s">
        <v>46</v>
      </c>
      <c r="BC493">
        <v>18</v>
      </c>
      <c r="BD493">
        <v>12</v>
      </c>
      <c r="BE493" s="3">
        <v>45694</v>
      </c>
      <c r="BF493">
        <v>3500</v>
      </c>
      <c r="BG493">
        <v>35</v>
      </c>
      <c r="BH493" t="s">
        <v>377</v>
      </c>
      <c r="BI493">
        <v>850</v>
      </c>
      <c r="BJ493">
        <v>12</v>
      </c>
      <c r="BK493" s="3">
        <v>45697</v>
      </c>
      <c r="BL493" t="s">
        <v>632</v>
      </c>
      <c r="BM493">
        <v>3500</v>
      </c>
    </row>
    <row r="494" spans="1:65" x14ac:dyDescent="0.25">
      <c r="A494">
        <v>12</v>
      </c>
      <c r="B494" t="s">
        <v>1038</v>
      </c>
      <c r="C494" t="s">
        <v>482</v>
      </c>
      <c r="D494" s="3">
        <v>32061</v>
      </c>
      <c r="E494" t="s">
        <v>513</v>
      </c>
      <c r="F494" t="s">
        <v>514</v>
      </c>
      <c r="G494" t="s">
        <v>515</v>
      </c>
      <c r="H494" s="2">
        <v>46033.790902777779</v>
      </c>
      <c r="I494">
        <v>12</v>
      </c>
      <c r="J494" t="s">
        <v>1000</v>
      </c>
      <c r="K494" s="2">
        <v>45682.40625</v>
      </c>
      <c r="L494">
        <v>18</v>
      </c>
      <c r="M494" t="s">
        <v>994</v>
      </c>
      <c r="N494" s="2">
        <v>45682.416666666664</v>
      </c>
      <c r="O494">
        <v>12</v>
      </c>
      <c r="P494" t="s">
        <v>1038</v>
      </c>
      <c r="Q494" t="s">
        <v>160</v>
      </c>
      <c r="R494" t="s">
        <v>209</v>
      </c>
      <c r="S494" t="s">
        <v>210</v>
      </c>
      <c r="T494">
        <v>2</v>
      </c>
      <c r="U494" s="2">
        <v>45344.4375</v>
      </c>
      <c r="V494" t="s">
        <v>1008</v>
      </c>
      <c r="W494" t="s">
        <v>1009</v>
      </c>
      <c r="X494">
        <v>34</v>
      </c>
      <c r="Y494" t="s">
        <v>143</v>
      </c>
      <c r="Z494" s="1">
        <v>0.375</v>
      </c>
      <c r="AA494" s="1">
        <v>0.70833333333333337</v>
      </c>
      <c r="AB494">
        <v>0</v>
      </c>
      <c r="AC494">
        <v>12</v>
      </c>
      <c r="AD494" s="2">
        <v>45690.552083333336</v>
      </c>
      <c r="AE494" t="s">
        <v>985</v>
      </c>
      <c r="AF494">
        <v>12</v>
      </c>
      <c r="AG494" s="2">
        <v>45690.572916666664</v>
      </c>
      <c r="AH494" t="s">
        <v>688</v>
      </c>
      <c r="AI494">
        <v>19</v>
      </c>
      <c r="AJ494" t="s">
        <v>86</v>
      </c>
      <c r="AK494">
        <v>12</v>
      </c>
      <c r="AL494" s="2">
        <v>45690.59375</v>
      </c>
      <c r="AM494">
        <v>19</v>
      </c>
      <c r="AN494">
        <v>19</v>
      </c>
      <c r="AO494" t="s">
        <v>384</v>
      </c>
      <c r="AP494">
        <v>350</v>
      </c>
      <c r="AQ494">
        <v>12</v>
      </c>
      <c r="AR494" t="s">
        <v>885</v>
      </c>
      <c r="AS494" s="3">
        <v>45690</v>
      </c>
      <c r="AT494">
        <v>29</v>
      </c>
      <c r="AU494" t="s">
        <v>450</v>
      </c>
      <c r="AV494" t="s">
        <v>46</v>
      </c>
      <c r="AW494" t="s">
        <v>650</v>
      </c>
      <c r="AX494" t="s">
        <v>642</v>
      </c>
      <c r="AY494">
        <v>20</v>
      </c>
      <c r="AZ494">
        <v>21</v>
      </c>
      <c r="BA494" t="s">
        <v>45</v>
      </c>
      <c r="BB494" t="s">
        <v>46</v>
      </c>
      <c r="BC494">
        <v>18</v>
      </c>
      <c r="BD494">
        <v>12</v>
      </c>
      <c r="BE494" s="3">
        <v>45694</v>
      </c>
      <c r="BF494">
        <v>3500</v>
      </c>
      <c r="BG494">
        <v>36</v>
      </c>
      <c r="BH494" t="s">
        <v>366</v>
      </c>
      <c r="BI494">
        <v>2250</v>
      </c>
      <c r="BJ494">
        <v>12</v>
      </c>
      <c r="BK494" s="3">
        <v>45697</v>
      </c>
      <c r="BL494" t="s">
        <v>632</v>
      </c>
      <c r="BM494">
        <v>3500</v>
      </c>
    </row>
    <row r="495" spans="1:65" x14ac:dyDescent="0.25">
      <c r="A495">
        <v>12</v>
      </c>
      <c r="B495" t="s">
        <v>1038</v>
      </c>
      <c r="C495" t="s">
        <v>482</v>
      </c>
      <c r="D495" s="3">
        <v>32061</v>
      </c>
      <c r="E495" t="s">
        <v>513</v>
      </c>
      <c r="F495" t="s">
        <v>514</v>
      </c>
      <c r="G495" t="s">
        <v>515</v>
      </c>
      <c r="H495" s="2">
        <v>46033.790902777779</v>
      </c>
      <c r="I495">
        <v>12</v>
      </c>
      <c r="J495" t="s">
        <v>1000</v>
      </c>
      <c r="K495" s="2">
        <v>45682.40625</v>
      </c>
      <c r="L495">
        <v>18</v>
      </c>
      <c r="M495" t="s">
        <v>994</v>
      </c>
      <c r="N495" s="2">
        <v>45682.416666666664</v>
      </c>
      <c r="O495">
        <v>12</v>
      </c>
      <c r="P495" t="s">
        <v>1038</v>
      </c>
      <c r="Q495" t="s">
        <v>160</v>
      </c>
      <c r="R495" t="s">
        <v>209</v>
      </c>
      <c r="S495" t="s">
        <v>210</v>
      </c>
      <c r="T495">
        <v>2</v>
      </c>
      <c r="U495" s="2">
        <v>45344.4375</v>
      </c>
      <c r="V495" t="s">
        <v>1008</v>
      </c>
      <c r="W495" t="s">
        <v>1009</v>
      </c>
      <c r="X495">
        <v>35</v>
      </c>
      <c r="Y495" t="s">
        <v>144</v>
      </c>
      <c r="Z495" s="1">
        <v>0.35416666666666669</v>
      </c>
      <c r="AA495" s="1">
        <v>0.60416666666666663</v>
      </c>
      <c r="AB495">
        <v>0</v>
      </c>
      <c r="AC495">
        <v>12</v>
      </c>
      <c r="AD495" s="2">
        <v>45690.552083333336</v>
      </c>
      <c r="AE495" t="s">
        <v>985</v>
      </c>
      <c r="AF495">
        <v>12</v>
      </c>
      <c r="AG495" s="2">
        <v>45690.572916666664</v>
      </c>
      <c r="AH495" t="s">
        <v>688</v>
      </c>
      <c r="AI495">
        <v>19</v>
      </c>
      <c r="AJ495" t="s">
        <v>86</v>
      </c>
      <c r="AK495">
        <v>12</v>
      </c>
      <c r="AL495" s="2">
        <v>45690.59375</v>
      </c>
      <c r="AM495">
        <v>19</v>
      </c>
      <c r="AN495">
        <v>19</v>
      </c>
      <c r="AO495" t="s">
        <v>384</v>
      </c>
      <c r="AP495">
        <v>350</v>
      </c>
      <c r="AQ495">
        <v>12</v>
      </c>
      <c r="AR495" t="s">
        <v>885</v>
      </c>
      <c r="AS495" s="3">
        <v>45690</v>
      </c>
      <c r="AT495">
        <v>29</v>
      </c>
      <c r="AU495" t="s">
        <v>450</v>
      </c>
      <c r="AV495" t="s">
        <v>46</v>
      </c>
      <c r="AW495" t="s">
        <v>650</v>
      </c>
      <c r="AX495" t="s">
        <v>642</v>
      </c>
      <c r="AY495">
        <v>20</v>
      </c>
      <c r="AZ495">
        <v>21</v>
      </c>
      <c r="BA495" t="s">
        <v>45</v>
      </c>
      <c r="BB495" t="s">
        <v>46</v>
      </c>
      <c r="BC495">
        <v>18</v>
      </c>
      <c r="BD495">
        <v>12</v>
      </c>
      <c r="BE495" s="3">
        <v>45694</v>
      </c>
      <c r="BF495">
        <v>3500</v>
      </c>
      <c r="BG495">
        <v>36</v>
      </c>
      <c r="BH495" t="s">
        <v>366</v>
      </c>
      <c r="BI495">
        <v>2250</v>
      </c>
      <c r="BJ495">
        <v>12</v>
      </c>
      <c r="BK495" s="3">
        <v>45697</v>
      </c>
      <c r="BL495" t="s">
        <v>632</v>
      </c>
      <c r="BM495">
        <v>3500</v>
      </c>
    </row>
    <row r="496" spans="1:65" x14ac:dyDescent="0.25">
      <c r="A496">
        <v>12</v>
      </c>
      <c r="B496" t="s">
        <v>1038</v>
      </c>
      <c r="C496" t="s">
        <v>482</v>
      </c>
      <c r="D496" s="3">
        <v>32061</v>
      </c>
      <c r="E496" t="s">
        <v>513</v>
      </c>
      <c r="F496" t="s">
        <v>514</v>
      </c>
      <c r="G496" t="s">
        <v>515</v>
      </c>
      <c r="H496" s="2">
        <v>46033.790902777779</v>
      </c>
      <c r="I496">
        <v>12</v>
      </c>
      <c r="J496" t="s">
        <v>1000</v>
      </c>
      <c r="K496" s="2">
        <v>45682.40625</v>
      </c>
      <c r="L496">
        <v>18</v>
      </c>
      <c r="M496" t="s">
        <v>994</v>
      </c>
      <c r="N496" s="2">
        <v>45682.416666666664</v>
      </c>
      <c r="O496">
        <v>12</v>
      </c>
      <c r="P496" t="s">
        <v>1038</v>
      </c>
      <c r="Q496" t="s">
        <v>160</v>
      </c>
      <c r="R496" t="s">
        <v>209</v>
      </c>
      <c r="S496" t="s">
        <v>210</v>
      </c>
      <c r="T496">
        <v>2</v>
      </c>
      <c r="U496" s="2">
        <v>45344.4375</v>
      </c>
      <c r="V496" t="s">
        <v>1008</v>
      </c>
      <c r="W496" t="s">
        <v>1009</v>
      </c>
      <c r="X496">
        <v>36</v>
      </c>
      <c r="Y496" t="s">
        <v>145</v>
      </c>
      <c r="Z496" s="1">
        <v>0.41666666666666669</v>
      </c>
      <c r="AA496" s="1">
        <v>0.58333333333333337</v>
      </c>
      <c r="AB496">
        <v>1</v>
      </c>
      <c r="AC496">
        <v>12</v>
      </c>
      <c r="AD496" s="2">
        <v>45690.552083333336</v>
      </c>
      <c r="AE496" t="s">
        <v>985</v>
      </c>
      <c r="AF496">
        <v>12</v>
      </c>
      <c r="AG496" s="2">
        <v>45690.572916666664</v>
      </c>
      <c r="AH496" t="s">
        <v>688</v>
      </c>
      <c r="AI496">
        <v>19</v>
      </c>
      <c r="AJ496" t="s">
        <v>86</v>
      </c>
      <c r="AK496">
        <v>12</v>
      </c>
      <c r="AL496" s="2">
        <v>45690.59375</v>
      </c>
      <c r="AM496">
        <v>19</v>
      </c>
      <c r="AN496">
        <v>19</v>
      </c>
      <c r="AO496" t="s">
        <v>384</v>
      </c>
      <c r="AP496">
        <v>350</v>
      </c>
      <c r="AQ496">
        <v>12</v>
      </c>
      <c r="AR496" t="s">
        <v>885</v>
      </c>
      <c r="AS496" s="3">
        <v>45690</v>
      </c>
      <c r="AT496">
        <v>29</v>
      </c>
      <c r="AU496" t="s">
        <v>450</v>
      </c>
      <c r="AV496" t="s">
        <v>46</v>
      </c>
      <c r="AW496" t="s">
        <v>650</v>
      </c>
      <c r="AX496" t="s">
        <v>642</v>
      </c>
      <c r="AY496">
        <v>20</v>
      </c>
      <c r="AZ496">
        <v>21</v>
      </c>
      <c r="BA496" t="s">
        <v>45</v>
      </c>
      <c r="BB496" t="s">
        <v>46</v>
      </c>
      <c r="BC496">
        <v>18</v>
      </c>
      <c r="BD496">
        <v>12</v>
      </c>
      <c r="BE496" s="3">
        <v>45694</v>
      </c>
      <c r="BF496">
        <v>3500</v>
      </c>
      <c r="BG496">
        <v>36</v>
      </c>
      <c r="BH496" t="s">
        <v>366</v>
      </c>
      <c r="BI496">
        <v>2250</v>
      </c>
      <c r="BJ496">
        <v>12</v>
      </c>
      <c r="BK496" s="3">
        <v>45697</v>
      </c>
      <c r="BL496" t="s">
        <v>632</v>
      </c>
      <c r="BM496">
        <v>3500</v>
      </c>
    </row>
    <row r="497" spans="1:65" x14ac:dyDescent="0.25">
      <c r="A497">
        <v>12</v>
      </c>
      <c r="B497" t="s">
        <v>1038</v>
      </c>
      <c r="C497" t="s">
        <v>482</v>
      </c>
      <c r="D497" s="3">
        <v>32061</v>
      </c>
      <c r="E497" t="s">
        <v>513</v>
      </c>
      <c r="F497" t="s">
        <v>514</v>
      </c>
      <c r="G497" t="s">
        <v>515</v>
      </c>
      <c r="H497" s="2">
        <v>46033.790902777779</v>
      </c>
      <c r="I497">
        <v>12</v>
      </c>
      <c r="J497" t="s">
        <v>1000</v>
      </c>
      <c r="K497" s="2">
        <v>45682.40625</v>
      </c>
      <c r="L497">
        <v>18</v>
      </c>
      <c r="M497" t="s">
        <v>994</v>
      </c>
      <c r="N497" s="2">
        <v>45682.416666666664</v>
      </c>
      <c r="O497">
        <v>12</v>
      </c>
      <c r="P497" t="s">
        <v>1038</v>
      </c>
      <c r="Q497" t="s">
        <v>160</v>
      </c>
      <c r="R497" t="s">
        <v>209</v>
      </c>
      <c r="S497" t="s">
        <v>210</v>
      </c>
      <c r="T497">
        <v>2</v>
      </c>
      <c r="U497" s="2">
        <v>45344.4375</v>
      </c>
      <c r="V497" t="s">
        <v>1008</v>
      </c>
      <c r="W497" t="s">
        <v>1009</v>
      </c>
      <c r="X497">
        <v>34</v>
      </c>
      <c r="Y497" t="s">
        <v>143</v>
      </c>
      <c r="Z497" s="1">
        <v>0.375</v>
      </c>
      <c r="AA497" s="1">
        <v>0.70833333333333337</v>
      </c>
      <c r="AB497">
        <v>0</v>
      </c>
      <c r="AC497">
        <v>12</v>
      </c>
      <c r="AD497" s="2">
        <v>45690.552083333336</v>
      </c>
      <c r="AE497" t="s">
        <v>985</v>
      </c>
      <c r="AF497">
        <v>12</v>
      </c>
      <c r="AG497" s="2">
        <v>45690.572916666664</v>
      </c>
      <c r="AH497" t="s">
        <v>688</v>
      </c>
      <c r="AI497">
        <v>20</v>
      </c>
      <c r="AJ497" t="s">
        <v>87</v>
      </c>
      <c r="AK497">
        <v>12</v>
      </c>
      <c r="AL497" s="2">
        <v>45690.59375</v>
      </c>
      <c r="AM497">
        <v>19</v>
      </c>
      <c r="AN497">
        <v>19</v>
      </c>
      <c r="AO497" t="s">
        <v>384</v>
      </c>
      <c r="AP497">
        <v>350</v>
      </c>
      <c r="AQ497">
        <v>12</v>
      </c>
      <c r="AR497" t="s">
        <v>885</v>
      </c>
      <c r="AS497" s="3">
        <v>45690</v>
      </c>
      <c r="AT497">
        <v>29</v>
      </c>
      <c r="AU497" t="s">
        <v>450</v>
      </c>
      <c r="AV497" t="s">
        <v>46</v>
      </c>
      <c r="AW497" t="s">
        <v>650</v>
      </c>
      <c r="AX497" t="s">
        <v>642</v>
      </c>
      <c r="AY497">
        <v>20</v>
      </c>
      <c r="AZ497">
        <v>21</v>
      </c>
      <c r="BA497" t="s">
        <v>45</v>
      </c>
      <c r="BB497" t="s">
        <v>46</v>
      </c>
      <c r="BC497">
        <v>18</v>
      </c>
      <c r="BD497">
        <v>12</v>
      </c>
      <c r="BE497" s="3">
        <v>45694</v>
      </c>
      <c r="BF497">
        <v>3500</v>
      </c>
      <c r="BG497">
        <v>34</v>
      </c>
      <c r="BH497" t="s">
        <v>364</v>
      </c>
      <c r="BI497">
        <v>400</v>
      </c>
      <c r="BJ497">
        <v>12</v>
      </c>
      <c r="BK497" s="3">
        <v>45697</v>
      </c>
      <c r="BL497" t="s">
        <v>632</v>
      </c>
      <c r="BM497">
        <v>3500</v>
      </c>
    </row>
    <row r="498" spans="1:65" x14ac:dyDescent="0.25">
      <c r="A498">
        <v>12</v>
      </c>
      <c r="B498" t="s">
        <v>1038</v>
      </c>
      <c r="C498" t="s">
        <v>482</v>
      </c>
      <c r="D498" s="3">
        <v>32061</v>
      </c>
      <c r="E498" t="s">
        <v>513</v>
      </c>
      <c r="F498" t="s">
        <v>514</v>
      </c>
      <c r="G498" t="s">
        <v>515</v>
      </c>
      <c r="H498" s="2">
        <v>46033.790902777779</v>
      </c>
      <c r="I498">
        <v>12</v>
      </c>
      <c r="J498" t="s">
        <v>1000</v>
      </c>
      <c r="K498" s="2">
        <v>45682.40625</v>
      </c>
      <c r="L498">
        <v>18</v>
      </c>
      <c r="M498" t="s">
        <v>994</v>
      </c>
      <c r="N498" s="2">
        <v>45682.416666666664</v>
      </c>
      <c r="O498">
        <v>12</v>
      </c>
      <c r="P498" t="s">
        <v>1038</v>
      </c>
      <c r="Q498" t="s">
        <v>160</v>
      </c>
      <c r="R498" t="s">
        <v>209</v>
      </c>
      <c r="S498" t="s">
        <v>210</v>
      </c>
      <c r="T498">
        <v>2</v>
      </c>
      <c r="U498" s="2">
        <v>45344.4375</v>
      </c>
      <c r="V498" t="s">
        <v>1008</v>
      </c>
      <c r="W498" t="s">
        <v>1009</v>
      </c>
      <c r="X498">
        <v>35</v>
      </c>
      <c r="Y498" t="s">
        <v>144</v>
      </c>
      <c r="Z498" s="1">
        <v>0.35416666666666669</v>
      </c>
      <c r="AA498" s="1">
        <v>0.60416666666666663</v>
      </c>
      <c r="AB498">
        <v>0</v>
      </c>
      <c r="AC498">
        <v>12</v>
      </c>
      <c r="AD498" s="2">
        <v>45690.552083333336</v>
      </c>
      <c r="AE498" t="s">
        <v>985</v>
      </c>
      <c r="AF498">
        <v>12</v>
      </c>
      <c r="AG498" s="2">
        <v>45690.572916666664</v>
      </c>
      <c r="AH498" t="s">
        <v>688</v>
      </c>
      <c r="AI498">
        <v>20</v>
      </c>
      <c r="AJ498" t="s">
        <v>87</v>
      </c>
      <c r="AK498">
        <v>12</v>
      </c>
      <c r="AL498" s="2">
        <v>45690.59375</v>
      </c>
      <c r="AM498">
        <v>19</v>
      </c>
      <c r="AN498">
        <v>19</v>
      </c>
      <c r="AO498" t="s">
        <v>384</v>
      </c>
      <c r="AP498">
        <v>350</v>
      </c>
      <c r="AQ498">
        <v>12</v>
      </c>
      <c r="AR498" t="s">
        <v>885</v>
      </c>
      <c r="AS498" s="3">
        <v>45690</v>
      </c>
      <c r="AT498">
        <v>29</v>
      </c>
      <c r="AU498" t="s">
        <v>450</v>
      </c>
      <c r="AV498" t="s">
        <v>46</v>
      </c>
      <c r="AW498" t="s">
        <v>650</v>
      </c>
      <c r="AX498" t="s">
        <v>642</v>
      </c>
      <c r="AY498">
        <v>20</v>
      </c>
      <c r="AZ498">
        <v>21</v>
      </c>
      <c r="BA498" t="s">
        <v>45</v>
      </c>
      <c r="BB498" t="s">
        <v>46</v>
      </c>
      <c r="BC498">
        <v>18</v>
      </c>
      <c r="BD498">
        <v>12</v>
      </c>
      <c r="BE498" s="3">
        <v>45694</v>
      </c>
      <c r="BF498">
        <v>3500</v>
      </c>
      <c r="BG498">
        <v>34</v>
      </c>
      <c r="BH498" t="s">
        <v>364</v>
      </c>
      <c r="BI498">
        <v>400</v>
      </c>
      <c r="BJ498">
        <v>12</v>
      </c>
      <c r="BK498" s="3">
        <v>45697</v>
      </c>
      <c r="BL498" t="s">
        <v>632</v>
      </c>
      <c r="BM498">
        <v>3500</v>
      </c>
    </row>
    <row r="499" spans="1:65" x14ac:dyDescent="0.25">
      <c r="A499">
        <v>12</v>
      </c>
      <c r="B499" t="s">
        <v>1038</v>
      </c>
      <c r="C499" t="s">
        <v>482</v>
      </c>
      <c r="D499" s="3">
        <v>32061</v>
      </c>
      <c r="E499" t="s">
        <v>513</v>
      </c>
      <c r="F499" t="s">
        <v>514</v>
      </c>
      <c r="G499" t="s">
        <v>515</v>
      </c>
      <c r="H499" s="2">
        <v>46033.790902777779</v>
      </c>
      <c r="I499">
        <v>12</v>
      </c>
      <c r="J499" t="s">
        <v>1000</v>
      </c>
      <c r="K499" s="2">
        <v>45682.40625</v>
      </c>
      <c r="L499">
        <v>18</v>
      </c>
      <c r="M499" t="s">
        <v>994</v>
      </c>
      <c r="N499" s="2">
        <v>45682.416666666664</v>
      </c>
      <c r="O499">
        <v>12</v>
      </c>
      <c r="P499" t="s">
        <v>1038</v>
      </c>
      <c r="Q499" t="s">
        <v>160</v>
      </c>
      <c r="R499" t="s">
        <v>209</v>
      </c>
      <c r="S499" t="s">
        <v>210</v>
      </c>
      <c r="T499">
        <v>2</v>
      </c>
      <c r="U499" s="2">
        <v>45344.4375</v>
      </c>
      <c r="V499" t="s">
        <v>1008</v>
      </c>
      <c r="W499" t="s">
        <v>1009</v>
      </c>
      <c r="X499">
        <v>36</v>
      </c>
      <c r="Y499" t="s">
        <v>145</v>
      </c>
      <c r="Z499" s="1">
        <v>0.41666666666666669</v>
      </c>
      <c r="AA499" s="1">
        <v>0.58333333333333337</v>
      </c>
      <c r="AB499">
        <v>1</v>
      </c>
      <c r="AC499">
        <v>12</v>
      </c>
      <c r="AD499" s="2">
        <v>45690.552083333336</v>
      </c>
      <c r="AE499" t="s">
        <v>985</v>
      </c>
      <c r="AF499">
        <v>12</v>
      </c>
      <c r="AG499" s="2">
        <v>45690.572916666664</v>
      </c>
      <c r="AH499" t="s">
        <v>688</v>
      </c>
      <c r="AI499">
        <v>20</v>
      </c>
      <c r="AJ499" t="s">
        <v>87</v>
      </c>
      <c r="AK499">
        <v>12</v>
      </c>
      <c r="AL499" s="2">
        <v>45690.59375</v>
      </c>
      <c r="AM499">
        <v>19</v>
      </c>
      <c r="AN499">
        <v>19</v>
      </c>
      <c r="AO499" t="s">
        <v>384</v>
      </c>
      <c r="AP499">
        <v>350</v>
      </c>
      <c r="AQ499">
        <v>12</v>
      </c>
      <c r="AR499" t="s">
        <v>885</v>
      </c>
      <c r="AS499" s="3">
        <v>45690</v>
      </c>
      <c r="AT499">
        <v>29</v>
      </c>
      <c r="AU499" t="s">
        <v>450</v>
      </c>
      <c r="AV499" t="s">
        <v>46</v>
      </c>
      <c r="AW499" t="s">
        <v>650</v>
      </c>
      <c r="AX499" t="s">
        <v>642</v>
      </c>
      <c r="AY499">
        <v>20</v>
      </c>
      <c r="AZ499">
        <v>21</v>
      </c>
      <c r="BA499" t="s">
        <v>45</v>
      </c>
      <c r="BB499" t="s">
        <v>46</v>
      </c>
      <c r="BC499">
        <v>18</v>
      </c>
      <c r="BD499">
        <v>12</v>
      </c>
      <c r="BE499" s="3">
        <v>45694</v>
      </c>
      <c r="BF499">
        <v>3500</v>
      </c>
      <c r="BG499">
        <v>34</v>
      </c>
      <c r="BH499" t="s">
        <v>364</v>
      </c>
      <c r="BI499">
        <v>400</v>
      </c>
      <c r="BJ499">
        <v>12</v>
      </c>
      <c r="BK499" s="3">
        <v>45697</v>
      </c>
      <c r="BL499" t="s">
        <v>632</v>
      </c>
      <c r="BM499">
        <v>3500</v>
      </c>
    </row>
    <row r="500" spans="1:65" x14ac:dyDescent="0.25">
      <c r="A500">
        <v>12</v>
      </c>
      <c r="B500" t="s">
        <v>1038</v>
      </c>
      <c r="C500" t="s">
        <v>482</v>
      </c>
      <c r="D500" s="3">
        <v>32061</v>
      </c>
      <c r="E500" t="s">
        <v>513</v>
      </c>
      <c r="F500" t="s">
        <v>514</v>
      </c>
      <c r="G500" t="s">
        <v>515</v>
      </c>
      <c r="H500" s="2">
        <v>46033.790902777779</v>
      </c>
      <c r="I500">
        <v>12</v>
      </c>
      <c r="J500" t="s">
        <v>1000</v>
      </c>
      <c r="K500" s="2">
        <v>45682.40625</v>
      </c>
      <c r="L500">
        <v>18</v>
      </c>
      <c r="M500" t="s">
        <v>994</v>
      </c>
      <c r="N500" s="2">
        <v>45682.416666666664</v>
      </c>
      <c r="O500">
        <v>12</v>
      </c>
      <c r="P500" t="s">
        <v>1038</v>
      </c>
      <c r="Q500" t="s">
        <v>160</v>
      </c>
      <c r="R500" t="s">
        <v>209</v>
      </c>
      <c r="S500" t="s">
        <v>210</v>
      </c>
      <c r="T500">
        <v>2</v>
      </c>
      <c r="U500" s="2">
        <v>45344.4375</v>
      </c>
      <c r="V500" t="s">
        <v>1008</v>
      </c>
      <c r="W500" t="s">
        <v>1009</v>
      </c>
      <c r="X500">
        <v>34</v>
      </c>
      <c r="Y500" t="s">
        <v>143</v>
      </c>
      <c r="Z500" s="1">
        <v>0.375</v>
      </c>
      <c r="AA500" s="1">
        <v>0.70833333333333337</v>
      </c>
      <c r="AB500">
        <v>0</v>
      </c>
      <c r="AC500">
        <v>12</v>
      </c>
      <c r="AD500" s="2">
        <v>45690.552083333336</v>
      </c>
      <c r="AE500" t="s">
        <v>985</v>
      </c>
      <c r="AF500">
        <v>12</v>
      </c>
      <c r="AG500" s="2">
        <v>45690.572916666664</v>
      </c>
      <c r="AH500" t="s">
        <v>688</v>
      </c>
      <c r="AI500">
        <v>20</v>
      </c>
      <c r="AJ500" t="s">
        <v>87</v>
      </c>
      <c r="AK500">
        <v>12</v>
      </c>
      <c r="AL500" s="2">
        <v>45690.59375</v>
      </c>
      <c r="AM500">
        <v>19</v>
      </c>
      <c r="AN500">
        <v>19</v>
      </c>
      <c r="AO500" t="s">
        <v>384</v>
      </c>
      <c r="AP500">
        <v>350</v>
      </c>
      <c r="AQ500">
        <v>12</v>
      </c>
      <c r="AR500" t="s">
        <v>885</v>
      </c>
      <c r="AS500" s="3">
        <v>45690</v>
      </c>
      <c r="AT500">
        <v>29</v>
      </c>
      <c r="AU500" t="s">
        <v>450</v>
      </c>
      <c r="AV500" t="s">
        <v>46</v>
      </c>
      <c r="AW500" t="s">
        <v>650</v>
      </c>
      <c r="AX500" t="s">
        <v>642</v>
      </c>
      <c r="AY500">
        <v>20</v>
      </c>
      <c r="AZ500">
        <v>21</v>
      </c>
      <c r="BA500" t="s">
        <v>45</v>
      </c>
      <c r="BB500" t="s">
        <v>46</v>
      </c>
      <c r="BC500">
        <v>18</v>
      </c>
      <c r="BD500">
        <v>12</v>
      </c>
      <c r="BE500" s="3">
        <v>45694</v>
      </c>
      <c r="BF500">
        <v>3500</v>
      </c>
      <c r="BG500">
        <v>35</v>
      </c>
      <c r="BH500" t="s">
        <v>377</v>
      </c>
      <c r="BI500">
        <v>850</v>
      </c>
      <c r="BJ500">
        <v>12</v>
      </c>
      <c r="BK500" s="3">
        <v>45697</v>
      </c>
      <c r="BL500" t="s">
        <v>632</v>
      </c>
      <c r="BM500">
        <v>3500</v>
      </c>
    </row>
    <row r="501" spans="1:65" x14ac:dyDescent="0.25">
      <c r="A501">
        <v>12</v>
      </c>
      <c r="B501" t="s">
        <v>1038</v>
      </c>
      <c r="C501" t="s">
        <v>482</v>
      </c>
      <c r="D501" s="3">
        <v>32061</v>
      </c>
      <c r="E501" t="s">
        <v>513</v>
      </c>
      <c r="F501" t="s">
        <v>514</v>
      </c>
      <c r="G501" t="s">
        <v>515</v>
      </c>
      <c r="H501" s="2">
        <v>46033.790902777779</v>
      </c>
      <c r="I501">
        <v>12</v>
      </c>
      <c r="J501" t="s">
        <v>1000</v>
      </c>
      <c r="K501" s="2">
        <v>45682.40625</v>
      </c>
      <c r="L501">
        <v>18</v>
      </c>
      <c r="M501" t="s">
        <v>994</v>
      </c>
      <c r="N501" s="2">
        <v>45682.416666666664</v>
      </c>
      <c r="O501">
        <v>12</v>
      </c>
      <c r="P501" t="s">
        <v>1038</v>
      </c>
      <c r="Q501" t="s">
        <v>160</v>
      </c>
      <c r="R501" t="s">
        <v>209</v>
      </c>
      <c r="S501" t="s">
        <v>210</v>
      </c>
      <c r="T501">
        <v>2</v>
      </c>
      <c r="U501" s="2">
        <v>45344.4375</v>
      </c>
      <c r="V501" t="s">
        <v>1008</v>
      </c>
      <c r="W501" t="s">
        <v>1009</v>
      </c>
      <c r="X501">
        <v>35</v>
      </c>
      <c r="Y501" t="s">
        <v>144</v>
      </c>
      <c r="Z501" s="1">
        <v>0.35416666666666669</v>
      </c>
      <c r="AA501" s="1">
        <v>0.60416666666666663</v>
      </c>
      <c r="AB501">
        <v>0</v>
      </c>
      <c r="AC501">
        <v>12</v>
      </c>
      <c r="AD501" s="2">
        <v>45690.552083333336</v>
      </c>
      <c r="AE501" t="s">
        <v>985</v>
      </c>
      <c r="AF501">
        <v>12</v>
      </c>
      <c r="AG501" s="2">
        <v>45690.572916666664</v>
      </c>
      <c r="AH501" t="s">
        <v>688</v>
      </c>
      <c r="AI501">
        <v>20</v>
      </c>
      <c r="AJ501" t="s">
        <v>87</v>
      </c>
      <c r="AK501">
        <v>12</v>
      </c>
      <c r="AL501" s="2">
        <v>45690.59375</v>
      </c>
      <c r="AM501">
        <v>19</v>
      </c>
      <c r="AN501">
        <v>19</v>
      </c>
      <c r="AO501" t="s">
        <v>384</v>
      </c>
      <c r="AP501">
        <v>350</v>
      </c>
      <c r="AQ501">
        <v>12</v>
      </c>
      <c r="AR501" t="s">
        <v>885</v>
      </c>
      <c r="AS501" s="3">
        <v>45690</v>
      </c>
      <c r="AT501">
        <v>29</v>
      </c>
      <c r="AU501" t="s">
        <v>450</v>
      </c>
      <c r="AV501" t="s">
        <v>46</v>
      </c>
      <c r="AW501" t="s">
        <v>650</v>
      </c>
      <c r="AX501" t="s">
        <v>642</v>
      </c>
      <c r="AY501">
        <v>20</v>
      </c>
      <c r="AZ501">
        <v>21</v>
      </c>
      <c r="BA501" t="s">
        <v>45</v>
      </c>
      <c r="BB501" t="s">
        <v>46</v>
      </c>
      <c r="BC501">
        <v>18</v>
      </c>
      <c r="BD501">
        <v>12</v>
      </c>
      <c r="BE501" s="3">
        <v>45694</v>
      </c>
      <c r="BF501">
        <v>3500</v>
      </c>
      <c r="BG501">
        <v>35</v>
      </c>
      <c r="BH501" t="s">
        <v>377</v>
      </c>
      <c r="BI501">
        <v>850</v>
      </c>
      <c r="BJ501">
        <v>12</v>
      </c>
      <c r="BK501" s="3">
        <v>45697</v>
      </c>
      <c r="BL501" t="s">
        <v>632</v>
      </c>
      <c r="BM501">
        <v>3500</v>
      </c>
    </row>
    <row r="502" spans="1:65" x14ac:dyDescent="0.25">
      <c r="A502">
        <v>12</v>
      </c>
      <c r="B502" t="s">
        <v>1038</v>
      </c>
      <c r="C502" t="s">
        <v>482</v>
      </c>
      <c r="D502" s="3">
        <v>32061</v>
      </c>
      <c r="E502" t="s">
        <v>513</v>
      </c>
      <c r="F502" t="s">
        <v>514</v>
      </c>
      <c r="G502" t="s">
        <v>515</v>
      </c>
      <c r="H502" s="2">
        <v>46033.790902777779</v>
      </c>
      <c r="I502">
        <v>12</v>
      </c>
      <c r="J502" t="s">
        <v>1000</v>
      </c>
      <c r="K502" s="2">
        <v>45682.40625</v>
      </c>
      <c r="L502">
        <v>18</v>
      </c>
      <c r="M502" t="s">
        <v>994</v>
      </c>
      <c r="N502" s="2">
        <v>45682.416666666664</v>
      </c>
      <c r="O502">
        <v>12</v>
      </c>
      <c r="P502" t="s">
        <v>1038</v>
      </c>
      <c r="Q502" t="s">
        <v>160</v>
      </c>
      <c r="R502" t="s">
        <v>209</v>
      </c>
      <c r="S502" t="s">
        <v>210</v>
      </c>
      <c r="T502">
        <v>2</v>
      </c>
      <c r="U502" s="2">
        <v>45344.4375</v>
      </c>
      <c r="V502" t="s">
        <v>1008</v>
      </c>
      <c r="W502" t="s">
        <v>1009</v>
      </c>
      <c r="X502">
        <v>36</v>
      </c>
      <c r="Y502" t="s">
        <v>145</v>
      </c>
      <c r="Z502" s="1">
        <v>0.41666666666666669</v>
      </c>
      <c r="AA502" s="1">
        <v>0.58333333333333337</v>
      </c>
      <c r="AB502">
        <v>1</v>
      </c>
      <c r="AC502">
        <v>12</v>
      </c>
      <c r="AD502" s="2">
        <v>45690.552083333336</v>
      </c>
      <c r="AE502" t="s">
        <v>985</v>
      </c>
      <c r="AF502">
        <v>12</v>
      </c>
      <c r="AG502" s="2">
        <v>45690.572916666664</v>
      </c>
      <c r="AH502" t="s">
        <v>688</v>
      </c>
      <c r="AI502">
        <v>20</v>
      </c>
      <c r="AJ502" t="s">
        <v>87</v>
      </c>
      <c r="AK502">
        <v>12</v>
      </c>
      <c r="AL502" s="2">
        <v>45690.59375</v>
      </c>
      <c r="AM502">
        <v>19</v>
      </c>
      <c r="AN502">
        <v>19</v>
      </c>
      <c r="AO502" t="s">
        <v>384</v>
      </c>
      <c r="AP502">
        <v>350</v>
      </c>
      <c r="AQ502">
        <v>12</v>
      </c>
      <c r="AR502" t="s">
        <v>885</v>
      </c>
      <c r="AS502" s="3">
        <v>45690</v>
      </c>
      <c r="AT502">
        <v>29</v>
      </c>
      <c r="AU502" t="s">
        <v>450</v>
      </c>
      <c r="AV502" t="s">
        <v>46</v>
      </c>
      <c r="AW502" t="s">
        <v>650</v>
      </c>
      <c r="AX502" t="s">
        <v>642</v>
      </c>
      <c r="AY502">
        <v>20</v>
      </c>
      <c r="AZ502">
        <v>21</v>
      </c>
      <c r="BA502" t="s">
        <v>45</v>
      </c>
      <c r="BB502" t="s">
        <v>46</v>
      </c>
      <c r="BC502">
        <v>18</v>
      </c>
      <c r="BD502">
        <v>12</v>
      </c>
      <c r="BE502" s="3">
        <v>45694</v>
      </c>
      <c r="BF502">
        <v>3500</v>
      </c>
      <c r="BG502">
        <v>35</v>
      </c>
      <c r="BH502" t="s">
        <v>377</v>
      </c>
      <c r="BI502">
        <v>850</v>
      </c>
      <c r="BJ502">
        <v>12</v>
      </c>
      <c r="BK502" s="3">
        <v>45697</v>
      </c>
      <c r="BL502" t="s">
        <v>632</v>
      </c>
      <c r="BM502">
        <v>3500</v>
      </c>
    </row>
    <row r="503" spans="1:65" x14ac:dyDescent="0.25">
      <c r="A503">
        <v>12</v>
      </c>
      <c r="B503" t="s">
        <v>1038</v>
      </c>
      <c r="C503" t="s">
        <v>482</v>
      </c>
      <c r="D503" s="3">
        <v>32061</v>
      </c>
      <c r="E503" t="s">
        <v>513</v>
      </c>
      <c r="F503" t="s">
        <v>514</v>
      </c>
      <c r="G503" t="s">
        <v>515</v>
      </c>
      <c r="H503" s="2">
        <v>46033.790902777779</v>
      </c>
      <c r="I503">
        <v>12</v>
      </c>
      <c r="J503" t="s">
        <v>1000</v>
      </c>
      <c r="K503" s="2">
        <v>45682.40625</v>
      </c>
      <c r="L503">
        <v>18</v>
      </c>
      <c r="M503" t="s">
        <v>994</v>
      </c>
      <c r="N503" s="2">
        <v>45682.416666666664</v>
      </c>
      <c r="O503">
        <v>12</v>
      </c>
      <c r="P503" t="s">
        <v>1038</v>
      </c>
      <c r="Q503" t="s">
        <v>160</v>
      </c>
      <c r="R503" t="s">
        <v>209</v>
      </c>
      <c r="S503" t="s">
        <v>210</v>
      </c>
      <c r="T503">
        <v>2</v>
      </c>
      <c r="U503" s="2">
        <v>45344.4375</v>
      </c>
      <c r="V503" t="s">
        <v>1008</v>
      </c>
      <c r="W503" t="s">
        <v>1009</v>
      </c>
      <c r="X503">
        <v>34</v>
      </c>
      <c r="Y503" t="s">
        <v>143</v>
      </c>
      <c r="Z503" s="1">
        <v>0.375</v>
      </c>
      <c r="AA503" s="1">
        <v>0.70833333333333337</v>
      </c>
      <c r="AB503">
        <v>0</v>
      </c>
      <c r="AC503">
        <v>12</v>
      </c>
      <c r="AD503" s="2">
        <v>45690.552083333336</v>
      </c>
      <c r="AE503" t="s">
        <v>985</v>
      </c>
      <c r="AF503">
        <v>12</v>
      </c>
      <c r="AG503" s="2">
        <v>45690.572916666664</v>
      </c>
      <c r="AH503" t="s">
        <v>688</v>
      </c>
      <c r="AI503">
        <v>20</v>
      </c>
      <c r="AJ503" t="s">
        <v>87</v>
      </c>
      <c r="AK503">
        <v>12</v>
      </c>
      <c r="AL503" s="2">
        <v>45690.59375</v>
      </c>
      <c r="AM503">
        <v>19</v>
      </c>
      <c r="AN503">
        <v>19</v>
      </c>
      <c r="AO503" t="s">
        <v>384</v>
      </c>
      <c r="AP503">
        <v>350</v>
      </c>
      <c r="AQ503">
        <v>12</v>
      </c>
      <c r="AR503" t="s">
        <v>885</v>
      </c>
      <c r="AS503" s="3">
        <v>45690</v>
      </c>
      <c r="AT503">
        <v>29</v>
      </c>
      <c r="AU503" t="s">
        <v>450</v>
      </c>
      <c r="AV503" t="s">
        <v>46</v>
      </c>
      <c r="AW503" t="s">
        <v>650</v>
      </c>
      <c r="AX503" t="s">
        <v>642</v>
      </c>
      <c r="AY503">
        <v>20</v>
      </c>
      <c r="AZ503">
        <v>21</v>
      </c>
      <c r="BA503" t="s">
        <v>45</v>
      </c>
      <c r="BB503" t="s">
        <v>46</v>
      </c>
      <c r="BC503">
        <v>18</v>
      </c>
      <c r="BD503">
        <v>12</v>
      </c>
      <c r="BE503" s="3">
        <v>45694</v>
      </c>
      <c r="BF503">
        <v>3500</v>
      </c>
      <c r="BG503">
        <v>36</v>
      </c>
      <c r="BH503" t="s">
        <v>366</v>
      </c>
      <c r="BI503">
        <v>2250</v>
      </c>
      <c r="BJ503">
        <v>12</v>
      </c>
      <c r="BK503" s="3">
        <v>45697</v>
      </c>
      <c r="BL503" t="s">
        <v>632</v>
      </c>
      <c r="BM503">
        <v>3500</v>
      </c>
    </row>
    <row r="504" spans="1:65" x14ac:dyDescent="0.25">
      <c r="A504">
        <v>12</v>
      </c>
      <c r="B504" t="s">
        <v>1038</v>
      </c>
      <c r="C504" t="s">
        <v>482</v>
      </c>
      <c r="D504" s="3">
        <v>32061</v>
      </c>
      <c r="E504" t="s">
        <v>513</v>
      </c>
      <c r="F504" t="s">
        <v>514</v>
      </c>
      <c r="G504" t="s">
        <v>515</v>
      </c>
      <c r="H504" s="2">
        <v>46033.790902777779</v>
      </c>
      <c r="I504">
        <v>12</v>
      </c>
      <c r="J504" t="s">
        <v>1000</v>
      </c>
      <c r="K504" s="2">
        <v>45682.40625</v>
      </c>
      <c r="L504">
        <v>18</v>
      </c>
      <c r="M504" t="s">
        <v>994</v>
      </c>
      <c r="N504" s="2">
        <v>45682.416666666664</v>
      </c>
      <c r="O504">
        <v>12</v>
      </c>
      <c r="P504" t="s">
        <v>1038</v>
      </c>
      <c r="Q504" t="s">
        <v>160</v>
      </c>
      <c r="R504" t="s">
        <v>209</v>
      </c>
      <c r="S504" t="s">
        <v>210</v>
      </c>
      <c r="T504">
        <v>2</v>
      </c>
      <c r="U504" s="2">
        <v>45344.4375</v>
      </c>
      <c r="V504" t="s">
        <v>1008</v>
      </c>
      <c r="W504" t="s">
        <v>1009</v>
      </c>
      <c r="X504">
        <v>35</v>
      </c>
      <c r="Y504" t="s">
        <v>144</v>
      </c>
      <c r="Z504" s="1">
        <v>0.35416666666666669</v>
      </c>
      <c r="AA504" s="1">
        <v>0.60416666666666663</v>
      </c>
      <c r="AB504">
        <v>0</v>
      </c>
      <c r="AC504">
        <v>12</v>
      </c>
      <c r="AD504" s="2">
        <v>45690.552083333336</v>
      </c>
      <c r="AE504" t="s">
        <v>985</v>
      </c>
      <c r="AF504">
        <v>12</v>
      </c>
      <c r="AG504" s="2">
        <v>45690.572916666664</v>
      </c>
      <c r="AH504" t="s">
        <v>688</v>
      </c>
      <c r="AI504">
        <v>20</v>
      </c>
      <c r="AJ504" t="s">
        <v>87</v>
      </c>
      <c r="AK504">
        <v>12</v>
      </c>
      <c r="AL504" s="2">
        <v>45690.59375</v>
      </c>
      <c r="AM504">
        <v>19</v>
      </c>
      <c r="AN504">
        <v>19</v>
      </c>
      <c r="AO504" t="s">
        <v>384</v>
      </c>
      <c r="AP504">
        <v>350</v>
      </c>
      <c r="AQ504">
        <v>12</v>
      </c>
      <c r="AR504" t="s">
        <v>885</v>
      </c>
      <c r="AS504" s="3">
        <v>45690</v>
      </c>
      <c r="AT504">
        <v>29</v>
      </c>
      <c r="AU504" t="s">
        <v>450</v>
      </c>
      <c r="AV504" t="s">
        <v>46</v>
      </c>
      <c r="AW504" t="s">
        <v>650</v>
      </c>
      <c r="AX504" t="s">
        <v>642</v>
      </c>
      <c r="AY504">
        <v>20</v>
      </c>
      <c r="AZ504">
        <v>21</v>
      </c>
      <c r="BA504" t="s">
        <v>45</v>
      </c>
      <c r="BB504" t="s">
        <v>46</v>
      </c>
      <c r="BC504">
        <v>18</v>
      </c>
      <c r="BD504">
        <v>12</v>
      </c>
      <c r="BE504" s="3">
        <v>45694</v>
      </c>
      <c r="BF504">
        <v>3500</v>
      </c>
      <c r="BG504">
        <v>36</v>
      </c>
      <c r="BH504" t="s">
        <v>366</v>
      </c>
      <c r="BI504">
        <v>2250</v>
      </c>
      <c r="BJ504">
        <v>12</v>
      </c>
      <c r="BK504" s="3">
        <v>45697</v>
      </c>
      <c r="BL504" t="s">
        <v>632</v>
      </c>
      <c r="BM504">
        <v>3500</v>
      </c>
    </row>
    <row r="505" spans="1:65" x14ac:dyDescent="0.25">
      <c r="A505">
        <v>12</v>
      </c>
      <c r="B505" t="s">
        <v>1038</v>
      </c>
      <c r="C505" t="s">
        <v>482</v>
      </c>
      <c r="D505" s="3">
        <v>32061</v>
      </c>
      <c r="E505" t="s">
        <v>513</v>
      </c>
      <c r="F505" t="s">
        <v>514</v>
      </c>
      <c r="G505" t="s">
        <v>515</v>
      </c>
      <c r="H505" s="2">
        <v>46033.790902777779</v>
      </c>
      <c r="I505">
        <v>12</v>
      </c>
      <c r="J505" t="s">
        <v>1000</v>
      </c>
      <c r="K505" s="2">
        <v>45682.40625</v>
      </c>
      <c r="L505">
        <v>18</v>
      </c>
      <c r="M505" t="s">
        <v>994</v>
      </c>
      <c r="N505" s="2">
        <v>45682.416666666664</v>
      </c>
      <c r="O505">
        <v>12</v>
      </c>
      <c r="P505" t="s">
        <v>1038</v>
      </c>
      <c r="Q505" t="s">
        <v>160</v>
      </c>
      <c r="R505" t="s">
        <v>209</v>
      </c>
      <c r="S505" t="s">
        <v>210</v>
      </c>
      <c r="T505">
        <v>2</v>
      </c>
      <c r="U505" s="2">
        <v>45344.4375</v>
      </c>
      <c r="V505" t="s">
        <v>1008</v>
      </c>
      <c r="W505" t="s">
        <v>1009</v>
      </c>
      <c r="X505">
        <v>36</v>
      </c>
      <c r="Y505" t="s">
        <v>145</v>
      </c>
      <c r="Z505" s="1">
        <v>0.41666666666666669</v>
      </c>
      <c r="AA505" s="1">
        <v>0.58333333333333337</v>
      </c>
      <c r="AB505">
        <v>1</v>
      </c>
      <c r="AC505">
        <v>12</v>
      </c>
      <c r="AD505" s="2">
        <v>45690.552083333336</v>
      </c>
      <c r="AE505" t="s">
        <v>985</v>
      </c>
      <c r="AF505">
        <v>12</v>
      </c>
      <c r="AG505" s="2">
        <v>45690.572916666664</v>
      </c>
      <c r="AH505" t="s">
        <v>688</v>
      </c>
      <c r="AI505">
        <v>20</v>
      </c>
      <c r="AJ505" t="s">
        <v>87</v>
      </c>
      <c r="AK505">
        <v>12</v>
      </c>
      <c r="AL505" s="2">
        <v>45690.59375</v>
      </c>
      <c r="AM505">
        <v>19</v>
      </c>
      <c r="AN505">
        <v>19</v>
      </c>
      <c r="AO505" t="s">
        <v>384</v>
      </c>
      <c r="AP505">
        <v>350</v>
      </c>
      <c r="AQ505">
        <v>12</v>
      </c>
      <c r="AR505" t="s">
        <v>885</v>
      </c>
      <c r="AS505" s="3">
        <v>45690</v>
      </c>
      <c r="AT505">
        <v>29</v>
      </c>
      <c r="AU505" t="s">
        <v>450</v>
      </c>
      <c r="AV505" t="s">
        <v>46</v>
      </c>
      <c r="AW505" t="s">
        <v>650</v>
      </c>
      <c r="AX505" t="s">
        <v>642</v>
      </c>
      <c r="AY505">
        <v>20</v>
      </c>
      <c r="AZ505">
        <v>21</v>
      </c>
      <c r="BA505" t="s">
        <v>45</v>
      </c>
      <c r="BB505" t="s">
        <v>46</v>
      </c>
      <c r="BC505">
        <v>18</v>
      </c>
      <c r="BD505">
        <v>12</v>
      </c>
      <c r="BE505" s="3">
        <v>45694</v>
      </c>
      <c r="BF505">
        <v>3500</v>
      </c>
      <c r="BG505">
        <v>36</v>
      </c>
      <c r="BH505" t="s">
        <v>366</v>
      </c>
      <c r="BI505">
        <v>2250</v>
      </c>
      <c r="BJ505">
        <v>12</v>
      </c>
      <c r="BK505" s="3">
        <v>45697</v>
      </c>
      <c r="BL505" t="s">
        <v>632</v>
      </c>
      <c r="BM505">
        <v>3500</v>
      </c>
    </row>
    <row r="506" spans="1:65" x14ac:dyDescent="0.25">
      <c r="A506">
        <v>12</v>
      </c>
      <c r="B506" t="s">
        <v>1038</v>
      </c>
      <c r="C506" t="s">
        <v>482</v>
      </c>
      <c r="D506" s="3">
        <v>32061</v>
      </c>
      <c r="E506" t="s">
        <v>513</v>
      </c>
      <c r="F506" t="s">
        <v>514</v>
      </c>
      <c r="G506" t="s">
        <v>515</v>
      </c>
      <c r="H506" s="2">
        <v>46033.790902777779</v>
      </c>
      <c r="I506">
        <v>12</v>
      </c>
      <c r="J506" t="s">
        <v>1000</v>
      </c>
      <c r="K506" s="2">
        <v>45682.40625</v>
      </c>
      <c r="L506">
        <v>19</v>
      </c>
      <c r="M506" t="s">
        <v>996</v>
      </c>
      <c r="N506" s="2">
        <v>45682.458333333336</v>
      </c>
      <c r="O506">
        <v>6</v>
      </c>
      <c r="P506" t="s">
        <v>1032</v>
      </c>
      <c r="Q506" t="s">
        <v>180</v>
      </c>
      <c r="R506" t="s">
        <v>181</v>
      </c>
      <c r="S506" t="s">
        <v>182</v>
      </c>
      <c r="T506">
        <v>6</v>
      </c>
      <c r="U506" s="2">
        <v>45463.402777777781</v>
      </c>
      <c r="V506" t="s">
        <v>1000</v>
      </c>
      <c r="W506" t="s">
        <v>1016</v>
      </c>
      <c r="X506">
        <v>16</v>
      </c>
      <c r="Y506" t="s">
        <v>143</v>
      </c>
      <c r="Z506" s="1">
        <v>0.33333333333333331</v>
      </c>
      <c r="AA506" s="1">
        <v>0.5</v>
      </c>
      <c r="AB506">
        <v>0</v>
      </c>
      <c r="AC506">
        <v>12</v>
      </c>
      <c r="AD506" s="2">
        <v>45690.552083333336</v>
      </c>
      <c r="AE506" t="s">
        <v>985</v>
      </c>
      <c r="AF506">
        <v>12</v>
      </c>
      <c r="AG506" s="2">
        <v>45690.572916666664</v>
      </c>
      <c r="AH506" t="s">
        <v>688</v>
      </c>
      <c r="AI506">
        <v>19</v>
      </c>
      <c r="AJ506" t="s">
        <v>86</v>
      </c>
      <c r="AK506">
        <v>12</v>
      </c>
      <c r="AL506" s="2">
        <v>45690.59375</v>
      </c>
      <c r="AM506">
        <v>19</v>
      </c>
      <c r="AN506">
        <v>19</v>
      </c>
      <c r="AO506" t="s">
        <v>384</v>
      </c>
      <c r="AP506">
        <v>350</v>
      </c>
      <c r="AQ506">
        <v>12</v>
      </c>
      <c r="AR506" t="s">
        <v>885</v>
      </c>
      <c r="AS506" s="3">
        <v>45690</v>
      </c>
      <c r="AT506">
        <v>29</v>
      </c>
      <c r="AU506" t="s">
        <v>450</v>
      </c>
      <c r="AV506" t="s">
        <v>46</v>
      </c>
      <c r="AW506" t="s">
        <v>650</v>
      </c>
      <c r="AX506" t="s">
        <v>642</v>
      </c>
      <c r="AY506">
        <v>20</v>
      </c>
      <c r="AZ506">
        <v>21</v>
      </c>
      <c r="BA506" t="s">
        <v>45</v>
      </c>
      <c r="BB506" t="s">
        <v>46</v>
      </c>
      <c r="BC506">
        <v>18</v>
      </c>
      <c r="BD506">
        <v>12</v>
      </c>
      <c r="BE506" s="3">
        <v>45694</v>
      </c>
      <c r="BF506">
        <v>3500</v>
      </c>
      <c r="BG506">
        <v>34</v>
      </c>
      <c r="BH506" t="s">
        <v>364</v>
      </c>
      <c r="BI506">
        <v>400</v>
      </c>
      <c r="BJ506">
        <v>12</v>
      </c>
      <c r="BK506" s="3">
        <v>45697</v>
      </c>
      <c r="BL506" t="s">
        <v>632</v>
      </c>
      <c r="BM506">
        <v>3500</v>
      </c>
    </row>
    <row r="507" spans="1:65" x14ac:dyDescent="0.25">
      <c r="A507">
        <v>12</v>
      </c>
      <c r="B507" t="s">
        <v>1038</v>
      </c>
      <c r="C507" t="s">
        <v>482</v>
      </c>
      <c r="D507" s="3">
        <v>32061</v>
      </c>
      <c r="E507" t="s">
        <v>513</v>
      </c>
      <c r="F507" t="s">
        <v>514</v>
      </c>
      <c r="G507" t="s">
        <v>515</v>
      </c>
      <c r="H507" s="2">
        <v>46033.790902777779</v>
      </c>
      <c r="I507">
        <v>12</v>
      </c>
      <c r="J507" t="s">
        <v>1000</v>
      </c>
      <c r="K507" s="2">
        <v>45682.40625</v>
      </c>
      <c r="L507">
        <v>19</v>
      </c>
      <c r="M507" t="s">
        <v>996</v>
      </c>
      <c r="N507" s="2">
        <v>45682.458333333336</v>
      </c>
      <c r="O507">
        <v>6</v>
      </c>
      <c r="P507" t="s">
        <v>1032</v>
      </c>
      <c r="Q507" t="s">
        <v>180</v>
      </c>
      <c r="R507" t="s">
        <v>181</v>
      </c>
      <c r="S507" t="s">
        <v>182</v>
      </c>
      <c r="T507">
        <v>6</v>
      </c>
      <c r="U507" s="2">
        <v>45463.402777777781</v>
      </c>
      <c r="V507" t="s">
        <v>1000</v>
      </c>
      <c r="W507" t="s">
        <v>1016</v>
      </c>
      <c r="X507">
        <v>17</v>
      </c>
      <c r="Y507" t="s">
        <v>144</v>
      </c>
      <c r="Z507" s="1">
        <v>0.375</v>
      </c>
      <c r="AA507" s="1">
        <v>0.625</v>
      </c>
      <c r="AB507">
        <v>0</v>
      </c>
      <c r="AC507">
        <v>12</v>
      </c>
      <c r="AD507" s="2">
        <v>45690.552083333336</v>
      </c>
      <c r="AE507" t="s">
        <v>985</v>
      </c>
      <c r="AF507">
        <v>12</v>
      </c>
      <c r="AG507" s="2">
        <v>45690.572916666664</v>
      </c>
      <c r="AH507" t="s">
        <v>688</v>
      </c>
      <c r="AI507">
        <v>19</v>
      </c>
      <c r="AJ507" t="s">
        <v>86</v>
      </c>
      <c r="AK507">
        <v>12</v>
      </c>
      <c r="AL507" s="2">
        <v>45690.59375</v>
      </c>
      <c r="AM507">
        <v>19</v>
      </c>
      <c r="AN507">
        <v>19</v>
      </c>
      <c r="AO507" t="s">
        <v>384</v>
      </c>
      <c r="AP507">
        <v>350</v>
      </c>
      <c r="AQ507">
        <v>12</v>
      </c>
      <c r="AR507" t="s">
        <v>885</v>
      </c>
      <c r="AS507" s="3">
        <v>45690</v>
      </c>
      <c r="AT507">
        <v>29</v>
      </c>
      <c r="AU507" t="s">
        <v>450</v>
      </c>
      <c r="AV507" t="s">
        <v>46</v>
      </c>
      <c r="AW507" t="s">
        <v>650</v>
      </c>
      <c r="AX507" t="s">
        <v>642</v>
      </c>
      <c r="AY507">
        <v>20</v>
      </c>
      <c r="AZ507">
        <v>21</v>
      </c>
      <c r="BA507" t="s">
        <v>45</v>
      </c>
      <c r="BB507" t="s">
        <v>46</v>
      </c>
      <c r="BC507">
        <v>18</v>
      </c>
      <c r="BD507">
        <v>12</v>
      </c>
      <c r="BE507" s="3">
        <v>45694</v>
      </c>
      <c r="BF507">
        <v>3500</v>
      </c>
      <c r="BG507">
        <v>34</v>
      </c>
      <c r="BH507" t="s">
        <v>364</v>
      </c>
      <c r="BI507">
        <v>400</v>
      </c>
      <c r="BJ507">
        <v>12</v>
      </c>
      <c r="BK507" s="3">
        <v>45697</v>
      </c>
      <c r="BL507" t="s">
        <v>632</v>
      </c>
      <c r="BM507">
        <v>3500</v>
      </c>
    </row>
    <row r="508" spans="1:65" x14ac:dyDescent="0.25">
      <c r="A508">
        <v>12</v>
      </c>
      <c r="B508" t="s">
        <v>1038</v>
      </c>
      <c r="C508" t="s">
        <v>482</v>
      </c>
      <c r="D508" s="3">
        <v>32061</v>
      </c>
      <c r="E508" t="s">
        <v>513</v>
      </c>
      <c r="F508" t="s">
        <v>514</v>
      </c>
      <c r="G508" t="s">
        <v>515</v>
      </c>
      <c r="H508" s="2">
        <v>46033.790902777779</v>
      </c>
      <c r="I508">
        <v>12</v>
      </c>
      <c r="J508" t="s">
        <v>1000</v>
      </c>
      <c r="K508" s="2">
        <v>45682.40625</v>
      </c>
      <c r="L508">
        <v>19</v>
      </c>
      <c r="M508" t="s">
        <v>996</v>
      </c>
      <c r="N508" s="2">
        <v>45682.458333333336</v>
      </c>
      <c r="O508">
        <v>6</v>
      </c>
      <c r="P508" t="s">
        <v>1032</v>
      </c>
      <c r="Q508" t="s">
        <v>180</v>
      </c>
      <c r="R508" t="s">
        <v>181</v>
      </c>
      <c r="S508" t="s">
        <v>182</v>
      </c>
      <c r="T508">
        <v>6</v>
      </c>
      <c r="U508" s="2">
        <v>45463.402777777781</v>
      </c>
      <c r="V508" t="s">
        <v>1000</v>
      </c>
      <c r="W508" t="s">
        <v>1016</v>
      </c>
      <c r="X508">
        <v>18</v>
      </c>
      <c r="Y508" t="s">
        <v>145</v>
      </c>
      <c r="Z508" s="1">
        <v>0.35416666666666669</v>
      </c>
      <c r="AA508" s="1">
        <v>0.60416666666666663</v>
      </c>
      <c r="AB508">
        <v>1</v>
      </c>
      <c r="AC508">
        <v>12</v>
      </c>
      <c r="AD508" s="2">
        <v>45690.552083333336</v>
      </c>
      <c r="AE508" t="s">
        <v>985</v>
      </c>
      <c r="AF508">
        <v>12</v>
      </c>
      <c r="AG508" s="2">
        <v>45690.572916666664</v>
      </c>
      <c r="AH508" t="s">
        <v>688</v>
      </c>
      <c r="AI508">
        <v>19</v>
      </c>
      <c r="AJ508" t="s">
        <v>86</v>
      </c>
      <c r="AK508">
        <v>12</v>
      </c>
      <c r="AL508" s="2">
        <v>45690.59375</v>
      </c>
      <c r="AM508">
        <v>19</v>
      </c>
      <c r="AN508">
        <v>19</v>
      </c>
      <c r="AO508" t="s">
        <v>384</v>
      </c>
      <c r="AP508">
        <v>350</v>
      </c>
      <c r="AQ508">
        <v>12</v>
      </c>
      <c r="AR508" t="s">
        <v>885</v>
      </c>
      <c r="AS508" s="3">
        <v>45690</v>
      </c>
      <c r="AT508">
        <v>29</v>
      </c>
      <c r="AU508" t="s">
        <v>450</v>
      </c>
      <c r="AV508" t="s">
        <v>46</v>
      </c>
      <c r="AW508" t="s">
        <v>650</v>
      </c>
      <c r="AX508" t="s">
        <v>642</v>
      </c>
      <c r="AY508">
        <v>20</v>
      </c>
      <c r="AZ508">
        <v>21</v>
      </c>
      <c r="BA508" t="s">
        <v>45</v>
      </c>
      <c r="BB508" t="s">
        <v>46</v>
      </c>
      <c r="BC508">
        <v>18</v>
      </c>
      <c r="BD508">
        <v>12</v>
      </c>
      <c r="BE508" s="3">
        <v>45694</v>
      </c>
      <c r="BF508">
        <v>3500</v>
      </c>
      <c r="BG508">
        <v>34</v>
      </c>
      <c r="BH508" t="s">
        <v>364</v>
      </c>
      <c r="BI508">
        <v>400</v>
      </c>
      <c r="BJ508">
        <v>12</v>
      </c>
      <c r="BK508" s="3">
        <v>45697</v>
      </c>
      <c r="BL508" t="s">
        <v>632</v>
      </c>
      <c r="BM508">
        <v>3500</v>
      </c>
    </row>
    <row r="509" spans="1:65" x14ac:dyDescent="0.25">
      <c r="A509">
        <v>12</v>
      </c>
      <c r="B509" t="s">
        <v>1038</v>
      </c>
      <c r="C509" t="s">
        <v>482</v>
      </c>
      <c r="D509" s="3">
        <v>32061</v>
      </c>
      <c r="E509" t="s">
        <v>513</v>
      </c>
      <c r="F509" t="s">
        <v>514</v>
      </c>
      <c r="G509" t="s">
        <v>515</v>
      </c>
      <c r="H509" s="2">
        <v>46033.790902777779</v>
      </c>
      <c r="I509">
        <v>12</v>
      </c>
      <c r="J509" t="s">
        <v>1000</v>
      </c>
      <c r="K509" s="2">
        <v>45682.40625</v>
      </c>
      <c r="L509">
        <v>19</v>
      </c>
      <c r="M509" t="s">
        <v>996</v>
      </c>
      <c r="N509" s="2">
        <v>45682.458333333336</v>
      </c>
      <c r="O509">
        <v>6</v>
      </c>
      <c r="P509" t="s">
        <v>1032</v>
      </c>
      <c r="Q509" t="s">
        <v>180</v>
      </c>
      <c r="R509" t="s">
        <v>181</v>
      </c>
      <c r="S509" t="s">
        <v>182</v>
      </c>
      <c r="T509">
        <v>6</v>
      </c>
      <c r="U509" s="2">
        <v>45463.402777777781</v>
      </c>
      <c r="V509" t="s">
        <v>1000</v>
      </c>
      <c r="W509" t="s">
        <v>1016</v>
      </c>
      <c r="X509">
        <v>16</v>
      </c>
      <c r="Y509" t="s">
        <v>143</v>
      </c>
      <c r="Z509" s="1">
        <v>0.33333333333333331</v>
      </c>
      <c r="AA509" s="1">
        <v>0.5</v>
      </c>
      <c r="AB509">
        <v>0</v>
      </c>
      <c r="AC509">
        <v>12</v>
      </c>
      <c r="AD509" s="2">
        <v>45690.552083333336</v>
      </c>
      <c r="AE509" t="s">
        <v>985</v>
      </c>
      <c r="AF509">
        <v>12</v>
      </c>
      <c r="AG509" s="2">
        <v>45690.572916666664</v>
      </c>
      <c r="AH509" t="s">
        <v>688</v>
      </c>
      <c r="AI509">
        <v>19</v>
      </c>
      <c r="AJ509" t="s">
        <v>86</v>
      </c>
      <c r="AK509">
        <v>12</v>
      </c>
      <c r="AL509" s="2">
        <v>45690.59375</v>
      </c>
      <c r="AM509">
        <v>19</v>
      </c>
      <c r="AN509">
        <v>19</v>
      </c>
      <c r="AO509" t="s">
        <v>384</v>
      </c>
      <c r="AP509">
        <v>350</v>
      </c>
      <c r="AQ509">
        <v>12</v>
      </c>
      <c r="AR509" t="s">
        <v>885</v>
      </c>
      <c r="AS509" s="3">
        <v>45690</v>
      </c>
      <c r="AT509">
        <v>29</v>
      </c>
      <c r="AU509" t="s">
        <v>450</v>
      </c>
      <c r="AV509" t="s">
        <v>46</v>
      </c>
      <c r="AW509" t="s">
        <v>650</v>
      </c>
      <c r="AX509" t="s">
        <v>642</v>
      </c>
      <c r="AY509">
        <v>20</v>
      </c>
      <c r="AZ509">
        <v>21</v>
      </c>
      <c r="BA509" t="s">
        <v>45</v>
      </c>
      <c r="BB509" t="s">
        <v>46</v>
      </c>
      <c r="BC509">
        <v>18</v>
      </c>
      <c r="BD509">
        <v>12</v>
      </c>
      <c r="BE509" s="3">
        <v>45694</v>
      </c>
      <c r="BF509">
        <v>3500</v>
      </c>
      <c r="BG509">
        <v>35</v>
      </c>
      <c r="BH509" t="s">
        <v>377</v>
      </c>
      <c r="BI509">
        <v>850</v>
      </c>
      <c r="BJ509">
        <v>12</v>
      </c>
      <c r="BK509" s="3">
        <v>45697</v>
      </c>
      <c r="BL509" t="s">
        <v>632</v>
      </c>
      <c r="BM509">
        <v>3500</v>
      </c>
    </row>
    <row r="510" spans="1:65" x14ac:dyDescent="0.25">
      <c r="A510">
        <v>12</v>
      </c>
      <c r="B510" t="s">
        <v>1038</v>
      </c>
      <c r="C510" t="s">
        <v>482</v>
      </c>
      <c r="D510" s="3">
        <v>32061</v>
      </c>
      <c r="E510" t="s">
        <v>513</v>
      </c>
      <c r="F510" t="s">
        <v>514</v>
      </c>
      <c r="G510" t="s">
        <v>515</v>
      </c>
      <c r="H510" s="2">
        <v>46033.790902777779</v>
      </c>
      <c r="I510">
        <v>12</v>
      </c>
      <c r="J510" t="s">
        <v>1000</v>
      </c>
      <c r="K510" s="2">
        <v>45682.40625</v>
      </c>
      <c r="L510">
        <v>19</v>
      </c>
      <c r="M510" t="s">
        <v>996</v>
      </c>
      <c r="N510" s="2">
        <v>45682.458333333336</v>
      </c>
      <c r="O510">
        <v>6</v>
      </c>
      <c r="P510" t="s">
        <v>1032</v>
      </c>
      <c r="Q510" t="s">
        <v>180</v>
      </c>
      <c r="R510" t="s">
        <v>181</v>
      </c>
      <c r="S510" t="s">
        <v>182</v>
      </c>
      <c r="T510">
        <v>6</v>
      </c>
      <c r="U510" s="2">
        <v>45463.402777777781</v>
      </c>
      <c r="V510" t="s">
        <v>1000</v>
      </c>
      <c r="W510" t="s">
        <v>1016</v>
      </c>
      <c r="X510">
        <v>17</v>
      </c>
      <c r="Y510" t="s">
        <v>144</v>
      </c>
      <c r="Z510" s="1">
        <v>0.375</v>
      </c>
      <c r="AA510" s="1">
        <v>0.625</v>
      </c>
      <c r="AB510">
        <v>0</v>
      </c>
      <c r="AC510">
        <v>12</v>
      </c>
      <c r="AD510" s="2">
        <v>45690.552083333336</v>
      </c>
      <c r="AE510" t="s">
        <v>985</v>
      </c>
      <c r="AF510">
        <v>12</v>
      </c>
      <c r="AG510" s="2">
        <v>45690.572916666664</v>
      </c>
      <c r="AH510" t="s">
        <v>688</v>
      </c>
      <c r="AI510">
        <v>19</v>
      </c>
      <c r="AJ510" t="s">
        <v>86</v>
      </c>
      <c r="AK510">
        <v>12</v>
      </c>
      <c r="AL510" s="2">
        <v>45690.59375</v>
      </c>
      <c r="AM510">
        <v>19</v>
      </c>
      <c r="AN510">
        <v>19</v>
      </c>
      <c r="AO510" t="s">
        <v>384</v>
      </c>
      <c r="AP510">
        <v>350</v>
      </c>
      <c r="AQ510">
        <v>12</v>
      </c>
      <c r="AR510" t="s">
        <v>885</v>
      </c>
      <c r="AS510" s="3">
        <v>45690</v>
      </c>
      <c r="AT510">
        <v>29</v>
      </c>
      <c r="AU510" t="s">
        <v>450</v>
      </c>
      <c r="AV510" t="s">
        <v>46</v>
      </c>
      <c r="AW510" t="s">
        <v>650</v>
      </c>
      <c r="AX510" t="s">
        <v>642</v>
      </c>
      <c r="AY510">
        <v>20</v>
      </c>
      <c r="AZ510">
        <v>21</v>
      </c>
      <c r="BA510" t="s">
        <v>45</v>
      </c>
      <c r="BB510" t="s">
        <v>46</v>
      </c>
      <c r="BC510">
        <v>18</v>
      </c>
      <c r="BD510">
        <v>12</v>
      </c>
      <c r="BE510" s="3">
        <v>45694</v>
      </c>
      <c r="BF510">
        <v>3500</v>
      </c>
      <c r="BG510">
        <v>35</v>
      </c>
      <c r="BH510" t="s">
        <v>377</v>
      </c>
      <c r="BI510">
        <v>850</v>
      </c>
      <c r="BJ510">
        <v>12</v>
      </c>
      <c r="BK510" s="3">
        <v>45697</v>
      </c>
      <c r="BL510" t="s">
        <v>632</v>
      </c>
      <c r="BM510">
        <v>3500</v>
      </c>
    </row>
    <row r="511" spans="1:65" x14ac:dyDescent="0.25">
      <c r="A511">
        <v>12</v>
      </c>
      <c r="B511" t="s">
        <v>1038</v>
      </c>
      <c r="C511" t="s">
        <v>482</v>
      </c>
      <c r="D511" s="3">
        <v>32061</v>
      </c>
      <c r="E511" t="s">
        <v>513</v>
      </c>
      <c r="F511" t="s">
        <v>514</v>
      </c>
      <c r="G511" t="s">
        <v>515</v>
      </c>
      <c r="H511" s="2">
        <v>46033.790902777779</v>
      </c>
      <c r="I511">
        <v>12</v>
      </c>
      <c r="J511" t="s">
        <v>1000</v>
      </c>
      <c r="K511" s="2">
        <v>45682.40625</v>
      </c>
      <c r="L511">
        <v>19</v>
      </c>
      <c r="M511" t="s">
        <v>996</v>
      </c>
      <c r="N511" s="2">
        <v>45682.458333333336</v>
      </c>
      <c r="O511">
        <v>6</v>
      </c>
      <c r="P511" t="s">
        <v>1032</v>
      </c>
      <c r="Q511" t="s">
        <v>180</v>
      </c>
      <c r="R511" t="s">
        <v>181</v>
      </c>
      <c r="S511" t="s">
        <v>182</v>
      </c>
      <c r="T511">
        <v>6</v>
      </c>
      <c r="U511" s="2">
        <v>45463.402777777781</v>
      </c>
      <c r="V511" t="s">
        <v>1000</v>
      </c>
      <c r="W511" t="s">
        <v>1016</v>
      </c>
      <c r="X511">
        <v>18</v>
      </c>
      <c r="Y511" t="s">
        <v>145</v>
      </c>
      <c r="Z511" s="1">
        <v>0.35416666666666669</v>
      </c>
      <c r="AA511" s="1">
        <v>0.60416666666666663</v>
      </c>
      <c r="AB511">
        <v>1</v>
      </c>
      <c r="AC511">
        <v>12</v>
      </c>
      <c r="AD511" s="2">
        <v>45690.552083333336</v>
      </c>
      <c r="AE511" t="s">
        <v>985</v>
      </c>
      <c r="AF511">
        <v>12</v>
      </c>
      <c r="AG511" s="2">
        <v>45690.572916666664</v>
      </c>
      <c r="AH511" t="s">
        <v>688</v>
      </c>
      <c r="AI511">
        <v>19</v>
      </c>
      <c r="AJ511" t="s">
        <v>86</v>
      </c>
      <c r="AK511">
        <v>12</v>
      </c>
      <c r="AL511" s="2">
        <v>45690.59375</v>
      </c>
      <c r="AM511">
        <v>19</v>
      </c>
      <c r="AN511">
        <v>19</v>
      </c>
      <c r="AO511" t="s">
        <v>384</v>
      </c>
      <c r="AP511">
        <v>350</v>
      </c>
      <c r="AQ511">
        <v>12</v>
      </c>
      <c r="AR511" t="s">
        <v>885</v>
      </c>
      <c r="AS511" s="3">
        <v>45690</v>
      </c>
      <c r="AT511">
        <v>29</v>
      </c>
      <c r="AU511" t="s">
        <v>450</v>
      </c>
      <c r="AV511" t="s">
        <v>46</v>
      </c>
      <c r="AW511" t="s">
        <v>650</v>
      </c>
      <c r="AX511" t="s">
        <v>642</v>
      </c>
      <c r="AY511">
        <v>20</v>
      </c>
      <c r="AZ511">
        <v>21</v>
      </c>
      <c r="BA511" t="s">
        <v>45</v>
      </c>
      <c r="BB511" t="s">
        <v>46</v>
      </c>
      <c r="BC511">
        <v>18</v>
      </c>
      <c r="BD511">
        <v>12</v>
      </c>
      <c r="BE511" s="3">
        <v>45694</v>
      </c>
      <c r="BF511">
        <v>3500</v>
      </c>
      <c r="BG511">
        <v>35</v>
      </c>
      <c r="BH511" t="s">
        <v>377</v>
      </c>
      <c r="BI511">
        <v>850</v>
      </c>
      <c r="BJ511">
        <v>12</v>
      </c>
      <c r="BK511" s="3">
        <v>45697</v>
      </c>
      <c r="BL511" t="s">
        <v>632</v>
      </c>
      <c r="BM511">
        <v>3500</v>
      </c>
    </row>
    <row r="512" spans="1:65" x14ac:dyDescent="0.25">
      <c r="A512">
        <v>12</v>
      </c>
      <c r="B512" t="s">
        <v>1038</v>
      </c>
      <c r="C512" t="s">
        <v>482</v>
      </c>
      <c r="D512" s="3">
        <v>32061</v>
      </c>
      <c r="E512" t="s">
        <v>513</v>
      </c>
      <c r="F512" t="s">
        <v>514</v>
      </c>
      <c r="G512" t="s">
        <v>515</v>
      </c>
      <c r="H512" s="2">
        <v>46033.790902777779</v>
      </c>
      <c r="I512">
        <v>12</v>
      </c>
      <c r="J512" t="s">
        <v>1000</v>
      </c>
      <c r="K512" s="2">
        <v>45682.40625</v>
      </c>
      <c r="L512">
        <v>19</v>
      </c>
      <c r="M512" t="s">
        <v>996</v>
      </c>
      <c r="N512" s="2">
        <v>45682.458333333336</v>
      </c>
      <c r="O512">
        <v>6</v>
      </c>
      <c r="P512" t="s">
        <v>1032</v>
      </c>
      <c r="Q512" t="s">
        <v>180</v>
      </c>
      <c r="R512" t="s">
        <v>181</v>
      </c>
      <c r="S512" t="s">
        <v>182</v>
      </c>
      <c r="T512">
        <v>6</v>
      </c>
      <c r="U512" s="2">
        <v>45463.402777777781</v>
      </c>
      <c r="V512" t="s">
        <v>1000</v>
      </c>
      <c r="W512" t="s">
        <v>1016</v>
      </c>
      <c r="X512">
        <v>16</v>
      </c>
      <c r="Y512" t="s">
        <v>143</v>
      </c>
      <c r="Z512" s="1">
        <v>0.33333333333333331</v>
      </c>
      <c r="AA512" s="1">
        <v>0.5</v>
      </c>
      <c r="AB512">
        <v>0</v>
      </c>
      <c r="AC512">
        <v>12</v>
      </c>
      <c r="AD512" s="2">
        <v>45690.552083333336</v>
      </c>
      <c r="AE512" t="s">
        <v>985</v>
      </c>
      <c r="AF512">
        <v>12</v>
      </c>
      <c r="AG512" s="2">
        <v>45690.572916666664</v>
      </c>
      <c r="AH512" t="s">
        <v>688</v>
      </c>
      <c r="AI512">
        <v>19</v>
      </c>
      <c r="AJ512" t="s">
        <v>86</v>
      </c>
      <c r="AK512">
        <v>12</v>
      </c>
      <c r="AL512" s="2">
        <v>45690.59375</v>
      </c>
      <c r="AM512">
        <v>19</v>
      </c>
      <c r="AN512">
        <v>19</v>
      </c>
      <c r="AO512" t="s">
        <v>384</v>
      </c>
      <c r="AP512">
        <v>350</v>
      </c>
      <c r="AQ512">
        <v>12</v>
      </c>
      <c r="AR512" t="s">
        <v>885</v>
      </c>
      <c r="AS512" s="3">
        <v>45690</v>
      </c>
      <c r="AT512">
        <v>29</v>
      </c>
      <c r="AU512" t="s">
        <v>450</v>
      </c>
      <c r="AV512" t="s">
        <v>46</v>
      </c>
      <c r="AW512" t="s">
        <v>650</v>
      </c>
      <c r="AX512" t="s">
        <v>642</v>
      </c>
      <c r="AY512">
        <v>20</v>
      </c>
      <c r="AZ512">
        <v>21</v>
      </c>
      <c r="BA512" t="s">
        <v>45</v>
      </c>
      <c r="BB512" t="s">
        <v>46</v>
      </c>
      <c r="BC512">
        <v>18</v>
      </c>
      <c r="BD512">
        <v>12</v>
      </c>
      <c r="BE512" s="3">
        <v>45694</v>
      </c>
      <c r="BF512">
        <v>3500</v>
      </c>
      <c r="BG512">
        <v>36</v>
      </c>
      <c r="BH512" t="s">
        <v>366</v>
      </c>
      <c r="BI512">
        <v>2250</v>
      </c>
      <c r="BJ512">
        <v>12</v>
      </c>
      <c r="BK512" s="3">
        <v>45697</v>
      </c>
      <c r="BL512" t="s">
        <v>632</v>
      </c>
      <c r="BM512">
        <v>3500</v>
      </c>
    </row>
    <row r="513" spans="1:65" x14ac:dyDescent="0.25">
      <c r="A513">
        <v>12</v>
      </c>
      <c r="B513" t="s">
        <v>1038</v>
      </c>
      <c r="C513" t="s">
        <v>482</v>
      </c>
      <c r="D513" s="3">
        <v>32061</v>
      </c>
      <c r="E513" t="s">
        <v>513</v>
      </c>
      <c r="F513" t="s">
        <v>514</v>
      </c>
      <c r="G513" t="s">
        <v>515</v>
      </c>
      <c r="H513" s="2">
        <v>46033.790902777779</v>
      </c>
      <c r="I513">
        <v>12</v>
      </c>
      <c r="J513" t="s">
        <v>1000</v>
      </c>
      <c r="K513" s="2">
        <v>45682.40625</v>
      </c>
      <c r="L513">
        <v>19</v>
      </c>
      <c r="M513" t="s">
        <v>996</v>
      </c>
      <c r="N513" s="2">
        <v>45682.458333333336</v>
      </c>
      <c r="O513">
        <v>6</v>
      </c>
      <c r="P513" t="s">
        <v>1032</v>
      </c>
      <c r="Q513" t="s">
        <v>180</v>
      </c>
      <c r="R513" t="s">
        <v>181</v>
      </c>
      <c r="S513" t="s">
        <v>182</v>
      </c>
      <c r="T513">
        <v>6</v>
      </c>
      <c r="U513" s="2">
        <v>45463.402777777781</v>
      </c>
      <c r="V513" t="s">
        <v>1000</v>
      </c>
      <c r="W513" t="s">
        <v>1016</v>
      </c>
      <c r="X513">
        <v>17</v>
      </c>
      <c r="Y513" t="s">
        <v>144</v>
      </c>
      <c r="Z513" s="1">
        <v>0.375</v>
      </c>
      <c r="AA513" s="1">
        <v>0.625</v>
      </c>
      <c r="AB513">
        <v>0</v>
      </c>
      <c r="AC513">
        <v>12</v>
      </c>
      <c r="AD513" s="2">
        <v>45690.552083333336</v>
      </c>
      <c r="AE513" t="s">
        <v>985</v>
      </c>
      <c r="AF513">
        <v>12</v>
      </c>
      <c r="AG513" s="2">
        <v>45690.572916666664</v>
      </c>
      <c r="AH513" t="s">
        <v>688</v>
      </c>
      <c r="AI513">
        <v>19</v>
      </c>
      <c r="AJ513" t="s">
        <v>86</v>
      </c>
      <c r="AK513">
        <v>12</v>
      </c>
      <c r="AL513" s="2">
        <v>45690.59375</v>
      </c>
      <c r="AM513">
        <v>19</v>
      </c>
      <c r="AN513">
        <v>19</v>
      </c>
      <c r="AO513" t="s">
        <v>384</v>
      </c>
      <c r="AP513">
        <v>350</v>
      </c>
      <c r="AQ513">
        <v>12</v>
      </c>
      <c r="AR513" t="s">
        <v>885</v>
      </c>
      <c r="AS513" s="3">
        <v>45690</v>
      </c>
      <c r="AT513">
        <v>29</v>
      </c>
      <c r="AU513" t="s">
        <v>450</v>
      </c>
      <c r="AV513" t="s">
        <v>46</v>
      </c>
      <c r="AW513" t="s">
        <v>650</v>
      </c>
      <c r="AX513" t="s">
        <v>642</v>
      </c>
      <c r="AY513">
        <v>20</v>
      </c>
      <c r="AZ513">
        <v>21</v>
      </c>
      <c r="BA513" t="s">
        <v>45</v>
      </c>
      <c r="BB513" t="s">
        <v>46</v>
      </c>
      <c r="BC513">
        <v>18</v>
      </c>
      <c r="BD513">
        <v>12</v>
      </c>
      <c r="BE513" s="3">
        <v>45694</v>
      </c>
      <c r="BF513">
        <v>3500</v>
      </c>
      <c r="BG513">
        <v>36</v>
      </c>
      <c r="BH513" t="s">
        <v>366</v>
      </c>
      <c r="BI513">
        <v>2250</v>
      </c>
      <c r="BJ513">
        <v>12</v>
      </c>
      <c r="BK513" s="3">
        <v>45697</v>
      </c>
      <c r="BL513" t="s">
        <v>632</v>
      </c>
      <c r="BM513">
        <v>3500</v>
      </c>
    </row>
    <row r="514" spans="1:65" x14ac:dyDescent="0.25">
      <c r="A514">
        <v>12</v>
      </c>
      <c r="B514" t="s">
        <v>1038</v>
      </c>
      <c r="C514" t="s">
        <v>482</v>
      </c>
      <c r="D514" s="3">
        <v>32061</v>
      </c>
      <c r="E514" t="s">
        <v>513</v>
      </c>
      <c r="F514" t="s">
        <v>514</v>
      </c>
      <c r="G514" t="s">
        <v>515</v>
      </c>
      <c r="H514" s="2">
        <v>46033.790902777779</v>
      </c>
      <c r="I514">
        <v>12</v>
      </c>
      <c r="J514" t="s">
        <v>1000</v>
      </c>
      <c r="K514" s="2">
        <v>45682.40625</v>
      </c>
      <c r="L514">
        <v>19</v>
      </c>
      <c r="M514" t="s">
        <v>996</v>
      </c>
      <c r="N514" s="2">
        <v>45682.458333333336</v>
      </c>
      <c r="O514">
        <v>6</v>
      </c>
      <c r="P514" t="s">
        <v>1032</v>
      </c>
      <c r="Q514" t="s">
        <v>180</v>
      </c>
      <c r="R514" t="s">
        <v>181</v>
      </c>
      <c r="S514" t="s">
        <v>182</v>
      </c>
      <c r="T514">
        <v>6</v>
      </c>
      <c r="U514" s="2">
        <v>45463.402777777781</v>
      </c>
      <c r="V514" t="s">
        <v>1000</v>
      </c>
      <c r="W514" t="s">
        <v>1016</v>
      </c>
      <c r="X514">
        <v>18</v>
      </c>
      <c r="Y514" t="s">
        <v>145</v>
      </c>
      <c r="Z514" s="1">
        <v>0.35416666666666669</v>
      </c>
      <c r="AA514" s="1">
        <v>0.60416666666666663</v>
      </c>
      <c r="AB514">
        <v>1</v>
      </c>
      <c r="AC514">
        <v>12</v>
      </c>
      <c r="AD514" s="2">
        <v>45690.552083333336</v>
      </c>
      <c r="AE514" t="s">
        <v>985</v>
      </c>
      <c r="AF514">
        <v>12</v>
      </c>
      <c r="AG514" s="2">
        <v>45690.572916666664</v>
      </c>
      <c r="AH514" t="s">
        <v>688</v>
      </c>
      <c r="AI514">
        <v>19</v>
      </c>
      <c r="AJ514" t="s">
        <v>86</v>
      </c>
      <c r="AK514">
        <v>12</v>
      </c>
      <c r="AL514" s="2">
        <v>45690.59375</v>
      </c>
      <c r="AM514">
        <v>19</v>
      </c>
      <c r="AN514">
        <v>19</v>
      </c>
      <c r="AO514" t="s">
        <v>384</v>
      </c>
      <c r="AP514">
        <v>350</v>
      </c>
      <c r="AQ514">
        <v>12</v>
      </c>
      <c r="AR514" t="s">
        <v>885</v>
      </c>
      <c r="AS514" s="3">
        <v>45690</v>
      </c>
      <c r="AT514">
        <v>29</v>
      </c>
      <c r="AU514" t="s">
        <v>450</v>
      </c>
      <c r="AV514" t="s">
        <v>46</v>
      </c>
      <c r="AW514" t="s">
        <v>650</v>
      </c>
      <c r="AX514" t="s">
        <v>642</v>
      </c>
      <c r="AY514">
        <v>20</v>
      </c>
      <c r="AZ514">
        <v>21</v>
      </c>
      <c r="BA514" t="s">
        <v>45</v>
      </c>
      <c r="BB514" t="s">
        <v>46</v>
      </c>
      <c r="BC514">
        <v>18</v>
      </c>
      <c r="BD514">
        <v>12</v>
      </c>
      <c r="BE514" s="3">
        <v>45694</v>
      </c>
      <c r="BF514">
        <v>3500</v>
      </c>
      <c r="BG514">
        <v>36</v>
      </c>
      <c r="BH514" t="s">
        <v>366</v>
      </c>
      <c r="BI514">
        <v>2250</v>
      </c>
      <c r="BJ514">
        <v>12</v>
      </c>
      <c r="BK514" s="3">
        <v>45697</v>
      </c>
      <c r="BL514" t="s">
        <v>632</v>
      </c>
      <c r="BM514">
        <v>3500</v>
      </c>
    </row>
    <row r="515" spans="1:65" x14ac:dyDescent="0.25">
      <c r="A515">
        <v>12</v>
      </c>
      <c r="B515" t="s">
        <v>1038</v>
      </c>
      <c r="C515" t="s">
        <v>482</v>
      </c>
      <c r="D515" s="3">
        <v>32061</v>
      </c>
      <c r="E515" t="s">
        <v>513</v>
      </c>
      <c r="F515" t="s">
        <v>514</v>
      </c>
      <c r="G515" t="s">
        <v>515</v>
      </c>
      <c r="H515" s="2">
        <v>46033.790902777779</v>
      </c>
      <c r="I515">
        <v>12</v>
      </c>
      <c r="J515" t="s">
        <v>1000</v>
      </c>
      <c r="K515" s="2">
        <v>45682.40625</v>
      </c>
      <c r="L515">
        <v>19</v>
      </c>
      <c r="M515" t="s">
        <v>996</v>
      </c>
      <c r="N515" s="2">
        <v>45682.458333333336</v>
      </c>
      <c r="O515">
        <v>6</v>
      </c>
      <c r="P515" t="s">
        <v>1032</v>
      </c>
      <c r="Q515" t="s">
        <v>180</v>
      </c>
      <c r="R515" t="s">
        <v>181</v>
      </c>
      <c r="S515" t="s">
        <v>182</v>
      </c>
      <c r="T515">
        <v>6</v>
      </c>
      <c r="U515" s="2">
        <v>45463.402777777781</v>
      </c>
      <c r="V515" t="s">
        <v>1000</v>
      </c>
      <c r="W515" t="s">
        <v>1016</v>
      </c>
      <c r="X515">
        <v>16</v>
      </c>
      <c r="Y515" t="s">
        <v>143</v>
      </c>
      <c r="Z515" s="1">
        <v>0.33333333333333331</v>
      </c>
      <c r="AA515" s="1">
        <v>0.5</v>
      </c>
      <c r="AB515">
        <v>0</v>
      </c>
      <c r="AC515">
        <v>12</v>
      </c>
      <c r="AD515" s="2">
        <v>45690.552083333336</v>
      </c>
      <c r="AE515" t="s">
        <v>985</v>
      </c>
      <c r="AF515">
        <v>12</v>
      </c>
      <c r="AG515" s="2">
        <v>45690.572916666664</v>
      </c>
      <c r="AH515" t="s">
        <v>688</v>
      </c>
      <c r="AI515">
        <v>20</v>
      </c>
      <c r="AJ515" t="s">
        <v>87</v>
      </c>
      <c r="AK515">
        <v>12</v>
      </c>
      <c r="AL515" s="2">
        <v>45690.59375</v>
      </c>
      <c r="AM515">
        <v>19</v>
      </c>
      <c r="AN515">
        <v>19</v>
      </c>
      <c r="AO515" t="s">
        <v>384</v>
      </c>
      <c r="AP515">
        <v>350</v>
      </c>
      <c r="AQ515">
        <v>12</v>
      </c>
      <c r="AR515" t="s">
        <v>885</v>
      </c>
      <c r="AS515" s="3">
        <v>45690</v>
      </c>
      <c r="AT515">
        <v>29</v>
      </c>
      <c r="AU515" t="s">
        <v>450</v>
      </c>
      <c r="AV515" t="s">
        <v>46</v>
      </c>
      <c r="AW515" t="s">
        <v>650</v>
      </c>
      <c r="AX515" t="s">
        <v>642</v>
      </c>
      <c r="AY515">
        <v>20</v>
      </c>
      <c r="AZ515">
        <v>21</v>
      </c>
      <c r="BA515" t="s">
        <v>45</v>
      </c>
      <c r="BB515" t="s">
        <v>46</v>
      </c>
      <c r="BC515">
        <v>18</v>
      </c>
      <c r="BD515">
        <v>12</v>
      </c>
      <c r="BE515" s="3">
        <v>45694</v>
      </c>
      <c r="BF515">
        <v>3500</v>
      </c>
      <c r="BG515">
        <v>34</v>
      </c>
      <c r="BH515" t="s">
        <v>364</v>
      </c>
      <c r="BI515">
        <v>400</v>
      </c>
      <c r="BJ515">
        <v>12</v>
      </c>
      <c r="BK515" s="3">
        <v>45697</v>
      </c>
      <c r="BL515" t="s">
        <v>632</v>
      </c>
      <c r="BM515">
        <v>3500</v>
      </c>
    </row>
    <row r="516" spans="1:65" x14ac:dyDescent="0.25">
      <c r="A516">
        <v>12</v>
      </c>
      <c r="B516" t="s">
        <v>1038</v>
      </c>
      <c r="C516" t="s">
        <v>482</v>
      </c>
      <c r="D516" s="3">
        <v>32061</v>
      </c>
      <c r="E516" t="s">
        <v>513</v>
      </c>
      <c r="F516" t="s">
        <v>514</v>
      </c>
      <c r="G516" t="s">
        <v>515</v>
      </c>
      <c r="H516" s="2">
        <v>46033.790902777779</v>
      </c>
      <c r="I516">
        <v>12</v>
      </c>
      <c r="J516" t="s">
        <v>1000</v>
      </c>
      <c r="K516" s="2">
        <v>45682.40625</v>
      </c>
      <c r="L516">
        <v>19</v>
      </c>
      <c r="M516" t="s">
        <v>996</v>
      </c>
      <c r="N516" s="2">
        <v>45682.458333333336</v>
      </c>
      <c r="O516">
        <v>6</v>
      </c>
      <c r="P516" t="s">
        <v>1032</v>
      </c>
      <c r="Q516" t="s">
        <v>180</v>
      </c>
      <c r="R516" t="s">
        <v>181</v>
      </c>
      <c r="S516" t="s">
        <v>182</v>
      </c>
      <c r="T516">
        <v>6</v>
      </c>
      <c r="U516" s="2">
        <v>45463.402777777781</v>
      </c>
      <c r="V516" t="s">
        <v>1000</v>
      </c>
      <c r="W516" t="s">
        <v>1016</v>
      </c>
      <c r="X516">
        <v>17</v>
      </c>
      <c r="Y516" t="s">
        <v>144</v>
      </c>
      <c r="Z516" s="1">
        <v>0.375</v>
      </c>
      <c r="AA516" s="1">
        <v>0.625</v>
      </c>
      <c r="AB516">
        <v>0</v>
      </c>
      <c r="AC516">
        <v>12</v>
      </c>
      <c r="AD516" s="2">
        <v>45690.552083333336</v>
      </c>
      <c r="AE516" t="s">
        <v>985</v>
      </c>
      <c r="AF516">
        <v>12</v>
      </c>
      <c r="AG516" s="2">
        <v>45690.572916666664</v>
      </c>
      <c r="AH516" t="s">
        <v>688</v>
      </c>
      <c r="AI516">
        <v>20</v>
      </c>
      <c r="AJ516" t="s">
        <v>87</v>
      </c>
      <c r="AK516">
        <v>12</v>
      </c>
      <c r="AL516" s="2">
        <v>45690.59375</v>
      </c>
      <c r="AM516">
        <v>19</v>
      </c>
      <c r="AN516">
        <v>19</v>
      </c>
      <c r="AO516" t="s">
        <v>384</v>
      </c>
      <c r="AP516">
        <v>350</v>
      </c>
      <c r="AQ516">
        <v>12</v>
      </c>
      <c r="AR516" t="s">
        <v>885</v>
      </c>
      <c r="AS516" s="3">
        <v>45690</v>
      </c>
      <c r="AT516">
        <v>29</v>
      </c>
      <c r="AU516" t="s">
        <v>450</v>
      </c>
      <c r="AV516" t="s">
        <v>46</v>
      </c>
      <c r="AW516" t="s">
        <v>650</v>
      </c>
      <c r="AX516" t="s">
        <v>642</v>
      </c>
      <c r="AY516">
        <v>20</v>
      </c>
      <c r="AZ516">
        <v>21</v>
      </c>
      <c r="BA516" t="s">
        <v>45</v>
      </c>
      <c r="BB516" t="s">
        <v>46</v>
      </c>
      <c r="BC516">
        <v>18</v>
      </c>
      <c r="BD516">
        <v>12</v>
      </c>
      <c r="BE516" s="3">
        <v>45694</v>
      </c>
      <c r="BF516">
        <v>3500</v>
      </c>
      <c r="BG516">
        <v>34</v>
      </c>
      <c r="BH516" t="s">
        <v>364</v>
      </c>
      <c r="BI516">
        <v>400</v>
      </c>
      <c r="BJ516">
        <v>12</v>
      </c>
      <c r="BK516" s="3">
        <v>45697</v>
      </c>
      <c r="BL516" t="s">
        <v>632</v>
      </c>
      <c r="BM516">
        <v>3500</v>
      </c>
    </row>
    <row r="517" spans="1:65" x14ac:dyDescent="0.25">
      <c r="A517">
        <v>12</v>
      </c>
      <c r="B517" t="s">
        <v>1038</v>
      </c>
      <c r="C517" t="s">
        <v>482</v>
      </c>
      <c r="D517" s="3">
        <v>32061</v>
      </c>
      <c r="E517" t="s">
        <v>513</v>
      </c>
      <c r="F517" t="s">
        <v>514</v>
      </c>
      <c r="G517" t="s">
        <v>515</v>
      </c>
      <c r="H517" s="2">
        <v>46033.790902777779</v>
      </c>
      <c r="I517">
        <v>12</v>
      </c>
      <c r="J517" t="s">
        <v>1000</v>
      </c>
      <c r="K517" s="2">
        <v>45682.40625</v>
      </c>
      <c r="L517">
        <v>19</v>
      </c>
      <c r="M517" t="s">
        <v>996</v>
      </c>
      <c r="N517" s="2">
        <v>45682.458333333336</v>
      </c>
      <c r="O517">
        <v>6</v>
      </c>
      <c r="P517" t="s">
        <v>1032</v>
      </c>
      <c r="Q517" t="s">
        <v>180</v>
      </c>
      <c r="R517" t="s">
        <v>181</v>
      </c>
      <c r="S517" t="s">
        <v>182</v>
      </c>
      <c r="T517">
        <v>6</v>
      </c>
      <c r="U517" s="2">
        <v>45463.402777777781</v>
      </c>
      <c r="V517" t="s">
        <v>1000</v>
      </c>
      <c r="W517" t="s">
        <v>1016</v>
      </c>
      <c r="X517">
        <v>18</v>
      </c>
      <c r="Y517" t="s">
        <v>145</v>
      </c>
      <c r="Z517" s="1">
        <v>0.35416666666666669</v>
      </c>
      <c r="AA517" s="1">
        <v>0.60416666666666663</v>
      </c>
      <c r="AB517">
        <v>1</v>
      </c>
      <c r="AC517">
        <v>12</v>
      </c>
      <c r="AD517" s="2">
        <v>45690.552083333336</v>
      </c>
      <c r="AE517" t="s">
        <v>985</v>
      </c>
      <c r="AF517">
        <v>12</v>
      </c>
      <c r="AG517" s="2">
        <v>45690.572916666664</v>
      </c>
      <c r="AH517" t="s">
        <v>688</v>
      </c>
      <c r="AI517">
        <v>20</v>
      </c>
      <c r="AJ517" t="s">
        <v>87</v>
      </c>
      <c r="AK517">
        <v>12</v>
      </c>
      <c r="AL517" s="2">
        <v>45690.59375</v>
      </c>
      <c r="AM517">
        <v>19</v>
      </c>
      <c r="AN517">
        <v>19</v>
      </c>
      <c r="AO517" t="s">
        <v>384</v>
      </c>
      <c r="AP517">
        <v>350</v>
      </c>
      <c r="AQ517">
        <v>12</v>
      </c>
      <c r="AR517" t="s">
        <v>885</v>
      </c>
      <c r="AS517" s="3">
        <v>45690</v>
      </c>
      <c r="AT517">
        <v>29</v>
      </c>
      <c r="AU517" t="s">
        <v>450</v>
      </c>
      <c r="AV517" t="s">
        <v>46</v>
      </c>
      <c r="AW517" t="s">
        <v>650</v>
      </c>
      <c r="AX517" t="s">
        <v>642</v>
      </c>
      <c r="AY517">
        <v>20</v>
      </c>
      <c r="AZ517">
        <v>21</v>
      </c>
      <c r="BA517" t="s">
        <v>45</v>
      </c>
      <c r="BB517" t="s">
        <v>46</v>
      </c>
      <c r="BC517">
        <v>18</v>
      </c>
      <c r="BD517">
        <v>12</v>
      </c>
      <c r="BE517" s="3">
        <v>45694</v>
      </c>
      <c r="BF517">
        <v>3500</v>
      </c>
      <c r="BG517">
        <v>34</v>
      </c>
      <c r="BH517" t="s">
        <v>364</v>
      </c>
      <c r="BI517">
        <v>400</v>
      </c>
      <c r="BJ517">
        <v>12</v>
      </c>
      <c r="BK517" s="3">
        <v>45697</v>
      </c>
      <c r="BL517" t="s">
        <v>632</v>
      </c>
      <c r="BM517">
        <v>3500</v>
      </c>
    </row>
    <row r="518" spans="1:65" x14ac:dyDescent="0.25">
      <c r="A518">
        <v>12</v>
      </c>
      <c r="B518" t="s">
        <v>1038</v>
      </c>
      <c r="C518" t="s">
        <v>482</v>
      </c>
      <c r="D518" s="3">
        <v>32061</v>
      </c>
      <c r="E518" t="s">
        <v>513</v>
      </c>
      <c r="F518" t="s">
        <v>514</v>
      </c>
      <c r="G518" t="s">
        <v>515</v>
      </c>
      <c r="H518" s="2">
        <v>46033.790902777779</v>
      </c>
      <c r="I518">
        <v>12</v>
      </c>
      <c r="J518" t="s">
        <v>1000</v>
      </c>
      <c r="K518" s="2">
        <v>45682.40625</v>
      </c>
      <c r="L518">
        <v>19</v>
      </c>
      <c r="M518" t="s">
        <v>996</v>
      </c>
      <c r="N518" s="2">
        <v>45682.458333333336</v>
      </c>
      <c r="O518">
        <v>6</v>
      </c>
      <c r="P518" t="s">
        <v>1032</v>
      </c>
      <c r="Q518" t="s">
        <v>180</v>
      </c>
      <c r="R518" t="s">
        <v>181</v>
      </c>
      <c r="S518" t="s">
        <v>182</v>
      </c>
      <c r="T518">
        <v>6</v>
      </c>
      <c r="U518" s="2">
        <v>45463.402777777781</v>
      </c>
      <c r="V518" t="s">
        <v>1000</v>
      </c>
      <c r="W518" t="s">
        <v>1016</v>
      </c>
      <c r="X518">
        <v>16</v>
      </c>
      <c r="Y518" t="s">
        <v>143</v>
      </c>
      <c r="Z518" s="1">
        <v>0.33333333333333331</v>
      </c>
      <c r="AA518" s="1">
        <v>0.5</v>
      </c>
      <c r="AB518">
        <v>0</v>
      </c>
      <c r="AC518">
        <v>12</v>
      </c>
      <c r="AD518" s="2">
        <v>45690.552083333336</v>
      </c>
      <c r="AE518" t="s">
        <v>985</v>
      </c>
      <c r="AF518">
        <v>12</v>
      </c>
      <c r="AG518" s="2">
        <v>45690.572916666664</v>
      </c>
      <c r="AH518" t="s">
        <v>688</v>
      </c>
      <c r="AI518">
        <v>20</v>
      </c>
      <c r="AJ518" t="s">
        <v>87</v>
      </c>
      <c r="AK518">
        <v>12</v>
      </c>
      <c r="AL518" s="2">
        <v>45690.59375</v>
      </c>
      <c r="AM518">
        <v>19</v>
      </c>
      <c r="AN518">
        <v>19</v>
      </c>
      <c r="AO518" t="s">
        <v>384</v>
      </c>
      <c r="AP518">
        <v>350</v>
      </c>
      <c r="AQ518">
        <v>12</v>
      </c>
      <c r="AR518" t="s">
        <v>885</v>
      </c>
      <c r="AS518" s="3">
        <v>45690</v>
      </c>
      <c r="AT518">
        <v>29</v>
      </c>
      <c r="AU518" t="s">
        <v>450</v>
      </c>
      <c r="AV518" t="s">
        <v>46</v>
      </c>
      <c r="AW518" t="s">
        <v>650</v>
      </c>
      <c r="AX518" t="s">
        <v>642</v>
      </c>
      <c r="AY518">
        <v>20</v>
      </c>
      <c r="AZ518">
        <v>21</v>
      </c>
      <c r="BA518" t="s">
        <v>45</v>
      </c>
      <c r="BB518" t="s">
        <v>46</v>
      </c>
      <c r="BC518">
        <v>18</v>
      </c>
      <c r="BD518">
        <v>12</v>
      </c>
      <c r="BE518" s="3">
        <v>45694</v>
      </c>
      <c r="BF518">
        <v>3500</v>
      </c>
      <c r="BG518">
        <v>35</v>
      </c>
      <c r="BH518" t="s">
        <v>377</v>
      </c>
      <c r="BI518">
        <v>850</v>
      </c>
      <c r="BJ518">
        <v>12</v>
      </c>
      <c r="BK518" s="3">
        <v>45697</v>
      </c>
      <c r="BL518" t="s">
        <v>632</v>
      </c>
      <c r="BM518">
        <v>3500</v>
      </c>
    </row>
    <row r="519" spans="1:65" x14ac:dyDescent="0.25">
      <c r="A519">
        <v>12</v>
      </c>
      <c r="B519" t="s">
        <v>1038</v>
      </c>
      <c r="C519" t="s">
        <v>482</v>
      </c>
      <c r="D519" s="3">
        <v>32061</v>
      </c>
      <c r="E519" t="s">
        <v>513</v>
      </c>
      <c r="F519" t="s">
        <v>514</v>
      </c>
      <c r="G519" t="s">
        <v>515</v>
      </c>
      <c r="H519" s="2">
        <v>46033.790902777779</v>
      </c>
      <c r="I519">
        <v>12</v>
      </c>
      <c r="J519" t="s">
        <v>1000</v>
      </c>
      <c r="K519" s="2">
        <v>45682.40625</v>
      </c>
      <c r="L519">
        <v>19</v>
      </c>
      <c r="M519" t="s">
        <v>996</v>
      </c>
      <c r="N519" s="2">
        <v>45682.458333333336</v>
      </c>
      <c r="O519">
        <v>6</v>
      </c>
      <c r="P519" t="s">
        <v>1032</v>
      </c>
      <c r="Q519" t="s">
        <v>180</v>
      </c>
      <c r="R519" t="s">
        <v>181</v>
      </c>
      <c r="S519" t="s">
        <v>182</v>
      </c>
      <c r="T519">
        <v>6</v>
      </c>
      <c r="U519" s="2">
        <v>45463.402777777781</v>
      </c>
      <c r="V519" t="s">
        <v>1000</v>
      </c>
      <c r="W519" t="s">
        <v>1016</v>
      </c>
      <c r="X519">
        <v>17</v>
      </c>
      <c r="Y519" t="s">
        <v>144</v>
      </c>
      <c r="Z519" s="1">
        <v>0.375</v>
      </c>
      <c r="AA519" s="1">
        <v>0.625</v>
      </c>
      <c r="AB519">
        <v>0</v>
      </c>
      <c r="AC519">
        <v>12</v>
      </c>
      <c r="AD519" s="2">
        <v>45690.552083333336</v>
      </c>
      <c r="AE519" t="s">
        <v>985</v>
      </c>
      <c r="AF519">
        <v>12</v>
      </c>
      <c r="AG519" s="2">
        <v>45690.572916666664</v>
      </c>
      <c r="AH519" t="s">
        <v>688</v>
      </c>
      <c r="AI519">
        <v>20</v>
      </c>
      <c r="AJ519" t="s">
        <v>87</v>
      </c>
      <c r="AK519">
        <v>12</v>
      </c>
      <c r="AL519" s="2">
        <v>45690.59375</v>
      </c>
      <c r="AM519">
        <v>19</v>
      </c>
      <c r="AN519">
        <v>19</v>
      </c>
      <c r="AO519" t="s">
        <v>384</v>
      </c>
      <c r="AP519">
        <v>350</v>
      </c>
      <c r="AQ519">
        <v>12</v>
      </c>
      <c r="AR519" t="s">
        <v>885</v>
      </c>
      <c r="AS519" s="3">
        <v>45690</v>
      </c>
      <c r="AT519">
        <v>29</v>
      </c>
      <c r="AU519" t="s">
        <v>450</v>
      </c>
      <c r="AV519" t="s">
        <v>46</v>
      </c>
      <c r="AW519" t="s">
        <v>650</v>
      </c>
      <c r="AX519" t="s">
        <v>642</v>
      </c>
      <c r="AY519">
        <v>20</v>
      </c>
      <c r="AZ519">
        <v>21</v>
      </c>
      <c r="BA519" t="s">
        <v>45</v>
      </c>
      <c r="BB519" t="s">
        <v>46</v>
      </c>
      <c r="BC519">
        <v>18</v>
      </c>
      <c r="BD519">
        <v>12</v>
      </c>
      <c r="BE519" s="3">
        <v>45694</v>
      </c>
      <c r="BF519">
        <v>3500</v>
      </c>
      <c r="BG519">
        <v>35</v>
      </c>
      <c r="BH519" t="s">
        <v>377</v>
      </c>
      <c r="BI519">
        <v>850</v>
      </c>
      <c r="BJ519">
        <v>12</v>
      </c>
      <c r="BK519" s="3">
        <v>45697</v>
      </c>
      <c r="BL519" t="s">
        <v>632</v>
      </c>
      <c r="BM519">
        <v>3500</v>
      </c>
    </row>
    <row r="520" spans="1:65" x14ac:dyDescent="0.25">
      <c r="A520">
        <v>12</v>
      </c>
      <c r="B520" t="s">
        <v>1038</v>
      </c>
      <c r="C520" t="s">
        <v>482</v>
      </c>
      <c r="D520" s="3">
        <v>32061</v>
      </c>
      <c r="E520" t="s">
        <v>513</v>
      </c>
      <c r="F520" t="s">
        <v>514</v>
      </c>
      <c r="G520" t="s">
        <v>515</v>
      </c>
      <c r="H520" s="2">
        <v>46033.790902777779</v>
      </c>
      <c r="I520">
        <v>12</v>
      </c>
      <c r="J520" t="s">
        <v>1000</v>
      </c>
      <c r="K520" s="2">
        <v>45682.40625</v>
      </c>
      <c r="L520">
        <v>19</v>
      </c>
      <c r="M520" t="s">
        <v>996</v>
      </c>
      <c r="N520" s="2">
        <v>45682.458333333336</v>
      </c>
      <c r="O520">
        <v>6</v>
      </c>
      <c r="P520" t="s">
        <v>1032</v>
      </c>
      <c r="Q520" t="s">
        <v>180</v>
      </c>
      <c r="R520" t="s">
        <v>181</v>
      </c>
      <c r="S520" t="s">
        <v>182</v>
      </c>
      <c r="T520">
        <v>6</v>
      </c>
      <c r="U520" s="2">
        <v>45463.402777777781</v>
      </c>
      <c r="V520" t="s">
        <v>1000</v>
      </c>
      <c r="W520" t="s">
        <v>1016</v>
      </c>
      <c r="X520">
        <v>18</v>
      </c>
      <c r="Y520" t="s">
        <v>145</v>
      </c>
      <c r="Z520" s="1">
        <v>0.35416666666666669</v>
      </c>
      <c r="AA520" s="1">
        <v>0.60416666666666663</v>
      </c>
      <c r="AB520">
        <v>1</v>
      </c>
      <c r="AC520">
        <v>12</v>
      </c>
      <c r="AD520" s="2">
        <v>45690.552083333336</v>
      </c>
      <c r="AE520" t="s">
        <v>985</v>
      </c>
      <c r="AF520">
        <v>12</v>
      </c>
      <c r="AG520" s="2">
        <v>45690.572916666664</v>
      </c>
      <c r="AH520" t="s">
        <v>688</v>
      </c>
      <c r="AI520">
        <v>20</v>
      </c>
      <c r="AJ520" t="s">
        <v>87</v>
      </c>
      <c r="AK520">
        <v>12</v>
      </c>
      <c r="AL520" s="2">
        <v>45690.59375</v>
      </c>
      <c r="AM520">
        <v>19</v>
      </c>
      <c r="AN520">
        <v>19</v>
      </c>
      <c r="AO520" t="s">
        <v>384</v>
      </c>
      <c r="AP520">
        <v>350</v>
      </c>
      <c r="AQ520">
        <v>12</v>
      </c>
      <c r="AR520" t="s">
        <v>885</v>
      </c>
      <c r="AS520" s="3">
        <v>45690</v>
      </c>
      <c r="AT520">
        <v>29</v>
      </c>
      <c r="AU520" t="s">
        <v>450</v>
      </c>
      <c r="AV520" t="s">
        <v>46</v>
      </c>
      <c r="AW520" t="s">
        <v>650</v>
      </c>
      <c r="AX520" t="s">
        <v>642</v>
      </c>
      <c r="AY520">
        <v>20</v>
      </c>
      <c r="AZ520">
        <v>21</v>
      </c>
      <c r="BA520" t="s">
        <v>45</v>
      </c>
      <c r="BB520" t="s">
        <v>46</v>
      </c>
      <c r="BC520">
        <v>18</v>
      </c>
      <c r="BD520">
        <v>12</v>
      </c>
      <c r="BE520" s="3">
        <v>45694</v>
      </c>
      <c r="BF520">
        <v>3500</v>
      </c>
      <c r="BG520">
        <v>35</v>
      </c>
      <c r="BH520" t="s">
        <v>377</v>
      </c>
      <c r="BI520">
        <v>850</v>
      </c>
      <c r="BJ520">
        <v>12</v>
      </c>
      <c r="BK520" s="3">
        <v>45697</v>
      </c>
      <c r="BL520" t="s">
        <v>632</v>
      </c>
      <c r="BM520">
        <v>3500</v>
      </c>
    </row>
    <row r="521" spans="1:65" x14ac:dyDescent="0.25">
      <c r="A521">
        <v>12</v>
      </c>
      <c r="B521" t="s">
        <v>1038</v>
      </c>
      <c r="C521" t="s">
        <v>482</v>
      </c>
      <c r="D521" s="3">
        <v>32061</v>
      </c>
      <c r="E521" t="s">
        <v>513</v>
      </c>
      <c r="F521" t="s">
        <v>514</v>
      </c>
      <c r="G521" t="s">
        <v>515</v>
      </c>
      <c r="H521" s="2">
        <v>46033.790902777779</v>
      </c>
      <c r="I521">
        <v>12</v>
      </c>
      <c r="J521" t="s">
        <v>1000</v>
      </c>
      <c r="K521" s="2">
        <v>45682.40625</v>
      </c>
      <c r="L521">
        <v>19</v>
      </c>
      <c r="M521" t="s">
        <v>996</v>
      </c>
      <c r="N521" s="2">
        <v>45682.458333333336</v>
      </c>
      <c r="O521">
        <v>6</v>
      </c>
      <c r="P521" t="s">
        <v>1032</v>
      </c>
      <c r="Q521" t="s">
        <v>180</v>
      </c>
      <c r="R521" t="s">
        <v>181</v>
      </c>
      <c r="S521" t="s">
        <v>182</v>
      </c>
      <c r="T521">
        <v>6</v>
      </c>
      <c r="U521" s="2">
        <v>45463.402777777781</v>
      </c>
      <c r="V521" t="s">
        <v>1000</v>
      </c>
      <c r="W521" t="s">
        <v>1016</v>
      </c>
      <c r="X521">
        <v>16</v>
      </c>
      <c r="Y521" t="s">
        <v>143</v>
      </c>
      <c r="Z521" s="1">
        <v>0.33333333333333331</v>
      </c>
      <c r="AA521" s="1">
        <v>0.5</v>
      </c>
      <c r="AB521">
        <v>0</v>
      </c>
      <c r="AC521">
        <v>12</v>
      </c>
      <c r="AD521" s="2">
        <v>45690.552083333336</v>
      </c>
      <c r="AE521" t="s">
        <v>985</v>
      </c>
      <c r="AF521">
        <v>12</v>
      </c>
      <c r="AG521" s="2">
        <v>45690.572916666664</v>
      </c>
      <c r="AH521" t="s">
        <v>688</v>
      </c>
      <c r="AI521">
        <v>20</v>
      </c>
      <c r="AJ521" t="s">
        <v>87</v>
      </c>
      <c r="AK521">
        <v>12</v>
      </c>
      <c r="AL521" s="2">
        <v>45690.59375</v>
      </c>
      <c r="AM521">
        <v>19</v>
      </c>
      <c r="AN521">
        <v>19</v>
      </c>
      <c r="AO521" t="s">
        <v>384</v>
      </c>
      <c r="AP521">
        <v>350</v>
      </c>
      <c r="AQ521">
        <v>12</v>
      </c>
      <c r="AR521" t="s">
        <v>885</v>
      </c>
      <c r="AS521" s="3">
        <v>45690</v>
      </c>
      <c r="AT521">
        <v>29</v>
      </c>
      <c r="AU521" t="s">
        <v>450</v>
      </c>
      <c r="AV521" t="s">
        <v>46</v>
      </c>
      <c r="AW521" t="s">
        <v>650</v>
      </c>
      <c r="AX521" t="s">
        <v>642</v>
      </c>
      <c r="AY521">
        <v>20</v>
      </c>
      <c r="AZ521">
        <v>21</v>
      </c>
      <c r="BA521" t="s">
        <v>45</v>
      </c>
      <c r="BB521" t="s">
        <v>46</v>
      </c>
      <c r="BC521">
        <v>18</v>
      </c>
      <c r="BD521">
        <v>12</v>
      </c>
      <c r="BE521" s="3">
        <v>45694</v>
      </c>
      <c r="BF521">
        <v>3500</v>
      </c>
      <c r="BG521">
        <v>36</v>
      </c>
      <c r="BH521" t="s">
        <v>366</v>
      </c>
      <c r="BI521">
        <v>2250</v>
      </c>
      <c r="BJ521">
        <v>12</v>
      </c>
      <c r="BK521" s="3">
        <v>45697</v>
      </c>
      <c r="BL521" t="s">
        <v>632</v>
      </c>
      <c r="BM521">
        <v>3500</v>
      </c>
    </row>
    <row r="522" spans="1:65" x14ac:dyDescent="0.25">
      <c r="A522">
        <v>12</v>
      </c>
      <c r="B522" t="s">
        <v>1038</v>
      </c>
      <c r="C522" t="s">
        <v>482</v>
      </c>
      <c r="D522" s="3">
        <v>32061</v>
      </c>
      <c r="E522" t="s">
        <v>513</v>
      </c>
      <c r="F522" t="s">
        <v>514</v>
      </c>
      <c r="G522" t="s">
        <v>515</v>
      </c>
      <c r="H522" s="2">
        <v>46033.790902777779</v>
      </c>
      <c r="I522">
        <v>12</v>
      </c>
      <c r="J522" t="s">
        <v>1000</v>
      </c>
      <c r="K522" s="2">
        <v>45682.40625</v>
      </c>
      <c r="L522">
        <v>19</v>
      </c>
      <c r="M522" t="s">
        <v>996</v>
      </c>
      <c r="N522" s="2">
        <v>45682.458333333336</v>
      </c>
      <c r="O522">
        <v>6</v>
      </c>
      <c r="P522" t="s">
        <v>1032</v>
      </c>
      <c r="Q522" t="s">
        <v>180</v>
      </c>
      <c r="R522" t="s">
        <v>181</v>
      </c>
      <c r="S522" t="s">
        <v>182</v>
      </c>
      <c r="T522">
        <v>6</v>
      </c>
      <c r="U522" s="2">
        <v>45463.402777777781</v>
      </c>
      <c r="V522" t="s">
        <v>1000</v>
      </c>
      <c r="W522" t="s">
        <v>1016</v>
      </c>
      <c r="X522">
        <v>17</v>
      </c>
      <c r="Y522" t="s">
        <v>144</v>
      </c>
      <c r="Z522" s="1">
        <v>0.375</v>
      </c>
      <c r="AA522" s="1">
        <v>0.625</v>
      </c>
      <c r="AB522">
        <v>0</v>
      </c>
      <c r="AC522">
        <v>12</v>
      </c>
      <c r="AD522" s="2">
        <v>45690.552083333336</v>
      </c>
      <c r="AE522" t="s">
        <v>985</v>
      </c>
      <c r="AF522">
        <v>12</v>
      </c>
      <c r="AG522" s="2">
        <v>45690.572916666664</v>
      </c>
      <c r="AH522" t="s">
        <v>688</v>
      </c>
      <c r="AI522">
        <v>20</v>
      </c>
      <c r="AJ522" t="s">
        <v>87</v>
      </c>
      <c r="AK522">
        <v>12</v>
      </c>
      <c r="AL522" s="2">
        <v>45690.59375</v>
      </c>
      <c r="AM522">
        <v>19</v>
      </c>
      <c r="AN522">
        <v>19</v>
      </c>
      <c r="AO522" t="s">
        <v>384</v>
      </c>
      <c r="AP522">
        <v>350</v>
      </c>
      <c r="AQ522">
        <v>12</v>
      </c>
      <c r="AR522" t="s">
        <v>885</v>
      </c>
      <c r="AS522" s="3">
        <v>45690</v>
      </c>
      <c r="AT522">
        <v>29</v>
      </c>
      <c r="AU522" t="s">
        <v>450</v>
      </c>
      <c r="AV522" t="s">
        <v>46</v>
      </c>
      <c r="AW522" t="s">
        <v>650</v>
      </c>
      <c r="AX522" t="s">
        <v>642</v>
      </c>
      <c r="AY522">
        <v>20</v>
      </c>
      <c r="AZ522">
        <v>21</v>
      </c>
      <c r="BA522" t="s">
        <v>45</v>
      </c>
      <c r="BB522" t="s">
        <v>46</v>
      </c>
      <c r="BC522">
        <v>18</v>
      </c>
      <c r="BD522">
        <v>12</v>
      </c>
      <c r="BE522" s="3">
        <v>45694</v>
      </c>
      <c r="BF522">
        <v>3500</v>
      </c>
      <c r="BG522">
        <v>36</v>
      </c>
      <c r="BH522" t="s">
        <v>366</v>
      </c>
      <c r="BI522">
        <v>2250</v>
      </c>
      <c r="BJ522">
        <v>12</v>
      </c>
      <c r="BK522" s="3">
        <v>45697</v>
      </c>
      <c r="BL522" t="s">
        <v>632</v>
      </c>
      <c r="BM522">
        <v>3500</v>
      </c>
    </row>
    <row r="523" spans="1:65" x14ac:dyDescent="0.25">
      <c r="A523">
        <v>12</v>
      </c>
      <c r="B523" t="s">
        <v>1038</v>
      </c>
      <c r="C523" t="s">
        <v>482</v>
      </c>
      <c r="D523" s="3">
        <v>32061</v>
      </c>
      <c r="E523" t="s">
        <v>513</v>
      </c>
      <c r="F523" t="s">
        <v>514</v>
      </c>
      <c r="G523" t="s">
        <v>515</v>
      </c>
      <c r="H523" s="2">
        <v>46033.790902777779</v>
      </c>
      <c r="I523">
        <v>12</v>
      </c>
      <c r="J523" t="s">
        <v>1000</v>
      </c>
      <c r="K523" s="2">
        <v>45682.40625</v>
      </c>
      <c r="L523">
        <v>19</v>
      </c>
      <c r="M523" t="s">
        <v>996</v>
      </c>
      <c r="N523" s="2">
        <v>45682.458333333336</v>
      </c>
      <c r="O523">
        <v>6</v>
      </c>
      <c r="P523" t="s">
        <v>1032</v>
      </c>
      <c r="Q523" t="s">
        <v>180</v>
      </c>
      <c r="R523" t="s">
        <v>181</v>
      </c>
      <c r="S523" t="s">
        <v>182</v>
      </c>
      <c r="T523">
        <v>6</v>
      </c>
      <c r="U523" s="2">
        <v>45463.402777777781</v>
      </c>
      <c r="V523" t="s">
        <v>1000</v>
      </c>
      <c r="W523" t="s">
        <v>1016</v>
      </c>
      <c r="X523">
        <v>18</v>
      </c>
      <c r="Y523" t="s">
        <v>145</v>
      </c>
      <c r="Z523" s="1">
        <v>0.35416666666666669</v>
      </c>
      <c r="AA523" s="1">
        <v>0.60416666666666663</v>
      </c>
      <c r="AB523">
        <v>1</v>
      </c>
      <c r="AC523">
        <v>12</v>
      </c>
      <c r="AD523" s="2">
        <v>45690.552083333336</v>
      </c>
      <c r="AE523" t="s">
        <v>985</v>
      </c>
      <c r="AF523">
        <v>12</v>
      </c>
      <c r="AG523" s="2">
        <v>45690.572916666664</v>
      </c>
      <c r="AH523" t="s">
        <v>688</v>
      </c>
      <c r="AI523">
        <v>20</v>
      </c>
      <c r="AJ523" t="s">
        <v>87</v>
      </c>
      <c r="AK523">
        <v>12</v>
      </c>
      <c r="AL523" s="2">
        <v>45690.59375</v>
      </c>
      <c r="AM523">
        <v>19</v>
      </c>
      <c r="AN523">
        <v>19</v>
      </c>
      <c r="AO523" t="s">
        <v>384</v>
      </c>
      <c r="AP523">
        <v>350</v>
      </c>
      <c r="AQ523">
        <v>12</v>
      </c>
      <c r="AR523" t="s">
        <v>885</v>
      </c>
      <c r="AS523" s="3">
        <v>45690</v>
      </c>
      <c r="AT523">
        <v>29</v>
      </c>
      <c r="AU523" t="s">
        <v>450</v>
      </c>
      <c r="AV523" t="s">
        <v>46</v>
      </c>
      <c r="AW523" t="s">
        <v>650</v>
      </c>
      <c r="AX523" t="s">
        <v>642</v>
      </c>
      <c r="AY523">
        <v>20</v>
      </c>
      <c r="AZ523">
        <v>21</v>
      </c>
      <c r="BA523" t="s">
        <v>45</v>
      </c>
      <c r="BB523" t="s">
        <v>46</v>
      </c>
      <c r="BC523">
        <v>18</v>
      </c>
      <c r="BD523">
        <v>12</v>
      </c>
      <c r="BE523" s="3">
        <v>45694</v>
      </c>
      <c r="BF523">
        <v>3500</v>
      </c>
      <c r="BG523">
        <v>36</v>
      </c>
      <c r="BH523" t="s">
        <v>366</v>
      </c>
      <c r="BI523">
        <v>2250</v>
      </c>
      <c r="BJ523">
        <v>12</v>
      </c>
      <c r="BK523" s="3">
        <v>45697</v>
      </c>
      <c r="BL523" t="s">
        <v>632</v>
      </c>
      <c r="BM523">
        <v>3500</v>
      </c>
    </row>
    <row r="524" spans="1:65" x14ac:dyDescent="0.25">
      <c r="A524">
        <v>13</v>
      </c>
      <c r="B524" t="s">
        <v>1039</v>
      </c>
      <c r="C524" t="s">
        <v>478</v>
      </c>
      <c r="D524" s="3">
        <v>33267</v>
      </c>
      <c r="E524" t="s">
        <v>516</v>
      </c>
      <c r="F524" t="s">
        <v>517</v>
      </c>
      <c r="G524" t="s">
        <v>518</v>
      </c>
      <c r="H524" s="2">
        <v>46033.790902777779</v>
      </c>
      <c r="I524">
        <v>13</v>
      </c>
      <c r="J524" t="s">
        <v>1002</v>
      </c>
      <c r="K524" s="2">
        <v>45644.59375</v>
      </c>
      <c r="L524">
        <v>20</v>
      </c>
      <c r="M524" t="s">
        <v>994</v>
      </c>
      <c r="N524" s="2">
        <v>45644.604166666664</v>
      </c>
      <c r="O524">
        <v>13</v>
      </c>
      <c r="P524" t="s">
        <v>1039</v>
      </c>
      <c r="Q524" t="s">
        <v>165</v>
      </c>
      <c r="R524" t="s">
        <v>213</v>
      </c>
      <c r="S524" t="s">
        <v>214</v>
      </c>
      <c r="T524">
        <v>3</v>
      </c>
      <c r="U524" s="2">
        <v>45379.46875</v>
      </c>
      <c r="V524" t="s">
        <v>1010</v>
      </c>
      <c r="W524" t="s">
        <v>1011</v>
      </c>
      <c r="X524">
        <v>37</v>
      </c>
      <c r="Y524" t="s">
        <v>140</v>
      </c>
      <c r="Z524" s="1">
        <v>0.33333333333333331</v>
      </c>
      <c r="AA524" s="1">
        <v>0.5</v>
      </c>
      <c r="AB524">
        <v>0</v>
      </c>
      <c r="AC524">
        <v>13</v>
      </c>
      <c r="AD524" s="2">
        <v>45691.375</v>
      </c>
      <c r="AE524" t="s">
        <v>984</v>
      </c>
      <c r="AF524">
        <v>13</v>
      </c>
      <c r="AG524" s="2">
        <v>45691.395833333336</v>
      </c>
      <c r="AH524" t="s">
        <v>689</v>
      </c>
      <c r="AI524">
        <v>21</v>
      </c>
      <c r="AJ524" t="s">
        <v>88</v>
      </c>
      <c r="AK524">
        <v>13</v>
      </c>
      <c r="AL524" s="2">
        <v>45691.416666666664</v>
      </c>
      <c r="AM524">
        <v>20</v>
      </c>
      <c r="AN524">
        <v>20</v>
      </c>
      <c r="AO524" t="s">
        <v>385</v>
      </c>
      <c r="AP524">
        <v>2200</v>
      </c>
      <c r="AQ524">
        <v>13</v>
      </c>
      <c r="AR524" t="s">
        <v>886</v>
      </c>
      <c r="AS524" s="3">
        <v>45691</v>
      </c>
      <c r="AT524">
        <v>38</v>
      </c>
      <c r="AU524" t="s">
        <v>463</v>
      </c>
      <c r="AV524" t="s">
        <v>464</v>
      </c>
      <c r="AW524" t="s">
        <v>660</v>
      </c>
      <c r="AX524" t="s">
        <v>642</v>
      </c>
      <c r="AY524">
        <v>660</v>
      </c>
      <c r="BD524">
        <v>13</v>
      </c>
      <c r="BE524" s="3">
        <v>45695</v>
      </c>
      <c r="BF524">
        <v>4100</v>
      </c>
      <c r="BG524">
        <v>37</v>
      </c>
      <c r="BH524" t="s">
        <v>364</v>
      </c>
      <c r="BI524">
        <v>500</v>
      </c>
      <c r="BJ524">
        <v>13</v>
      </c>
      <c r="BK524" s="3">
        <v>45698</v>
      </c>
      <c r="BL524" t="s">
        <v>633</v>
      </c>
      <c r="BM524">
        <v>4100</v>
      </c>
    </row>
    <row r="525" spans="1:65" x14ac:dyDescent="0.25">
      <c r="A525">
        <v>13</v>
      </c>
      <c r="B525" t="s">
        <v>1039</v>
      </c>
      <c r="C525" t="s">
        <v>478</v>
      </c>
      <c r="D525" s="3">
        <v>33267</v>
      </c>
      <c r="E525" t="s">
        <v>516</v>
      </c>
      <c r="F525" t="s">
        <v>517</v>
      </c>
      <c r="G525" t="s">
        <v>518</v>
      </c>
      <c r="H525" s="2">
        <v>46033.790902777779</v>
      </c>
      <c r="I525">
        <v>13</v>
      </c>
      <c r="J525" t="s">
        <v>1002</v>
      </c>
      <c r="K525" s="2">
        <v>45644.59375</v>
      </c>
      <c r="L525">
        <v>20</v>
      </c>
      <c r="M525" t="s">
        <v>994</v>
      </c>
      <c r="N525" s="2">
        <v>45644.604166666664</v>
      </c>
      <c r="O525">
        <v>13</v>
      </c>
      <c r="P525" t="s">
        <v>1039</v>
      </c>
      <c r="Q525" t="s">
        <v>165</v>
      </c>
      <c r="R525" t="s">
        <v>213</v>
      </c>
      <c r="S525" t="s">
        <v>214</v>
      </c>
      <c r="T525">
        <v>3</v>
      </c>
      <c r="U525" s="2">
        <v>45379.46875</v>
      </c>
      <c r="V525" t="s">
        <v>1010</v>
      </c>
      <c r="W525" t="s">
        <v>1011</v>
      </c>
      <c r="X525">
        <v>38</v>
      </c>
      <c r="Y525" t="s">
        <v>141</v>
      </c>
      <c r="Z525" s="1">
        <v>0.54166666666666663</v>
      </c>
      <c r="AA525" s="1">
        <v>0.70833333333333337</v>
      </c>
      <c r="AB525">
        <v>0</v>
      </c>
      <c r="AC525">
        <v>13</v>
      </c>
      <c r="AD525" s="2">
        <v>45691.375</v>
      </c>
      <c r="AE525" t="s">
        <v>984</v>
      </c>
      <c r="AF525">
        <v>13</v>
      </c>
      <c r="AG525" s="2">
        <v>45691.395833333336</v>
      </c>
      <c r="AH525" t="s">
        <v>689</v>
      </c>
      <c r="AI525">
        <v>21</v>
      </c>
      <c r="AJ525" t="s">
        <v>88</v>
      </c>
      <c r="AK525">
        <v>13</v>
      </c>
      <c r="AL525" s="2">
        <v>45691.416666666664</v>
      </c>
      <c r="AM525">
        <v>20</v>
      </c>
      <c r="AN525">
        <v>20</v>
      </c>
      <c r="AO525" t="s">
        <v>385</v>
      </c>
      <c r="AP525">
        <v>2200</v>
      </c>
      <c r="AQ525">
        <v>13</v>
      </c>
      <c r="AR525" t="s">
        <v>886</v>
      </c>
      <c r="AS525" s="3">
        <v>45691</v>
      </c>
      <c r="AT525">
        <v>38</v>
      </c>
      <c r="AU525" t="s">
        <v>463</v>
      </c>
      <c r="AV525" t="s">
        <v>464</v>
      </c>
      <c r="AW525" t="s">
        <v>660</v>
      </c>
      <c r="AX525" t="s">
        <v>642</v>
      </c>
      <c r="AY525">
        <v>660</v>
      </c>
      <c r="BD525">
        <v>13</v>
      </c>
      <c r="BE525" s="3">
        <v>45695</v>
      </c>
      <c r="BF525">
        <v>4100</v>
      </c>
      <c r="BG525">
        <v>37</v>
      </c>
      <c r="BH525" t="s">
        <v>364</v>
      </c>
      <c r="BI525">
        <v>500</v>
      </c>
      <c r="BJ525">
        <v>13</v>
      </c>
      <c r="BK525" s="3">
        <v>45698</v>
      </c>
      <c r="BL525" t="s">
        <v>633</v>
      </c>
      <c r="BM525">
        <v>4100</v>
      </c>
    </row>
    <row r="526" spans="1:65" x14ac:dyDescent="0.25">
      <c r="A526">
        <v>13</v>
      </c>
      <c r="B526" t="s">
        <v>1039</v>
      </c>
      <c r="C526" t="s">
        <v>478</v>
      </c>
      <c r="D526" s="3">
        <v>33267</v>
      </c>
      <c r="E526" t="s">
        <v>516</v>
      </c>
      <c r="F526" t="s">
        <v>517</v>
      </c>
      <c r="G526" t="s">
        <v>518</v>
      </c>
      <c r="H526" s="2">
        <v>46033.790902777779</v>
      </c>
      <c r="I526">
        <v>13</v>
      </c>
      <c r="J526" t="s">
        <v>1002</v>
      </c>
      <c r="K526" s="2">
        <v>45644.59375</v>
      </c>
      <c r="L526">
        <v>20</v>
      </c>
      <c r="M526" t="s">
        <v>994</v>
      </c>
      <c r="N526" s="2">
        <v>45644.604166666664</v>
      </c>
      <c r="O526">
        <v>13</v>
      </c>
      <c r="P526" t="s">
        <v>1039</v>
      </c>
      <c r="Q526" t="s">
        <v>165</v>
      </c>
      <c r="R526" t="s">
        <v>213</v>
      </c>
      <c r="S526" t="s">
        <v>214</v>
      </c>
      <c r="T526">
        <v>3</v>
      </c>
      <c r="U526" s="2">
        <v>45379.46875</v>
      </c>
      <c r="V526" t="s">
        <v>1010</v>
      </c>
      <c r="W526" t="s">
        <v>1011</v>
      </c>
      <c r="X526">
        <v>39</v>
      </c>
      <c r="Y526" t="s">
        <v>142</v>
      </c>
      <c r="Z526" s="1">
        <v>0.375</v>
      </c>
      <c r="AA526" s="1">
        <v>0.625</v>
      </c>
      <c r="AB526">
        <v>1</v>
      </c>
      <c r="AC526">
        <v>13</v>
      </c>
      <c r="AD526" s="2">
        <v>45691.375</v>
      </c>
      <c r="AE526" t="s">
        <v>984</v>
      </c>
      <c r="AF526">
        <v>13</v>
      </c>
      <c r="AG526" s="2">
        <v>45691.395833333336</v>
      </c>
      <c r="AH526" t="s">
        <v>689</v>
      </c>
      <c r="AI526">
        <v>21</v>
      </c>
      <c r="AJ526" t="s">
        <v>88</v>
      </c>
      <c r="AK526">
        <v>13</v>
      </c>
      <c r="AL526" s="2">
        <v>45691.416666666664</v>
      </c>
      <c r="AM526">
        <v>20</v>
      </c>
      <c r="AN526">
        <v>20</v>
      </c>
      <c r="AO526" t="s">
        <v>385</v>
      </c>
      <c r="AP526">
        <v>2200</v>
      </c>
      <c r="AQ526">
        <v>13</v>
      </c>
      <c r="AR526" t="s">
        <v>886</v>
      </c>
      <c r="AS526" s="3">
        <v>45691</v>
      </c>
      <c r="AT526">
        <v>38</v>
      </c>
      <c r="AU526" t="s">
        <v>463</v>
      </c>
      <c r="AV526" t="s">
        <v>464</v>
      </c>
      <c r="AW526" t="s">
        <v>660</v>
      </c>
      <c r="AX526" t="s">
        <v>642</v>
      </c>
      <c r="AY526">
        <v>660</v>
      </c>
      <c r="BD526">
        <v>13</v>
      </c>
      <c r="BE526" s="3">
        <v>45695</v>
      </c>
      <c r="BF526">
        <v>4100</v>
      </c>
      <c r="BG526">
        <v>37</v>
      </c>
      <c r="BH526" t="s">
        <v>364</v>
      </c>
      <c r="BI526">
        <v>500</v>
      </c>
      <c r="BJ526">
        <v>13</v>
      </c>
      <c r="BK526" s="3">
        <v>45698</v>
      </c>
      <c r="BL526" t="s">
        <v>633</v>
      </c>
      <c r="BM526">
        <v>4100</v>
      </c>
    </row>
    <row r="527" spans="1:65" x14ac:dyDescent="0.25">
      <c r="A527">
        <v>13</v>
      </c>
      <c r="B527" t="s">
        <v>1039</v>
      </c>
      <c r="C527" t="s">
        <v>478</v>
      </c>
      <c r="D527" s="3">
        <v>33267</v>
      </c>
      <c r="E527" t="s">
        <v>516</v>
      </c>
      <c r="F527" t="s">
        <v>517</v>
      </c>
      <c r="G527" t="s">
        <v>518</v>
      </c>
      <c r="H527" s="2">
        <v>46033.790902777779</v>
      </c>
      <c r="I527">
        <v>13</v>
      </c>
      <c r="J527" t="s">
        <v>1002</v>
      </c>
      <c r="K527" s="2">
        <v>45644.59375</v>
      </c>
      <c r="L527">
        <v>20</v>
      </c>
      <c r="M527" t="s">
        <v>994</v>
      </c>
      <c r="N527" s="2">
        <v>45644.604166666664</v>
      </c>
      <c r="O527">
        <v>13</v>
      </c>
      <c r="P527" t="s">
        <v>1039</v>
      </c>
      <c r="Q527" t="s">
        <v>165</v>
      </c>
      <c r="R527" t="s">
        <v>213</v>
      </c>
      <c r="S527" t="s">
        <v>214</v>
      </c>
      <c r="T527">
        <v>3</v>
      </c>
      <c r="U527" s="2">
        <v>45379.46875</v>
      </c>
      <c r="V527" t="s">
        <v>1010</v>
      </c>
      <c r="W527" t="s">
        <v>1011</v>
      </c>
      <c r="X527">
        <v>37</v>
      </c>
      <c r="Y527" t="s">
        <v>140</v>
      </c>
      <c r="Z527" s="1">
        <v>0.33333333333333331</v>
      </c>
      <c r="AA527" s="1">
        <v>0.5</v>
      </c>
      <c r="AB527">
        <v>0</v>
      </c>
      <c r="AC527">
        <v>13</v>
      </c>
      <c r="AD527" s="2">
        <v>45691.375</v>
      </c>
      <c r="AE527" t="s">
        <v>984</v>
      </c>
      <c r="AF527">
        <v>13</v>
      </c>
      <c r="AG527" s="2">
        <v>45691.395833333336</v>
      </c>
      <c r="AH527" t="s">
        <v>689</v>
      </c>
      <c r="AI527">
        <v>21</v>
      </c>
      <c r="AJ527" t="s">
        <v>88</v>
      </c>
      <c r="AK527">
        <v>13</v>
      </c>
      <c r="AL527" s="2">
        <v>45691.416666666664</v>
      </c>
      <c r="AM527">
        <v>20</v>
      </c>
      <c r="AN527">
        <v>20</v>
      </c>
      <c r="AO527" t="s">
        <v>385</v>
      </c>
      <c r="AP527">
        <v>2200</v>
      </c>
      <c r="AQ527">
        <v>13</v>
      </c>
      <c r="AR527" t="s">
        <v>886</v>
      </c>
      <c r="AS527" s="3">
        <v>45691</v>
      </c>
      <c r="AT527">
        <v>38</v>
      </c>
      <c r="AU527" t="s">
        <v>463</v>
      </c>
      <c r="AV527" t="s">
        <v>464</v>
      </c>
      <c r="AW527" t="s">
        <v>660</v>
      </c>
      <c r="AX527" t="s">
        <v>642</v>
      </c>
      <c r="AY527">
        <v>660</v>
      </c>
      <c r="BD527">
        <v>13</v>
      </c>
      <c r="BE527" s="3">
        <v>45695</v>
      </c>
      <c r="BF527">
        <v>4100</v>
      </c>
      <c r="BG527">
        <v>38</v>
      </c>
      <c r="BH527" t="s">
        <v>378</v>
      </c>
      <c r="BI527">
        <v>1800</v>
      </c>
      <c r="BJ527">
        <v>13</v>
      </c>
      <c r="BK527" s="3">
        <v>45698</v>
      </c>
      <c r="BL527" t="s">
        <v>633</v>
      </c>
      <c r="BM527">
        <v>4100</v>
      </c>
    </row>
    <row r="528" spans="1:65" x14ac:dyDescent="0.25">
      <c r="A528">
        <v>13</v>
      </c>
      <c r="B528" t="s">
        <v>1039</v>
      </c>
      <c r="C528" t="s">
        <v>478</v>
      </c>
      <c r="D528" s="3">
        <v>33267</v>
      </c>
      <c r="E528" t="s">
        <v>516</v>
      </c>
      <c r="F528" t="s">
        <v>517</v>
      </c>
      <c r="G528" t="s">
        <v>518</v>
      </c>
      <c r="H528" s="2">
        <v>46033.790902777779</v>
      </c>
      <c r="I528">
        <v>13</v>
      </c>
      <c r="J528" t="s">
        <v>1002</v>
      </c>
      <c r="K528" s="2">
        <v>45644.59375</v>
      </c>
      <c r="L528">
        <v>20</v>
      </c>
      <c r="M528" t="s">
        <v>994</v>
      </c>
      <c r="N528" s="2">
        <v>45644.604166666664</v>
      </c>
      <c r="O528">
        <v>13</v>
      </c>
      <c r="P528" t="s">
        <v>1039</v>
      </c>
      <c r="Q528" t="s">
        <v>165</v>
      </c>
      <c r="R528" t="s">
        <v>213</v>
      </c>
      <c r="S528" t="s">
        <v>214</v>
      </c>
      <c r="T528">
        <v>3</v>
      </c>
      <c r="U528" s="2">
        <v>45379.46875</v>
      </c>
      <c r="V528" t="s">
        <v>1010</v>
      </c>
      <c r="W528" t="s">
        <v>1011</v>
      </c>
      <c r="X528">
        <v>38</v>
      </c>
      <c r="Y528" t="s">
        <v>141</v>
      </c>
      <c r="Z528" s="1">
        <v>0.54166666666666663</v>
      </c>
      <c r="AA528" s="1">
        <v>0.70833333333333337</v>
      </c>
      <c r="AB528">
        <v>0</v>
      </c>
      <c r="AC528">
        <v>13</v>
      </c>
      <c r="AD528" s="2">
        <v>45691.375</v>
      </c>
      <c r="AE528" t="s">
        <v>984</v>
      </c>
      <c r="AF528">
        <v>13</v>
      </c>
      <c r="AG528" s="2">
        <v>45691.395833333336</v>
      </c>
      <c r="AH528" t="s">
        <v>689</v>
      </c>
      <c r="AI528">
        <v>21</v>
      </c>
      <c r="AJ528" t="s">
        <v>88</v>
      </c>
      <c r="AK528">
        <v>13</v>
      </c>
      <c r="AL528" s="2">
        <v>45691.416666666664</v>
      </c>
      <c r="AM528">
        <v>20</v>
      </c>
      <c r="AN528">
        <v>20</v>
      </c>
      <c r="AO528" t="s">
        <v>385</v>
      </c>
      <c r="AP528">
        <v>2200</v>
      </c>
      <c r="AQ528">
        <v>13</v>
      </c>
      <c r="AR528" t="s">
        <v>886</v>
      </c>
      <c r="AS528" s="3">
        <v>45691</v>
      </c>
      <c r="AT528">
        <v>38</v>
      </c>
      <c r="AU528" t="s">
        <v>463</v>
      </c>
      <c r="AV528" t="s">
        <v>464</v>
      </c>
      <c r="AW528" t="s">
        <v>660</v>
      </c>
      <c r="AX528" t="s">
        <v>642</v>
      </c>
      <c r="AY528">
        <v>660</v>
      </c>
      <c r="BD528">
        <v>13</v>
      </c>
      <c r="BE528" s="3">
        <v>45695</v>
      </c>
      <c r="BF528">
        <v>4100</v>
      </c>
      <c r="BG528">
        <v>38</v>
      </c>
      <c r="BH528" t="s">
        <v>378</v>
      </c>
      <c r="BI528">
        <v>1800</v>
      </c>
      <c r="BJ528">
        <v>13</v>
      </c>
      <c r="BK528" s="3">
        <v>45698</v>
      </c>
      <c r="BL528" t="s">
        <v>633</v>
      </c>
      <c r="BM528">
        <v>4100</v>
      </c>
    </row>
    <row r="529" spans="1:65" x14ac:dyDescent="0.25">
      <c r="A529">
        <v>13</v>
      </c>
      <c r="B529" t="s">
        <v>1039</v>
      </c>
      <c r="C529" t="s">
        <v>478</v>
      </c>
      <c r="D529" s="3">
        <v>33267</v>
      </c>
      <c r="E529" t="s">
        <v>516</v>
      </c>
      <c r="F529" t="s">
        <v>517</v>
      </c>
      <c r="G529" t="s">
        <v>518</v>
      </c>
      <c r="H529" s="2">
        <v>46033.790902777779</v>
      </c>
      <c r="I529">
        <v>13</v>
      </c>
      <c r="J529" t="s">
        <v>1002</v>
      </c>
      <c r="K529" s="2">
        <v>45644.59375</v>
      </c>
      <c r="L529">
        <v>20</v>
      </c>
      <c r="M529" t="s">
        <v>994</v>
      </c>
      <c r="N529" s="2">
        <v>45644.604166666664</v>
      </c>
      <c r="O529">
        <v>13</v>
      </c>
      <c r="P529" t="s">
        <v>1039</v>
      </c>
      <c r="Q529" t="s">
        <v>165</v>
      </c>
      <c r="R529" t="s">
        <v>213</v>
      </c>
      <c r="S529" t="s">
        <v>214</v>
      </c>
      <c r="T529">
        <v>3</v>
      </c>
      <c r="U529" s="2">
        <v>45379.46875</v>
      </c>
      <c r="V529" t="s">
        <v>1010</v>
      </c>
      <c r="W529" t="s">
        <v>1011</v>
      </c>
      <c r="X529">
        <v>39</v>
      </c>
      <c r="Y529" t="s">
        <v>142</v>
      </c>
      <c r="Z529" s="1">
        <v>0.375</v>
      </c>
      <c r="AA529" s="1">
        <v>0.625</v>
      </c>
      <c r="AB529">
        <v>1</v>
      </c>
      <c r="AC529">
        <v>13</v>
      </c>
      <c r="AD529" s="2">
        <v>45691.375</v>
      </c>
      <c r="AE529" t="s">
        <v>984</v>
      </c>
      <c r="AF529">
        <v>13</v>
      </c>
      <c r="AG529" s="2">
        <v>45691.395833333336</v>
      </c>
      <c r="AH529" t="s">
        <v>689</v>
      </c>
      <c r="AI529">
        <v>21</v>
      </c>
      <c r="AJ529" t="s">
        <v>88</v>
      </c>
      <c r="AK529">
        <v>13</v>
      </c>
      <c r="AL529" s="2">
        <v>45691.416666666664</v>
      </c>
      <c r="AM529">
        <v>20</v>
      </c>
      <c r="AN529">
        <v>20</v>
      </c>
      <c r="AO529" t="s">
        <v>385</v>
      </c>
      <c r="AP529">
        <v>2200</v>
      </c>
      <c r="AQ529">
        <v>13</v>
      </c>
      <c r="AR529" t="s">
        <v>886</v>
      </c>
      <c r="AS529" s="3">
        <v>45691</v>
      </c>
      <c r="AT529">
        <v>38</v>
      </c>
      <c r="AU529" t="s">
        <v>463</v>
      </c>
      <c r="AV529" t="s">
        <v>464</v>
      </c>
      <c r="AW529" t="s">
        <v>660</v>
      </c>
      <c r="AX529" t="s">
        <v>642</v>
      </c>
      <c r="AY529">
        <v>660</v>
      </c>
      <c r="BD529">
        <v>13</v>
      </c>
      <c r="BE529" s="3">
        <v>45695</v>
      </c>
      <c r="BF529">
        <v>4100</v>
      </c>
      <c r="BG529">
        <v>38</v>
      </c>
      <c r="BH529" t="s">
        <v>378</v>
      </c>
      <c r="BI529">
        <v>1800</v>
      </c>
      <c r="BJ529">
        <v>13</v>
      </c>
      <c r="BK529" s="3">
        <v>45698</v>
      </c>
      <c r="BL529" t="s">
        <v>633</v>
      </c>
      <c r="BM529">
        <v>4100</v>
      </c>
    </row>
    <row r="530" spans="1:65" x14ac:dyDescent="0.25">
      <c r="A530">
        <v>13</v>
      </c>
      <c r="B530" t="s">
        <v>1039</v>
      </c>
      <c r="C530" t="s">
        <v>478</v>
      </c>
      <c r="D530" s="3">
        <v>33267</v>
      </c>
      <c r="E530" t="s">
        <v>516</v>
      </c>
      <c r="F530" t="s">
        <v>517</v>
      </c>
      <c r="G530" t="s">
        <v>518</v>
      </c>
      <c r="H530" s="2">
        <v>46033.790902777779</v>
      </c>
      <c r="I530">
        <v>13</v>
      </c>
      <c r="J530" t="s">
        <v>1002</v>
      </c>
      <c r="K530" s="2">
        <v>45644.59375</v>
      </c>
      <c r="L530">
        <v>20</v>
      </c>
      <c r="M530" t="s">
        <v>994</v>
      </c>
      <c r="N530" s="2">
        <v>45644.604166666664</v>
      </c>
      <c r="O530">
        <v>13</v>
      </c>
      <c r="P530" t="s">
        <v>1039</v>
      </c>
      <c r="Q530" t="s">
        <v>165</v>
      </c>
      <c r="R530" t="s">
        <v>213</v>
      </c>
      <c r="S530" t="s">
        <v>214</v>
      </c>
      <c r="T530">
        <v>3</v>
      </c>
      <c r="U530" s="2">
        <v>45379.46875</v>
      </c>
      <c r="V530" t="s">
        <v>1010</v>
      </c>
      <c r="W530" t="s">
        <v>1011</v>
      </c>
      <c r="X530">
        <v>37</v>
      </c>
      <c r="Y530" t="s">
        <v>140</v>
      </c>
      <c r="Z530" s="1">
        <v>0.33333333333333331</v>
      </c>
      <c r="AA530" s="1">
        <v>0.5</v>
      </c>
      <c r="AB530">
        <v>0</v>
      </c>
      <c r="AC530">
        <v>13</v>
      </c>
      <c r="AD530" s="2">
        <v>45691.375</v>
      </c>
      <c r="AE530" t="s">
        <v>984</v>
      </c>
      <c r="AF530">
        <v>13</v>
      </c>
      <c r="AG530" s="2">
        <v>45691.395833333336</v>
      </c>
      <c r="AH530" t="s">
        <v>689</v>
      </c>
      <c r="AI530">
        <v>21</v>
      </c>
      <c r="AJ530" t="s">
        <v>88</v>
      </c>
      <c r="AK530">
        <v>13</v>
      </c>
      <c r="AL530" s="2">
        <v>45691.416666666664</v>
      </c>
      <c r="AM530">
        <v>20</v>
      </c>
      <c r="AN530">
        <v>20</v>
      </c>
      <c r="AO530" t="s">
        <v>385</v>
      </c>
      <c r="AP530">
        <v>2200</v>
      </c>
      <c r="AQ530">
        <v>13</v>
      </c>
      <c r="AR530" t="s">
        <v>886</v>
      </c>
      <c r="AS530" s="3">
        <v>45691</v>
      </c>
      <c r="AT530">
        <v>38</v>
      </c>
      <c r="AU530" t="s">
        <v>463</v>
      </c>
      <c r="AV530" t="s">
        <v>464</v>
      </c>
      <c r="AW530" t="s">
        <v>660</v>
      </c>
      <c r="AX530" t="s">
        <v>642</v>
      </c>
      <c r="AY530">
        <v>660</v>
      </c>
      <c r="BD530">
        <v>13</v>
      </c>
      <c r="BE530" s="3">
        <v>45695</v>
      </c>
      <c r="BF530">
        <v>4100</v>
      </c>
      <c r="BG530">
        <v>39</v>
      </c>
      <c r="BH530" t="s">
        <v>366</v>
      </c>
      <c r="BI530">
        <v>1800</v>
      </c>
      <c r="BJ530">
        <v>13</v>
      </c>
      <c r="BK530" s="3">
        <v>45698</v>
      </c>
      <c r="BL530" t="s">
        <v>633</v>
      </c>
      <c r="BM530">
        <v>4100</v>
      </c>
    </row>
    <row r="531" spans="1:65" x14ac:dyDescent="0.25">
      <c r="A531">
        <v>13</v>
      </c>
      <c r="B531" t="s">
        <v>1039</v>
      </c>
      <c r="C531" t="s">
        <v>478</v>
      </c>
      <c r="D531" s="3">
        <v>33267</v>
      </c>
      <c r="E531" t="s">
        <v>516</v>
      </c>
      <c r="F531" t="s">
        <v>517</v>
      </c>
      <c r="G531" t="s">
        <v>518</v>
      </c>
      <c r="H531" s="2">
        <v>46033.790902777779</v>
      </c>
      <c r="I531">
        <v>13</v>
      </c>
      <c r="J531" t="s">
        <v>1002</v>
      </c>
      <c r="K531" s="2">
        <v>45644.59375</v>
      </c>
      <c r="L531">
        <v>20</v>
      </c>
      <c r="M531" t="s">
        <v>994</v>
      </c>
      <c r="N531" s="2">
        <v>45644.604166666664</v>
      </c>
      <c r="O531">
        <v>13</v>
      </c>
      <c r="P531" t="s">
        <v>1039</v>
      </c>
      <c r="Q531" t="s">
        <v>165</v>
      </c>
      <c r="R531" t="s">
        <v>213</v>
      </c>
      <c r="S531" t="s">
        <v>214</v>
      </c>
      <c r="T531">
        <v>3</v>
      </c>
      <c r="U531" s="2">
        <v>45379.46875</v>
      </c>
      <c r="V531" t="s">
        <v>1010</v>
      </c>
      <c r="W531" t="s">
        <v>1011</v>
      </c>
      <c r="X531">
        <v>38</v>
      </c>
      <c r="Y531" t="s">
        <v>141</v>
      </c>
      <c r="Z531" s="1">
        <v>0.54166666666666663</v>
      </c>
      <c r="AA531" s="1">
        <v>0.70833333333333337</v>
      </c>
      <c r="AB531">
        <v>0</v>
      </c>
      <c r="AC531">
        <v>13</v>
      </c>
      <c r="AD531" s="2">
        <v>45691.375</v>
      </c>
      <c r="AE531" t="s">
        <v>984</v>
      </c>
      <c r="AF531">
        <v>13</v>
      </c>
      <c r="AG531" s="2">
        <v>45691.395833333336</v>
      </c>
      <c r="AH531" t="s">
        <v>689</v>
      </c>
      <c r="AI531">
        <v>21</v>
      </c>
      <c r="AJ531" t="s">
        <v>88</v>
      </c>
      <c r="AK531">
        <v>13</v>
      </c>
      <c r="AL531" s="2">
        <v>45691.416666666664</v>
      </c>
      <c r="AM531">
        <v>20</v>
      </c>
      <c r="AN531">
        <v>20</v>
      </c>
      <c r="AO531" t="s">
        <v>385</v>
      </c>
      <c r="AP531">
        <v>2200</v>
      </c>
      <c r="AQ531">
        <v>13</v>
      </c>
      <c r="AR531" t="s">
        <v>886</v>
      </c>
      <c r="AS531" s="3">
        <v>45691</v>
      </c>
      <c r="AT531">
        <v>38</v>
      </c>
      <c r="AU531" t="s">
        <v>463</v>
      </c>
      <c r="AV531" t="s">
        <v>464</v>
      </c>
      <c r="AW531" t="s">
        <v>660</v>
      </c>
      <c r="AX531" t="s">
        <v>642</v>
      </c>
      <c r="AY531">
        <v>660</v>
      </c>
      <c r="BD531">
        <v>13</v>
      </c>
      <c r="BE531" s="3">
        <v>45695</v>
      </c>
      <c r="BF531">
        <v>4100</v>
      </c>
      <c r="BG531">
        <v>39</v>
      </c>
      <c r="BH531" t="s">
        <v>366</v>
      </c>
      <c r="BI531">
        <v>1800</v>
      </c>
      <c r="BJ531">
        <v>13</v>
      </c>
      <c r="BK531" s="3">
        <v>45698</v>
      </c>
      <c r="BL531" t="s">
        <v>633</v>
      </c>
      <c r="BM531">
        <v>4100</v>
      </c>
    </row>
    <row r="532" spans="1:65" x14ac:dyDescent="0.25">
      <c r="A532">
        <v>13</v>
      </c>
      <c r="B532" t="s">
        <v>1039</v>
      </c>
      <c r="C532" t="s">
        <v>478</v>
      </c>
      <c r="D532" s="3">
        <v>33267</v>
      </c>
      <c r="E532" t="s">
        <v>516</v>
      </c>
      <c r="F532" t="s">
        <v>517</v>
      </c>
      <c r="G532" t="s">
        <v>518</v>
      </c>
      <c r="H532" s="2">
        <v>46033.790902777779</v>
      </c>
      <c r="I532">
        <v>13</v>
      </c>
      <c r="J532" t="s">
        <v>1002</v>
      </c>
      <c r="K532" s="2">
        <v>45644.59375</v>
      </c>
      <c r="L532">
        <v>20</v>
      </c>
      <c r="M532" t="s">
        <v>994</v>
      </c>
      <c r="N532" s="2">
        <v>45644.604166666664</v>
      </c>
      <c r="O532">
        <v>13</v>
      </c>
      <c r="P532" t="s">
        <v>1039</v>
      </c>
      <c r="Q532" t="s">
        <v>165</v>
      </c>
      <c r="R532" t="s">
        <v>213</v>
      </c>
      <c r="S532" t="s">
        <v>214</v>
      </c>
      <c r="T532">
        <v>3</v>
      </c>
      <c r="U532" s="2">
        <v>45379.46875</v>
      </c>
      <c r="V532" t="s">
        <v>1010</v>
      </c>
      <c r="W532" t="s">
        <v>1011</v>
      </c>
      <c r="X532">
        <v>39</v>
      </c>
      <c r="Y532" t="s">
        <v>142</v>
      </c>
      <c r="Z532" s="1">
        <v>0.375</v>
      </c>
      <c r="AA532" s="1">
        <v>0.625</v>
      </c>
      <c r="AB532">
        <v>1</v>
      </c>
      <c r="AC532">
        <v>13</v>
      </c>
      <c r="AD532" s="2">
        <v>45691.375</v>
      </c>
      <c r="AE532" t="s">
        <v>984</v>
      </c>
      <c r="AF532">
        <v>13</v>
      </c>
      <c r="AG532" s="2">
        <v>45691.395833333336</v>
      </c>
      <c r="AH532" t="s">
        <v>689</v>
      </c>
      <c r="AI532">
        <v>21</v>
      </c>
      <c r="AJ532" t="s">
        <v>88</v>
      </c>
      <c r="AK532">
        <v>13</v>
      </c>
      <c r="AL532" s="2">
        <v>45691.416666666664</v>
      </c>
      <c r="AM532">
        <v>20</v>
      </c>
      <c r="AN532">
        <v>20</v>
      </c>
      <c r="AO532" t="s">
        <v>385</v>
      </c>
      <c r="AP532">
        <v>2200</v>
      </c>
      <c r="AQ532">
        <v>13</v>
      </c>
      <c r="AR532" t="s">
        <v>886</v>
      </c>
      <c r="AS532" s="3">
        <v>45691</v>
      </c>
      <c r="AT532">
        <v>38</v>
      </c>
      <c r="AU532" t="s">
        <v>463</v>
      </c>
      <c r="AV532" t="s">
        <v>464</v>
      </c>
      <c r="AW532" t="s">
        <v>660</v>
      </c>
      <c r="AX532" t="s">
        <v>642</v>
      </c>
      <c r="AY532">
        <v>660</v>
      </c>
      <c r="BD532">
        <v>13</v>
      </c>
      <c r="BE532" s="3">
        <v>45695</v>
      </c>
      <c r="BF532">
        <v>4100</v>
      </c>
      <c r="BG532">
        <v>39</v>
      </c>
      <c r="BH532" t="s">
        <v>366</v>
      </c>
      <c r="BI532">
        <v>1800</v>
      </c>
      <c r="BJ532">
        <v>13</v>
      </c>
      <c r="BK532" s="3">
        <v>45698</v>
      </c>
      <c r="BL532" t="s">
        <v>633</v>
      </c>
      <c r="BM532">
        <v>4100</v>
      </c>
    </row>
    <row r="533" spans="1:65" x14ac:dyDescent="0.25">
      <c r="A533">
        <v>14</v>
      </c>
      <c r="B533" t="s">
        <v>1040</v>
      </c>
      <c r="C533" t="s">
        <v>482</v>
      </c>
      <c r="D533" s="3">
        <v>30897</v>
      </c>
      <c r="E533" t="s">
        <v>519</v>
      </c>
      <c r="F533" t="s">
        <v>520</v>
      </c>
      <c r="G533" t="s">
        <v>521</v>
      </c>
      <c r="H533" s="2">
        <v>46033.790902777779</v>
      </c>
      <c r="I533">
        <v>14</v>
      </c>
      <c r="J533" t="s">
        <v>1001</v>
      </c>
      <c r="K533" s="2">
        <v>45605.704861111109</v>
      </c>
      <c r="L533">
        <v>21</v>
      </c>
      <c r="M533" t="s">
        <v>994</v>
      </c>
      <c r="N533" s="2">
        <v>45605.715277777781</v>
      </c>
      <c r="O533">
        <v>14</v>
      </c>
      <c r="P533" t="s">
        <v>1040</v>
      </c>
      <c r="Q533" t="s">
        <v>170</v>
      </c>
      <c r="R533" t="s">
        <v>217</v>
      </c>
      <c r="S533" t="s">
        <v>218</v>
      </c>
      <c r="T533">
        <v>4</v>
      </c>
      <c r="U533" s="2">
        <v>45396.40625</v>
      </c>
      <c r="V533" t="s">
        <v>1012</v>
      </c>
      <c r="W533" t="s">
        <v>1013</v>
      </c>
      <c r="X533">
        <v>40</v>
      </c>
      <c r="Y533" t="s">
        <v>143</v>
      </c>
      <c r="Z533" s="1">
        <v>0.33333333333333331</v>
      </c>
      <c r="AA533" s="1">
        <v>0.58333333333333337</v>
      </c>
      <c r="AB533">
        <v>0</v>
      </c>
      <c r="AC533">
        <v>14</v>
      </c>
      <c r="AD533" s="2">
        <v>45692.614583333336</v>
      </c>
      <c r="AE533" t="s">
        <v>986</v>
      </c>
      <c r="AF533">
        <v>14</v>
      </c>
      <c r="AG533" s="2">
        <v>45692.635416666664</v>
      </c>
      <c r="AH533" t="s">
        <v>690</v>
      </c>
      <c r="AI533">
        <v>22</v>
      </c>
      <c r="AJ533" t="s">
        <v>89</v>
      </c>
      <c r="AK533">
        <v>14</v>
      </c>
      <c r="AL533" s="2">
        <v>45692.65625</v>
      </c>
      <c r="AM533">
        <v>21</v>
      </c>
      <c r="AN533">
        <v>21</v>
      </c>
      <c r="AO533" t="s">
        <v>393</v>
      </c>
      <c r="AP533">
        <v>2800</v>
      </c>
      <c r="AQ533">
        <v>14</v>
      </c>
      <c r="AR533" t="s">
        <v>887</v>
      </c>
      <c r="AS533" s="3">
        <v>45692</v>
      </c>
      <c r="AT533">
        <v>9</v>
      </c>
      <c r="AU533" t="s">
        <v>422</v>
      </c>
      <c r="AV533" t="s">
        <v>22</v>
      </c>
      <c r="AW533" t="s">
        <v>647</v>
      </c>
      <c r="AX533" t="s">
        <v>646</v>
      </c>
      <c r="AY533">
        <v>32</v>
      </c>
      <c r="AZ533">
        <v>9</v>
      </c>
      <c r="BA533" t="s">
        <v>21</v>
      </c>
      <c r="BB533" t="s">
        <v>22</v>
      </c>
      <c r="BC533">
        <v>30</v>
      </c>
      <c r="BD533">
        <v>14</v>
      </c>
      <c r="BE533" s="3">
        <v>45696</v>
      </c>
      <c r="BF533">
        <v>5000</v>
      </c>
      <c r="BG533">
        <v>40</v>
      </c>
      <c r="BH533" t="s">
        <v>364</v>
      </c>
      <c r="BI533">
        <v>400</v>
      </c>
      <c r="BJ533">
        <v>14</v>
      </c>
      <c r="BK533" s="3">
        <v>45700</v>
      </c>
      <c r="BL533" t="s">
        <v>635</v>
      </c>
      <c r="BM533">
        <v>5000</v>
      </c>
    </row>
    <row r="534" spans="1:65" x14ac:dyDescent="0.25">
      <c r="A534">
        <v>14</v>
      </c>
      <c r="B534" t="s">
        <v>1040</v>
      </c>
      <c r="C534" t="s">
        <v>482</v>
      </c>
      <c r="D534" s="3">
        <v>30897</v>
      </c>
      <c r="E534" t="s">
        <v>519</v>
      </c>
      <c r="F534" t="s">
        <v>520</v>
      </c>
      <c r="G534" t="s">
        <v>521</v>
      </c>
      <c r="H534" s="2">
        <v>46033.790902777779</v>
      </c>
      <c r="I534">
        <v>14</v>
      </c>
      <c r="J534" t="s">
        <v>1001</v>
      </c>
      <c r="K534" s="2">
        <v>45605.704861111109</v>
      </c>
      <c r="L534">
        <v>21</v>
      </c>
      <c r="M534" t="s">
        <v>994</v>
      </c>
      <c r="N534" s="2">
        <v>45605.715277777781</v>
      </c>
      <c r="O534">
        <v>14</v>
      </c>
      <c r="P534" t="s">
        <v>1040</v>
      </c>
      <c r="Q534" t="s">
        <v>170</v>
      </c>
      <c r="R534" t="s">
        <v>217</v>
      </c>
      <c r="S534" t="s">
        <v>218</v>
      </c>
      <c r="T534">
        <v>4</v>
      </c>
      <c r="U534" s="2">
        <v>45396.40625</v>
      </c>
      <c r="V534" t="s">
        <v>1012</v>
      </c>
      <c r="W534" t="s">
        <v>1013</v>
      </c>
      <c r="X534">
        <v>41</v>
      </c>
      <c r="Y534" t="s">
        <v>144</v>
      </c>
      <c r="Z534" s="1">
        <v>0.375</v>
      </c>
      <c r="AA534" s="1">
        <v>0.625</v>
      </c>
      <c r="AB534">
        <v>0</v>
      </c>
      <c r="AC534">
        <v>14</v>
      </c>
      <c r="AD534" s="2">
        <v>45692.614583333336</v>
      </c>
      <c r="AE534" t="s">
        <v>986</v>
      </c>
      <c r="AF534">
        <v>14</v>
      </c>
      <c r="AG534" s="2">
        <v>45692.635416666664</v>
      </c>
      <c r="AH534" t="s">
        <v>690</v>
      </c>
      <c r="AI534">
        <v>22</v>
      </c>
      <c r="AJ534" t="s">
        <v>89</v>
      </c>
      <c r="AK534">
        <v>14</v>
      </c>
      <c r="AL534" s="2">
        <v>45692.65625</v>
      </c>
      <c r="AM534">
        <v>21</v>
      </c>
      <c r="AN534">
        <v>21</v>
      </c>
      <c r="AO534" t="s">
        <v>393</v>
      </c>
      <c r="AP534">
        <v>2800</v>
      </c>
      <c r="AQ534">
        <v>14</v>
      </c>
      <c r="AR534" t="s">
        <v>887</v>
      </c>
      <c r="AS534" s="3">
        <v>45692</v>
      </c>
      <c r="AT534">
        <v>9</v>
      </c>
      <c r="AU534" t="s">
        <v>422</v>
      </c>
      <c r="AV534" t="s">
        <v>22</v>
      </c>
      <c r="AW534" t="s">
        <v>647</v>
      </c>
      <c r="AX534" t="s">
        <v>646</v>
      </c>
      <c r="AY534">
        <v>32</v>
      </c>
      <c r="AZ534">
        <v>9</v>
      </c>
      <c r="BA534" t="s">
        <v>21</v>
      </c>
      <c r="BB534" t="s">
        <v>22</v>
      </c>
      <c r="BC534">
        <v>30</v>
      </c>
      <c r="BD534">
        <v>14</v>
      </c>
      <c r="BE534" s="3">
        <v>45696</v>
      </c>
      <c r="BF534">
        <v>5000</v>
      </c>
      <c r="BG534">
        <v>40</v>
      </c>
      <c r="BH534" t="s">
        <v>364</v>
      </c>
      <c r="BI534">
        <v>400</v>
      </c>
      <c r="BJ534">
        <v>14</v>
      </c>
      <c r="BK534" s="3">
        <v>45700</v>
      </c>
      <c r="BL534" t="s">
        <v>635</v>
      </c>
      <c r="BM534">
        <v>5000</v>
      </c>
    </row>
    <row r="535" spans="1:65" x14ac:dyDescent="0.25">
      <c r="A535">
        <v>14</v>
      </c>
      <c r="B535" t="s">
        <v>1040</v>
      </c>
      <c r="C535" t="s">
        <v>482</v>
      </c>
      <c r="D535" s="3">
        <v>30897</v>
      </c>
      <c r="E535" t="s">
        <v>519</v>
      </c>
      <c r="F535" t="s">
        <v>520</v>
      </c>
      <c r="G535" t="s">
        <v>521</v>
      </c>
      <c r="H535" s="2">
        <v>46033.790902777779</v>
      </c>
      <c r="I535">
        <v>14</v>
      </c>
      <c r="J535" t="s">
        <v>1001</v>
      </c>
      <c r="K535" s="2">
        <v>45605.704861111109</v>
      </c>
      <c r="L535">
        <v>21</v>
      </c>
      <c r="M535" t="s">
        <v>994</v>
      </c>
      <c r="N535" s="2">
        <v>45605.715277777781</v>
      </c>
      <c r="O535">
        <v>14</v>
      </c>
      <c r="P535" t="s">
        <v>1040</v>
      </c>
      <c r="Q535" t="s">
        <v>170</v>
      </c>
      <c r="R535" t="s">
        <v>217</v>
      </c>
      <c r="S535" t="s">
        <v>218</v>
      </c>
      <c r="T535">
        <v>4</v>
      </c>
      <c r="U535" s="2">
        <v>45396.40625</v>
      </c>
      <c r="V535" t="s">
        <v>1012</v>
      </c>
      <c r="W535" t="s">
        <v>1013</v>
      </c>
      <c r="X535">
        <v>42</v>
      </c>
      <c r="Y535" t="s">
        <v>145</v>
      </c>
      <c r="Z535" s="1">
        <v>0.41666666666666669</v>
      </c>
      <c r="AA535" s="1">
        <v>0.66666666666666663</v>
      </c>
      <c r="AB535">
        <v>1</v>
      </c>
      <c r="AC535">
        <v>14</v>
      </c>
      <c r="AD535" s="2">
        <v>45692.614583333336</v>
      </c>
      <c r="AE535" t="s">
        <v>986</v>
      </c>
      <c r="AF535">
        <v>14</v>
      </c>
      <c r="AG535" s="2">
        <v>45692.635416666664</v>
      </c>
      <c r="AH535" t="s">
        <v>690</v>
      </c>
      <c r="AI535">
        <v>22</v>
      </c>
      <c r="AJ535" t="s">
        <v>89</v>
      </c>
      <c r="AK535">
        <v>14</v>
      </c>
      <c r="AL535" s="2">
        <v>45692.65625</v>
      </c>
      <c r="AM535">
        <v>21</v>
      </c>
      <c r="AN535">
        <v>21</v>
      </c>
      <c r="AO535" t="s">
        <v>393</v>
      </c>
      <c r="AP535">
        <v>2800</v>
      </c>
      <c r="AQ535">
        <v>14</v>
      </c>
      <c r="AR535" t="s">
        <v>887</v>
      </c>
      <c r="AS535" s="3">
        <v>45692</v>
      </c>
      <c r="AT535">
        <v>9</v>
      </c>
      <c r="AU535" t="s">
        <v>422</v>
      </c>
      <c r="AV535" t="s">
        <v>22</v>
      </c>
      <c r="AW535" t="s">
        <v>647</v>
      </c>
      <c r="AX535" t="s">
        <v>646</v>
      </c>
      <c r="AY535">
        <v>32</v>
      </c>
      <c r="AZ535">
        <v>9</v>
      </c>
      <c r="BA535" t="s">
        <v>21</v>
      </c>
      <c r="BB535" t="s">
        <v>22</v>
      </c>
      <c r="BC535">
        <v>30</v>
      </c>
      <c r="BD535">
        <v>14</v>
      </c>
      <c r="BE535" s="3">
        <v>45696</v>
      </c>
      <c r="BF535">
        <v>5000</v>
      </c>
      <c r="BG535">
        <v>40</v>
      </c>
      <c r="BH535" t="s">
        <v>364</v>
      </c>
      <c r="BI535">
        <v>400</v>
      </c>
      <c r="BJ535">
        <v>14</v>
      </c>
      <c r="BK535" s="3">
        <v>45700</v>
      </c>
      <c r="BL535" t="s">
        <v>635</v>
      </c>
      <c r="BM535">
        <v>5000</v>
      </c>
    </row>
    <row r="536" spans="1:65" x14ac:dyDescent="0.25">
      <c r="A536">
        <v>14</v>
      </c>
      <c r="B536" t="s">
        <v>1040</v>
      </c>
      <c r="C536" t="s">
        <v>482</v>
      </c>
      <c r="D536" s="3">
        <v>30897</v>
      </c>
      <c r="E536" t="s">
        <v>519</v>
      </c>
      <c r="F536" t="s">
        <v>520</v>
      </c>
      <c r="G536" t="s">
        <v>521</v>
      </c>
      <c r="H536" s="2">
        <v>46033.790902777779</v>
      </c>
      <c r="I536">
        <v>14</v>
      </c>
      <c r="J536" t="s">
        <v>1001</v>
      </c>
      <c r="K536" s="2">
        <v>45605.704861111109</v>
      </c>
      <c r="L536">
        <v>21</v>
      </c>
      <c r="M536" t="s">
        <v>994</v>
      </c>
      <c r="N536" s="2">
        <v>45605.715277777781</v>
      </c>
      <c r="O536">
        <v>14</v>
      </c>
      <c r="P536" t="s">
        <v>1040</v>
      </c>
      <c r="Q536" t="s">
        <v>170</v>
      </c>
      <c r="R536" t="s">
        <v>217</v>
      </c>
      <c r="S536" t="s">
        <v>218</v>
      </c>
      <c r="T536">
        <v>4</v>
      </c>
      <c r="U536" s="2">
        <v>45396.40625</v>
      </c>
      <c r="V536" t="s">
        <v>1012</v>
      </c>
      <c r="W536" t="s">
        <v>1013</v>
      </c>
      <c r="X536">
        <v>40</v>
      </c>
      <c r="Y536" t="s">
        <v>143</v>
      </c>
      <c r="Z536" s="1">
        <v>0.33333333333333331</v>
      </c>
      <c r="AA536" s="1">
        <v>0.58333333333333337</v>
      </c>
      <c r="AB536">
        <v>0</v>
      </c>
      <c r="AC536">
        <v>14</v>
      </c>
      <c r="AD536" s="2">
        <v>45692.614583333336</v>
      </c>
      <c r="AE536" t="s">
        <v>986</v>
      </c>
      <c r="AF536">
        <v>14</v>
      </c>
      <c r="AG536" s="2">
        <v>45692.635416666664</v>
      </c>
      <c r="AH536" t="s">
        <v>690</v>
      </c>
      <c r="AI536">
        <v>22</v>
      </c>
      <c r="AJ536" t="s">
        <v>89</v>
      </c>
      <c r="AK536">
        <v>14</v>
      </c>
      <c r="AL536" s="2">
        <v>45692.65625</v>
      </c>
      <c r="AM536">
        <v>21</v>
      </c>
      <c r="AN536">
        <v>21</v>
      </c>
      <c r="AO536" t="s">
        <v>393</v>
      </c>
      <c r="AP536">
        <v>2800</v>
      </c>
      <c r="AQ536">
        <v>14</v>
      </c>
      <c r="AR536" t="s">
        <v>887</v>
      </c>
      <c r="AS536" s="3">
        <v>45692</v>
      </c>
      <c r="AT536">
        <v>9</v>
      </c>
      <c r="AU536" t="s">
        <v>422</v>
      </c>
      <c r="AV536" t="s">
        <v>22</v>
      </c>
      <c r="AW536" t="s">
        <v>647</v>
      </c>
      <c r="AX536" t="s">
        <v>646</v>
      </c>
      <c r="AY536">
        <v>32</v>
      </c>
      <c r="AZ536">
        <v>9</v>
      </c>
      <c r="BA536" t="s">
        <v>21</v>
      </c>
      <c r="BB536" t="s">
        <v>22</v>
      </c>
      <c r="BC536">
        <v>30</v>
      </c>
      <c r="BD536">
        <v>14</v>
      </c>
      <c r="BE536" s="3">
        <v>45696</v>
      </c>
      <c r="BF536">
        <v>5000</v>
      </c>
      <c r="BG536">
        <v>41</v>
      </c>
      <c r="BH536" t="s">
        <v>379</v>
      </c>
      <c r="BI536">
        <v>900</v>
      </c>
      <c r="BJ536">
        <v>14</v>
      </c>
      <c r="BK536" s="3">
        <v>45700</v>
      </c>
      <c r="BL536" t="s">
        <v>635</v>
      </c>
      <c r="BM536">
        <v>5000</v>
      </c>
    </row>
    <row r="537" spans="1:65" x14ac:dyDescent="0.25">
      <c r="A537">
        <v>14</v>
      </c>
      <c r="B537" t="s">
        <v>1040</v>
      </c>
      <c r="C537" t="s">
        <v>482</v>
      </c>
      <c r="D537" s="3">
        <v>30897</v>
      </c>
      <c r="E537" t="s">
        <v>519</v>
      </c>
      <c r="F537" t="s">
        <v>520</v>
      </c>
      <c r="G537" t="s">
        <v>521</v>
      </c>
      <c r="H537" s="2">
        <v>46033.790902777779</v>
      </c>
      <c r="I537">
        <v>14</v>
      </c>
      <c r="J537" t="s">
        <v>1001</v>
      </c>
      <c r="K537" s="2">
        <v>45605.704861111109</v>
      </c>
      <c r="L537">
        <v>21</v>
      </c>
      <c r="M537" t="s">
        <v>994</v>
      </c>
      <c r="N537" s="2">
        <v>45605.715277777781</v>
      </c>
      <c r="O537">
        <v>14</v>
      </c>
      <c r="P537" t="s">
        <v>1040</v>
      </c>
      <c r="Q537" t="s">
        <v>170</v>
      </c>
      <c r="R537" t="s">
        <v>217</v>
      </c>
      <c r="S537" t="s">
        <v>218</v>
      </c>
      <c r="T537">
        <v>4</v>
      </c>
      <c r="U537" s="2">
        <v>45396.40625</v>
      </c>
      <c r="V537" t="s">
        <v>1012</v>
      </c>
      <c r="W537" t="s">
        <v>1013</v>
      </c>
      <c r="X537">
        <v>41</v>
      </c>
      <c r="Y537" t="s">
        <v>144</v>
      </c>
      <c r="Z537" s="1">
        <v>0.375</v>
      </c>
      <c r="AA537" s="1">
        <v>0.625</v>
      </c>
      <c r="AB537">
        <v>0</v>
      </c>
      <c r="AC537">
        <v>14</v>
      </c>
      <c r="AD537" s="2">
        <v>45692.614583333336</v>
      </c>
      <c r="AE537" t="s">
        <v>986</v>
      </c>
      <c r="AF537">
        <v>14</v>
      </c>
      <c r="AG537" s="2">
        <v>45692.635416666664</v>
      </c>
      <c r="AH537" t="s">
        <v>690</v>
      </c>
      <c r="AI537">
        <v>22</v>
      </c>
      <c r="AJ537" t="s">
        <v>89</v>
      </c>
      <c r="AK537">
        <v>14</v>
      </c>
      <c r="AL537" s="2">
        <v>45692.65625</v>
      </c>
      <c r="AM537">
        <v>21</v>
      </c>
      <c r="AN537">
        <v>21</v>
      </c>
      <c r="AO537" t="s">
        <v>393</v>
      </c>
      <c r="AP537">
        <v>2800</v>
      </c>
      <c r="AQ537">
        <v>14</v>
      </c>
      <c r="AR537" t="s">
        <v>887</v>
      </c>
      <c r="AS537" s="3">
        <v>45692</v>
      </c>
      <c r="AT537">
        <v>9</v>
      </c>
      <c r="AU537" t="s">
        <v>422</v>
      </c>
      <c r="AV537" t="s">
        <v>22</v>
      </c>
      <c r="AW537" t="s">
        <v>647</v>
      </c>
      <c r="AX537" t="s">
        <v>646</v>
      </c>
      <c r="AY537">
        <v>32</v>
      </c>
      <c r="AZ537">
        <v>9</v>
      </c>
      <c r="BA537" t="s">
        <v>21</v>
      </c>
      <c r="BB537" t="s">
        <v>22</v>
      </c>
      <c r="BC537">
        <v>30</v>
      </c>
      <c r="BD537">
        <v>14</v>
      </c>
      <c r="BE537" s="3">
        <v>45696</v>
      </c>
      <c r="BF537">
        <v>5000</v>
      </c>
      <c r="BG537">
        <v>41</v>
      </c>
      <c r="BH537" t="s">
        <v>379</v>
      </c>
      <c r="BI537">
        <v>900</v>
      </c>
      <c r="BJ537">
        <v>14</v>
      </c>
      <c r="BK537" s="3">
        <v>45700</v>
      </c>
      <c r="BL537" t="s">
        <v>635</v>
      </c>
      <c r="BM537">
        <v>5000</v>
      </c>
    </row>
    <row r="538" spans="1:65" x14ac:dyDescent="0.25">
      <c r="A538">
        <v>14</v>
      </c>
      <c r="B538" t="s">
        <v>1040</v>
      </c>
      <c r="C538" t="s">
        <v>482</v>
      </c>
      <c r="D538" s="3">
        <v>30897</v>
      </c>
      <c r="E538" t="s">
        <v>519</v>
      </c>
      <c r="F538" t="s">
        <v>520</v>
      </c>
      <c r="G538" t="s">
        <v>521</v>
      </c>
      <c r="H538" s="2">
        <v>46033.790902777779</v>
      </c>
      <c r="I538">
        <v>14</v>
      </c>
      <c r="J538" t="s">
        <v>1001</v>
      </c>
      <c r="K538" s="2">
        <v>45605.704861111109</v>
      </c>
      <c r="L538">
        <v>21</v>
      </c>
      <c r="M538" t="s">
        <v>994</v>
      </c>
      <c r="N538" s="2">
        <v>45605.715277777781</v>
      </c>
      <c r="O538">
        <v>14</v>
      </c>
      <c r="P538" t="s">
        <v>1040</v>
      </c>
      <c r="Q538" t="s">
        <v>170</v>
      </c>
      <c r="R538" t="s">
        <v>217</v>
      </c>
      <c r="S538" t="s">
        <v>218</v>
      </c>
      <c r="T538">
        <v>4</v>
      </c>
      <c r="U538" s="2">
        <v>45396.40625</v>
      </c>
      <c r="V538" t="s">
        <v>1012</v>
      </c>
      <c r="W538" t="s">
        <v>1013</v>
      </c>
      <c r="X538">
        <v>42</v>
      </c>
      <c r="Y538" t="s">
        <v>145</v>
      </c>
      <c r="Z538" s="1">
        <v>0.41666666666666669</v>
      </c>
      <c r="AA538" s="1">
        <v>0.66666666666666663</v>
      </c>
      <c r="AB538">
        <v>1</v>
      </c>
      <c r="AC538">
        <v>14</v>
      </c>
      <c r="AD538" s="2">
        <v>45692.614583333336</v>
      </c>
      <c r="AE538" t="s">
        <v>986</v>
      </c>
      <c r="AF538">
        <v>14</v>
      </c>
      <c r="AG538" s="2">
        <v>45692.635416666664</v>
      </c>
      <c r="AH538" t="s">
        <v>690</v>
      </c>
      <c r="AI538">
        <v>22</v>
      </c>
      <c r="AJ538" t="s">
        <v>89</v>
      </c>
      <c r="AK538">
        <v>14</v>
      </c>
      <c r="AL538" s="2">
        <v>45692.65625</v>
      </c>
      <c r="AM538">
        <v>21</v>
      </c>
      <c r="AN538">
        <v>21</v>
      </c>
      <c r="AO538" t="s">
        <v>393</v>
      </c>
      <c r="AP538">
        <v>2800</v>
      </c>
      <c r="AQ538">
        <v>14</v>
      </c>
      <c r="AR538" t="s">
        <v>887</v>
      </c>
      <c r="AS538" s="3">
        <v>45692</v>
      </c>
      <c r="AT538">
        <v>9</v>
      </c>
      <c r="AU538" t="s">
        <v>422</v>
      </c>
      <c r="AV538" t="s">
        <v>22</v>
      </c>
      <c r="AW538" t="s">
        <v>647</v>
      </c>
      <c r="AX538" t="s">
        <v>646</v>
      </c>
      <c r="AY538">
        <v>32</v>
      </c>
      <c r="AZ538">
        <v>9</v>
      </c>
      <c r="BA538" t="s">
        <v>21</v>
      </c>
      <c r="BB538" t="s">
        <v>22</v>
      </c>
      <c r="BC538">
        <v>30</v>
      </c>
      <c r="BD538">
        <v>14</v>
      </c>
      <c r="BE538" s="3">
        <v>45696</v>
      </c>
      <c r="BF538">
        <v>5000</v>
      </c>
      <c r="BG538">
        <v>41</v>
      </c>
      <c r="BH538" t="s">
        <v>379</v>
      </c>
      <c r="BI538">
        <v>900</v>
      </c>
      <c r="BJ538">
        <v>14</v>
      </c>
      <c r="BK538" s="3">
        <v>45700</v>
      </c>
      <c r="BL538" t="s">
        <v>635</v>
      </c>
      <c r="BM538">
        <v>5000</v>
      </c>
    </row>
    <row r="539" spans="1:65" x14ac:dyDescent="0.25">
      <c r="A539">
        <v>14</v>
      </c>
      <c r="B539" t="s">
        <v>1040</v>
      </c>
      <c r="C539" t="s">
        <v>482</v>
      </c>
      <c r="D539" s="3">
        <v>30897</v>
      </c>
      <c r="E539" t="s">
        <v>519</v>
      </c>
      <c r="F539" t="s">
        <v>520</v>
      </c>
      <c r="G539" t="s">
        <v>521</v>
      </c>
      <c r="H539" s="2">
        <v>46033.790902777779</v>
      </c>
      <c r="I539">
        <v>14</v>
      </c>
      <c r="J539" t="s">
        <v>1001</v>
      </c>
      <c r="K539" s="2">
        <v>45605.704861111109</v>
      </c>
      <c r="L539">
        <v>21</v>
      </c>
      <c r="M539" t="s">
        <v>994</v>
      </c>
      <c r="N539" s="2">
        <v>45605.715277777781</v>
      </c>
      <c r="O539">
        <v>14</v>
      </c>
      <c r="P539" t="s">
        <v>1040</v>
      </c>
      <c r="Q539" t="s">
        <v>170</v>
      </c>
      <c r="R539" t="s">
        <v>217</v>
      </c>
      <c r="S539" t="s">
        <v>218</v>
      </c>
      <c r="T539">
        <v>4</v>
      </c>
      <c r="U539" s="2">
        <v>45396.40625</v>
      </c>
      <c r="V539" t="s">
        <v>1012</v>
      </c>
      <c r="W539" t="s">
        <v>1013</v>
      </c>
      <c r="X539">
        <v>40</v>
      </c>
      <c r="Y539" t="s">
        <v>143</v>
      </c>
      <c r="Z539" s="1">
        <v>0.33333333333333331</v>
      </c>
      <c r="AA539" s="1">
        <v>0.58333333333333337</v>
      </c>
      <c r="AB539">
        <v>0</v>
      </c>
      <c r="AC539">
        <v>14</v>
      </c>
      <c r="AD539" s="2">
        <v>45692.614583333336</v>
      </c>
      <c r="AE539" t="s">
        <v>986</v>
      </c>
      <c r="AF539">
        <v>14</v>
      </c>
      <c r="AG539" s="2">
        <v>45692.635416666664</v>
      </c>
      <c r="AH539" t="s">
        <v>690</v>
      </c>
      <c r="AI539">
        <v>22</v>
      </c>
      <c r="AJ539" t="s">
        <v>89</v>
      </c>
      <c r="AK539">
        <v>14</v>
      </c>
      <c r="AL539" s="2">
        <v>45692.65625</v>
      </c>
      <c r="AM539">
        <v>21</v>
      </c>
      <c r="AN539">
        <v>21</v>
      </c>
      <c r="AO539" t="s">
        <v>393</v>
      </c>
      <c r="AP539">
        <v>2800</v>
      </c>
      <c r="AQ539">
        <v>14</v>
      </c>
      <c r="AR539" t="s">
        <v>887</v>
      </c>
      <c r="AS539" s="3">
        <v>45692</v>
      </c>
      <c r="AT539">
        <v>9</v>
      </c>
      <c r="AU539" t="s">
        <v>422</v>
      </c>
      <c r="AV539" t="s">
        <v>22</v>
      </c>
      <c r="AW539" t="s">
        <v>647</v>
      </c>
      <c r="AX539" t="s">
        <v>646</v>
      </c>
      <c r="AY539">
        <v>32</v>
      </c>
      <c r="AZ539">
        <v>9</v>
      </c>
      <c r="BA539" t="s">
        <v>21</v>
      </c>
      <c r="BB539" t="s">
        <v>22</v>
      </c>
      <c r="BC539">
        <v>30</v>
      </c>
      <c r="BD539">
        <v>14</v>
      </c>
      <c r="BE539" s="3">
        <v>45696</v>
      </c>
      <c r="BF539">
        <v>5000</v>
      </c>
      <c r="BG539">
        <v>42</v>
      </c>
      <c r="BH539" t="s">
        <v>366</v>
      </c>
      <c r="BI539">
        <v>1700</v>
      </c>
      <c r="BJ539">
        <v>14</v>
      </c>
      <c r="BK539" s="3">
        <v>45700</v>
      </c>
      <c r="BL539" t="s">
        <v>635</v>
      </c>
      <c r="BM539">
        <v>5000</v>
      </c>
    </row>
    <row r="540" spans="1:65" x14ac:dyDescent="0.25">
      <c r="A540">
        <v>14</v>
      </c>
      <c r="B540" t="s">
        <v>1040</v>
      </c>
      <c r="C540" t="s">
        <v>482</v>
      </c>
      <c r="D540" s="3">
        <v>30897</v>
      </c>
      <c r="E540" t="s">
        <v>519</v>
      </c>
      <c r="F540" t="s">
        <v>520</v>
      </c>
      <c r="G540" t="s">
        <v>521</v>
      </c>
      <c r="H540" s="2">
        <v>46033.790902777779</v>
      </c>
      <c r="I540">
        <v>14</v>
      </c>
      <c r="J540" t="s">
        <v>1001</v>
      </c>
      <c r="K540" s="2">
        <v>45605.704861111109</v>
      </c>
      <c r="L540">
        <v>21</v>
      </c>
      <c r="M540" t="s">
        <v>994</v>
      </c>
      <c r="N540" s="2">
        <v>45605.715277777781</v>
      </c>
      <c r="O540">
        <v>14</v>
      </c>
      <c r="P540" t="s">
        <v>1040</v>
      </c>
      <c r="Q540" t="s">
        <v>170</v>
      </c>
      <c r="R540" t="s">
        <v>217</v>
      </c>
      <c r="S540" t="s">
        <v>218</v>
      </c>
      <c r="T540">
        <v>4</v>
      </c>
      <c r="U540" s="2">
        <v>45396.40625</v>
      </c>
      <c r="V540" t="s">
        <v>1012</v>
      </c>
      <c r="W540" t="s">
        <v>1013</v>
      </c>
      <c r="X540">
        <v>41</v>
      </c>
      <c r="Y540" t="s">
        <v>144</v>
      </c>
      <c r="Z540" s="1">
        <v>0.375</v>
      </c>
      <c r="AA540" s="1">
        <v>0.625</v>
      </c>
      <c r="AB540">
        <v>0</v>
      </c>
      <c r="AC540">
        <v>14</v>
      </c>
      <c r="AD540" s="2">
        <v>45692.614583333336</v>
      </c>
      <c r="AE540" t="s">
        <v>986</v>
      </c>
      <c r="AF540">
        <v>14</v>
      </c>
      <c r="AG540" s="2">
        <v>45692.635416666664</v>
      </c>
      <c r="AH540" t="s">
        <v>690</v>
      </c>
      <c r="AI540">
        <v>22</v>
      </c>
      <c r="AJ540" t="s">
        <v>89</v>
      </c>
      <c r="AK540">
        <v>14</v>
      </c>
      <c r="AL540" s="2">
        <v>45692.65625</v>
      </c>
      <c r="AM540">
        <v>21</v>
      </c>
      <c r="AN540">
        <v>21</v>
      </c>
      <c r="AO540" t="s">
        <v>393</v>
      </c>
      <c r="AP540">
        <v>2800</v>
      </c>
      <c r="AQ540">
        <v>14</v>
      </c>
      <c r="AR540" t="s">
        <v>887</v>
      </c>
      <c r="AS540" s="3">
        <v>45692</v>
      </c>
      <c r="AT540">
        <v>9</v>
      </c>
      <c r="AU540" t="s">
        <v>422</v>
      </c>
      <c r="AV540" t="s">
        <v>22</v>
      </c>
      <c r="AW540" t="s">
        <v>647</v>
      </c>
      <c r="AX540" t="s">
        <v>646</v>
      </c>
      <c r="AY540">
        <v>32</v>
      </c>
      <c r="AZ540">
        <v>9</v>
      </c>
      <c r="BA540" t="s">
        <v>21</v>
      </c>
      <c r="BB540" t="s">
        <v>22</v>
      </c>
      <c r="BC540">
        <v>30</v>
      </c>
      <c r="BD540">
        <v>14</v>
      </c>
      <c r="BE540" s="3">
        <v>45696</v>
      </c>
      <c r="BF540">
        <v>5000</v>
      </c>
      <c r="BG540">
        <v>42</v>
      </c>
      <c r="BH540" t="s">
        <v>366</v>
      </c>
      <c r="BI540">
        <v>1700</v>
      </c>
      <c r="BJ540">
        <v>14</v>
      </c>
      <c r="BK540" s="3">
        <v>45700</v>
      </c>
      <c r="BL540" t="s">
        <v>635</v>
      </c>
      <c r="BM540">
        <v>5000</v>
      </c>
    </row>
    <row r="541" spans="1:65" x14ac:dyDescent="0.25">
      <c r="A541">
        <v>14</v>
      </c>
      <c r="B541" t="s">
        <v>1040</v>
      </c>
      <c r="C541" t="s">
        <v>482</v>
      </c>
      <c r="D541" s="3">
        <v>30897</v>
      </c>
      <c r="E541" t="s">
        <v>519</v>
      </c>
      <c r="F541" t="s">
        <v>520</v>
      </c>
      <c r="G541" t="s">
        <v>521</v>
      </c>
      <c r="H541" s="2">
        <v>46033.790902777779</v>
      </c>
      <c r="I541">
        <v>14</v>
      </c>
      <c r="J541" t="s">
        <v>1001</v>
      </c>
      <c r="K541" s="2">
        <v>45605.704861111109</v>
      </c>
      <c r="L541">
        <v>21</v>
      </c>
      <c r="M541" t="s">
        <v>994</v>
      </c>
      <c r="N541" s="2">
        <v>45605.715277777781</v>
      </c>
      <c r="O541">
        <v>14</v>
      </c>
      <c r="P541" t="s">
        <v>1040</v>
      </c>
      <c r="Q541" t="s">
        <v>170</v>
      </c>
      <c r="R541" t="s">
        <v>217</v>
      </c>
      <c r="S541" t="s">
        <v>218</v>
      </c>
      <c r="T541">
        <v>4</v>
      </c>
      <c r="U541" s="2">
        <v>45396.40625</v>
      </c>
      <c r="V541" t="s">
        <v>1012</v>
      </c>
      <c r="W541" t="s">
        <v>1013</v>
      </c>
      <c r="X541">
        <v>42</v>
      </c>
      <c r="Y541" t="s">
        <v>145</v>
      </c>
      <c r="Z541" s="1">
        <v>0.41666666666666669</v>
      </c>
      <c r="AA541" s="1">
        <v>0.66666666666666663</v>
      </c>
      <c r="AB541">
        <v>1</v>
      </c>
      <c r="AC541">
        <v>14</v>
      </c>
      <c r="AD541" s="2">
        <v>45692.614583333336</v>
      </c>
      <c r="AE541" t="s">
        <v>986</v>
      </c>
      <c r="AF541">
        <v>14</v>
      </c>
      <c r="AG541" s="2">
        <v>45692.635416666664</v>
      </c>
      <c r="AH541" t="s">
        <v>690</v>
      </c>
      <c r="AI541">
        <v>22</v>
      </c>
      <c r="AJ541" t="s">
        <v>89</v>
      </c>
      <c r="AK541">
        <v>14</v>
      </c>
      <c r="AL541" s="2">
        <v>45692.65625</v>
      </c>
      <c r="AM541">
        <v>21</v>
      </c>
      <c r="AN541">
        <v>21</v>
      </c>
      <c r="AO541" t="s">
        <v>393</v>
      </c>
      <c r="AP541">
        <v>2800</v>
      </c>
      <c r="AQ541">
        <v>14</v>
      </c>
      <c r="AR541" t="s">
        <v>887</v>
      </c>
      <c r="AS541" s="3">
        <v>45692</v>
      </c>
      <c r="AT541">
        <v>9</v>
      </c>
      <c r="AU541" t="s">
        <v>422</v>
      </c>
      <c r="AV541" t="s">
        <v>22</v>
      </c>
      <c r="AW541" t="s">
        <v>647</v>
      </c>
      <c r="AX541" t="s">
        <v>646</v>
      </c>
      <c r="AY541">
        <v>32</v>
      </c>
      <c r="AZ541">
        <v>9</v>
      </c>
      <c r="BA541" t="s">
        <v>21</v>
      </c>
      <c r="BB541" t="s">
        <v>22</v>
      </c>
      <c r="BC541">
        <v>30</v>
      </c>
      <c r="BD541">
        <v>14</v>
      </c>
      <c r="BE541" s="3">
        <v>45696</v>
      </c>
      <c r="BF541">
        <v>5000</v>
      </c>
      <c r="BG541">
        <v>42</v>
      </c>
      <c r="BH541" t="s">
        <v>366</v>
      </c>
      <c r="BI541">
        <v>1700</v>
      </c>
      <c r="BJ541">
        <v>14</v>
      </c>
      <c r="BK541" s="3">
        <v>45700</v>
      </c>
      <c r="BL541" t="s">
        <v>635</v>
      </c>
      <c r="BM541">
        <v>5000</v>
      </c>
    </row>
    <row r="542" spans="1:65" x14ac:dyDescent="0.25">
      <c r="A542">
        <v>14</v>
      </c>
      <c r="B542" t="s">
        <v>1040</v>
      </c>
      <c r="C542" t="s">
        <v>482</v>
      </c>
      <c r="D542" s="3">
        <v>30897</v>
      </c>
      <c r="E542" t="s">
        <v>519</v>
      </c>
      <c r="F542" t="s">
        <v>520</v>
      </c>
      <c r="G542" t="s">
        <v>521</v>
      </c>
      <c r="H542" s="2">
        <v>46033.790902777779</v>
      </c>
      <c r="I542">
        <v>14</v>
      </c>
      <c r="J542" t="s">
        <v>1001</v>
      </c>
      <c r="K542" s="2">
        <v>45605.704861111109</v>
      </c>
      <c r="L542">
        <v>21</v>
      </c>
      <c r="M542" t="s">
        <v>994</v>
      </c>
      <c r="N542" s="2">
        <v>45605.715277777781</v>
      </c>
      <c r="O542">
        <v>14</v>
      </c>
      <c r="P542" t="s">
        <v>1040</v>
      </c>
      <c r="Q542" t="s">
        <v>170</v>
      </c>
      <c r="R542" t="s">
        <v>217</v>
      </c>
      <c r="S542" t="s">
        <v>218</v>
      </c>
      <c r="T542">
        <v>4</v>
      </c>
      <c r="U542" s="2">
        <v>45396.40625</v>
      </c>
      <c r="V542" t="s">
        <v>1012</v>
      </c>
      <c r="W542" t="s">
        <v>1013</v>
      </c>
      <c r="X542">
        <v>40</v>
      </c>
      <c r="Y542" t="s">
        <v>143</v>
      </c>
      <c r="Z542" s="1">
        <v>0.33333333333333331</v>
      </c>
      <c r="AA542" s="1">
        <v>0.58333333333333337</v>
      </c>
      <c r="AB542">
        <v>0</v>
      </c>
      <c r="AC542">
        <v>14</v>
      </c>
      <c r="AD542" s="2">
        <v>45692.614583333336</v>
      </c>
      <c r="AE542" t="s">
        <v>986</v>
      </c>
      <c r="AF542">
        <v>14</v>
      </c>
      <c r="AG542" s="2">
        <v>45692.635416666664</v>
      </c>
      <c r="AH542" t="s">
        <v>690</v>
      </c>
      <c r="AI542">
        <v>23</v>
      </c>
      <c r="AJ542" t="s">
        <v>90</v>
      </c>
      <c r="AK542">
        <v>14</v>
      </c>
      <c r="AL542" s="2">
        <v>45692.65625</v>
      </c>
      <c r="AM542">
        <v>21</v>
      </c>
      <c r="AN542">
        <v>21</v>
      </c>
      <c r="AO542" t="s">
        <v>393</v>
      </c>
      <c r="AP542">
        <v>2800</v>
      </c>
      <c r="AQ542">
        <v>14</v>
      </c>
      <c r="AR542" t="s">
        <v>887</v>
      </c>
      <c r="AS542" s="3">
        <v>45692</v>
      </c>
      <c r="AT542">
        <v>9</v>
      </c>
      <c r="AU542" t="s">
        <v>422</v>
      </c>
      <c r="AV542" t="s">
        <v>22</v>
      </c>
      <c r="AW542" t="s">
        <v>647</v>
      </c>
      <c r="AX542" t="s">
        <v>646</v>
      </c>
      <c r="AY542">
        <v>32</v>
      </c>
      <c r="AZ542">
        <v>9</v>
      </c>
      <c r="BA542" t="s">
        <v>21</v>
      </c>
      <c r="BB542" t="s">
        <v>22</v>
      </c>
      <c r="BC542">
        <v>30</v>
      </c>
      <c r="BD542">
        <v>14</v>
      </c>
      <c r="BE542" s="3">
        <v>45696</v>
      </c>
      <c r="BF542">
        <v>5000</v>
      </c>
      <c r="BG542">
        <v>40</v>
      </c>
      <c r="BH542" t="s">
        <v>364</v>
      </c>
      <c r="BI542">
        <v>400</v>
      </c>
      <c r="BJ542">
        <v>14</v>
      </c>
      <c r="BK542" s="3">
        <v>45700</v>
      </c>
      <c r="BL542" t="s">
        <v>635</v>
      </c>
      <c r="BM542">
        <v>5000</v>
      </c>
    </row>
    <row r="543" spans="1:65" x14ac:dyDescent="0.25">
      <c r="A543">
        <v>14</v>
      </c>
      <c r="B543" t="s">
        <v>1040</v>
      </c>
      <c r="C543" t="s">
        <v>482</v>
      </c>
      <c r="D543" s="3">
        <v>30897</v>
      </c>
      <c r="E543" t="s">
        <v>519</v>
      </c>
      <c r="F543" t="s">
        <v>520</v>
      </c>
      <c r="G543" t="s">
        <v>521</v>
      </c>
      <c r="H543" s="2">
        <v>46033.790902777779</v>
      </c>
      <c r="I543">
        <v>14</v>
      </c>
      <c r="J543" t="s">
        <v>1001</v>
      </c>
      <c r="K543" s="2">
        <v>45605.704861111109</v>
      </c>
      <c r="L543">
        <v>21</v>
      </c>
      <c r="M543" t="s">
        <v>994</v>
      </c>
      <c r="N543" s="2">
        <v>45605.715277777781</v>
      </c>
      <c r="O543">
        <v>14</v>
      </c>
      <c r="P543" t="s">
        <v>1040</v>
      </c>
      <c r="Q543" t="s">
        <v>170</v>
      </c>
      <c r="R543" t="s">
        <v>217</v>
      </c>
      <c r="S543" t="s">
        <v>218</v>
      </c>
      <c r="T543">
        <v>4</v>
      </c>
      <c r="U543" s="2">
        <v>45396.40625</v>
      </c>
      <c r="V543" t="s">
        <v>1012</v>
      </c>
      <c r="W543" t="s">
        <v>1013</v>
      </c>
      <c r="X543">
        <v>41</v>
      </c>
      <c r="Y543" t="s">
        <v>144</v>
      </c>
      <c r="Z543" s="1">
        <v>0.375</v>
      </c>
      <c r="AA543" s="1">
        <v>0.625</v>
      </c>
      <c r="AB543">
        <v>0</v>
      </c>
      <c r="AC543">
        <v>14</v>
      </c>
      <c r="AD543" s="2">
        <v>45692.614583333336</v>
      </c>
      <c r="AE543" t="s">
        <v>986</v>
      </c>
      <c r="AF543">
        <v>14</v>
      </c>
      <c r="AG543" s="2">
        <v>45692.635416666664</v>
      </c>
      <c r="AH543" t="s">
        <v>690</v>
      </c>
      <c r="AI543">
        <v>23</v>
      </c>
      <c r="AJ543" t="s">
        <v>90</v>
      </c>
      <c r="AK543">
        <v>14</v>
      </c>
      <c r="AL543" s="2">
        <v>45692.65625</v>
      </c>
      <c r="AM543">
        <v>21</v>
      </c>
      <c r="AN543">
        <v>21</v>
      </c>
      <c r="AO543" t="s">
        <v>393</v>
      </c>
      <c r="AP543">
        <v>2800</v>
      </c>
      <c r="AQ543">
        <v>14</v>
      </c>
      <c r="AR543" t="s">
        <v>887</v>
      </c>
      <c r="AS543" s="3">
        <v>45692</v>
      </c>
      <c r="AT543">
        <v>9</v>
      </c>
      <c r="AU543" t="s">
        <v>422</v>
      </c>
      <c r="AV543" t="s">
        <v>22</v>
      </c>
      <c r="AW543" t="s">
        <v>647</v>
      </c>
      <c r="AX543" t="s">
        <v>646</v>
      </c>
      <c r="AY543">
        <v>32</v>
      </c>
      <c r="AZ543">
        <v>9</v>
      </c>
      <c r="BA543" t="s">
        <v>21</v>
      </c>
      <c r="BB543" t="s">
        <v>22</v>
      </c>
      <c r="BC543">
        <v>30</v>
      </c>
      <c r="BD543">
        <v>14</v>
      </c>
      <c r="BE543" s="3">
        <v>45696</v>
      </c>
      <c r="BF543">
        <v>5000</v>
      </c>
      <c r="BG543">
        <v>40</v>
      </c>
      <c r="BH543" t="s">
        <v>364</v>
      </c>
      <c r="BI543">
        <v>400</v>
      </c>
      <c r="BJ543">
        <v>14</v>
      </c>
      <c r="BK543" s="3">
        <v>45700</v>
      </c>
      <c r="BL543" t="s">
        <v>635</v>
      </c>
      <c r="BM543">
        <v>5000</v>
      </c>
    </row>
    <row r="544" spans="1:65" x14ac:dyDescent="0.25">
      <c r="A544">
        <v>14</v>
      </c>
      <c r="B544" t="s">
        <v>1040</v>
      </c>
      <c r="C544" t="s">
        <v>482</v>
      </c>
      <c r="D544" s="3">
        <v>30897</v>
      </c>
      <c r="E544" t="s">
        <v>519</v>
      </c>
      <c r="F544" t="s">
        <v>520</v>
      </c>
      <c r="G544" t="s">
        <v>521</v>
      </c>
      <c r="H544" s="2">
        <v>46033.790902777779</v>
      </c>
      <c r="I544">
        <v>14</v>
      </c>
      <c r="J544" t="s">
        <v>1001</v>
      </c>
      <c r="K544" s="2">
        <v>45605.704861111109</v>
      </c>
      <c r="L544">
        <v>21</v>
      </c>
      <c r="M544" t="s">
        <v>994</v>
      </c>
      <c r="N544" s="2">
        <v>45605.715277777781</v>
      </c>
      <c r="O544">
        <v>14</v>
      </c>
      <c r="P544" t="s">
        <v>1040</v>
      </c>
      <c r="Q544" t="s">
        <v>170</v>
      </c>
      <c r="R544" t="s">
        <v>217</v>
      </c>
      <c r="S544" t="s">
        <v>218</v>
      </c>
      <c r="T544">
        <v>4</v>
      </c>
      <c r="U544" s="2">
        <v>45396.40625</v>
      </c>
      <c r="V544" t="s">
        <v>1012</v>
      </c>
      <c r="W544" t="s">
        <v>1013</v>
      </c>
      <c r="X544">
        <v>42</v>
      </c>
      <c r="Y544" t="s">
        <v>145</v>
      </c>
      <c r="Z544" s="1">
        <v>0.41666666666666669</v>
      </c>
      <c r="AA544" s="1">
        <v>0.66666666666666663</v>
      </c>
      <c r="AB544">
        <v>1</v>
      </c>
      <c r="AC544">
        <v>14</v>
      </c>
      <c r="AD544" s="2">
        <v>45692.614583333336</v>
      </c>
      <c r="AE544" t="s">
        <v>986</v>
      </c>
      <c r="AF544">
        <v>14</v>
      </c>
      <c r="AG544" s="2">
        <v>45692.635416666664</v>
      </c>
      <c r="AH544" t="s">
        <v>690</v>
      </c>
      <c r="AI544">
        <v>23</v>
      </c>
      <c r="AJ544" t="s">
        <v>90</v>
      </c>
      <c r="AK544">
        <v>14</v>
      </c>
      <c r="AL544" s="2">
        <v>45692.65625</v>
      </c>
      <c r="AM544">
        <v>21</v>
      </c>
      <c r="AN544">
        <v>21</v>
      </c>
      <c r="AO544" t="s">
        <v>393</v>
      </c>
      <c r="AP544">
        <v>2800</v>
      </c>
      <c r="AQ544">
        <v>14</v>
      </c>
      <c r="AR544" t="s">
        <v>887</v>
      </c>
      <c r="AS544" s="3">
        <v>45692</v>
      </c>
      <c r="AT544">
        <v>9</v>
      </c>
      <c r="AU544" t="s">
        <v>422</v>
      </c>
      <c r="AV544" t="s">
        <v>22</v>
      </c>
      <c r="AW544" t="s">
        <v>647</v>
      </c>
      <c r="AX544" t="s">
        <v>646</v>
      </c>
      <c r="AY544">
        <v>32</v>
      </c>
      <c r="AZ544">
        <v>9</v>
      </c>
      <c r="BA544" t="s">
        <v>21</v>
      </c>
      <c r="BB544" t="s">
        <v>22</v>
      </c>
      <c r="BC544">
        <v>30</v>
      </c>
      <c r="BD544">
        <v>14</v>
      </c>
      <c r="BE544" s="3">
        <v>45696</v>
      </c>
      <c r="BF544">
        <v>5000</v>
      </c>
      <c r="BG544">
        <v>40</v>
      </c>
      <c r="BH544" t="s">
        <v>364</v>
      </c>
      <c r="BI544">
        <v>400</v>
      </c>
      <c r="BJ544">
        <v>14</v>
      </c>
      <c r="BK544" s="3">
        <v>45700</v>
      </c>
      <c r="BL544" t="s">
        <v>635</v>
      </c>
      <c r="BM544">
        <v>5000</v>
      </c>
    </row>
    <row r="545" spans="1:65" x14ac:dyDescent="0.25">
      <c r="A545">
        <v>14</v>
      </c>
      <c r="B545" t="s">
        <v>1040</v>
      </c>
      <c r="C545" t="s">
        <v>482</v>
      </c>
      <c r="D545" s="3">
        <v>30897</v>
      </c>
      <c r="E545" t="s">
        <v>519</v>
      </c>
      <c r="F545" t="s">
        <v>520</v>
      </c>
      <c r="G545" t="s">
        <v>521</v>
      </c>
      <c r="H545" s="2">
        <v>46033.790902777779</v>
      </c>
      <c r="I545">
        <v>14</v>
      </c>
      <c r="J545" t="s">
        <v>1001</v>
      </c>
      <c r="K545" s="2">
        <v>45605.704861111109</v>
      </c>
      <c r="L545">
        <v>21</v>
      </c>
      <c r="M545" t="s">
        <v>994</v>
      </c>
      <c r="N545" s="2">
        <v>45605.715277777781</v>
      </c>
      <c r="O545">
        <v>14</v>
      </c>
      <c r="P545" t="s">
        <v>1040</v>
      </c>
      <c r="Q545" t="s">
        <v>170</v>
      </c>
      <c r="R545" t="s">
        <v>217</v>
      </c>
      <c r="S545" t="s">
        <v>218</v>
      </c>
      <c r="T545">
        <v>4</v>
      </c>
      <c r="U545" s="2">
        <v>45396.40625</v>
      </c>
      <c r="V545" t="s">
        <v>1012</v>
      </c>
      <c r="W545" t="s">
        <v>1013</v>
      </c>
      <c r="X545">
        <v>40</v>
      </c>
      <c r="Y545" t="s">
        <v>143</v>
      </c>
      <c r="Z545" s="1">
        <v>0.33333333333333331</v>
      </c>
      <c r="AA545" s="1">
        <v>0.58333333333333337</v>
      </c>
      <c r="AB545">
        <v>0</v>
      </c>
      <c r="AC545">
        <v>14</v>
      </c>
      <c r="AD545" s="2">
        <v>45692.614583333336</v>
      </c>
      <c r="AE545" t="s">
        <v>986</v>
      </c>
      <c r="AF545">
        <v>14</v>
      </c>
      <c r="AG545" s="2">
        <v>45692.635416666664</v>
      </c>
      <c r="AH545" t="s">
        <v>690</v>
      </c>
      <c r="AI545">
        <v>23</v>
      </c>
      <c r="AJ545" t="s">
        <v>90</v>
      </c>
      <c r="AK545">
        <v>14</v>
      </c>
      <c r="AL545" s="2">
        <v>45692.65625</v>
      </c>
      <c r="AM545">
        <v>21</v>
      </c>
      <c r="AN545">
        <v>21</v>
      </c>
      <c r="AO545" t="s">
        <v>393</v>
      </c>
      <c r="AP545">
        <v>2800</v>
      </c>
      <c r="AQ545">
        <v>14</v>
      </c>
      <c r="AR545" t="s">
        <v>887</v>
      </c>
      <c r="AS545" s="3">
        <v>45692</v>
      </c>
      <c r="AT545">
        <v>9</v>
      </c>
      <c r="AU545" t="s">
        <v>422</v>
      </c>
      <c r="AV545" t="s">
        <v>22</v>
      </c>
      <c r="AW545" t="s">
        <v>647</v>
      </c>
      <c r="AX545" t="s">
        <v>646</v>
      </c>
      <c r="AY545">
        <v>32</v>
      </c>
      <c r="AZ545">
        <v>9</v>
      </c>
      <c r="BA545" t="s">
        <v>21</v>
      </c>
      <c r="BB545" t="s">
        <v>22</v>
      </c>
      <c r="BC545">
        <v>30</v>
      </c>
      <c r="BD545">
        <v>14</v>
      </c>
      <c r="BE545" s="3">
        <v>45696</v>
      </c>
      <c r="BF545">
        <v>5000</v>
      </c>
      <c r="BG545">
        <v>41</v>
      </c>
      <c r="BH545" t="s">
        <v>379</v>
      </c>
      <c r="BI545">
        <v>900</v>
      </c>
      <c r="BJ545">
        <v>14</v>
      </c>
      <c r="BK545" s="3">
        <v>45700</v>
      </c>
      <c r="BL545" t="s">
        <v>635</v>
      </c>
      <c r="BM545">
        <v>5000</v>
      </c>
    </row>
    <row r="546" spans="1:65" x14ac:dyDescent="0.25">
      <c r="A546">
        <v>14</v>
      </c>
      <c r="B546" t="s">
        <v>1040</v>
      </c>
      <c r="C546" t="s">
        <v>482</v>
      </c>
      <c r="D546" s="3">
        <v>30897</v>
      </c>
      <c r="E546" t="s">
        <v>519</v>
      </c>
      <c r="F546" t="s">
        <v>520</v>
      </c>
      <c r="G546" t="s">
        <v>521</v>
      </c>
      <c r="H546" s="2">
        <v>46033.790902777779</v>
      </c>
      <c r="I546">
        <v>14</v>
      </c>
      <c r="J546" t="s">
        <v>1001</v>
      </c>
      <c r="K546" s="2">
        <v>45605.704861111109</v>
      </c>
      <c r="L546">
        <v>21</v>
      </c>
      <c r="M546" t="s">
        <v>994</v>
      </c>
      <c r="N546" s="2">
        <v>45605.715277777781</v>
      </c>
      <c r="O546">
        <v>14</v>
      </c>
      <c r="P546" t="s">
        <v>1040</v>
      </c>
      <c r="Q546" t="s">
        <v>170</v>
      </c>
      <c r="R546" t="s">
        <v>217</v>
      </c>
      <c r="S546" t="s">
        <v>218</v>
      </c>
      <c r="T546">
        <v>4</v>
      </c>
      <c r="U546" s="2">
        <v>45396.40625</v>
      </c>
      <c r="V546" t="s">
        <v>1012</v>
      </c>
      <c r="W546" t="s">
        <v>1013</v>
      </c>
      <c r="X546">
        <v>41</v>
      </c>
      <c r="Y546" t="s">
        <v>144</v>
      </c>
      <c r="Z546" s="1">
        <v>0.375</v>
      </c>
      <c r="AA546" s="1">
        <v>0.625</v>
      </c>
      <c r="AB546">
        <v>0</v>
      </c>
      <c r="AC546">
        <v>14</v>
      </c>
      <c r="AD546" s="2">
        <v>45692.614583333336</v>
      </c>
      <c r="AE546" t="s">
        <v>986</v>
      </c>
      <c r="AF546">
        <v>14</v>
      </c>
      <c r="AG546" s="2">
        <v>45692.635416666664</v>
      </c>
      <c r="AH546" t="s">
        <v>690</v>
      </c>
      <c r="AI546">
        <v>23</v>
      </c>
      <c r="AJ546" t="s">
        <v>90</v>
      </c>
      <c r="AK546">
        <v>14</v>
      </c>
      <c r="AL546" s="2">
        <v>45692.65625</v>
      </c>
      <c r="AM546">
        <v>21</v>
      </c>
      <c r="AN546">
        <v>21</v>
      </c>
      <c r="AO546" t="s">
        <v>393</v>
      </c>
      <c r="AP546">
        <v>2800</v>
      </c>
      <c r="AQ546">
        <v>14</v>
      </c>
      <c r="AR546" t="s">
        <v>887</v>
      </c>
      <c r="AS546" s="3">
        <v>45692</v>
      </c>
      <c r="AT546">
        <v>9</v>
      </c>
      <c r="AU546" t="s">
        <v>422</v>
      </c>
      <c r="AV546" t="s">
        <v>22</v>
      </c>
      <c r="AW546" t="s">
        <v>647</v>
      </c>
      <c r="AX546" t="s">
        <v>646</v>
      </c>
      <c r="AY546">
        <v>32</v>
      </c>
      <c r="AZ546">
        <v>9</v>
      </c>
      <c r="BA546" t="s">
        <v>21</v>
      </c>
      <c r="BB546" t="s">
        <v>22</v>
      </c>
      <c r="BC546">
        <v>30</v>
      </c>
      <c r="BD546">
        <v>14</v>
      </c>
      <c r="BE546" s="3">
        <v>45696</v>
      </c>
      <c r="BF546">
        <v>5000</v>
      </c>
      <c r="BG546">
        <v>41</v>
      </c>
      <c r="BH546" t="s">
        <v>379</v>
      </c>
      <c r="BI546">
        <v>900</v>
      </c>
      <c r="BJ546">
        <v>14</v>
      </c>
      <c r="BK546" s="3">
        <v>45700</v>
      </c>
      <c r="BL546" t="s">
        <v>635</v>
      </c>
      <c r="BM546">
        <v>5000</v>
      </c>
    </row>
    <row r="547" spans="1:65" x14ac:dyDescent="0.25">
      <c r="A547">
        <v>14</v>
      </c>
      <c r="B547" t="s">
        <v>1040</v>
      </c>
      <c r="C547" t="s">
        <v>482</v>
      </c>
      <c r="D547" s="3">
        <v>30897</v>
      </c>
      <c r="E547" t="s">
        <v>519</v>
      </c>
      <c r="F547" t="s">
        <v>520</v>
      </c>
      <c r="G547" t="s">
        <v>521</v>
      </c>
      <c r="H547" s="2">
        <v>46033.790902777779</v>
      </c>
      <c r="I547">
        <v>14</v>
      </c>
      <c r="J547" t="s">
        <v>1001</v>
      </c>
      <c r="K547" s="2">
        <v>45605.704861111109</v>
      </c>
      <c r="L547">
        <v>21</v>
      </c>
      <c r="M547" t="s">
        <v>994</v>
      </c>
      <c r="N547" s="2">
        <v>45605.715277777781</v>
      </c>
      <c r="O547">
        <v>14</v>
      </c>
      <c r="P547" t="s">
        <v>1040</v>
      </c>
      <c r="Q547" t="s">
        <v>170</v>
      </c>
      <c r="R547" t="s">
        <v>217</v>
      </c>
      <c r="S547" t="s">
        <v>218</v>
      </c>
      <c r="T547">
        <v>4</v>
      </c>
      <c r="U547" s="2">
        <v>45396.40625</v>
      </c>
      <c r="V547" t="s">
        <v>1012</v>
      </c>
      <c r="W547" t="s">
        <v>1013</v>
      </c>
      <c r="X547">
        <v>42</v>
      </c>
      <c r="Y547" t="s">
        <v>145</v>
      </c>
      <c r="Z547" s="1">
        <v>0.41666666666666669</v>
      </c>
      <c r="AA547" s="1">
        <v>0.66666666666666663</v>
      </c>
      <c r="AB547">
        <v>1</v>
      </c>
      <c r="AC547">
        <v>14</v>
      </c>
      <c r="AD547" s="2">
        <v>45692.614583333336</v>
      </c>
      <c r="AE547" t="s">
        <v>986</v>
      </c>
      <c r="AF547">
        <v>14</v>
      </c>
      <c r="AG547" s="2">
        <v>45692.635416666664</v>
      </c>
      <c r="AH547" t="s">
        <v>690</v>
      </c>
      <c r="AI547">
        <v>23</v>
      </c>
      <c r="AJ547" t="s">
        <v>90</v>
      </c>
      <c r="AK547">
        <v>14</v>
      </c>
      <c r="AL547" s="2">
        <v>45692.65625</v>
      </c>
      <c r="AM547">
        <v>21</v>
      </c>
      <c r="AN547">
        <v>21</v>
      </c>
      <c r="AO547" t="s">
        <v>393</v>
      </c>
      <c r="AP547">
        <v>2800</v>
      </c>
      <c r="AQ547">
        <v>14</v>
      </c>
      <c r="AR547" t="s">
        <v>887</v>
      </c>
      <c r="AS547" s="3">
        <v>45692</v>
      </c>
      <c r="AT547">
        <v>9</v>
      </c>
      <c r="AU547" t="s">
        <v>422</v>
      </c>
      <c r="AV547" t="s">
        <v>22</v>
      </c>
      <c r="AW547" t="s">
        <v>647</v>
      </c>
      <c r="AX547" t="s">
        <v>646</v>
      </c>
      <c r="AY547">
        <v>32</v>
      </c>
      <c r="AZ547">
        <v>9</v>
      </c>
      <c r="BA547" t="s">
        <v>21</v>
      </c>
      <c r="BB547" t="s">
        <v>22</v>
      </c>
      <c r="BC547">
        <v>30</v>
      </c>
      <c r="BD547">
        <v>14</v>
      </c>
      <c r="BE547" s="3">
        <v>45696</v>
      </c>
      <c r="BF547">
        <v>5000</v>
      </c>
      <c r="BG547">
        <v>41</v>
      </c>
      <c r="BH547" t="s">
        <v>379</v>
      </c>
      <c r="BI547">
        <v>900</v>
      </c>
      <c r="BJ547">
        <v>14</v>
      </c>
      <c r="BK547" s="3">
        <v>45700</v>
      </c>
      <c r="BL547" t="s">
        <v>635</v>
      </c>
      <c r="BM547">
        <v>5000</v>
      </c>
    </row>
    <row r="548" spans="1:65" x14ac:dyDescent="0.25">
      <c r="A548">
        <v>14</v>
      </c>
      <c r="B548" t="s">
        <v>1040</v>
      </c>
      <c r="C548" t="s">
        <v>482</v>
      </c>
      <c r="D548" s="3">
        <v>30897</v>
      </c>
      <c r="E548" t="s">
        <v>519</v>
      </c>
      <c r="F548" t="s">
        <v>520</v>
      </c>
      <c r="G548" t="s">
        <v>521</v>
      </c>
      <c r="H548" s="2">
        <v>46033.790902777779</v>
      </c>
      <c r="I548">
        <v>14</v>
      </c>
      <c r="J548" t="s">
        <v>1001</v>
      </c>
      <c r="K548" s="2">
        <v>45605.704861111109</v>
      </c>
      <c r="L548">
        <v>21</v>
      </c>
      <c r="M548" t="s">
        <v>994</v>
      </c>
      <c r="N548" s="2">
        <v>45605.715277777781</v>
      </c>
      <c r="O548">
        <v>14</v>
      </c>
      <c r="P548" t="s">
        <v>1040</v>
      </c>
      <c r="Q548" t="s">
        <v>170</v>
      </c>
      <c r="R548" t="s">
        <v>217</v>
      </c>
      <c r="S548" t="s">
        <v>218</v>
      </c>
      <c r="T548">
        <v>4</v>
      </c>
      <c r="U548" s="2">
        <v>45396.40625</v>
      </c>
      <c r="V548" t="s">
        <v>1012</v>
      </c>
      <c r="W548" t="s">
        <v>1013</v>
      </c>
      <c r="X548">
        <v>40</v>
      </c>
      <c r="Y548" t="s">
        <v>143</v>
      </c>
      <c r="Z548" s="1">
        <v>0.33333333333333331</v>
      </c>
      <c r="AA548" s="1">
        <v>0.58333333333333337</v>
      </c>
      <c r="AB548">
        <v>0</v>
      </c>
      <c r="AC548">
        <v>14</v>
      </c>
      <c r="AD548" s="2">
        <v>45692.614583333336</v>
      </c>
      <c r="AE548" t="s">
        <v>986</v>
      </c>
      <c r="AF548">
        <v>14</v>
      </c>
      <c r="AG548" s="2">
        <v>45692.635416666664</v>
      </c>
      <c r="AH548" t="s">
        <v>690</v>
      </c>
      <c r="AI548">
        <v>23</v>
      </c>
      <c r="AJ548" t="s">
        <v>90</v>
      </c>
      <c r="AK548">
        <v>14</v>
      </c>
      <c r="AL548" s="2">
        <v>45692.65625</v>
      </c>
      <c r="AM548">
        <v>21</v>
      </c>
      <c r="AN548">
        <v>21</v>
      </c>
      <c r="AO548" t="s">
        <v>393</v>
      </c>
      <c r="AP548">
        <v>2800</v>
      </c>
      <c r="AQ548">
        <v>14</v>
      </c>
      <c r="AR548" t="s">
        <v>887</v>
      </c>
      <c r="AS548" s="3">
        <v>45692</v>
      </c>
      <c r="AT548">
        <v>9</v>
      </c>
      <c r="AU548" t="s">
        <v>422</v>
      </c>
      <c r="AV548" t="s">
        <v>22</v>
      </c>
      <c r="AW548" t="s">
        <v>647</v>
      </c>
      <c r="AX548" t="s">
        <v>646</v>
      </c>
      <c r="AY548">
        <v>32</v>
      </c>
      <c r="AZ548">
        <v>9</v>
      </c>
      <c r="BA548" t="s">
        <v>21</v>
      </c>
      <c r="BB548" t="s">
        <v>22</v>
      </c>
      <c r="BC548">
        <v>30</v>
      </c>
      <c r="BD548">
        <v>14</v>
      </c>
      <c r="BE548" s="3">
        <v>45696</v>
      </c>
      <c r="BF548">
        <v>5000</v>
      </c>
      <c r="BG548">
        <v>42</v>
      </c>
      <c r="BH548" t="s">
        <v>366</v>
      </c>
      <c r="BI548">
        <v>1700</v>
      </c>
      <c r="BJ548">
        <v>14</v>
      </c>
      <c r="BK548" s="3">
        <v>45700</v>
      </c>
      <c r="BL548" t="s">
        <v>635</v>
      </c>
      <c r="BM548">
        <v>5000</v>
      </c>
    </row>
    <row r="549" spans="1:65" x14ac:dyDescent="0.25">
      <c r="A549">
        <v>14</v>
      </c>
      <c r="B549" t="s">
        <v>1040</v>
      </c>
      <c r="C549" t="s">
        <v>482</v>
      </c>
      <c r="D549" s="3">
        <v>30897</v>
      </c>
      <c r="E549" t="s">
        <v>519</v>
      </c>
      <c r="F549" t="s">
        <v>520</v>
      </c>
      <c r="G549" t="s">
        <v>521</v>
      </c>
      <c r="H549" s="2">
        <v>46033.790902777779</v>
      </c>
      <c r="I549">
        <v>14</v>
      </c>
      <c r="J549" t="s">
        <v>1001</v>
      </c>
      <c r="K549" s="2">
        <v>45605.704861111109</v>
      </c>
      <c r="L549">
        <v>21</v>
      </c>
      <c r="M549" t="s">
        <v>994</v>
      </c>
      <c r="N549" s="2">
        <v>45605.715277777781</v>
      </c>
      <c r="O549">
        <v>14</v>
      </c>
      <c r="P549" t="s">
        <v>1040</v>
      </c>
      <c r="Q549" t="s">
        <v>170</v>
      </c>
      <c r="R549" t="s">
        <v>217</v>
      </c>
      <c r="S549" t="s">
        <v>218</v>
      </c>
      <c r="T549">
        <v>4</v>
      </c>
      <c r="U549" s="2">
        <v>45396.40625</v>
      </c>
      <c r="V549" t="s">
        <v>1012</v>
      </c>
      <c r="W549" t="s">
        <v>1013</v>
      </c>
      <c r="X549">
        <v>41</v>
      </c>
      <c r="Y549" t="s">
        <v>144</v>
      </c>
      <c r="Z549" s="1">
        <v>0.375</v>
      </c>
      <c r="AA549" s="1">
        <v>0.625</v>
      </c>
      <c r="AB549">
        <v>0</v>
      </c>
      <c r="AC549">
        <v>14</v>
      </c>
      <c r="AD549" s="2">
        <v>45692.614583333336</v>
      </c>
      <c r="AE549" t="s">
        <v>986</v>
      </c>
      <c r="AF549">
        <v>14</v>
      </c>
      <c r="AG549" s="2">
        <v>45692.635416666664</v>
      </c>
      <c r="AH549" t="s">
        <v>690</v>
      </c>
      <c r="AI549">
        <v>23</v>
      </c>
      <c r="AJ549" t="s">
        <v>90</v>
      </c>
      <c r="AK549">
        <v>14</v>
      </c>
      <c r="AL549" s="2">
        <v>45692.65625</v>
      </c>
      <c r="AM549">
        <v>21</v>
      </c>
      <c r="AN549">
        <v>21</v>
      </c>
      <c r="AO549" t="s">
        <v>393</v>
      </c>
      <c r="AP549">
        <v>2800</v>
      </c>
      <c r="AQ549">
        <v>14</v>
      </c>
      <c r="AR549" t="s">
        <v>887</v>
      </c>
      <c r="AS549" s="3">
        <v>45692</v>
      </c>
      <c r="AT549">
        <v>9</v>
      </c>
      <c r="AU549" t="s">
        <v>422</v>
      </c>
      <c r="AV549" t="s">
        <v>22</v>
      </c>
      <c r="AW549" t="s">
        <v>647</v>
      </c>
      <c r="AX549" t="s">
        <v>646</v>
      </c>
      <c r="AY549">
        <v>32</v>
      </c>
      <c r="AZ549">
        <v>9</v>
      </c>
      <c r="BA549" t="s">
        <v>21</v>
      </c>
      <c r="BB549" t="s">
        <v>22</v>
      </c>
      <c r="BC549">
        <v>30</v>
      </c>
      <c r="BD549">
        <v>14</v>
      </c>
      <c r="BE549" s="3">
        <v>45696</v>
      </c>
      <c r="BF549">
        <v>5000</v>
      </c>
      <c r="BG549">
        <v>42</v>
      </c>
      <c r="BH549" t="s">
        <v>366</v>
      </c>
      <c r="BI549">
        <v>1700</v>
      </c>
      <c r="BJ549">
        <v>14</v>
      </c>
      <c r="BK549" s="3">
        <v>45700</v>
      </c>
      <c r="BL549" t="s">
        <v>635</v>
      </c>
      <c r="BM549">
        <v>5000</v>
      </c>
    </row>
    <row r="550" spans="1:65" x14ac:dyDescent="0.25">
      <c r="A550">
        <v>14</v>
      </c>
      <c r="B550" t="s">
        <v>1040</v>
      </c>
      <c r="C550" t="s">
        <v>482</v>
      </c>
      <c r="D550" s="3">
        <v>30897</v>
      </c>
      <c r="E550" t="s">
        <v>519</v>
      </c>
      <c r="F550" t="s">
        <v>520</v>
      </c>
      <c r="G550" t="s">
        <v>521</v>
      </c>
      <c r="H550" s="2">
        <v>46033.790902777779</v>
      </c>
      <c r="I550">
        <v>14</v>
      </c>
      <c r="J550" t="s">
        <v>1001</v>
      </c>
      <c r="K550" s="2">
        <v>45605.704861111109</v>
      </c>
      <c r="L550">
        <v>21</v>
      </c>
      <c r="M550" t="s">
        <v>994</v>
      </c>
      <c r="N550" s="2">
        <v>45605.715277777781</v>
      </c>
      <c r="O550">
        <v>14</v>
      </c>
      <c r="P550" t="s">
        <v>1040</v>
      </c>
      <c r="Q550" t="s">
        <v>170</v>
      </c>
      <c r="R550" t="s">
        <v>217</v>
      </c>
      <c r="S550" t="s">
        <v>218</v>
      </c>
      <c r="T550">
        <v>4</v>
      </c>
      <c r="U550" s="2">
        <v>45396.40625</v>
      </c>
      <c r="V550" t="s">
        <v>1012</v>
      </c>
      <c r="W550" t="s">
        <v>1013</v>
      </c>
      <c r="X550">
        <v>42</v>
      </c>
      <c r="Y550" t="s">
        <v>145</v>
      </c>
      <c r="Z550" s="1">
        <v>0.41666666666666669</v>
      </c>
      <c r="AA550" s="1">
        <v>0.66666666666666663</v>
      </c>
      <c r="AB550">
        <v>1</v>
      </c>
      <c r="AC550">
        <v>14</v>
      </c>
      <c r="AD550" s="2">
        <v>45692.614583333336</v>
      </c>
      <c r="AE550" t="s">
        <v>986</v>
      </c>
      <c r="AF550">
        <v>14</v>
      </c>
      <c r="AG550" s="2">
        <v>45692.635416666664</v>
      </c>
      <c r="AH550" t="s">
        <v>690</v>
      </c>
      <c r="AI550">
        <v>23</v>
      </c>
      <c r="AJ550" t="s">
        <v>90</v>
      </c>
      <c r="AK550">
        <v>14</v>
      </c>
      <c r="AL550" s="2">
        <v>45692.65625</v>
      </c>
      <c r="AM550">
        <v>21</v>
      </c>
      <c r="AN550">
        <v>21</v>
      </c>
      <c r="AO550" t="s">
        <v>393</v>
      </c>
      <c r="AP550">
        <v>2800</v>
      </c>
      <c r="AQ550">
        <v>14</v>
      </c>
      <c r="AR550" t="s">
        <v>887</v>
      </c>
      <c r="AS550" s="3">
        <v>45692</v>
      </c>
      <c r="AT550">
        <v>9</v>
      </c>
      <c r="AU550" t="s">
        <v>422</v>
      </c>
      <c r="AV550" t="s">
        <v>22</v>
      </c>
      <c r="AW550" t="s">
        <v>647</v>
      </c>
      <c r="AX550" t="s">
        <v>646</v>
      </c>
      <c r="AY550">
        <v>32</v>
      </c>
      <c r="AZ550">
        <v>9</v>
      </c>
      <c r="BA550" t="s">
        <v>21</v>
      </c>
      <c r="BB550" t="s">
        <v>22</v>
      </c>
      <c r="BC550">
        <v>30</v>
      </c>
      <c r="BD550">
        <v>14</v>
      </c>
      <c r="BE550" s="3">
        <v>45696</v>
      </c>
      <c r="BF550">
        <v>5000</v>
      </c>
      <c r="BG550">
        <v>42</v>
      </c>
      <c r="BH550" t="s">
        <v>366</v>
      </c>
      <c r="BI550">
        <v>1700</v>
      </c>
      <c r="BJ550">
        <v>14</v>
      </c>
      <c r="BK550" s="3">
        <v>45700</v>
      </c>
      <c r="BL550" t="s">
        <v>635</v>
      </c>
      <c r="BM550">
        <v>5000</v>
      </c>
    </row>
    <row r="551" spans="1:65" x14ac:dyDescent="0.25">
      <c r="A551">
        <v>15</v>
      </c>
      <c r="B551" t="s">
        <v>1041</v>
      </c>
      <c r="C551" t="s">
        <v>478</v>
      </c>
      <c r="D551" s="3">
        <v>28967</v>
      </c>
      <c r="E551" t="s">
        <v>522</v>
      </c>
      <c r="F551" t="s">
        <v>523</v>
      </c>
      <c r="G551" t="s">
        <v>524</v>
      </c>
      <c r="H551" s="2">
        <v>46033.790902777779</v>
      </c>
      <c r="I551">
        <v>15</v>
      </c>
      <c r="J551" t="s">
        <v>1004</v>
      </c>
      <c r="K551" s="2">
        <v>45568.486111111109</v>
      </c>
      <c r="L551">
        <v>22</v>
      </c>
      <c r="M551" t="s">
        <v>994</v>
      </c>
      <c r="N551" s="2">
        <v>45568.496527777781</v>
      </c>
      <c r="O551">
        <v>15</v>
      </c>
      <c r="P551" t="s">
        <v>1041</v>
      </c>
      <c r="Q551" t="s">
        <v>175</v>
      </c>
      <c r="R551" t="s">
        <v>221</v>
      </c>
      <c r="S551" t="s">
        <v>222</v>
      </c>
      <c r="T551">
        <v>5</v>
      </c>
      <c r="U551" s="2">
        <v>45442.503472222219</v>
      </c>
      <c r="V551" t="s">
        <v>1014</v>
      </c>
      <c r="W551" t="s">
        <v>1015</v>
      </c>
      <c r="X551">
        <v>43</v>
      </c>
      <c r="Y551" t="s">
        <v>140</v>
      </c>
      <c r="Z551" s="1">
        <v>0.35416666666666669</v>
      </c>
      <c r="AA551" s="1">
        <v>0.60416666666666663</v>
      </c>
      <c r="AB551">
        <v>0</v>
      </c>
      <c r="AC551">
        <v>15</v>
      </c>
      <c r="AD551" s="2">
        <v>45693.666666666664</v>
      </c>
      <c r="AE551" t="s">
        <v>984</v>
      </c>
      <c r="AF551">
        <v>15</v>
      </c>
      <c r="AG551" s="2">
        <v>45693.6875</v>
      </c>
      <c r="AH551" t="s">
        <v>691</v>
      </c>
      <c r="AI551">
        <v>24</v>
      </c>
      <c r="AJ551" t="s">
        <v>91</v>
      </c>
      <c r="AK551">
        <v>15</v>
      </c>
      <c r="AL551" s="2">
        <v>45693.708333333336</v>
      </c>
      <c r="AM551">
        <v>22</v>
      </c>
      <c r="AN551">
        <v>22</v>
      </c>
      <c r="AO551" t="s">
        <v>394</v>
      </c>
      <c r="AP551">
        <v>3200</v>
      </c>
      <c r="AQ551">
        <v>15</v>
      </c>
      <c r="AR551" t="s">
        <v>888</v>
      </c>
      <c r="AS551" s="3">
        <v>45693</v>
      </c>
      <c r="AT551">
        <v>40</v>
      </c>
      <c r="AU551" t="s">
        <v>467</v>
      </c>
      <c r="AV551" t="s">
        <v>468</v>
      </c>
      <c r="AW551" t="s">
        <v>666</v>
      </c>
      <c r="AX551" t="s">
        <v>644</v>
      </c>
      <c r="AY551">
        <v>385</v>
      </c>
      <c r="BD551">
        <v>15</v>
      </c>
      <c r="BE551" s="3">
        <v>45697</v>
      </c>
      <c r="BF551">
        <v>6200</v>
      </c>
      <c r="BG551">
        <v>43</v>
      </c>
      <c r="BH551" t="s">
        <v>364</v>
      </c>
      <c r="BI551">
        <v>600</v>
      </c>
      <c r="BJ551">
        <v>15</v>
      </c>
      <c r="BK551" s="3">
        <v>45702</v>
      </c>
      <c r="BL551" t="s">
        <v>633</v>
      </c>
      <c r="BM551">
        <v>6200</v>
      </c>
    </row>
    <row r="552" spans="1:65" x14ac:dyDescent="0.25">
      <c r="A552">
        <v>15</v>
      </c>
      <c r="B552" t="s">
        <v>1041</v>
      </c>
      <c r="C552" t="s">
        <v>478</v>
      </c>
      <c r="D552" s="3">
        <v>28967</v>
      </c>
      <c r="E552" t="s">
        <v>522</v>
      </c>
      <c r="F552" t="s">
        <v>523</v>
      </c>
      <c r="G552" t="s">
        <v>524</v>
      </c>
      <c r="H552" s="2">
        <v>46033.790902777779</v>
      </c>
      <c r="I552">
        <v>15</v>
      </c>
      <c r="J552" t="s">
        <v>1004</v>
      </c>
      <c r="K552" s="2">
        <v>45568.486111111109</v>
      </c>
      <c r="L552">
        <v>22</v>
      </c>
      <c r="M552" t="s">
        <v>994</v>
      </c>
      <c r="N552" s="2">
        <v>45568.496527777781</v>
      </c>
      <c r="O552">
        <v>15</v>
      </c>
      <c r="P552" t="s">
        <v>1041</v>
      </c>
      <c r="Q552" t="s">
        <v>175</v>
      </c>
      <c r="R552" t="s">
        <v>221</v>
      </c>
      <c r="S552" t="s">
        <v>222</v>
      </c>
      <c r="T552">
        <v>5</v>
      </c>
      <c r="U552" s="2">
        <v>45442.503472222219</v>
      </c>
      <c r="V552" t="s">
        <v>1014</v>
      </c>
      <c r="W552" t="s">
        <v>1015</v>
      </c>
      <c r="X552">
        <v>44</v>
      </c>
      <c r="Y552" t="s">
        <v>141</v>
      </c>
      <c r="Z552" s="1">
        <v>0.375</v>
      </c>
      <c r="AA552" s="1">
        <v>0.625</v>
      </c>
      <c r="AB552">
        <v>0</v>
      </c>
      <c r="AC552">
        <v>15</v>
      </c>
      <c r="AD552" s="2">
        <v>45693.666666666664</v>
      </c>
      <c r="AE552" t="s">
        <v>984</v>
      </c>
      <c r="AF552">
        <v>15</v>
      </c>
      <c r="AG552" s="2">
        <v>45693.6875</v>
      </c>
      <c r="AH552" t="s">
        <v>691</v>
      </c>
      <c r="AI552">
        <v>24</v>
      </c>
      <c r="AJ552" t="s">
        <v>91</v>
      </c>
      <c r="AK552">
        <v>15</v>
      </c>
      <c r="AL552" s="2">
        <v>45693.708333333336</v>
      </c>
      <c r="AM552">
        <v>22</v>
      </c>
      <c r="AN552">
        <v>22</v>
      </c>
      <c r="AO552" t="s">
        <v>394</v>
      </c>
      <c r="AP552">
        <v>3200</v>
      </c>
      <c r="AQ552">
        <v>15</v>
      </c>
      <c r="AR552" t="s">
        <v>888</v>
      </c>
      <c r="AS552" s="3">
        <v>45693</v>
      </c>
      <c r="AT552">
        <v>40</v>
      </c>
      <c r="AU552" t="s">
        <v>467</v>
      </c>
      <c r="AV552" t="s">
        <v>468</v>
      </c>
      <c r="AW552" t="s">
        <v>666</v>
      </c>
      <c r="AX552" t="s">
        <v>644</v>
      </c>
      <c r="AY552">
        <v>385</v>
      </c>
      <c r="BD552">
        <v>15</v>
      </c>
      <c r="BE552" s="3">
        <v>45697</v>
      </c>
      <c r="BF552">
        <v>6200</v>
      </c>
      <c r="BG552">
        <v>43</v>
      </c>
      <c r="BH552" t="s">
        <v>364</v>
      </c>
      <c r="BI552">
        <v>600</v>
      </c>
      <c r="BJ552">
        <v>15</v>
      </c>
      <c r="BK552" s="3">
        <v>45702</v>
      </c>
      <c r="BL552" t="s">
        <v>633</v>
      </c>
      <c r="BM552">
        <v>6200</v>
      </c>
    </row>
    <row r="553" spans="1:65" x14ac:dyDescent="0.25">
      <c r="A553">
        <v>15</v>
      </c>
      <c r="B553" t="s">
        <v>1041</v>
      </c>
      <c r="C553" t="s">
        <v>478</v>
      </c>
      <c r="D553" s="3">
        <v>28967</v>
      </c>
      <c r="E553" t="s">
        <v>522</v>
      </c>
      <c r="F553" t="s">
        <v>523</v>
      </c>
      <c r="G553" t="s">
        <v>524</v>
      </c>
      <c r="H553" s="2">
        <v>46033.790902777779</v>
      </c>
      <c r="I553">
        <v>15</v>
      </c>
      <c r="J553" t="s">
        <v>1004</v>
      </c>
      <c r="K553" s="2">
        <v>45568.486111111109</v>
      </c>
      <c r="L553">
        <v>22</v>
      </c>
      <c r="M553" t="s">
        <v>994</v>
      </c>
      <c r="N553" s="2">
        <v>45568.496527777781</v>
      </c>
      <c r="O553">
        <v>15</v>
      </c>
      <c r="P553" t="s">
        <v>1041</v>
      </c>
      <c r="Q553" t="s">
        <v>175</v>
      </c>
      <c r="R553" t="s">
        <v>221</v>
      </c>
      <c r="S553" t="s">
        <v>222</v>
      </c>
      <c r="T553">
        <v>5</v>
      </c>
      <c r="U553" s="2">
        <v>45442.503472222219</v>
      </c>
      <c r="V553" t="s">
        <v>1014</v>
      </c>
      <c r="W553" t="s">
        <v>1015</v>
      </c>
      <c r="X553">
        <v>45</v>
      </c>
      <c r="Y553" t="s">
        <v>142</v>
      </c>
      <c r="Z553" s="1">
        <v>0.41666666666666669</v>
      </c>
      <c r="AA553" s="1">
        <v>0.66666666666666663</v>
      </c>
      <c r="AB553">
        <v>1</v>
      </c>
      <c r="AC553">
        <v>15</v>
      </c>
      <c r="AD553" s="2">
        <v>45693.666666666664</v>
      </c>
      <c r="AE553" t="s">
        <v>984</v>
      </c>
      <c r="AF553">
        <v>15</v>
      </c>
      <c r="AG553" s="2">
        <v>45693.6875</v>
      </c>
      <c r="AH553" t="s">
        <v>691</v>
      </c>
      <c r="AI553">
        <v>24</v>
      </c>
      <c r="AJ553" t="s">
        <v>91</v>
      </c>
      <c r="AK553">
        <v>15</v>
      </c>
      <c r="AL553" s="2">
        <v>45693.708333333336</v>
      </c>
      <c r="AM553">
        <v>22</v>
      </c>
      <c r="AN553">
        <v>22</v>
      </c>
      <c r="AO553" t="s">
        <v>394</v>
      </c>
      <c r="AP553">
        <v>3200</v>
      </c>
      <c r="AQ553">
        <v>15</v>
      </c>
      <c r="AR553" t="s">
        <v>888</v>
      </c>
      <c r="AS553" s="3">
        <v>45693</v>
      </c>
      <c r="AT553">
        <v>40</v>
      </c>
      <c r="AU553" t="s">
        <v>467</v>
      </c>
      <c r="AV553" t="s">
        <v>468</v>
      </c>
      <c r="AW553" t="s">
        <v>666</v>
      </c>
      <c r="AX553" t="s">
        <v>644</v>
      </c>
      <c r="AY553">
        <v>385</v>
      </c>
      <c r="BD553">
        <v>15</v>
      </c>
      <c r="BE553" s="3">
        <v>45697</v>
      </c>
      <c r="BF553">
        <v>6200</v>
      </c>
      <c r="BG553">
        <v>43</v>
      </c>
      <c r="BH553" t="s">
        <v>364</v>
      </c>
      <c r="BI553">
        <v>600</v>
      </c>
      <c r="BJ553">
        <v>15</v>
      </c>
      <c r="BK553" s="3">
        <v>45702</v>
      </c>
      <c r="BL553" t="s">
        <v>633</v>
      </c>
      <c r="BM553">
        <v>6200</v>
      </c>
    </row>
    <row r="554" spans="1:65" x14ac:dyDescent="0.25">
      <c r="A554">
        <v>15</v>
      </c>
      <c r="B554" t="s">
        <v>1041</v>
      </c>
      <c r="C554" t="s">
        <v>478</v>
      </c>
      <c r="D554" s="3">
        <v>28967</v>
      </c>
      <c r="E554" t="s">
        <v>522</v>
      </c>
      <c r="F554" t="s">
        <v>523</v>
      </c>
      <c r="G554" t="s">
        <v>524</v>
      </c>
      <c r="H554" s="2">
        <v>46033.790902777779</v>
      </c>
      <c r="I554">
        <v>15</v>
      </c>
      <c r="J554" t="s">
        <v>1004</v>
      </c>
      <c r="K554" s="2">
        <v>45568.486111111109</v>
      </c>
      <c r="L554">
        <v>22</v>
      </c>
      <c r="M554" t="s">
        <v>994</v>
      </c>
      <c r="N554" s="2">
        <v>45568.496527777781</v>
      </c>
      <c r="O554">
        <v>15</v>
      </c>
      <c r="P554" t="s">
        <v>1041</v>
      </c>
      <c r="Q554" t="s">
        <v>175</v>
      </c>
      <c r="R554" t="s">
        <v>221</v>
      </c>
      <c r="S554" t="s">
        <v>222</v>
      </c>
      <c r="T554">
        <v>5</v>
      </c>
      <c r="U554" s="2">
        <v>45442.503472222219</v>
      </c>
      <c r="V554" t="s">
        <v>1014</v>
      </c>
      <c r="W554" t="s">
        <v>1015</v>
      </c>
      <c r="X554">
        <v>43</v>
      </c>
      <c r="Y554" t="s">
        <v>140</v>
      </c>
      <c r="Z554" s="1">
        <v>0.35416666666666669</v>
      </c>
      <c r="AA554" s="1">
        <v>0.60416666666666663</v>
      </c>
      <c r="AB554">
        <v>0</v>
      </c>
      <c r="AC554">
        <v>15</v>
      </c>
      <c r="AD554" s="2">
        <v>45693.666666666664</v>
      </c>
      <c r="AE554" t="s">
        <v>984</v>
      </c>
      <c r="AF554">
        <v>15</v>
      </c>
      <c r="AG554" s="2">
        <v>45693.6875</v>
      </c>
      <c r="AH554" t="s">
        <v>691</v>
      </c>
      <c r="AI554">
        <v>24</v>
      </c>
      <c r="AJ554" t="s">
        <v>91</v>
      </c>
      <c r="AK554">
        <v>15</v>
      </c>
      <c r="AL554" s="2">
        <v>45693.708333333336</v>
      </c>
      <c r="AM554">
        <v>22</v>
      </c>
      <c r="AN554">
        <v>22</v>
      </c>
      <c r="AO554" t="s">
        <v>394</v>
      </c>
      <c r="AP554">
        <v>3200</v>
      </c>
      <c r="AQ554">
        <v>15</v>
      </c>
      <c r="AR554" t="s">
        <v>888</v>
      </c>
      <c r="AS554" s="3">
        <v>45693</v>
      </c>
      <c r="AT554">
        <v>40</v>
      </c>
      <c r="AU554" t="s">
        <v>467</v>
      </c>
      <c r="AV554" t="s">
        <v>468</v>
      </c>
      <c r="AW554" t="s">
        <v>666</v>
      </c>
      <c r="AX554" t="s">
        <v>644</v>
      </c>
      <c r="AY554">
        <v>385</v>
      </c>
      <c r="BD554">
        <v>15</v>
      </c>
      <c r="BE554" s="3">
        <v>45697</v>
      </c>
      <c r="BF554">
        <v>6200</v>
      </c>
      <c r="BG554">
        <v>44</v>
      </c>
      <c r="BH554" t="s">
        <v>380</v>
      </c>
      <c r="BI554">
        <v>2500</v>
      </c>
      <c r="BJ554">
        <v>15</v>
      </c>
      <c r="BK554" s="3">
        <v>45702</v>
      </c>
      <c r="BL554" t="s">
        <v>633</v>
      </c>
      <c r="BM554">
        <v>6200</v>
      </c>
    </row>
    <row r="555" spans="1:65" x14ac:dyDescent="0.25">
      <c r="A555">
        <v>15</v>
      </c>
      <c r="B555" t="s">
        <v>1041</v>
      </c>
      <c r="C555" t="s">
        <v>478</v>
      </c>
      <c r="D555" s="3">
        <v>28967</v>
      </c>
      <c r="E555" t="s">
        <v>522</v>
      </c>
      <c r="F555" t="s">
        <v>523</v>
      </c>
      <c r="G555" t="s">
        <v>524</v>
      </c>
      <c r="H555" s="2">
        <v>46033.790902777779</v>
      </c>
      <c r="I555">
        <v>15</v>
      </c>
      <c r="J555" t="s">
        <v>1004</v>
      </c>
      <c r="K555" s="2">
        <v>45568.486111111109</v>
      </c>
      <c r="L555">
        <v>22</v>
      </c>
      <c r="M555" t="s">
        <v>994</v>
      </c>
      <c r="N555" s="2">
        <v>45568.496527777781</v>
      </c>
      <c r="O555">
        <v>15</v>
      </c>
      <c r="P555" t="s">
        <v>1041</v>
      </c>
      <c r="Q555" t="s">
        <v>175</v>
      </c>
      <c r="R555" t="s">
        <v>221</v>
      </c>
      <c r="S555" t="s">
        <v>222</v>
      </c>
      <c r="T555">
        <v>5</v>
      </c>
      <c r="U555" s="2">
        <v>45442.503472222219</v>
      </c>
      <c r="V555" t="s">
        <v>1014</v>
      </c>
      <c r="W555" t="s">
        <v>1015</v>
      </c>
      <c r="X555">
        <v>44</v>
      </c>
      <c r="Y555" t="s">
        <v>141</v>
      </c>
      <c r="Z555" s="1">
        <v>0.375</v>
      </c>
      <c r="AA555" s="1">
        <v>0.625</v>
      </c>
      <c r="AB555">
        <v>0</v>
      </c>
      <c r="AC555">
        <v>15</v>
      </c>
      <c r="AD555" s="2">
        <v>45693.666666666664</v>
      </c>
      <c r="AE555" t="s">
        <v>984</v>
      </c>
      <c r="AF555">
        <v>15</v>
      </c>
      <c r="AG555" s="2">
        <v>45693.6875</v>
      </c>
      <c r="AH555" t="s">
        <v>691</v>
      </c>
      <c r="AI555">
        <v>24</v>
      </c>
      <c r="AJ555" t="s">
        <v>91</v>
      </c>
      <c r="AK555">
        <v>15</v>
      </c>
      <c r="AL555" s="2">
        <v>45693.708333333336</v>
      </c>
      <c r="AM555">
        <v>22</v>
      </c>
      <c r="AN555">
        <v>22</v>
      </c>
      <c r="AO555" t="s">
        <v>394</v>
      </c>
      <c r="AP555">
        <v>3200</v>
      </c>
      <c r="AQ555">
        <v>15</v>
      </c>
      <c r="AR555" t="s">
        <v>888</v>
      </c>
      <c r="AS555" s="3">
        <v>45693</v>
      </c>
      <c r="AT555">
        <v>40</v>
      </c>
      <c r="AU555" t="s">
        <v>467</v>
      </c>
      <c r="AV555" t="s">
        <v>468</v>
      </c>
      <c r="AW555" t="s">
        <v>666</v>
      </c>
      <c r="AX555" t="s">
        <v>644</v>
      </c>
      <c r="AY555">
        <v>385</v>
      </c>
      <c r="BD555">
        <v>15</v>
      </c>
      <c r="BE555" s="3">
        <v>45697</v>
      </c>
      <c r="BF555">
        <v>6200</v>
      </c>
      <c r="BG555">
        <v>44</v>
      </c>
      <c r="BH555" t="s">
        <v>380</v>
      </c>
      <c r="BI555">
        <v>2500</v>
      </c>
      <c r="BJ555">
        <v>15</v>
      </c>
      <c r="BK555" s="3">
        <v>45702</v>
      </c>
      <c r="BL555" t="s">
        <v>633</v>
      </c>
      <c r="BM555">
        <v>6200</v>
      </c>
    </row>
    <row r="556" spans="1:65" x14ac:dyDescent="0.25">
      <c r="A556">
        <v>15</v>
      </c>
      <c r="B556" t="s">
        <v>1041</v>
      </c>
      <c r="C556" t="s">
        <v>478</v>
      </c>
      <c r="D556" s="3">
        <v>28967</v>
      </c>
      <c r="E556" t="s">
        <v>522</v>
      </c>
      <c r="F556" t="s">
        <v>523</v>
      </c>
      <c r="G556" t="s">
        <v>524</v>
      </c>
      <c r="H556" s="2">
        <v>46033.790902777779</v>
      </c>
      <c r="I556">
        <v>15</v>
      </c>
      <c r="J556" t="s">
        <v>1004</v>
      </c>
      <c r="K556" s="2">
        <v>45568.486111111109</v>
      </c>
      <c r="L556">
        <v>22</v>
      </c>
      <c r="M556" t="s">
        <v>994</v>
      </c>
      <c r="N556" s="2">
        <v>45568.496527777781</v>
      </c>
      <c r="O556">
        <v>15</v>
      </c>
      <c r="P556" t="s">
        <v>1041</v>
      </c>
      <c r="Q556" t="s">
        <v>175</v>
      </c>
      <c r="R556" t="s">
        <v>221</v>
      </c>
      <c r="S556" t="s">
        <v>222</v>
      </c>
      <c r="T556">
        <v>5</v>
      </c>
      <c r="U556" s="2">
        <v>45442.503472222219</v>
      </c>
      <c r="V556" t="s">
        <v>1014</v>
      </c>
      <c r="W556" t="s">
        <v>1015</v>
      </c>
      <c r="X556">
        <v>45</v>
      </c>
      <c r="Y556" t="s">
        <v>142</v>
      </c>
      <c r="Z556" s="1">
        <v>0.41666666666666669</v>
      </c>
      <c r="AA556" s="1">
        <v>0.66666666666666663</v>
      </c>
      <c r="AB556">
        <v>1</v>
      </c>
      <c r="AC556">
        <v>15</v>
      </c>
      <c r="AD556" s="2">
        <v>45693.666666666664</v>
      </c>
      <c r="AE556" t="s">
        <v>984</v>
      </c>
      <c r="AF556">
        <v>15</v>
      </c>
      <c r="AG556" s="2">
        <v>45693.6875</v>
      </c>
      <c r="AH556" t="s">
        <v>691</v>
      </c>
      <c r="AI556">
        <v>24</v>
      </c>
      <c r="AJ556" t="s">
        <v>91</v>
      </c>
      <c r="AK556">
        <v>15</v>
      </c>
      <c r="AL556" s="2">
        <v>45693.708333333336</v>
      </c>
      <c r="AM556">
        <v>22</v>
      </c>
      <c r="AN556">
        <v>22</v>
      </c>
      <c r="AO556" t="s">
        <v>394</v>
      </c>
      <c r="AP556">
        <v>3200</v>
      </c>
      <c r="AQ556">
        <v>15</v>
      </c>
      <c r="AR556" t="s">
        <v>888</v>
      </c>
      <c r="AS556" s="3">
        <v>45693</v>
      </c>
      <c r="AT556">
        <v>40</v>
      </c>
      <c r="AU556" t="s">
        <v>467</v>
      </c>
      <c r="AV556" t="s">
        <v>468</v>
      </c>
      <c r="AW556" t="s">
        <v>666</v>
      </c>
      <c r="AX556" t="s">
        <v>644</v>
      </c>
      <c r="AY556">
        <v>385</v>
      </c>
      <c r="BD556">
        <v>15</v>
      </c>
      <c r="BE556" s="3">
        <v>45697</v>
      </c>
      <c r="BF556">
        <v>6200</v>
      </c>
      <c r="BG556">
        <v>44</v>
      </c>
      <c r="BH556" t="s">
        <v>380</v>
      </c>
      <c r="BI556">
        <v>2500</v>
      </c>
      <c r="BJ556">
        <v>15</v>
      </c>
      <c r="BK556" s="3">
        <v>45702</v>
      </c>
      <c r="BL556" t="s">
        <v>633</v>
      </c>
      <c r="BM556">
        <v>6200</v>
      </c>
    </row>
    <row r="557" spans="1:65" x14ac:dyDescent="0.25">
      <c r="A557">
        <v>15</v>
      </c>
      <c r="B557" t="s">
        <v>1041</v>
      </c>
      <c r="C557" t="s">
        <v>478</v>
      </c>
      <c r="D557" s="3">
        <v>28967</v>
      </c>
      <c r="E557" t="s">
        <v>522</v>
      </c>
      <c r="F557" t="s">
        <v>523</v>
      </c>
      <c r="G557" t="s">
        <v>524</v>
      </c>
      <c r="H557" s="2">
        <v>46033.790902777779</v>
      </c>
      <c r="I557">
        <v>15</v>
      </c>
      <c r="J557" t="s">
        <v>1004</v>
      </c>
      <c r="K557" s="2">
        <v>45568.486111111109</v>
      </c>
      <c r="L557">
        <v>22</v>
      </c>
      <c r="M557" t="s">
        <v>994</v>
      </c>
      <c r="N557" s="2">
        <v>45568.496527777781</v>
      </c>
      <c r="O557">
        <v>15</v>
      </c>
      <c r="P557" t="s">
        <v>1041</v>
      </c>
      <c r="Q557" t="s">
        <v>175</v>
      </c>
      <c r="R557" t="s">
        <v>221</v>
      </c>
      <c r="S557" t="s">
        <v>222</v>
      </c>
      <c r="T557">
        <v>5</v>
      </c>
      <c r="U557" s="2">
        <v>45442.503472222219</v>
      </c>
      <c r="V557" t="s">
        <v>1014</v>
      </c>
      <c r="W557" t="s">
        <v>1015</v>
      </c>
      <c r="X557">
        <v>43</v>
      </c>
      <c r="Y557" t="s">
        <v>140</v>
      </c>
      <c r="Z557" s="1">
        <v>0.35416666666666669</v>
      </c>
      <c r="AA557" s="1">
        <v>0.60416666666666663</v>
      </c>
      <c r="AB557">
        <v>0</v>
      </c>
      <c r="AC557">
        <v>15</v>
      </c>
      <c r="AD557" s="2">
        <v>45693.666666666664</v>
      </c>
      <c r="AE557" t="s">
        <v>984</v>
      </c>
      <c r="AF557">
        <v>15</v>
      </c>
      <c r="AG557" s="2">
        <v>45693.6875</v>
      </c>
      <c r="AH557" t="s">
        <v>691</v>
      </c>
      <c r="AI557">
        <v>24</v>
      </c>
      <c r="AJ557" t="s">
        <v>91</v>
      </c>
      <c r="AK557">
        <v>15</v>
      </c>
      <c r="AL557" s="2">
        <v>45693.708333333336</v>
      </c>
      <c r="AM557">
        <v>22</v>
      </c>
      <c r="AN557">
        <v>22</v>
      </c>
      <c r="AO557" t="s">
        <v>394</v>
      </c>
      <c r="AP557">
        <v>3200</v>
      </c>
      <c r="AQ557">
        <v>15</v>
      </c>
      <c r="AR557" t="s">
        <v>888</v>
      </c>
      <c r="AS557" s="3">
        <v>45693</v>
      </c>
      <c r="AT557">
        <v>40</v>
      </c>
      <c r="AU557" t="s">
        <v>467</v>
      </c>
      <c r="AV557" t="s">
        <v>468</v>
      </c>
      <c r="AW557" t="s">
        <v>666</v>
      </c>
      <c r="AX557" t="s">
        <v>644</v>
      </c>
      <c r="AY557">
        <v>385</v>
      </c>
      <c r="BD557">
        <v>15</v>
      </c>
      <c r="BE557" s="3">
        <v>45697</v>
      </c>
      <c r="BF557">
        <v>6200</v>
      </c>
      <c r="BG557">
        <v>45</v>
      </c>
      <c r="BH557" t="s">
        <v>366</v>
      </c>
      <c r="BI557">
        <v>3100</v>
      </c>
      <c r="BJ557">
        <v>15</v>
      </c>
      <c r="BK557" s="3">
        <v>45702</v>
      </c>
      <c r="BL557" t="s">
        <v>633</v>
      </c>
      <c r="BM557">
        <v>6200</v>
      </c>
    </row>
    <row r="558" spans="1:65" x14ac:dyDescent="0.25">
      <c r="A558">
        <v>15</v>
      </c>
      <c r="B558" t="s">
        <v>1041</v>
      </c>
      <c r="C558" t="s">
        <v>478</v>
      </c>
      <c r="D558" s="3">
        <v>28967</v>
      </c>
      <c r="E558" t="s">
        <v>522</v>
      </c>
      <c r="F558" t="s">
        <v>523</v>
      </c>
      <c r="G558" t="s">
        <v>524</v>
      </c>
      <c r="H558" s="2">
        <v>46033.790902777779</v>
      </c>
      <c r="I558">
        <v>15</v>
      </c>
      <c r="J558" t="s">
        <v>1004</v>
      </c>
      <c r="K558" s="2">
        <v>45568.486111111109</v>
      </c>
      <c r="L558">
        <v>22</v>
      </c>
      <c r="M558" t="s">
        <v>994</v>
      </c>
      <c r="N558" s="2">
        <v>45568.496527777781</v>
      </c>
      <c r="O558">
        <v>15</v>
      </c>
      <c r="P558" t="s">
        <v>1041</v>
      </c>
      <c r="Q558" t="s">
        <v>175</v>
      </c>
      <c r="R558" t="s">
        <v>221</v>
      </c>
      <c r="S558" t="s">
        <v>222</v>
      </c>
      <c r="T558">
        <v>5</v>
      </c>
      <c r="U558" s="2">
        <v>45442.503472222219</v>
      </c>
      <c r="V558" t="s">
        <v>1014</v>
      </c>
      <c r="W558" t="s">
        <v>1015</v>
      </c>
      <c r="X558">
        <v>44</v>
      </c>
      <c r="Y558" t="s">
        <v>141</v>
      </c>
      <c r="Z558" s="1">
        <v>0.375</v>
      </c>
      <c r="AA558" s="1">
        <v>0.625</v>
      </c>
      <c r="AB558">
        <v>0</v>
      </c>
      <c r="AC558">
        <v>15</v>
      </c>
      <c r="AD558" s="2">
        <v>45693.666666666664</v>
      </c>
      <c r="AE558" t="s">
        <v>984</v>
      </c>
      <c r="AF558">
        <v>15</v>
      </c>
      <c r="AG558" s="2">
        <v>45693.6875</v>
      </c>
      <c r="AH558" t="s">
        <v>691</v>
      </c>
      <c r="AI558">
        <v>24</v>
      </c>
      <c r="AJ558" t="s">
        <v>91</v>
      </c>
      <c r="AK558">
        <v>15</v>
      </c>
      <c r="AL558" s="2">
        <v>45693.708333333336</v>
      </c>
      <c r="AM558">
        <v>22</v>
      </c>
      <c r="AN558">
        <v>22</v>
      </c>
      <c r="AO558" t="s">
        <v>394</v>
      </c>
      <c r="AP558">
        <v>3200</v>
      </c>
      <c r="AQ558">
        <v>15</v>
      </c>
      <c r="AR558" t="s">
        <v>888</v>
      </c>
      <c r="AS558" s="3">
        <v>45693</v>
      </c>
      <c r="AT558">
        <v>40</v>
      </c>
      <c r="AU558" t="s">
        <v>467</v>
      </c>
      <c r="AV558" t="s">
        <v>468</v>
      </c>
      <c r="AW558" t="s">
        <v>666</v>
      </c>
      <c r="AX558" t="s">
        <v>644</v>
      </c>
      <c r="AY558">
        <v>385</v>
      </c>
      <c r="BD558">
        <v>15</v>
      </c>
      <c r="BE558" s="3">
        <v>45697</v>
      </c>
      <c r="BF558">
        <v>6200</v>
      </c>
      <c r="BG558">
        <v>45</v>
      </c>
      <c r="BH558" t="s">
        <v>366</v>
      </c>
      <c r="BI558">
        <v>3100</v>
      </c>
      <c r="BJ558">
        <v>15</v>
      </c>
      <c r="BK558" s="3">
        <v>45702</v>
      </c>
      <c r="BL558" t="s">
        <v>633</v>
      </c>
      <c r="BM558">
        <v>6200</v>
      </c>
    </row>
    <row r="559" spans="1:65" x14ac:dyDescent="0.25">
      <c r="A559">
        <v>15</v>
      </c>
      <c r="B559" t="s">
        <v>1041</v>
      </c>
      <c r="C559" t="s">
        <v>478</v>
      </c>
      <c r="D559" s="3">
        <v>28967</v>
      </c>
      <c r="E559" t="s">
        <v>522</v>
      </c>
      <c r="F559" t="s">
        <v>523</v>
      </c>
      <c r="G559" t="s">
        <v>524</v>
      </c>
      <c r="H559" s="2">
        <v>46033.790902777779</v>
      </c>
      <c r="I559">
        <v>15</v>
      </c>
      <c r="J559" t="s">
        <v>1004</v>
      </c>
      <c r="K559" s="2">
        <v>45568.486111111109</v>
      </c>
      <c r="L559">
        <v>22</v>
      </c>
      <c r="M559" t="s">
        <v>994</v>
      </c>
      <c r="N559" s="2">
        <v>45568.496527777781</v>
      </c>
      <c r="O559">
        <v>15</v>
      </c>
      <c r="P559" t="s">
        <v>1041</v>
      </c>
      <c r="Q559" t="s">
        <v>175</v>
      </c>
      <c r="R559" t="s">
        <v>221</v>
      </c>
      <c r="S559" t="s">
        <v>222</v>
      </c>
      <c r="T559">
        <v>5</v>
      </c>
      <c r="U559" s="2">
        <v>45442.503472222219</v>
      </c>
      <c r="V559" t="s">
        <v>1014</v>
      </c>
      <c r="W559" t="s">
        <v>1015</v>
      </c>
      <c r="X559">
        <v>45</v>
      </c>
      <c r="Y559" t="s">
        <v>142</v>
      </c>
      <c r="Z559" s="1">
        <v>0.41666666666666669</v>
      </c>
      <c r="AA559" s="1">
        <v>0.66666666666666663</v>
      </c>
      <c r="AB559">
        <v>1</v>
      </c>
      <c r="AC559">
        <v>15</v>
      </c>
      <c r="AD559" s="2">
        <v>45693.666666666664</v>
      </c>
      <c r="AE559" t="s">
        <v>984</v>
      </c>
      <c r="AF559">
        <v>15</v>
      </c>
      <c r="AG559" s="2">
        <v>45693.6875</v>
      </c>
      <c r="AH559" t="s">
        <v>691</v>
      </c>
      <c r="AI559">
        <v>24</v>
      </c>
      <c r="AJ559" t="s">
        <v>91</v>
      </c>
      <c r="AK559">
        <v>15</v>
      </c>
      <c r="AL559" s="2">
        <v>45693.708333333336</v>
      </c>
      <c r="AM559">
        <v>22</v>
      </c>
      <c r="AN559">
        <v>22</v>
      </c>
      <c r="AO559" t="s">
        <v>394</v>
      </c>
      <c r="AP559">
        <v>3200</v>
      </c>
      <c r="AQ559">
        <v>15</v>
      </c>
      <c r="AR559" t="s">
        <v>888</v>
      </c>
      <c r="AS559" s="3">
        <v>45693</v>
      </c>
      <c r="AT559">
        <v>40</v>
      </c>
      <c r="AU559" t="s">
        <v>467</v>
      </c>
      <c r="AV559" t="s">
        <v>468</v>
      </c>
      <c r="AW559" t="s">
        <v>666</v>
      </c>
      <c r="AX559" t="s">
        <v>644</v>
      </c>
      <c r="AY559">
        <v>385</v>
      </c>
      <c r="BD559">
        <v>15</v>
      </c>
      <c r="BE559" s="3">
        <v>45697</v>
      </c>
      <c r="BF559">
        <v>6200</v>
      </c>
      <c r="BG559">
        <v>45</v>
      </c>
      <c r="BH559" t="s">
        <v>366</v>
      </c>
      <c r="BI559">
        <v>3100</v>
      </c>
      <c r="BJ559">
        <v>15</v>
      </c>
      <c r="BK559" s="3">
        <v>45702</v>
      </c>
      <c r="BL559" t="s">
        <v>633</v>
      </c>
      <c r="BM559">
        <v>6200</v>
      </c>
    </row>
    <row r="560" spans="1:65" x14ac:dyDescent="0.25">
      <c r="A560">
        <v>15</v>
      </c>
      <c r="B560" t="s">
        <v>1041</v>
      </c>
      <c r="C560" t="s">
        <v>478</v>
      </c>
      <c r="D560" s="3">
        <v>28967</v>
      </c>
      <c r="E560" t="s">
        <v>522</v>
      </c>
      <c r="F560" t="s">
        <v>523</v>
      </c>
      <c r="G560" t="s">
        <v>524</v>
      </c>
      <c r="H560" s="2">
        <v>46033.790902777779</v>
      </c>
      <c r="I560">
        <v>15</v>
      </c>
      <c r="J560" t="s">
        <v>1004</v>
      </c>
      <c r="K560" s="2">
        <v>45568.486111111109</v>
      </c>
      <c r="L560">
        <v>23</v>
      </c>
      <c r="M560" t="s">
        <v>997</v>
      </c>
      <c r="N560" s="2">
        <v>45568.520833333336</v>
      </c>
      <c r="O560">
        <v>20</v>
      </c>
      <c r="P560" t="s">
        <v>1046</v>
      </c>
      <c r="Q560" t="s">
        <v>200</v>
      </c>
      <c r="R560" t="s">
        <v>241</v>
      </c>
      <c r="S560" t="s">
        <v>242</v>
      </c>
      <c r="T560">
        <v>10</v>
      </c>
      <c r="U560" s="2">
        <v>45585.381944444445</v>
      </c>
      <c r="V560" t="s">
        <v>1023</v>
      </c>
      <c r="W560" t="s">
        <v>1024</v>
      </c>
      <c r="X560">
        <v>58</v>
      </c>
      <c r="Y560" t="s">
        <v>143</v>
      </c>
      <c r="Z560" s="1">
        <v>0.33333333333333331</v>
      </c>
      <c r="AA560" s="1">
        <v>0.58333333333333337</v>
      </c>
      <c r="AB560">
        <v>0</v>
      </c>
      <c r="AC560">
        <v>15</v>
      </c>
      <c r="AD560" s="2">
        <v>45693.666666666664</v>
      </c>
      <c r="AE560" t="s">
        <v>984</v>
      </c>
      <c r="AF560">
        <v>15</v>
      </c>
      <c r="AG560" s="2">
        <v>45693.6875</v>
      </c>
      <c r="AH560" t="s">
        <v>691</v>
      </c>
      <c r="AI560">
        <v>24</v>
      </c>
      <c r="AJ560" t="s">
        <v>91</v>
      </c>
      <c r="AK560">
        <v>15</v>
      </c>
      <c r="AL560" s="2">
        <v>45693.708333333336</v>
      </c>
      <c r="AM560">
        <v>22</v>
      </c>
      <c r="AN560">
        <v>22</v>
      </c>
      <c r="AO560" t="s">
        <v>394</v>
      </c>
      <c r="AP560">
        <v>3200</v>
      </c>
      <c r="AQ560">
        <v>15</v>
      </c>
      <c r="AR560" t="s">
        <v>888</v>
      </c>
      <c r="AS560" s="3">
        <v>45693</v>
      </c>
      <c r="AT560">
        <v>40</v>
      </c>
      <c r="AU560" t="s">
        <v>467</v>
      </c>
      <c r="AV560" t="s">
        <v>468</v>
      </c>
      <c r="AW560" t="s">
        <v>666</v>
      </c>
      <c r="AX560" t="s">
        <v>644</v>
      </c>
      <c r="AY560">
        <v>385</v>
      </c>
      <c r="BD560">
        <v>15</v>
      </c>
      <c r="BE560" s="3">
        <v>45697</v>
      </c>
      <c r="BF560">
        <v>6200</v>
      </c>
      <c r="BG560">
        <v>43</v>
      </c>
      <c r="BH560" t="s">
        <v>364</v>
      </c>
      <c r="BI560">
        <v>600</v>
      </c>
      <c r="BJ560">
        <v>15</v>
      </c>
      <c r="BK560" s="3">
        <v>45702</v>
      </c>
      <c r="BL560" t="s">
        <v>633</v>
      </c>
      <c r="BM560">
        <v>6200</v>
      </c>
    </row>
    <row r="561" spans="1:65" x14ac:dyDescent="0.25">
      <c r="A561">
        <v>15</v>
      </c>
      <c r="B561" t="s">
        <v>1041</v>
      </c>
      <c r="C561" t="s">
        <v>478</v>
      </c>
      <c r="D561" s="3">
        <v>28967</v>
      </c>
      <c r="E561" t="s">
        <v>522</v>
      </c>
      <c r="F561" t="s">
        <v>523</v>
      </c>
      <c r="G561" t="s">
        <v>524</v>
      </c>
      <c r="H561" s="2">
        <v>46033.790902777779</v>
      </c>
      <c r="I561">
        <v>15</v>
      </c>
      <c r="J561" t="s">
        <v>1004</v>
      </c>
      <c r="K561" s="2">
        <v>45568.486111111109</v>
      </c>
      <c r="L561">
        <v>23</v>
      </c>
      <c r="M561" t="s">
        <v>997</v>
      </c>
      <c r="N561" s="2">
        <v>45568.520833333336</v>
      </c>
      <c r="O561">
        <v>20</v>
      </c>
      <c r="P561" t="s">
        <v>1046</v>
      </c>
      <c r="Q561" t="s">
        <v>200</v>
      </c>
      <c r="R561" t="s">
        <v>241</v>
      </c>
      <c r="S561" t="s">
        <v>242</v>
      </c>
      <c r="T561">
        <v>10</v>
      </c>
      <c r="U561" s="2">
        <v>45585.381944444445</v>
      </c>
      <c r="V561" t="s">
        <v>1023</v>
      </c>
      <c r="W561" t="s">
        <v>1024</v>
      </c>
      <c r="X561">
        <v>59</v>
      </c>
      <c r="Y561" t="s">
        <v>144</v>
      </c>
      <c r="Z561" s="1">
        <v>0.375</v>
      </c>
      <c r="AA561" s="1">
        <v>0.625</v>
      </c>
      <c r="AB561">
        <v>0</v>
      </c>
      <c r="AC561">
        <v>15</v>
      </c>
      <c r="AD561" s="2">
        <v>45693.666666666664</v>
      </c>
      <c r="AE561" t="s">
        <v>984</v>
      </c>
      <c r="AF561">
        <v>15</v>
      </c>
      <c r="AG561" s="2">
        <v>45693.6875</v>
      </c>
      <c r="AH561" t="s">
        <v>691</v>
      </c>
      <c r="AI561">
        <v>24</v>
      </c>
      <c r="AJ561" t="s">
        <v>91</v>
      </c>
      <c r="AK561">
        <v>15</v>
      </c>
      <c r="AL561" s="2">
        <v>45693.708333333336</v>
      </c>
      <c r="AM561">
        <v>22</v>
      </c>
      <c r="AN561">
        <v>22</v>
      </c>
      <c r="AO561" t="s">
        <v>394</v>
      </c>
      <c r="AP561">
        <v>3200</v>
      </c>
      <c r="AQ561">
        <v>15</v>
      </c>
      <c r="AR561" t="s">
        <v>888</v>
      </c>
      <c r="AS561" s="3">
        <v>45693</v>
      </c>
      <c r="AT561">
        <v>40</v>
      </c>
      <c r="AU561" t="s">
        <v>467</v>
      </c>
      <c r="AV561" t="s">
        <v>468</v>
      </c>
      <c r="AW561" t="s">
        <v>666</v>
      </c>
      <c r="AX561" t="s">
        <v>644</v>
      </c>
      <c r="AY561">
        <v>385</v>
      </c>
      <c r="BD561">
        <v>15</v>
      </c>
      <c r="BE561" s="3">
        <v>45697</v>
      </c>
      <c r="BF561">
        <v>6200</v>
      </c>
      <c r="BG561">
        <v>43</v>
      </c>
      <c r="BH561" t="s">
        <v>364</v>
      </c>
      <c r="BI561">
        <v>600</v>
      </c>
      <c r="BJ561">
        <v>15</v>
      </c>
      <c r="BK561" s="3">
        <v>45702</v>
      </c>
      <c r="BL561" t="s">
        <v>633</v>
      </c>
      <c r="BM561">
        <v>6200</v>
      </c>
    </row>
    <row r="562" spans="1:65" x14ac:dyDescent="0.25">
      <c r="A562">
        <v>15</v>
      </c>
      <c r="B562" t="s">
        <v>1041</v>
      </c>
      <c r="C562" t="s">
        <v>478</v>
      </c>
      <c r="D562" s="3">
        <v>28967</v>
      </c>
      <c r="E562" t="s">
        <v>522</v>
      </c>
      <c r="F562" t="s">
        <v>523</v>
      </c>
      <c r="G562" t="s">
        <v>524</v>
      </c>
      <c r="H562" s="2">
        <v>46033.790902777779</v>
      </c>
      <c r="I562">
        <v>15</v>
      </c>
      <c r="J562" t="s">
        <v>1004</v>
      </c>
      <c r="K562" s="2">
        <v>45568.486111111109</v>
      </c>
      <c r="L562">
        <v>23</v>
      </c>
      <c r="M562" t="s">
        <v>997</v>
      </c>
      <c r="N562" s="2">
        <v>45568.520833333336</v>
      </c>
      <c r="O562">
        <v>20</v>
      </c>
      <c r="P562" t="s">
        <v>1046</v>
      </c>
      <c r="Q562" t="s">
        <v>200</v>
      </c>
      <c r="R562" t="s">
        <v>241</v>
      </c>
      <c r="S562" t="s">
        <v>242</v>
      </c>
      <c r="T562">
        <v>10</v>
      </c>
      <c r="U562" s="2">
        <v>45585.381944444445</v>
      </c>
      <c r="V562" t="s">
        <v>1023</v>
      </c>
      <c r="W562" t="s">
        <v>1024</v>
      </c>
      <c r="X562">
        <v>60</v>
      </c>
      <c r="Y562" t="s">
        <v>145</v>
      </c>
      <c r="Z562" s="1">
        <v>0.35416666666666669</v>
      </c>
      <c r="AA562" s="1">
        <v>0.60416666666666663</v>
      </c>
      <c r="AB562">
        <v>1</v>
      </c>
      <c r="AC562">
        <v>15</v>
      </c>
      <c r="AD562" s="2">
        <v>45693.666666666664</v>
      </c>
      <c r="AE562" t="s">
        <v>984</v>
      </c>
      <c r="AF562">
        <v>15</v>
      </c>
      <c r="AG562" s="2">
        <v>45693.6875</v>
      </c>
      <c r="AH562" t="s">
        <v>691</v>
      </c>
      <c r="AI562">
        <v>24</v>
      </c>
      <c r="AJ562" t="s">
        <v>91</v>
      </c>
      <c r="AK562">
        <v>15</v>
      </c>
      <c r="AL562" s="2">
        <v>45693.708333333336</v>
      </c>
      <c r="AM562">
        <v>22</v>
      </c>
      <c r="AN562">
        <v>22</v>
      </c>
      <c r="AO562" t="s">
        <v>394</v>
      </c>
      <c r="AP562">
        <v>3200</v>
      </c>
      <c r="AQ562">
        <v>15</v>
      </c>
      <c r="AR562" t="s">
        <v>888</v>
      </c>
      <c r="AS562" s="3">
        <v>45693</v>
      </c>
      <c r="AT562">
        <v>40</v>
      </c>
      <c r="AU562" t="s">
        <v>467</v>
      </c>
      <c r="AV562" t="s">
        <v>468</v>
      </c>
      <c r="AW562" t="s">
        <v>666</v>
      </c>
      <c r="AX562" t="s">
        <v>644</v>
      </c>
      <c r="AY562">
        <v>385</v>
      </c>
      <c r="BD562">
        <v>15</v>
      </c>
      <c r="BE562" s="3">
        <v>45697</v>
      </c>
      <c r="BF562">
        <v>6200</v>
      </c>
      <c r="BG562">
        <v>43</v>
      </c>
      <c r="BH562" t="s">
        <v>364</v>
      </c>
      <c r="BI562">
        <v>600</v>
      </c>
      <c r="BJ562">
        <v>15</v>
      </c>
      <c r="BK562" s="3">
        <v>45702</v>
      </c>
      <c r="BL562" t="s">
        <v>633</v>
      </c>
      <c r="BM562">
        <v>6200</v>
      </c>
    </row>
    <row r="563" spans="1:65" x14ac:dyDescent="0.25">
      <c r="A563">
        <v>15</v>
      </c>
      <c r="B563" t="s">
        <v>1041</v>
      </c>
      <c r="C563" t="s">
        <v>478</v>
      </c>
      <c r="D563" s="3">
        <v>28967</v>
      </c>
      <c r="E563" t="s">
        <v>522</v>
      </c>
      <c r="F563" t="s">
        <v>523</v>
      </c>
      <c r="G563" t="s">
        <v>524</v>
      </c>
      <c r="H563" s="2">
        <v>46033.790902777779</v>
      </c>
      <c r="I563">
        <v>15</v>
      </c>
      <c r="J563" t="s">
        <v>1004</v>
      </c>
      <c r="K563" s="2">
        <v>45568.486111111109</v>
      </c>
      <c r="L563">
        <v>23</v>
      </c>
      <c r="M563" t="s">
        <v>997</v>
      </c>
      <c r="N563" s="2">
        <v>45568.520833333336</v>
      </c>
      <c r="O563">
        <v>20</v>
      </c>
      <c r="P563" t="s">
        <v>1046</v>
      </c>
      <c r="Q563" t="s">
        <v>200</v>
      </c>
      <c r="R563" t="s">
        <v>241</v>
      </c>
      <c r="S563" t="s">
        <v>242</v>
      </c>
      <c r="T563">
        <v>10</v>
      </c>
      <c r="U563" s="2">
        <v>45585.381944444445</v>
      </c>
      <c r="V563" t="s">
        <v>1023</v>
      </c>
      <c r="W563" t="s">
        <v>1024</v>
      </c>
      <c r="X563">
        <v>58</v>
      </c>
      <c r="Y563" t="s">
        <v>143</v>
      </c>
      <c r="Z563" s="1">
        <v>0.33333333333333331</v>
      </c>
      <c r="AA563" s="1">
        <v>0.58333333333333337</v>
      </c>
      <c r="AB563">
        <v>0</v>
      </c>
      <c r="AC563">
        <v>15</v>
      </c>
      <c r="AD563" s="2">
        <v>45693.666666666664</v>
      </c>
      <c r="AE563" t="s">
        <v>984</v>
      </c>
      <c r="AF563">
        <v>15</v>
      </c>
      <c r="AG563" s="2">
        <v>45693.6875</v>
      </c>
      <c r="AH563" t="s">
        <v>691</v>
      </c>
      <c r="AI563">
        <v>24</v>
      </c>
      <c r="AJ563" t="s">
        <v>91</v>
      </c>
      <c r="AK563">
        <v>15</v>
      </c>
      <c r="AL563" s="2">
        <v>45693.708333333336</v>
      </c>
      <c r="AM563">
        <v>22</v>
      </c>
      <c r="AN563">
        <v>22</v>
      </c>
      <c r="AO563" t="s">
        <v>394</v>
      </c>
      <c r="AP563">
        <v>3200</v>
      </c>
      <c r="AQ563">
        <v>15</v>
      </c>
      <c r="AR563" t="s">
        <v>888</v>
      </c>
      <c r="AS563" s="3">
        <v>45693</v>
      </c>
      <c r="AT563">
        <v>40</v>
      </c>
      <c r="AU563" t="s">
        <v>467</v>
      </c>
      <c r="AV563" t="s">
        <v>468</v>
      </c>
      <c r="AW563" t="s">
        <v>666</v>
      </c>
      <c r="AX563" t="s">
        <v>644</v>
      </c>
      <c r="AY563">
        <v>385</v>
      </c>
      <c r="BD563">
        <v>15</v>
      </c>
      <c r="BE563" s="3">
        <v>45697</v>
      </c>
      <c r="BF563">
        <v>6200</v>
      </c>
      <c r="BG563">
        <v>44</v>
      </c>
      <c r="BH563" t="s">
        <v>380</v>
      </c>
      <c r="BI563">
        <v>2500</v>
      </c>
      <c r="BJ563">
        <v>15</v>
      </c>
      <c r="BK563" s="3">
        <v>45702</v>
      </c>
      <c r="BL563" t="s">
        <v>633</v>
      </c>
      <c r="BM563">
        <v>6200</v>
      </c>
    </row>
    <row r="564" spans="1:65" x14ac:dyDescent="0.25">
      <c r="A564">
        <v>15</v>
      </c>
      <c r="B564" t="s">
        <v>1041</v>
      </c>
      <c r="C564" t="s">
        <v>478</v>
      </c>
      <c r="D564" s="3">
        <v>28967</v>
      </c>
      <c r="E564" t="s">
        <v>522</v>
      </c>
      <c r="F564" t="s">
        <v>523</v>
      </c>
      <c r="G564" t="s">
        <v>524</v>
      </c>
      <c r="H564" s="2">
        <v>46033.790902777779</v>
      </c>
      <c r="I564">
        <v>15</v>
      </c>
      <c r="J564" t="s">
        <v>1004</v>
      </c>
      <c r="K564" s="2">
        <v>45568.486111111109</v>
      </c>
      <c r="L564">
        <v>23</v>
      </c>
      <c r="M564" t="s">
        <v>997</v>
      </c>
      <c r="N564" s="2">
        <v>45568.520833333336</v>
      </c>
      <c r="O564">
        <v>20</v>
      </c>
      <c r="P564" t="s">
        <v>1046</v>
      </c>
      <c r="Q564" t="s">
        <v>200</v>
      </c>
      <c r="R564" t="s">
        <v>241</v>
      </c>
      <c r="S564" t="s">
        <v>242</v>
      </c>
      <c r="T564">
        <v>10</v>
      </c>
      <c r="U564" s="2">
        <v>45585.381944444445</v>
      </c>
      <c r="V564" t="s">
        <v>1023</v>
      </c>
      <c r="W564" t="s">
        <v>1024</v>
      </c>
      <c r="X564">
        <v>59</v>
      </c>
      <c r="Y564" t="s">
        <v>144</v>
      </c>
      <c r="Z564" s="1">
        <v>0.375</v>
      </c>
      <c r="AA564" s="1">
        <v>0.625</v>
      </c>
      <c r="AB564">
        <v>0</v>
      </c>
      <c r="AC564">
        <v>15</v>
      </c>
      <c r="AD564" s="2">
        <v>45693.666666666664</v>
      </c>
      <c r="AE564" t="s">
        <v>984</v>
      </c>
      <c r="AF564">
        <v>15</v>
      </c>
      <c r="AG564" s="2">
        <v>45693.6875</v>
      </c>
      <c r="AH564" t="s">
        <v>691</v>
      </c>
      <c r="AI564">
        <v>24</v>
      </c>
      <c r="AJ564" t="s">
        <v>91</v>
      </c>
      <c r="AK564">
        <v>15</v>
      </c>
      <c r="AL564" s="2">
        <v>45693.708333333336</v>
      </c>
      <c r="AM564">
        <v>22</v>
      </c>
      <c r="AN564">
        <v>22</v>
      </c>
      <c r="AO564" t="s">
        <v>394</v>
      </c>
      <c r="AP564">
        <v>3200</v>
      </c>
      <c r="AQ564">
        <v>15</v>
      </c>
      <c r="AR564" t="s">
        <v>888</v>
      </c>
      <c r="AS564" s="3">
        <v>45693</v>
      </c>
      <c r="AT564">
        <v>40</v>
      </c>
      <c r="AU564" t="s">
        <v>467</v>
      </c>
      <c r="AV564" t="s">
        <v>468</v>
      </c>
      <c r="AW564" t="s">
        <v>666</v>
      </c>
      <c r="AX564" t="s">
        <v>644</v>
      </c>
      <c r="AY564">
        <v>385</v>
      </c>
      <c r="BD564">
        <v>15</v>
      </c>
      <c r="BE564" s="3">
        <v>45697</v>
      </c>
      <c r="BF564">
        <v>6200</v>
      </c>
      <c r="BG564">
        <v>44</v>
      </c>
      <c r="BH564" t="s">
        <v>380</v>
      </c>
      <c r="BI564">
        <v>2500</v>
      </c>
      <c r="BJ564">
        <v>15</v>
      </c>
      <c r="BK564" s="3">
        <v>45702</v>
      </c>
      <c r="BL564" t="s">
        <v>633</v>
      </c>
      <c r="BM564">
        <v>6200</v>
      </c>
    </row>
    <row r="565" spans="1:65" x14ac:dyDescent="0.25">
      <c r="A565">
        <v>15</v>
      </c>
      <c r="B565" t="s">
        <v>1041</v>
      </c>
      <c r="C565" t="s">
        <v>478</v>
      </c>
      <c r="D565" s="3">
        <v>28967</v>
      </c>
      <c r="E565" t="s">
        <v>522</v>
      </c>
      <c r="F565" t="s">
        <v>523</v>
      </c>
      <c r="G565" t="s">
        <v>524</v>
      </c>
      <c r="H565" s="2">
        <v>46033.790902777779</v>
      </c>
      <c r="I565">
        <v>15</v>
      </c>
      <c r="J565" t="s">
        <v>1004</v>
      </c>
      <c r="K565" s="2">
        <v>45568.486111111109</v>
      </c>
      <c r="L565">
        <v>23</v>
      </c>
      <c r="M565" t="s">
        <v>997</v>
      </c>
      <c r="N565" s="2">
        <v>45568.520833333336</v>
      </c>
      <c r="O565">
        <v>20</v>
      </c>
      <c r="P565" t="s">
        <v>1046</v>
      </c>
      <c r="Q565" t="s">
        <v>200</v>
      </c>
      <c r="R565" t="s">
        <v>241</v>
      </c>
      <c r="S565" t="s">
        <v>242</v>
      </c>
      <c r="T565">
        <v>10</v>
      </c>
      <c r="U565" s="2">
        <v>45585.381944444445</v>
      </c>
      <c r="V565" t="s">
        <v>1023</v>
      </c>
      <c r="W565" t="s">
        <v>1024</v>
      </c>
      <c r="X565">
        <v>60</v>
      </c>
      <c r="Y565" t="s">
        <v>145</v>
      </c>
      <c r="Z565" s="1">
        <v>0.35416666666666669</v>
      </c>
      <c r="AA565" s="1">
        <v>0.60416666666666663</v>
      </c>
      <c r="AB565">
        <v>1</v>
      </c>
      <c r="AC565">
        <v>15</v>
      </c>
      <c r="AD565" s="2">
        <v>45693.666666666664</v>
      </c>
      <c r="AE565" t="s">
        <v>984</v>
      </c>
      <c r="AF565">
        <v>15</v>
      </c>
      <c r="AG565" s="2">
        <v>45693.6875</v>
      </c>
      <c r="AH565" t="s">
        <v>691</v>
      </c>
      <c r="AI565">
        <v>24</v>
      </c>
      <c r="AJ565" t="s">
        <v>91</v>
      </c>
      <c r="AK565">
        <v>15</v>
      </c>
      <c r="AL565" s="2">
        <v>45693.708333333336</v>
      </c>
      <c r="AM565">
        <v>22</v>
      </c>
      <c r="AN565">
        <v>22</v>
      </c>
      <c r="AO565" t="s">
        <v>394</v>
      </c>
      <c r="AP565">
        <v>3200</v>
      </c>
      <c r="AQ565">
        <v>15</v>
      </c>
      <c r="AR565" t="s">
        <v>888</v>
      </c>
      <c r="AS565" s="3">
        <v>45693</v>
      </c>
      <c r="AT565">
        <v>40</v>
      </c>
      <c r="AU565" t="s">
        <v>467</v>
      </c>
      <c r="AV565" t="s">
        <v>468</v>
      </c>
      <c r="AW565" t="s">
        <v>666</v>
      </c>
      <c r="AX565" t="s">
        <v>644</v>
      </c>
      <c r="AY565">
        <v>385</v>
      </c>
      <c r="BD565">
        <v>15</v>
      </c>
      <c r="BE565" s="3">
        <v>45697</v>
      </c>
      <c r="BF565">
        <v>6200</v>
      </c>
      <c r="BG565">
        <v>44</v>
      </c>
      <c r="BH565" t="s">
        <v>380</v>
      </c>
      <c r="BI565">
        <v>2500</v>
      </c>
      <c r="BJ565">
        <v>15</v>
      </c>
      <c r="BK565" s="3">
        <v>45702</v>
      </c>
      <c r="BL565" t="s">
        <v>633</v>
      </c>
      <c r="BM565">
        <v>6200</v>
      </c>
    </row>
    <row r="566" spans="1:65" x14ac:dyDescent="0.25">
      <c r="A566">
        <v>15</v>
      </c>
      <c r="B566" t="s">
        <v>1041</v>
      </c>
      <c r="C566" t="s">
        <v>478</v>
      </c>
      <c r="D566" s="3">
        <v>28967</v>
      </c>
      <c r="E566" t="s">
        <v>522</v>
      </c>
      <c r="F566" t="s">
        <v>523</v>
      </c>
      <c r="G566" t="s">
        <v>524</v>
      </c>
      <c r="H566" s="2">
        <v>46033.790902777779</v>
      </c>
      <c r="I566">
        <v>15</v>
      </c>
      <c r="J566" t="s">
        <v>1004</v>
      </c>
      <c r="K566" s="2">
        <v>45568.486111111109</v>
      </c>
      <c r="L566">
        <v>23</v>
      </c>
      <c r="M566" t="s">
        <v>997</v>
      </c>
      <c r="N566" s="2">
        <v>45568.520833333336</v>
      </c>
      <c r="O566">
        <v>20</v>
      </c>
      <c r="P566" t="s">
        <v>1046</v>
      </c>
      <c r="Q566" t="s">
        <v>200</v>
      </c>
      <c r="R566" t="s">
        <v>241</v>
      </c>
      <c r="S566" t="s">
        <v>242</v>
      </c>
      <c r="T566">
        <v>10</v>
      </c>
      <c r="U566" s="2">
        <v>45585.381944444445</v>
      </c>
      <c r="V566" t="s">
        <v>1023</v>
      </c>
      <c r="W566" t="s">
        <v>1024</v>
      </c>
      <c r="X566">
        <v>58</v>
      </c>
      <c r="Y566" t="s">
        <v>143</v>
      </c>
      <c r="Z566" s="1">
        <v>0.33333333333333331</v>
      </c>
      <c r="AA566" s="1">
        <v>0.58333333333333337</v>
      </c>
      <c r="AB566">
        <v>0</v>
      </c>
      <c r="AC566">
        <v>15</v>
      </c>
      <c r="AD566" s="2">
        <v>45693.666666666664</v>
      </c>
      <c r="AE566" t="s">
        <v>984</v>
      </c>
      <c r="AF566">
        <v>15</v>
      </c>
      <c r="AG566" s="2">
        <v>45693.6875</v>
      </c>
      <c r="AH566" t="s">
        <v>691</v>
      </c>
      <c r="AI566">
        <v>24</v>
      </c>
      <c r="AJ566" t="s">
        <v>91</v>
      </c>
      <c r="AK566">
        <v>15</v>
      </c>
      <c r="AL566" s="2">
        <v>45693.708333333336</v>
      </c>
      <c r="AM566">
        <v>22</v>
      </c>
      <c r="AN566">
        <v>22</v>
      </c>
      <c r="AO566" t="s">
        <v>394</v>
      </c>
      <c r="AP566">
        <v>3200</v>
      </c>
      <c r="AQ566">
        <v>15</v>
      </c>
      <c r="AR566" t="s">
        <v>888</v>
      </c>
      <c r="AS566" s="3">
        <v>45693</v>
      </c>
      <c r="AT566">
        <v>40</v>
      </c>
      <c r="AU566" t="s">
        <v>467</v>
      </c>
      <c r="AV566" t="s">
        <v>468</v>
      </c>
      <c r="AW566" t="s">
        <v>666</v>
      </c>
      <c r="AX566" t="s">
        <v>644</v>
      </c>
      <c r="AY566">
        <v>385</v>
      </c>
      <c r="BD566">
        <v>15</v>
      </c>
      <c r="BE566" s="3">
        <v>45697</v>
      </c>
      <c r="BF566">
        <v>6200</v>
      </c>
      <c r="BG566">
        <v>45</v>
      </c>
      <c r="BH566" t="s">
        <v>366</v>
      </c>
      <c r="BI566">
        <v>3100</v>
      </c>
      <c r="BJ566">
        <v>15</v>
      </c>
      <c r="BK566" s="3">
        <v>45702</v>
      </c>
      <c r="BL566" t="s">
        <v>633</v>
      </c>
      <c r="BM566">
        <v>6200</v>
      </c>
    </row>
    <row r="567" spans="1:65" x14ac:dyDescent="0.25">
      <c r="A567">
        <v>15</v>
      </c>
      <c r="B567" t="s">
        <v>1041</v>
      </c>
      <c r="C567" t="s">
        <v>478</v>
      </c>
      <c r="D567" s="3">
        <v>28967</v>
      </c>
      <c r="E567" t="s">
        <v>522</v>
      </c>
      <c r="F567" t="s">
        <v>523</v>
      </c>
      <c r="G567" t="s">
        <v>524</v>
      </c>
      <c r="H567" s="2">
        <v>46033.790902777779</v>
      </c>
      <c r="I567">
        <v>15</v>
      </c>
      <c r="J567" t="s">
        <v>1004</v>
      </c>
      <c r="K567" s="2">
        <v>45568.486111111109</v>
      </c>
      <c r="L567">
        <v>23</v>
      </c>
      <c r="M567" t="s">
        <v>997</v>
      </c>
      <c r="N567" s="2">
        <v>45568.520833333336</v>
      </c>
      <c r="O567">
        <v>20</v>
      </c>
      <c r="P567" t="s">
        <v>1046</v>
      </c>
      <c r="Q567" t="s">
        <v>200</v>
      </c>
      <c r="R567" t="s">
        <v>241</v>
      </c>
      <c r="S567" t="s">
        <v>242</v>
      </c>
      <c r="T567">
        <v>10</v>
      </c>
      <c r="U567" s="2">
        <v>45585.381944444445</v>
      </c>
      <c r="V567" t="s">
        <v>1023</v>
      </c>
      <c r="W567" t="s">
        <v>1024</v>
      </c>
      <c r="X567">
        <v>59</v>
      </c>
      <c r="Y567" t="s">
        <v>144</v>
      </c>
      <c r="Z567" s="1">
        <v>0.375</v>
      </c>
      <c r="AA567" s="1">
        <v>0.625</v>
      </c>
      <c r="AB567">
        <v>0</v>
      </c>
      <c r="AC567">
        <v>15</v>
      </c>
      <c r="AD567" s="2">
        <v>45693.666666666664</v>
      </c>
      <c r="AE567" t="s">
        <v>984</v>
      </c>
      <c r="AF567">
        <v>15</v>
      </c>
      <c r="AG567" s="2">
        <v>45693.6875</v>
      </c>
      <c r="AH567" t="s">
        <v>691</v>
      </c>
      <c r="AI567">
        <v>24</v>
      </c>
      <c r="AJ567" t="s">
        <v>91</v>
      </c>
      <c r="AK567">
        <v>15</v>
      </c>
      <c r="AL567" s="2">
        <v>45693.708333333336</v>
      </c>
      <c r="AM567">
        <v>22</v>
      </c>
      <c r="AN567">
        <v>22</v>
      </c>
      <c r="AO567" t="s">
        <v>394</v>
      </c>
      <c r="AP567">
        <v>3200</v>
      </c>
      <c r="AQ567">
        <v>15</v>
      </c>
      <c r="AR567" t="s">
        <v>888</v>
      </c>
      <c r="AS567" s="3">
        <v>45693</v>
      </c>
      <c r="AT567">
        <v>40</v>
      </c>
      <c r="AU567" t="s">
        <v>467</v>
      </c>
      <c r="AV567" t="s">
        <v>468</v>
      </c>
      <c r="AW567" t="s">
        <v>666</v>
      </c>
      <c r="AX567" t="s">
        <v>644</v>
      </c>
      <c r="AY567">
        <v>385</v>
      </c>
      <c r="BD567">
        <v>15</v>
      </c>
      <c r="BE567" s="3">
        <v>45697</v>
      </c>
      <c r="BF567">
        <v>6200</v>
      </c>
      <c r="BG567">
        <v>45</v>
      </c>
      <c r="BH567" t="s">
        <v>366</v>
      </c>
      <c r="BI567">
        <v>3100</v>
      </c>
      <c r="BJ567">
        <v>15</v>
      </c>
      <c r="BK567" s="3">
        <v>45702</v>
      </c>
      <c r="BL567" t="s">
        <v>633</v>
      </c>
      <c r="BM567">
        <v>6200</v>
      </c>
    </row>
    <row r="568" spans="1:65" x14ac:dyDescent="0.25">
      <c r="A568">
        <v>15</v>
      </c>
      <c r="B568" t="s">
        <v>1041</v>
      </c>
      <c r="C568" t="s">
        <v>478</v>
      </c>
      <c r="D568" s="3">
        <v>28967</v>
      </c>
      <c r="E568" t="s">
        <v>522</v>
      </c>
      <c r="F568" t="s">
        <v>523</v>
      </c>
      <c r="G568" t="s">
        <v>524</v>
      </c>
      <c r="H568" s="2">
        <v>46033.790902777779</v>
      </c>
      <c r="I568">
        <v>15</v>
      </c>
      <c r="J568" t="s">
        <v>1004</v>
      </c>
      <c r="K568" s="2">
        <v>45568.486111111109</v>
      </c>
      <c r="L568">
        <v>23</v>
      </c>
      <c r="M568" t="s">
        <v>997</v>
      </c>
      <c r="N568" s="2">
        <v>45568.520833333336</v>
      </c>
      <c r="O568">
        <v>20</v>
      </c>
      <c r="P568" t="s">
        <v>1046</v>
      </c>
      <c r="Q568" t="s">
        <v>200</v>
      </c>
      <c r="R568" t="s">
        <v>241</v>
      </c>
      <c r="S568" t="s">
        <v>242</v>
      </c>
      <c r="T568">
        <v>10</v>
      </c>
      <c r="U568" s="2">
        <v>45585.381944444445</v>
      </c>
      <c r="V568" t="s">
        <v>1023</v>
      </c>
      <c r="W568" t="s">
        <v>1024</v>
      </c>
      <c r="X568">
        <v>60</v>
      </c>
      <c r="Y568" t="s">
        <v>145</v>
      </c>
      <c r="Z568" s="1">
        <v>0.35416666666666669</v>
      </c>
      <c r="AA568" s="1">
        <v>0.60416666666666663</v>
      </c>
      <c r="AB568">
        <v>1</v>
      </c>
      <c r="AC568">
        <v>15</v>
      </c>
      <c r="AD568" s="2">
        <v>45693.666666666664</v>
      </c>
      <c r="AE568" t="s">
        <v>984</v>
      </c>
      <c r="AF568">
        <v>15</v>
      </c>
      <c r="AG568" s="2">
        <v>45693.6875</v>
      </c>
      <c r="AH568" t="s">
        <v>691</v>
      </c>
      <c r="AI568">
        <v>24</v>
      </c>
      <c r="AJ568" t="s">
        <v>91</v>
      </c>
      <c r="AK568">
        <v>15</v>
      </c>
      <c r="AL568" s="2">
        <v>45693.708333333336</v>
      </c>
      <c r="AM568">
        <v>22</v>
      </c>
      <c r="AN568">
        <v>22</v>
      </c>
      <c r="AO568" t="s">
        <v>394</v>
      </c>
      <c r="AP568">
        <v>3200</v>
      </c>
      <c r="AQ568">
        <v>15</v>
      </c>
      <c r="AR568" t="s">
        <v>888</v>
      </c>
      <c r="AS568" s="3">
        <v>45693</v>
      </c>
      <c r="AT568">
        <v>40</v>
      </c>
      <c r="AU568" t="s">
        <v>467</v>
      </c>
      <c r="AV568" t="s">
        <v>468</v>
      </c>
      <c r="AW568" t="s">
        <v>666</v>
      </c>
      <c r="AX568" t="s">
        <v>644</v>
      </c>
      <c r="AY568">
        <v>385</v>
      </c>
      <c r="BD568">
        <v>15</v>
      </c>
      <c r="BE568" s="3">
        <v>45697</v>
      </c>
      <c r="BF568">
        <v>6200</v>
      </c>
      <c r="BG568">
        <v>45</v>
      </c>
      <c r="BH568" t="s">
        <v>366</v>
      </c>
      <c r="BI568">
        <v>3100</v>
      </c>
      <c r="BJ568">
        <v>15</v>
      </c>
      <c r="BK568" s="3">
        <v>45702</v>
      </c>
      <c r="BL568" t="s">
        <v>633</v>
      </c>
      <c r="BM568">
        <v>6200</v>
      </c>
    </row>
    <row r="569" spans="1:65" x14ac:dyDescent="0.25">
      <c r="A569">
        <v>16</v>
      </c>
      <c r="B569" t="s">
        <v>1042</v>
      </c>
      <c r="C569" t="s">
        <v>482</v>
      </c>
      <c r="D569" s="3">
        <v>34320</v>
      </c>
      <c r="E569" t="s">
        <v>525</v>
      </c>
      <c r="F569" t="s">
        <v>526</v>
      </c>
      <c r="G569" t="s">
        <v>527</v>
      </c>
      <c r="H569" s="2">
        <v>46033.790902777779</v>
      </c>
      <c r="I569">
        <v>16</v>
      </c>
      <c r="J569" t="s">
        <v>1003</v>
      </c>
      <c r="K569" s="2">
        <v>45557.3125</v>
      </c>
      <c r="L569">
        <v>24</v>
      </c>
      <c r="M569" t="s">
        <v>994</v>
      </c>
      <c r="N569" s="2">
        <v>45557.322916666664</v>
      </c>
      <c r="O569">
        <v>16</v>
      </c>
      <c r="P569" t="s">
        <v>1042</v>
      </c>
      <c r="Q569" t="s">
        <v>180</v>
      </c>
      <c r="R569" t="s">
        <v>225</v>
      </c>
      <c r="S569" t="s">
        <v>226</v>
      </c>
      <c r="T569">
        <v>6</v>
      </c>
      <c r="U569" s="2">
        <v>45461.357638888891</v>
      </c>
      <c r="V569" t="s">
        <v>1000</v>
      </c>
      <c r="W569" t="s">
        <v>1016</v>
      </c>
      <c r="X569">
        <v>46</v>
      </c>
      <c r="Y569" t="s">
        <v>143</v>
      </c>
      <c r="Z569" s="1">
        <v>0.33333333333333331</v>
      </c>
      <c r="AA569" s="1">
        <v>0.5</v>
      </c>
      <c r="AB569">
        <v>0</v>
      </c>
      <c r="AC569">
        <v>16</v>
      </c>
      <c r="AD569" s="2">
        <v>45694.416666666664</v>
      </c>
      <c r="AE569" t="s">
        <v>985</v>
      </c>
      <c r="AF569">
        <v>16</v>
      </c>
      <c r="AG569" s="2">
        <v>45694.4375</v>
      </c>
      <c r="AH569" t="s">
        <v>692</v>
      </c>
      <c r="AI569">
        <v>25</v>
      </c>
      <c r="AJ569" t="s">
        <v>92</v>
      </c>
      <c r="AK569">
        <v>16</v>
      </c>
      <c r="AL569" s="2">
        <v>45694.458333333336</v>
      </c>
      <c r="AM569">
        <v>23</v>
      </c>
      <c r="AN569">
        <v>23</v>
      </c>
      <c r="AO569" t="s">
        <v>395</v>
      </c>
      <c r="AP569">
        <v>1600</v>
      </c>
      <c r="AQ569">
        <v>16</v>
      </c>
      <c r="AR569" t="s">
        <v>889</v>
      </c>
      <c r="AS569" s="3">
        <v>45694</v>
      </c>
      <c r="AT569">
        <v>11</v>
      </c>
      <c r="AU569" t="s">
        <v>424</v>
      </c>
      <c r="AV569" t="s">
        <v>26</v>
      </c>
      <c r="AW569" t="s">
        <v>643</v>
      </c>
      <c r="AX569" t="s">
        <v>659</v>
      </c>
      <c r="AY569">
        <v>22</v>
      </c>
      <c r="AZ569">
        <v>11</v>
      </c>
      <c r="BA569" t="s">
        <v>25</v>
      </c>
      <c r="BB569" t="s">
        <v>26</v>
      </c>
      <c r="BC569">
        <v>20</v>
      </c>
      <c r="BD569">
        <v>16</v>
      </c>
      <c r="BE569" s="3">
        <v>45698</v>
      </c>
      <c r="BF569">
        <v>3800</v>
      </c>
      <c r="BG569">
        <v>46</v>
      </c>
      <c r="BH569" t="s">
        <v>364</v>
      </c>
      <c r="BI569">
        <v>500</v>
      </c>
      <c r="BJ569">
        <v>16</v>
      </c>
      <c r="BK569" s="3">
        <v>45704</v>
      </c>
      <c r="BL569" t="s">
        <v>632</v>
      </c>
      <c r="BM569">
        <v>3800</v>
      </c>
    </row>
    <row r="570" spans="1:65" x14ac:dyDescent="0.25">
      <c r="A570">
        <v>16</v>
      </c>
      <c r="B570" t="s">
        <v>1042</v>
      </c>
      <c r="C570" t="s">
        <v>482</v>
      </c>
      <c r="D570" s="3">
        <v>34320</v>
      </c>
      <c r="E570" t="s">
        <v>525</v>
      </c>
      <c r="F570" t="s">
        <v>526</v>
      </c>
      <c r="G570" t="s">
        <v>527</v>
      </c>
      <c r="H570" s="2">
        <v>46033.790902777779</v>
      </c>
      <c r="I570">
        <v>16</v>
      </c>
      <c r="J570" t="s">
        <v>1003</v>
      </c>
      <c r="K570" s="2">
        <v>45557.3125</v>
      </c>
      <c r="L570">
        <v>24</v>
      </c>
      <c r="M570" t="s">
        <v>994</v>
      </c>
      <c r="N570" s="2">
        <v>45557.322916666664</v>
      </c>
      <c r="O570">
        <v>16</v>
      </c>
      <c r="P570" t="s">
        <v>1042</v>
      </c>
      <c r="Q570" t="s">
        <v>180</v>
      </c>
      <c r="R570" t="s">
        <v>225</v>
      </c>
      <c r="S570" t="s">
        <v>226</v>
      </c>
      <c r="T570">
        <v>6</v>
      </c>
      <c r="U570" s="2">
        <v>45461.357638888891</v>
      </c>
      <c r="V570" t="s">
        <v>1000</v>
      </c>
      <c r="W570" t="s">
        <v>1016</v>
      </c>
      <c r="X570">
        <v>47</v>
      </c>
      <c r="Y570" t="s">
        <v>144</v>
      </c>
      <c r="Z570" s="1">
        <v>0.375</v>
      </c>
      <c r="AA570" s="1">
        <v>0.625</v>
      </c>
      <c r="AB570">
        <v>0</v>
      </c>
      <c r="AC570">
        <v>16</v>
      </c>
      <c r="AD570" s="2">
        <v>45694.416666666664</v>
      </c>
      <c r="AE570" t="s">
        <v>985</v>
      </c>
      <c r="AF570">
        <v>16</v>
      </c>
      <c r="AG570" s="2">
        <v>45694.4375</v>
      </c>
      <c r="AH570" t="s">
        <v>692</v>
      </c>
      <c r="AI570">
        <v>25</v>
      </c>
      <c r="AJ570" t="s">
        <v>92</v>
      </c>
      <c r="AK570">
        <v>16</v>
      </c>
      <c r="AL570" s="2">
        <v>45694.458333333336</v>
      </c>
      <c r="AM570">
        <v>23</v>
      </c>
      <c r="AN570">
        <v>23</v>
      </c>
      <c r="AO570" t="s">
        <v>395</v>
      </c>
      <c r="AP570">
        <v>1600</v>
      </c>
      <c r="AQ570">
        <v>16</v>
      </c>
      <c r="AR570" t="s">
        <v>889</v>
      </c>
      <c r="AS570" s="3">
        <v>45694</v>
      </c>
      <c r="AT570">
        <v>11</v>
      </c>
      <c r="AU570" t="s">
        <v>424</v>
      </c>
      <c r="AV570" t="s">
        <v>26</v>
      </c>
      <c r="AW570" t="s">
        <v>643</v>
      </c>
      <c r="AX570" t="s">
        <v>659</v>
      </c>
      <c r="AY570">
        <v>22</v>
      </c>
      <c r="AZ570">
        <v>11</v>
      </c>
      <c r="BA570" t="s">
        <v>25</v>
      </c>
      <c r="BB570" t="s">
        <v>26</v>
      </c>
      <c r="BC570">
        <v>20</v>
      </c>
      <c r="BD570">
        <v>16</v>
      </c>
      <c r="BE570" s="3">
        <v>45698</v>
      </c>
      <c r="BF570">
        <v>3800</v>
      </c>
      <c r="BG570">
        <v>46</v>
      </c>
      <c r="BH570" t="s">
        <v>364</v>
      </c>
      <c r="BI570">
        <v>500</v>
      </c>
      <c r="BJ570">
        <v>16</v>
      </c>
      <c r="BK570" s="3">
        <v>45704</v>
      </c>
      <c r="BL570" t="s">
        <v>632</v>
      </c>
      <c r="BM570">
        <v>3800</v>
      </c>
    </row>
    <row r="571" spans="1:65" x14ac:dyDescent="0.25">
      <c r="A571">
        <v>16</v>
      </c>
      <c r="B571" t="s">
        <v>1042</v>
      </c>
      <c r="C571" t="s">
        <v>482</v>
      </c>
      <c r="D571" s="3">
        <v>34320</v>
      </c>
      <c r="E571" t="s">
        <v>525</v>
      </c>
      <c r="F571" t="s">
        <v>526</v>
      </c>
      <c r="G571" t="s">
        <v>527</v>
      </c>
      <c r="H571" s="2">
        <v>46033.790902777779</v>
      </c>
      <c r="I571">
        <v>16</v>
      </c>
      <c r="J571" t="s">
        <v>1003</v>
      </c>
      <c r="K571" s="2">
        <v>45557.3125</v>
      </c>
      <c r="L571">
        <v>24</v>
      </c>
      <c r="M571" t="s">
        <v>994</v>
      </c>
      <c r="N571" s="2">
        <v>45557.322916666664</v>
      </c>
      <c r="O571">
        <v>16</v>
      </c>
      <c r="P571" t="s">
        <v>1042</v>
      </c>
      <c r="Q571" t="s">
        <v>180</v>
      </c>
      <c r="R571" t="s">
        <v>225</v>
      </c>
      <c r="S571" t="s">
        <v>226</v>
      </c>
      <c r="T571">
        <v>6</v>
      </c>
      <c r="U571" s="2">
        <v>45461.357638888891</v>
      </c>
      <c r="V571" t="s">
        <v>1000</v>
      </c>
      <c r="W571" t="s">
        <v>1016</v>
      </c>
      <c r="X571">
        <v>48</v>
      </c>
      <c r="Y571" t="s">
        <v>145</v>
      </c>
      <c r="Z571" s="1">
        <v>0.35416666666666669</v>
      </c>
      <c r="AA571" s="1">
        <v>0.60416666666666663</v>
      </c>
      <c r="AB571">
        <v>1</v>
      </c>
      <c r="AC571">
        <v>16</v>
      </c>
      <c r="AD571" s="2">
        <v>45694.416666666664</v>
      </c>
      <c r="AE571" t="s">
        <v>985</v>
      </c>
      <c r="AF571">
        <v>16</v>
      </c>
      <c r="AG571" s="2">
        <v>45694.4375</v>
      </c>
      <c r="AH571" t="s">
        <v>692</v>
      </c>
      <c r="AI571">
        <v>25</v>
      </c>
      <c r="AJ571" t="s">
        <v>92</v>
      </c>
      <c r="AK571">
        <v>16</v>
      </c>
      <c r="AL571" s="2">
        <v>45694.458333333336</v>
      </c>
      <c r="AM571">
        <v>23</v>
      </c>
      <c r="AN571">
        <v>23</v>
      </c>
      <c r="AO571" t="s">
        <v>395</v>
      </c>
      <c r="AP571">
        <v>1600</v>
      </c>
      <c r="AQ571">
        <v>16</v>
      </c>
      <c r="AR571" t="s">
        <v>889</v>
      </c>
      <c r="AS571" s="3">
        <v>45694</v>
      </c>
      <c r="AT571">
        <v>11</v>
      </c>
      <c r="AU571" t="s">
        <v>424</v>
      </c>
      <c r="AV571" t="s">
        <v>26</v>
      </c>
      <c r="AW571" t="s">
        <v>643</v>
      </c>
      <c r="AX571" t="s">
        <v>659</v>
      </c>
      <c r="AY571">
        <v>22</v>
      </c>
      <c r="AZ571">
        <v>11</v>
      </c>
      <c r="BA571" t="s">
        <v>25</v>
      </c>
      <c r="BB571" t="s">
        <v>26</v>
      </c>
      <c r="BC571">
        <v>20</v>
      </c>
      <c r="BD571">
        <v>16</v>
      </c>
      <c r="BE571" s="3">
        <v>45698</v>
      </c>
      <c r="BF571">
        <v>3800</v>
      </c>
      <c r="BG571">
        <v>46</v>
      </c>
      <c r="BH571" t="s">
        <v>364</v>
      </c>
      <c r="BI571">
        <v>500</v>
      </c>
      <c r="BJ571">
        <v>16</v>
      </c>
      <c r="BK571" s="3">
        <v>45704</v>
      </c>
      <c r="BL571" t="s">
        <v>632</v>
      </c>
      <c r="BM571">
        <v>3800</v>
      </c>
    </row>
    <row r="572" spans="1:65" x14ac:dyDescent="0.25">
      <c r="A572">
        <v>16</v>
      </c>
      <c r="B572" t="s">
        <v>1042</v>
      </c>
      <c r="C572" t="s">
        <v>482</v>
      </c>
      <c r="D572" s="3">
        <v>34320</v>
      </c>
      <c r="E572" t="s">
        <v>525</v>
      </c>
      <c r="F572" t="s">
        <v>526</v>
      </c>
      <c r="G572" t="s">
        <v>527</v>
      </c>
      <c r="H572" s="2">
        <v>46033.790902777779</v>
      </c>
      <c r="I572">
        <v>16</v>
      </c>
      <c r="J572" t="s">
        <v>1003</v>
      </c>
      <c r="K572" s="2">
        <v>45557.3125</v>
      </c>
      <c r="L572">
        <v>24</v>
      </c>
      <c r="M572" t="s">
        <v>994</v>
      </c>
      <c r="N572" s="2">
        <v>45557.322916666664</v>
      </c>
      <c r="O572">
        <v>16</v>
      </c>
      <c r="P572" t="s">
        <v>1042</v>
      </c>
      <c r="Q572" t="s">
        <v>180</v>
      </c>
      <c r="R572" t="s">
        <v>225</v>
      </c>
      <c r="S572" t="s">
        <v>226</v>
      </c>
      <c r="T572">
        <v>6</v>
      </c>
      <c r="U572" s="2">
        <v>45461.357638888891</v>
      </c>
      <c r="V572" t="s">
        <v>1000</v>
      </c>
      <c r="W572" t="s">
        <v>1016</v>
      </c>
      <c r="X572">
        <v>46</v>
      </c>
      <c r="Y572" t="s">
        <v>143</v>
      </c>
      <c r="Z572" s="1">
        <v>0.33333333333333331</v>
      </c>
      <c r="AA572" s="1">
        <v>0.5</v>
      </c>
      <c r="AB572">
        <v>0</v>
      </c>
      <c r="AC572">
        <v>16</v>
      </c>
      <c r="AD572" s="2">
        <v>45694.416666666664</v>
      </c>
      <c r="AE572" t="s">
        <v>985</v>
      </c>
      <c r="AF572">
        <v>16</v>
      </c>
      <c r="AG572" s="2">
        <v>45694.4375</v>
      </c>
      <c r="AH572" t="s">
        <v>692</v>
      </c>
      <c r="AI572">
        <v>25</v>
      </c>
      <c r="AJ572" t="s">
        <v>92</v>
      </c>
      <c r="AK572">
        <v>16</v>
      </c>
      <c r="AL572" s="2">
        <v>45694.458333333336</v>
      </c>
      <c r="AM572">
        <v>23</v>
      </c>
      <c r="AN572">
        <v>23</v>
      </c>
      <c r="AO572" t="s">
        <v>395</v>
      </c>
      <c r="AP572">
        <v>1600</v>
      </c>
      <c r="AQ572">
        <v>16</v>
      </c>
      <c r="AR572" t="s">
        <v>889</v>
      </c>
      <c r="AS572" s="3">
        <v>45694</v>
      </c>
      <c r="AT572">
        <v>11</v>
      </c>
      <c r="AU572" t="s">
        <v>424</v>
      </c>
      <c r="AV572" t="s">
        <v>26</v>
      </c>
      <c r="AW572" t="s">
        <v>643</v>
      </c>
      <c r="AX572" t="s">
        <v>659</v>
      </c>
      <c r="AY572">
        <v>22</v>
      </c>
      <c r="AZ572">
        <v>11</v>
      </c>
      <c r="BA572" t="s">
        <v>25</v>
      </c>
      <c r="BB572" t="s">
        <v>26</v>
      </c>
      <c r="BC572">
        <v>20</v>
      </c>
      <c r="BD572">
        <v>16</v>
      </c>
      <c r="BE572" s="3">
        <v>45698</v>
      </c>
      <c r="BF572">
        <v>3800</v>
      </c>
      <c r="BG572">
        <v>47</v>
      </c>
      <c r="BH572" t="s">
        <v>381</v>
      </c>
      <c r="BI572">
        <v>2000</v>
      </c>
      <c r="BJ572">
        <v>16</v>
      </c>
      <c r="BK572" s="3">
        <v>45704</v>
      </c>
      <c r="BL572" t="s">
        <v>632</v>
      </c>
      <c r="BM572">
        <v>3800</v>
      </c>
    </row>
    <row r="573" spans="1:65" x14ac:dyDescent="0.25">
      <c r="A573">
        <v>16</v>
      </c>
      <c r="B573" t="s">
        <v>1042</v>
      </c>
      <c r="C573" t="s">
        <v>482</v>
      </c>
      <c r="D573" s="3">
        <v>34320</v>
      </c>
      <c r="E573" t="s">
        <v>525</v>
      </c>
      <c r="F573" t="s">
        <v>526</v>
      </c>
      <c r="G573" t="s">
        <v>527</v>
      </c>
      <c r="H573" s="2">
        <v>46033.790902777779</v>
      </c>
      <c r="I573">
        <v>16</v>
      </c>
      <c r="J573" t="s">
        <v>1003</v>
      </c>
      <c r="K573" s="2">
        <v>45557.3125</v>
      </c>
      <c r="L573">
        <v>24</v>
      </c>
      <c r="M573" t="s">
        <v>994</v>
      </c>
      <c r="N573" s="2">
        <v>45557.322916666664</v>
      </c>
      <c r="O573">
        <v>16</v>
      </c>
      <c r="P573" t="s">
        <v>1042</v>
      </c>
      <c r="Q573" t="s">
        <v>180</v>
      </c>
      <c r="R573" t="s">
        <v>225</v>
      </c>
      <c r="S573" t="s">
        <v>226</v>
      </c>
      <c r="T573">
        <v>6</v>
      </c>
      <c r="U573" s="2">
        <v>45461.357638888891</v>
      </c>
      <c r="V573" t="s">
        <v>1000</v>
      </c>
      <c r="W573" t="s">
        <v>1016</v>
      </c>
      <c r="X573">
        <v>47</v>
      </c>
      <c r="Y573" t="s">
        <v>144</v>
      </c>
      <c r="Z573" s="1">
        <v>0.375</v>
      </c>
      <c r="AA573" s="1">
        <v>0.625</v>
      </c>
      <c r="AB573">
        <v>0</v>
      </c>
      <c r="AC573">
        <v>16</v>
      </c>
      <c r="AD573" s="2">
        <v>45694.416666666664</v>
      </c>
      <c r="AE573" t="s">
        <v>985</v>
      </c>
      <c r="AF573">
        <v>16</v>
      </c>
      <c r="AG573" s="2">
        <v>45694.4375</v>
      </c>
      <c r="AH573" t="s">
        <v>692</v>
      </c>
      <c r="AI573">
        <v>25</v>
      </c>
      <c r="AJ573" t="s">
        <v>92</v>
      </c>
      <c r="AK573">
        <v>16</v>
      </c>
      <c r="AL573" s="2">
        <v>45694.458333333336</v>
      </c>
      <c r="AM573">
        <v>23</v>
      </c>
      <c r="AN573">
        <v>23</v>
      </c>
      <c r="AO573" t="s">
        <v>395</v>
      </c>
      <c r="AP573">
        <v>1600</v>
      </c>
      <c r="AQ573">
        <v>16</v>
      </c>
      <c r="AR573" t="s">
        <v>889</v>
      </c>
      <c r="AS573" s="3">
        <v>45694</v>
      </c>
      <c r="AT573">
        <v>11</v>
      </c>
      <c r="AU573" t="s">
        <v>424</v>
      </c>
      <c r="AV573" t="s">
        <v>26</v>
      </c>
      <c r="AW573" t="s">
        <v>643</v>
      </c>
      <c r="AX573" t="s">
        <v>659</v>
      </c>
      <c r="AY573">
        <v>22</v>
      </c>
      <c r="AZ573">
        <v>11</v>
      </c>
      <c r="BA573" t="s">
        <v>25</v>
      </c>
      <c r="BB573" t="s">
        <v>26</v>
      </c>
      <c r="BC573">
        <v>20</v>
      </c>
      <c r="BD573">
        <v>16</v>
      </c>
      <c r="BE573" s="3">
        <v>45698</v>
      </c>
      <c r="BF573">
        <v>3800</v>
      </c>
      <c r="BG573">
        <v>47</v>
      </c>
      <c r="BH573" t="s">
        <v>381</v>
      </c>
      <c r="BI573">
        <v>2000</v>
      </c>
      <c r="BJ573">
        <v>16</v>
      </c>
      <c r="BK573" s="3">
        <v>45704</v>
      </c>
      <c r="BL573" t="s">
        <v>632</v>
      </c>
      <c r="BM573">
        <v>3800</v>
      </c>
    </row>
    <row r="574" spans="1:65" x14ac:dyDescent="0.25">
      <c r="A574">
        <v>16</v>
      </c>
      <c r="B574" t="s">
        <v>1042</v>
      </c>
      <c r="C574" t="s">
        <v>482</v>
      </c>
      <c r="D574" s="3">
        <v>34320</v>
      </c>
      <c r="E574" t="s">
        <v>525</v>
      </c>
      <c r="F574" t="s">
        <v>526</v>
      </c>
      <c r="G574" t="s">
        <v>527</v>
      </c>
      <c r="H574" s="2">
        <v>46033.790902777779</v>
      </c>
      <c r="I574">
        <v>16</v>
      </c>
      <c r="J574" t="s">
        <v>1003</v>
      </c>
      <c r="K574" s="2">
        <v>45557.3125</v>
      </c>
      <c r="L574">
        <v>24</v>
      </c>
      <c r="M574" t="s">
        <v>994</v>
      </c>
      <c r="N574" s="2">
        <v>45557.322916666664</v>
      </c>
      <c r="O574">
        <v>16</v>
      </c>
      <c r="P574" t="s">
        <v>1042</v>
      </c>
      <c r="Q574" t="s">
        <v>180</v>
      </c>
      <c r="R574" t="s">
        <v>225</v>
      </c>
      <c r="S574" t="s">
        <v>226</v>
      </c>
      <c r="T574">
        <v>6</v>
      </c>
      <c r="U574" s="2">
        <v>45461.357638888891</v>
      </c>
      <c r="V574" t="s">
        <v>1000</v>
      </c>
      <c r="W574" t="s">
        <v>1016</v>
      </c>
      <c r="X574">
        <v>48</v>
      </c>
      <c r="Y574" t="s">
        <v>145</v>
      </c>
      <c r="Z574" s="1">
        <v>0.35416666666666669</v>
      </c>
      <c r="AA574" s="1">
        <v>0.60416666666666663</v>
      </c>
      <c r="AB574">
        <v>1</v>
      </c>
      <c r="AC574">
        <v>16</v>
      </c>
      <c r="AD574" s="2">
        <v>45694.416666666664</v>
      </c>
      <c r="AE574" t="s">
        <v>985</v>
      </c>
      <c r="AF574">
        <v>16</v>
      </c>
      <c r="AG574" s="2">
        <v>45694.4375</v>
      </c>
      <c r="AH574" t="s">
        <v>692</v>
      </c>
      <c r="AI574">
        <v>25</v>
      </c>
      <c r="AJ574" t="s">
        <v>92</v>
      </c>
      <c r="AK574">
        <v>16</v>
      </c>
      <c r="AL574" s="2">
        <v>45694.458333333336</v>
      </c>
      <c r="AM574">
        <v>23</v>
      </c>
      <c r="AN574">
        <v>23</v>
      </c>
      <c r="AO574" t="s">
        <v>395</v>
      </c>
      <c r="AP574">
        <v>1600</v>
      </c>
      <c r="AQ574">
        <v>16</v>
      </c>
      <c r="AR574" t="s">
        <v>889</v>
      </c>
      <c r="AS574" s="3">
        <v>45694</v>
      </c>
      <c r="AT574">
        <v>11</v>
      </c>
      <c r="AU574" t="s">
        <v>424</v>
      </c>
      <c r="AV574" t="s">
        <v>26</v>
      </c>
      <c r="AW574" t="s">
        <v>643</v>
      </c>
      <c r="AX574" t="s">
        <v>659</v>
      </c>
      <c r="AY574">
        <v>22</v>
      </c>
      <c r="AZ574">
        <v>11</v>
      </c>
      <c r="BA574" t="s">
        <v>25</v>
      </c>
      <c r="BB574" t="s">
        <v>26</v>
      </c>
      <c r="BC574">
        <v>20</v>
      </c>
      <c r="BD574">
        <v>16</v>
      </c>
      <c r="BE574" s="3">
        <v>45698</v>
      </c>
      <c r="BF574">
        <v>3800</v>
      </c>
      <c r="BG574">
        <v>47</v>
      </c>
      <c r="BH574" t="s">
        <v>381</v>
      </c>
      <c r="BI574">
        <v>2000</v>
      </c>
      <c r="BJ574">
        <v>16</v>
      </c>
      <c r="BK574" s="3">
        <v>45704</v>
      </c>
      <c r="BL574" t="s">
        <v>632</v>
      </c>
      <c r="BM574">
        <v>3800</v>
      </c>
    </row>
    <row r="575" spans="1:65" x14ac:dyDescent="0.25">
      <c r="A575">
        <v>16</v>
      </c>
      <c r="B575" t="s">
        <v>1042</v>
      </c>
      <c r="C575" t="s">
        <v>482</v>
      </c>
      <c r="D575" s="3">
        <v>34320</v>
      </c>
      <c r="E575" t="s">
        <v>525</v>
      </c>
      <c r="F575" t="s">
        <v>526</v>
      </c>
      <c r="G575" t="s">
        <v>527</v>
      </c>
      <c r="H575" s="2">
        <v>46033.790902777779</v>
      </c>
      <c r="I575">
        <v>16</v>
      </c>
      <c r="J575" t="s">
        <v>1003</v>
      </c>
      <c r="K575" s="2">
        <v>45557.3125</v>
      </c>
      <c r="L575">
        <v>24</v>
      </c>
      <c r="M575" t="s">
        <v>994</v>
      </c>
      <c r="N575" s="2">
        <v>45557.322916666664</v>
      </c>
      <c r="O575">
        <v>16</v>
      </c>
      <c r="P575" t="s">
        <v>1042</v>
      </c>
      <c r="Q575" t="s">
        <v>180</v>
      </c>
      <c r="R575" t="s">
        <v>225</v>
      </c>
      <c r="S575" t="s">
        <v>226</v>
      </c>
      <c r="T575">
        <v>6</v>
      </c>
      <c r="U575" s="2">
        <v>45461.357638888891</v>
      </c>
      <c r="V575" t="s">
        <v>1000</v>
      </c>
      <c r="W575" t="s">
        <v>1016</v>
      </c>
      <c r="X575">
        <v>46</v>
      </c>
      <c r="Y575" t="s">
        <v>143</v>
      </c>
      <c r="Z575" s="1">
        <v>0.33333333333333331</v>
      </c>
      <c r="AA575" s="1">
        <v>0.5</v>
      </c>
      <c r="AB575">
        <v>0</v>
      </c>
      <c r="AC575">
        <v>16</v>
      </c>
      <c r="AD575" s="2">
        <v>45694.416666666664</v>
      </c>
      <c r="AE575" t="s">
        <v>985</v>
      </c>
      <c r="AF575">
        <v>16</v>
      </c>
      <c r="AG575" s="2">
        <v>45694.4375</v>
      </c>
      <c r="AH575" t="s">
        <v>692</v>
      </c>
      <c r="AI575">
        <v>25</v>
      </c>
      <c r="AJ575" t="s">
        <v>92</v>
      </c>
      <c r="AK575">
        <v>16</v>
      </c>
      <c r="AL575" s="2">
        <v>45694.458333333336</v>
      </c>
      <c r="AM575">
        <v>23</v>
      </c>
      <c r="AN575">
        <v>23</v>
      </c>
      <c r="AO575" t="s">
        <v>395</v>
      </c>
      <c r="AP575">
        <v>1600</v>
      </c>
      <c r="AQ575">
        <v>16</v>
      </c>
      <c r="AR575" t="s">
        <v>889</v>
      </c>
      <c r="AS575" s="3">
        <v>45694</v>
      </c>
      <c r="AT575">
        <v>11</v>
      </c>
      <c r="AU575" t="s">
        <v>424</v>
      </c>
      <c r="AV575" t="s">
        <v>26</v>
      </c>
      <c r="AW575" t="s">
        <v>643</v>
      </c>
      <c r="AX575" t="s">
        <v>659</v>
      </c>
      <c r="AY575">
        <v>22</v>
      </c>
      <c r="AZ575">
        <v>11</v>
      </c>
      <c r="BA575" t="s">
        <v>25</v>
      </c>
      <c r="BB575" t="s">
        <v>26</v>
      </c>
      <c r="BC575">
        <v>20</v>
      </c>
      <c r="BD575">
        <v>16</v>
      </c>
      <c r="BE575" s="3">
        <v>45698</v>
      </c>
      <c r="BF575">
        <v>3800</v>
      </c>
      <c r="BG575">
        <v>48</v>
      </c>
      <c r="BH575" t="s">
        <v>366</v>
      </c>
      <c r="BI575">
        <v>1300</v>
      </c>
      <c r="BJ575">
        <v>16</v>
      </c>
      <c r="BK575" s="3">
        <v>45704</v>
      </c>
      <c r="BL575" t="s">
        <v>632</v>
      </c>
      <c r="BM575">
        <v>3800</v>
      </c>
    </row>
    <row r="576" spans="1:65" x14ac:dyDescent="0.25">
      <c r="A576">
        <v>16</v>
      </c>
      <c r="B576" t="s">
        <v>1042</v>
      </c>
      <c r="C576" t="s">
        <v>482</v>
      </c>
      <c r="D576" s="3">
        <v>34320</v>
      </c>
      <c r="E576" t="s">
        <v>525</v>
      </c>
      <c r="F576" t="s">
        <v>526</v>
      </c>
      <c r="G576" t="s">
        <v>527</v>
      </c>
      <c r="H576" s="2">
        <v>46033.790902777779</v>
      </c>
      <c r="I576">
        <v>16</v>
      </c>
      <c r="J576" t="s">
        <v>1003</v>
      </c>
      <c r="K576" s="2">
        <v>45557.3125</v>
      </c>
      <c r="L576">
        <v>24</v>
      </c>
      <c r="M576" t="s">
        <v>994</v>
      </c>
      <c r="N576" s="2">
        <v>45557.322916666664</v>
      </c>
      <c r="O576">
        <v>16</v>
      </c>
      <c r="P576" t="s">
        <v>1042</v>
      </c>
      <c r="Q576" t="s">
        <v>180</v>
      </c>
      <c r="R576" t="s">
        <v>225</v>
      </c>
      <c r="S576" t="s">
        <v>226</v>
      </c>
      <c r="T576">
        <v>6</v>
      </c>
      <c r="U576" s="2">
        <v>45461.357638888891</v>
      </c>
      <c r="V576" t="s">
        <v>1000</v>
      </c>
      <c r="W576" t="s">
        <v>1016</v>
      </c>
      <c r="X576">
        <v>47</v>
      </c>
      <c r="Y576" t="s">
        <v>144</v>
      </c>
      <c r="Z576" s="1">
        <v>0.375</v>
      </c>
      <c r="AA576" s="1">
        <v>0.625</v>
      </c>
      <c r="AB576">
        <v>0</v>
      </c>
      <c r="AC576">
        <v>16</v>
      </c>
      <c r="AD576" s="2">
        <v>45694.416666666664</v>
      </c>
      <c r="AE576" t="s">
        <v>985</v>
      </c>
      <c r="AF576">
        <v>16</v>
      </c>
      <c r="AG576" s="2">
        <v>45694.4375</v>
      </c>
      <c r="AH576" t="s">
        <v>692</v>
      </c>
      <c r="AI576">
        <v>25</v>
      </c>
      <c r="AJ576" t="s">
        <v>92</v>
      </c>
      <c r="AK576">
        <v>16</v>
      </c>
      <c r="AL576" s="2">
        <v>45694.458333333336</v>
      </c>
      <c r="AM576">
        <v>23</v>
      </c>
      <c r="AN576">
        <v>23</v>
      </c>
      <c r="AO576" t="s">
        <v>395</v>
      </c>
      <c r="AP576">
        <v>1600</v>
      </c>
      <c r="AQ576">
        <v>16</v>
      </c>
      <c r="AR576" t="s">
        <v>889</v>
      </c>
      <c r="AS576" s="3">
        <v>45694</v>
      </c>
      <c r="AT576">
        <v>11</v>
      </c>
      <c r="AU576" t="s">
        <v>424</v>
      </c>
      <c r="AV576" t="s">
        <v>26</v>
      </c>
      <c r="AW576" t="s">
        <v>643</v>
      </c>
      <c r="AX576" t="s">
        <v>659</v>
      </c>
      <c r="AY576">
        <v>22</v>
      </c>
      <c r="AZ576">
        <v>11</v>
      </c>
      <c r="BA576" t="s">
        <v>25</v>
      </c>
      <c r="BB576" t="s">
        <v>26</v>
      </c>
      <c r="BC576">
        <v>20</v>
      </c>
      <c r="BD576">
        <v>16</v>
      </c>
      <c r="BE576" s="3">
        <v>45698</v>
      </c>
      <c r="BF576">
        <v>3800</v>
      </c>
      <c r="BG576">
        <v>48</v>
      </c>
      <c r="BH576" t="s">
        <v>366</v>
      </c>
      <c r="BI576">
        <v>1300</v>
      </c>
      <c r="BJ576">
        <v>16</v>
      </c>
      <c r="BK576" s="3">
        <v>45704</v>
      </c>
      <c r="BL576" t="s">
        <v>632</v>
      </c>
      <c r="BM576">
        <v>3800</v>
      </c>
    </row>
    <row r="577" spans="1:65" x14ac:dyDescent="0.25">
      <c r="A577">
        <v>16</v>
      </c>
      <c r="B577" t="s">
        <v>1042</v>
      </c>
      <c r="C577" t="s">
        <v>482</v>
      </c>
      <c r="D577" s="3">
        <v>34320</v>
      </c>
      <c r="E577" t="s">
        <v>525</v>
      </c>
      <c r="F577" t="s">
        <v>526</v>
      </c>
      <c r="G577" t="s">
        <v>527</v>
      </c>
      <c r="H577" s="2">
        <v>46033.790902777779</v>
      </c>
      <c r="I577">
        <v>16</v>
      </c>
      <c r="J577" t="s">
        <v>1003</v>
      </c>
      <c r="K577" s="2">
        <v>45557.3125</v>
      </c>
      <c r="L577">
        <v>24</v>
      </c>
      <c r="M577" t="s">
        <v>994</v>
      </c>
      <c r="N577" s="2">
        <v>45557.322916666664</v>
      </c>
      <c r="O577">
        <v>16</v>
      </c>
      <c r="P577" t="s">
        <v>1042</v>
      </c>
      <c r="Q577" t="s">
        <v>180</v>
      </c>
      <c r="R577" t="s">
        <v>225</v>
      </c>
      <c r="S577" t="s">
        <v>226</v>
      </c>
      <c r="T577">
        <v>6</v>
      </c>
      <c r="U577" s="2">
        <v>45461.357638888891</v>
      </c>
      <c r="V577" t="s">
        <v>1000</v>
      </c>
      <c r="W577" t="s">
        <v>1016</v>
      </c>
      <c r="X577">
        <v>48</v>
      </c>
      <c r="Y577" t="s">
        <v>145</v>
      </c>
      <c r="Z577" s="1">
        <v>0.35416666666666669</v>
      </c>
      <c r="AA577" s="1">
        <v>0.60416666666666663</v>
      </c>
      <c r="AB577">
        <v>1</v>
      </c>
      <c r="AC577">
        <v>16</v>
      </c>
      <c r="AD577" s="2">
        <v>45694.416666666664</v>
      </c>
      <c r="AE577" t="s">
        <v>985</v>
      </c>
      <c r="AF577">
        <v>16</v>
      </c>
      <c r="AG577" s="2">
        <v>45694.4375</v>
      </c>
      <c r="AH577" t="s">
        <v>692</v>
      </c>
      <c r="AI577">
        <v>25</v>
      </c>
      <c r="AJ577" t="s">
        <v>92</v>
      </c>
      <c r="AK577">
        <v>16</v>
      </c>
      <c r="AL577" s="2">
        <v>45694.458333333336</v>
      </c>
      <c r="AM577">
        <v>23</v>
      </c>
      <c r="AN577">
        <v>23</v>
      </c>
      <c r="AO577" t="s">
        <v>395</v>
      </c>
      <c r="AP577">
        <v>1600</v>
      </c>
      <c r="AQ577">
        <v>16</v>
      </c>
      <c r="AR577" t="s">
        <v>889</v>
      </c>
      <c r="AS577" s="3">
        <v>45694</v>
      </c>
      <c r="AT577">
        <v>11</v>
      </c>
      <c r="AU577" t="s">
        <v>424</v>
      </c>
      <c r="AV577" t="s">
        <v>26</v>
      </c>
      <c r="AW577" t="s">
        <v>643</v>
      </c>
      <c r="AX577" t="s">
        <v>659</v>
      </c>
      <c r="AY577">
        <v>22</v>
      </c>
      <c r="AZ577">
        <v>11</v>
      </c>
      <c r="BA577" t="s">
        <v>25</v>
      </c>
      <c r="BB577" t="s">
        <v>26</v>
      </c>
      <c r="BC577">
        <v>20</v>
      </c>
      <c r="BD577">
        <v>16</v>
      </c>
      <c r="BE577" s="3">
        <v>45698</v>
      </c>
      <c r="BF577">
        <v>3800</v>
      </c>
      <c r="BG577">
        <v>48</v>
      </c>
      <c r="BH577" t="s">
        <v>366</v>
      </c>
      <c r="BI577">
        <v>1300</v>
      </c>
      <c r="BJ577">
        <v>16</v>
      </c>
      <c r="BK577" s="3">
        <v>45704</v>
      </c>
      <c r="BL577" t="s">
        <v>632</v>
      </c>
      <c r="BM577">
        <v>3800</v>
      </c>
    </row>
    <row r="578" spans="1:65" x14ac:dyDescent="0.25">
      <c r="A578">
        <v>16</v>
      </c>
      <c r="B578" t="s">
        <v>1042</v>
      </c>
      <c r="C578" t="s">
        <v>482</v>
      </c>
      <c r="D578" s="3">
        <v>34320</v>
      </c>
      <c r="E578" t="s">
        <v>525</v>
      </c>
      <c r="F578" t="s">
        <v>526</v>
      </c>
      <c r="G578" t="s">
        <v>527</v>
      </c>
      <c r="H578" s="2">
        <v>46033.790902777779</v>
      </c>
      <c r="I578">
        <v>16</v>
      </c>
      <c r="J578" t="s">
        <v>1003</v>
      </c>
      <c r="K578" s="2">
        <v>45557.3125</v>
      </c>
      <c r="L578">
        <v>24</v>
      </c>
      <c r="M578" t="s">
        <v>994</v>
      </c>
      <c r="N578" s="2">
        <v>45557.322916666664</v>
      </c>
      <c r="O578">
        <v>16</v>
      </c>
      <c r="P578" t="s">
        <v>1042</v>
      </c>
      <c r="Q578" t="s">
        <v>180</v>
      </c>
      <c r="R578" t="s">
        <v>225</v>
      </c>
      <c r="S578" t="s">
        <v>226</v>
      </c>
      <c r="T578">
        <v>6</v>
      </c>
      <c r="U578" s="2">
        <v>45461.357638888891</v>
      </c>
      <c r="V578" t="s">
        <v>1000</v>
      </c>
      <c r="W578" t="s">
        <v>1016</v>
      </c>
      <c r="X578">
        <v>46</v>
      </c>
      <c r="Y578" t="s">
        <v>143</v>
      </c>
      <c r="Z578" s="1">
        <v>0.33333333333333331</v>
      </c>
      <c r="AA578" s="1">
        <v>0.5</v>
      </c>
      <c r="AB578">
        <v>0</v>
      </c>
      <c r="AC578">
        <v>16</v>
      </c>
      <c r="AD578" s="2">
        <v>45694.416666666664</v>
      </c>
      <c r="AE578" t="s">
        <v>985</v>
      </c>
      <c r="AF578">
        <v>16</v>
      </c>
      <c r="AG578" s="2">
        <v>45694.4375</v>
      </c>
      <c r="AH578" t="s">
        <v>692</v>
      </c>
      <c r="AI578">
        <v>26</v>
      </c>
      <c r="AJ578" t="s">
        <v>93</v>
      </c>
      <c r="AK578">
        <v>16</v>
      </c>
      <c r="AL578" s="2">
        <v>45694.458333333336</v>
      </c>
      <c r="AM578">
        <v>23</v>
      </c>
      <c r="AN578">
        <v>23</v>
      </c>
      <c r="AO578" t="s">
        <v>395</v>
      </c>
      <c r="AP578">
        <v>1600</v>
      </c>
      <c r="AQ578">
        <v>16</v>
      </c>
      <c r="AR578" t="s">
        <v>889</v>
      </c>
      <c r="AS578" s="3">
        <v>45694</v>
      </c>
      <c r="AT578">
        <v>11</v>
      </c>
      <c r="AU578" t="s">
        <v>424</v>
      </c>
      <c r="AV578" t="s">
        <v>26</v>
      </c>
      <c r="AW578" t="s">
        <v>643</v>
      </c>
      <c r="AX578" t="s">
        <v>659</v>
      </c>
      <c r="AY578">
        <v>22</v>
      </c>
      <c r="AZ578">
        <v>11</v>
      </c>
      <c r="BA578" t="s">
        <v>25</v>
      </c>
      <c r="BB578" t="s">
        <v>26</v>
      </c>
      <c r="BC578">
        <v>20</v>
      </c>
      <c r="BD578">
        <v>16</v>
      </c>
      <c r="BE578" s="3">
        <v>45698</v>
      </c>
      <c r="BF578">
        <v>3800</v>
      </c>
      <c r="BG578">
        <v>46</v>
      </c>
      <c r="BH578" t="s">
        <v>364</v>
      </c>
      <c r="BI578">
        <v>500</v>
      </c>
      <c r="BJ578">
        <v>16</v>
      </c>
      <c r="BK578" s="3">
        <v>45704</v>
      </c>
      <c r="BL578" t="s">
        <v>632</v>
      </c>
      <c r="BM578">
        <v>3800</v>
      </c>
    </row>
    <row r="579" spans="1:65" x14ac:dyDescent="0.25">
      <c r="A579">
        <v>16</v>
      </c>
      <c r="B579" t="s">
        <v>1042</v>
      </c>
      <c r="C579" t="s">
        <v>482</v>
      </c>
      <c r="D579" s="3">
        <v>34320</v>
      </c>
      <c r="E579" t="s">
        <v>525</v>
      </c>
      <c r="F579" t="s">
        <v>526</v>
      </c>
      <c r="G579" t="s">
        <v>527</v>
      </c>
      <c r="H579" s="2">
        <v>46033.790902777779</v>
      </c>
      <c r="I579">
        <v>16</v>
      </c>
      <c r="J579" t="s">
        <v>1003</v>
      </c>
      <c r="K579" s="2">
        <v>45557.3125</v>
      </c>
      <c r="L579">
        <v>24</v>
      </c>
      <c r="M579" t="s">
        <v>994</v>
      </c>
      <c r="N579" s="2">
        <v>45557.322916666664</v>
      </c>
      <c r="O579">
        <v>16</v>
      </c>
      <c r="P579" t="s">
        <v>1042</v>
      </c>
      <c r="Q579" t="s">
        <v>180</v>
      </c>
      <c r="R579" t="s">
        <v>225</v>
      </c>
      <c r="S579" t="s">
        <v>226</v>
      </c>
      <c r="T579">
        <v>6</v>
      </c>
      <c r="U579" s="2">
        <v>45461.357638888891</v>
      </c>
      <c r="V579" t="s">
        <v>1000</v>
      </c>
      <c r="W579" t="s">
        <v>1016</v>
      </c>
      <c r="X579">
        <v>47</v>
      </c>
      <c r="Y579" t="s">
        <v>144</v>
      </c>
      <c r="Z579" s="1">
        <v>0.375</v>
      </c>
      <c r="AA579" s="1">
        <v>0.625</v>
      </c>
      <c r="AB579">
        <v>0</v>
      </c>
      <c r="AC579">
        <v>16</v>
      </c>
      <c r="AD579" s="2">
        <v>45694.416666666664</v>
      </c>
      <c r="AE579" t="s">
        <v>985</v>
      </c>
      <c r="AF579">
        <v>16</v>
      </c>
      <c r="AG579" s="2">
        <v>45694.4375</v>
      </c>
      <c r="AH579" t="s">
        <v>692</v>
      </c>
      <c r="AI579">
        <v>26</v>
      </c>
      <c r="AJ579" t="s">
        <v>93</v>
      </c>
      <c r="AK579">
        <v>16</v>
      </c>
      <c r="AL579" s="2">
        <v>45694.458333333336</v>
      </c>
      <c r="AM579">
        <v>23</v>
      </c>
      <c r="AN579">
        <v>23</v>
      </c>
      <c r="AO579" t="s">
        <v>395</v>
      </c>
      <c r="AP579">
        <v>1600</v>
      </c>
      <c r="AQ579">
        <v>16</v>
      </c>
      <c r="AR579" t="s">
        <v>889</v>
      </c>
      <c r="AS579" s="3">
        <v>45694</v>
      </c>
      <c r="AT579">
        <v>11</v>
      </c>
      <c r="AU579" t="s">
        <v>424</v>
      </c>
      <c r="AV579" t="s">
        <v>26</v>
      </c>
      <c r="AW579" t="s">
        <v>643</v>
      </c>
      <c r="AX579" t="s">
        <v>659</v>
      </c>
      <c r="AY579">
        <v>22</v>
      </c>
      <c r="AZ579">
        <v>11</v>
      </c>
      <c r="BA579" t="s">
        <v>25</v>
      </c>
      <c r="BB579" t="s">
        <v>26</v>
      </c>
      <c r="BC579">
        <v>20</v>
      </c>
      <c r="BD579">
        <v>16</v>
      </c>
      <c r="BE579" s="3">
        <v>45698</v>
      </c>
      <c r="BF579">
        <v>3800</v>
      </c>
      <c r="BG579">
        <v>46</v>
      </c>
      <c r="BH579" t="s">
        <v>364</v>
      </c>
      <c r="BI579">
        <v>500</v>
      </c>
      <c r="BJ579">
        <v>16</v>
      </c>
      <c r="BK579" s="3">
        <v>45704</v>
      </c>
      <c r="BL579" t="s">
        <v>632</v>
      </c>
      <c r="BM579">
        <v>3800</v>
      </c>
    </row>
    <row r="580" spans="1:65" x14ac:dyDescent="0.25">
      <c r="A580">
        <v>16</v>
      </c>
      <c r="B580" t="s">
        <v>1042</v>
      </c>
      <c r="C580" t="s">
        <v>482</v>
      </c>
      <c r="D580" s="3">
        <v>34320</v>
      </c>
      <c r="E580" t="s">
        <v>525</v>
      </c>
      <c r="F580" t="s">
        <v>526</v>
      </c>
      <c r="G580" t="s">
        <v>527</v>
      </c>
      <c r="H580" s="2">
        <v>46033.790902777779</v>
      </c>
      <c r="I580">
        <v>16</v>
      </c>
      <c r="J580" t="s">
        <v>1003</v>
      </c>
      <c r="K580" s="2">
        <v>45557.3125</v>
      </c>
      <c r="L580">
        <v>24</v>
      </c>
      <c r="M580" t="s">
        <v>994</v>
      </c>
      <c r="N580" s="2">
        <v>45557.322916666664</v>
      </c>
      <c r="O580">
        <v>16</v>
      </c>
      <c r="P580" t="s">
        <v>1042</v>
      </c>
      <c r="Q580" t="s">
        <v>180</v>
      </c>
      <c r="R580" t="s">
        <v>225</v>
      </c>
      <c r="S580" t="s">
        <v>226</v>
      </c>
      <c r="T580">
        <v>6</v>
      </c>
      <c r="U580" s="2">
        <v>45461.357638888891</v>
      </c>
      <c r="V580" t="s">
        <v>1000</v>
      </c>
      <c r="W580" t="s">
        <v>1016</v>
      </c>
      <c r="X580">
        <v>48</v>
      </c>
      <c r="Y580" t="s">
        <v>145</v>
      </c>
      <c r="Z580" s="1">
        <v>0.35416666666666669</v>
      </c>
      <c r="AA580" s="1">
        <v>0.60416666666666663</v>
      </c>
      <c r="AB580">
        <v>1</v>
      </c>
      <c r="AC580">
        <v>16</v>
      </c>
      <c r="AD580" s="2">
        <v>45694.416666666664</v>
      </c>
      <c r="AE580" t="s">
        <v>985</v>
      </c>
      <c r="AF580">
        <v>16</v>
      </c>
      <c r="AG580" s="2">
        <v>45694.4375</v>
      </c>
      <c r="AH580" t="s">
        <v>692</v>
      </c>
      <c r="AI580">
        <v>26</v>
      </c>
      <c r="AJ580" t="s">
        <v>93</v>
      </c>
      <c r="AK580">
        <v>16</v>
      </c>
      <c r="AL580" s="2">
        <v>45694.458333333336</v>
      </c>
      <c r="AM580">
        <v>23</v>
      </c>
      <c r="AN580">
        <v>23</v>
      </c>
      <c r="AO580" t="s">
        <v>395</v>
      </c>
      <c r="AP580">
        <v>1600</v>
      </c>
      <c r="AQ580">
        <v>16</v>
      </c>
      <c r="AR580" t="s">
        <v>889</v>
      </c>
      <c r="AS580" s="3">
        <v>45694</v>
      </c>
      <c r="AT580">
        <v>11</v>
      </c>
      <c r="AU580" t="s">
        <v>424</v>
      </c>
      <c r="AV580" t="s">
        <v>26</v>
      </c>
      <c r="AW580" t="s">
        <v>643</v>
      </c>
      <c r="AX580" t="s">
        <v>659</v>
      </c>
      <c r="AY580">
        <v>22</v>
      </c>
      <c r="AZ580">
        <v>11</v>
      </c>
      <c r="BA580" t="s">
        <v>25</v>
      </c>
      <c r="BB580" t="s">
        <v>26</v>
      </c>
      <c r="BC580">
        <v>20</v>
      </c>
      <c r="BD580">
        <v>16</v>
      </c>
      <c r="BE580" s="3">
        <v>45698</v>
      </c>
      <c r="BF580">
        <v>3800</v>
      </c>
      <c r="BG580">
        <v>46</v>
      </c>
      <c r="BH580" t="s">
        <v>364</v>
      </c>
      <c r="BI580">
        <v>500</v>
      </c>
      <c r="BJ580">
        <v>16</v>
      </c>
      <c r="BK580" s="3">
        <v>45704</v>
      </c>
      <c r="BL580" t="s">
        <v>632</v>
      </c>
      <c r="BM580">
        <v>3800</v>
      </c>
    </row>
    <row r="581" spans="1:65" x14ac:dyDescent="0.25">
      <c r="A581">
        <v>16</v>
      </c>
      <c r="B581" t="s">
        <v>1042</v>
      </c>
      <c r="C581" t="s">
        <v>482</v>
      </c>
      <c r="D581" s="3">
        <v>34320</v>
      </c>
      <c r="E581" t="s">
        <v>525</v>
      </c>
      <c r="F581" t="s">
        <v>526</v>
      </c>
      <c r="G581" t="s">
        <v>527</v>
      </c>
      <c r="H581" s="2">
        <v>46033.790902777779</v>
      </c>
      <c r="I581">
        <v>16</v>
      </c>
      <c r="J581" t="s">
        <v>1003</v>
      </c>
      <c r="K581" s="2">
        <v>45557.3125</v>
      </c>
      <c r="L581">
        <v>24</v>
      </c>
      <c r="M581" t="s">
        <v>994</v>
      </c>
      <c r="N581" s="2">
        <v>45557.322916666664</v>
      </c>
      <c r="O581">
        <v>16</v>
      </c>
      <c r="P581" t="s">
        <v>1042</v>
      </c>
      <c r="Q581" t="s">
        <v>180</v>
      </c>
      <c r="R581" t="s">
        <v>225</v>
      </c>
      <c r="S581" t="s">
        <v>226</v>
      </c>
      <c r="T581">
        <v>6</v>
      </c>
      <c r="U581" s="2">
        <v>45461.357638888891</v>
      </c>
      <c r="V581" t="s">
        <v>1000</v>
      </c>
      <c r="W581" t="s">
        <v>1016</v>
      </c>
      <c r="X581">
        <v>46</v>
      </c>
      <c r="Y581" t="s">
        <v>143</v>
      </c>
      <c r="Z581" s="1">
        <v>0.33333333333333331</v>
      </c>
      <c r="AA581" s="1">
        <v>0.5</v>
      </c>
      <c r="AB581">
        <v>0</v>
      </c>
      <c r="AC581">
        <v>16</v>
      </c>
      <c r="AD581" s="2">
        <v>45694.416666666664</v>
      </c>
      <c r="AE581" t="s">
        <v>985</v>
      </c>
      <c r="AF581">
        <v>16</v>
      </c>
      <c r="AG581" s="2">
        <v>45694.4375</v>
      </c>
      <c r="AH581" t="s">
        <v>692</v>
      </c>
      <c r="AI581">
        <v>26</v>
      </c>
      <c r="AJ581" t="s">
        <v>93</v>
      </c>
      <c r="AK581">
        <v>16</v>
      </c>
      <c r="AL581" s="2">
        <v>45694.458333333336</v>
      </c>
      <c r="AM581">
        <v>23</v>
      </c>
      <c r="AN581">
        <v>23</v>
      </c>
      <c r="AO581" t="s">
        <v>395</v>
      </c>
      <c r="AP581">
        <v>1600</v>
      </c>
      <c r="AQ581">
        <v>16</v>
      </c>
      <c r="AR581" t="s">
        <v>889</v>
      </c>
      <c r="AS581" s="3">
        <v>45694</v>
      </c>
      <c r="AT581">
        <v>11</v>
      </c>
      <c r="AU581" t="s">
        <v>424</v>
      </c>
      <c r="AV581" t="s">
        <v>26</v>
      </c>
      <c r="AW581" t="s">
        <v>643</v>
      </c>
      <c r="AX581" t="s">
        <v>659</v>
      </c>
      <c r="AY581">
        <v>22</v>
      </c>
      <c r="AZ581">
        <v>11</v>
      </c>
      <c r="BA581" t="s">
        <v>25</v>
      </c>
      <c r="BB581" t="s">
        <v>26</v>
      </c>
      <c r="BC581">
        <v>20</v>
      </c>
      <c r="BD581">
        <v>16</v>
      </c>
      <c r="BE581" s="3">
        <v>45698</v>
      </c>
      <c r="BF581">
        <v>3800</v>
      </c>
      <c r="BG581">
        <v>47</v>
      </c>
      <c r="BH581" t="s">
        <v>381</v>
      </c>
      <c r="BI581">
        <v>2000</v>
      </c>
      <c r="BJ581">
        <v>16</v>
      </c>
      <c r="BK581" s="3">
        <v>45704</v>
      </c>
      <c r="BL581" t="s">
        <v>632</v>
      </c>
      <c r="BM581">
        <v>3800</v>
      </c>
    </row>
    <row r="582" spans="1:65" x14ac:dyDescent="0.25">
      <c r="A582">
        <v>16</v>
      </c>
      <c r="B582" t="s">
        <v>1042</v>
      </c>
      <c r="C582" t="s">
        <v>482</v>
      </c>
      <c r="D582" s="3">
        <v>34320</v>
      </c>
      <c r="E582" t="s">
        <v>525</v>
      </c>
      <c r="F582" t="s">
        <v>526</v>
      </c>
      <c r="G582" t="s">
        <v>527</v>
      </c>
      <c r="H582" s="2">
        <v>46033.790902777779</v>
      </c>
      <c r="I582">
        <v>16</v>
      </c>
      <c r="J582" t="s">
        <v>1003</v>
      </c>
      <c r="K582" s="2">
        <v>45557.3125</v>
      </c>
      <c r="L582">
        <v>24</v>
      </c>
      <c r="M582" t="s">
        <v>994</v>
      </c>
      <c r="N582" s="2">
        <v>45557.322916666664</v>
      </c>
      <c r="O582">
        <v>16</v>
      </c>
      <c r="P582" t="s">
        <v>1042</v>
      </c>
      <c r="Q582" t="s">
        <v>180</v>
      </c>
      <c r="R582" t="s">
        <v>225</v>
      </c>
      <c r="S582" t="s">
        <v>226</v>
      </c>
      <c r="T582">
        <v>6</v>
      </c>
      <c r="U582" s="2">
        <v>45461.357638888891</v>
      </c>
      <c r="V582" t="s">
        <v>1000</v>
      </c>
      <c r="W582" t="s">
        <v>1016</v>
      </c>
      <c r="X582">
        <v>47</v>
      </c>
      <c r="Y582" t="s">
        <v>144</v>
      </c>
      <c r="Z582" s="1">
        <v>0.375</v>
      </c>
      <c r="AA582" s="1">
        <v>0.625</v>
      </c>
      <c r="AB582">
        <v>0</v>
      </c>
      <c r="AC582">
        <v>16</v>
      </c>
      <c r="AD582" s="2">
        <v>45694.416666666664</v>
      </c>
      <c r="AE582" t="s">
        <v>985</v>
      </c>
      <c r="AF582">
        <v>16</v>
      </c>
      <c r="AG582" s="2">
        <v>45694.4375</v>
      </c>
      <c r="AH582" t="s">
        <v>692</v>
      </c>
      <c r="AI582">
        <v>26</v>
      </c>
      <c r="AJ582" t="s">
        <v>93</v>
      </c>
      <c r="AK582">
        <v>16</v>
      </c>
      <c r="AL582" s="2">
        <v>45694.458333333336</v>
      </c>
      <c r="AM582">
        <v>23</v>
      </c>
      <c r="AN582">
        <v>23</v>
      </c>
      <c r="AO582" t="s">
        <v>395</v>
      </c>
      <c r="AP582">
        <v>1600</v>
      </c>
      <c r="AQ582">
        <v>16</v>
      </c>
      <c r="AR582" t="s">
        <v>889</v>
      </c>
      <c r="AS582" s="3">
        <v>45694</v>
      </c>
      <c r="AT582">
        <v>11</v>
      </c>
      <c r="AU582" t="s">
        <v>424</v>
      </c>
      <c r="AV582" t="s">
        <v>26</v>
      </c>
      <c r="AW582" t="s">
        <v>643</v>
      </c>
      <c r="AX582" t="s">
        <v>659</v>
      </c>
      <c r="AY582">
        <v>22</v>
      </c>
      <c r="AZ582">
        <v>11</v>
      </c>
      <c r="BA582" t="s">
        <v>25</v>
      </c>
      <c r="BB582" t="s">
        <v>26</v>
      </c>
      <c r="BC582">
        <v>20</v>
      </c>
      <c r="BD582">
        <v>16</v>
      </c>
      <c r="BE582" s="3">
        <v>45698</v>
      </c>
      <c r="BF582">
        <v>3800</v>
      </c>
      <c r="BG582">
        <v>47</v>
      </c>
      <c r="BH582" t="s">
        <v>381</v>
      </c>
      <c r="BI582">
        <v>2000</v>
      </c>
      <c r="BJ582">
        <v>16</v>
      </c>
      <c r="BK582" s="3">
        <v>45704</v>
      </c>
      <c r="BL582" t="s">
        <v>632</v>
      </c>
      <c r="BM582">
        <v>3800</v>
      </c>
    </row>
    <row r="583" spans="1:65" x14ac:dyDescent="0.25">
      <c r="A583">
        <v>16</v>
      </c>
      <c r="B583" t="s">
        <v>1042</v>
      </c>
      <c r="C583" t="s">
        <v>482</v>
      </c>
      <c r="D583" s="3">
        <v>34320</v>
      </c>
      <c r="E583" t="s">
        <v>525</v>
      </c>
      <c r="F583" t="s">
        <v>526</v>
      </c>
      <c r="G583" t="s">
        <v>527</v>
      </c>
      <c r="H583" s="2">
        <v>46033.790902777779</v>
      </c>
      <c r="I583">
        <v>16</v>
      </c>
      <c r="J583" t="s">
        <v>1003</v>
      </c>
      <c r="K583" s="2">
        <v>45557.3125</v>
      </c>
      <c r="L583">
        <v>24</v>
      </c>
      <c r="M583" t="s">
        <v>994</v>
      </c>
      <c r="N583" s="2">
        <v>45557.322916666664</v>
      </c>
      <c r="O583">
        <v>16</v>
      </c>
      <c r="P583" t="s">
        <v>1042</v>
      </c>
      <c r="Q583" t="s">
        <v>180</v>
      </c>
      <c r="R583" t="s">
        <v>225</v>
      </c>
      <c r="S583" t="s">
        <v>226</v>
      </c>
      <c r="T583">
        <v>6</v>
      </c>
      <c r="U583" s="2">
        <v>45461.357638888891</v>
      </c>
      <c r="V583" t="s">
        <v>1000</v>
      </c>
      <c r="W583" t="s">
        <v>1016</v>
      </c>
      <c r="X583">
        <v>48</v>
      </c>
      <c r="Y583" t="s">
        <v>145</v>
      </c>
      <c r="Z583" s="1">
        <v>0.35416666666666669</v>
      </c>
      <c r="AA583" s="1">
        <v>0.60416666666666663</v>
      </c>
      <c r="AB583">
        <v>1</v>
      </c>
      <c r="AC583">
        <v>16</v>
      </c>
      <c r="AD583" s="2">
        <v>45694.416666666664</v>
      </c>
      <c r="AE583" t="s">
        <v>985</v>
      </c>
      <c r="AF583">
        <v>16</v>
      </c>
      <c r="AG583" s="2">
        <v>45694.4375</v>
      </c>
      <c r="AH583" t="s">
        <v>692</v>
      </c>
      <c r="AI583">
        <v>26</v>
      </c>
      <c r="AJ583" t="s">
        <v>93</v>
      </c>
      <c r="AK583">
        <v>16</v>
      </c>
      <c r="AL583" s="2">
        <v>45694.458333333336</v>
      </c>
      <c r="AM583">
        <v>23</v>
      </c>
      <c r="AN583">
        <v>23</v>
      </c>
      <c r="AO583" t="s">
        <v>395</v>
      </c>
      <c r="AP583">
        <v>1600</v>
      </c>
      <c r="AQ583">
        <v>16</v>
      </c>
      <c r="AR583" t="s">
        <v>889</v>
      </c>
      <c r="AS583" s="3">
        <v>45694</v>
      </c>
      <c r="AT583">
        <v>11</v>
      </c>
      <c r="AU583" t="s">
        <v>424</v>
      </c>
      <c r="AV583" t="s">
        <v>26</v>
      </c>
      <c r="AW583" t="s">
        <v>643</v>
      </c>
      <c r="AX583" t="s">
        <v>659</v>
      </c>
      <c r="AY583">
        <v>22</v>
      </c>
      <c r="AZ583">
        <v>11</v>
      </c>
      <c r="BA583" t="s">
        <v>25</v>
      </c>
      <c r="BB583" t="s">
        <v>26</v>
      </c>
      <c r="BC583">
        <v>20</v>
      </c>
      <c r="BD583">
        <v>16</v>
      </c>
      <c r="BE583" s="3">
        <v>45698</v>
      </c>
      <c r="BF583">
        <v>3800</v>
      </c>
      <c r="BG583">
        <v>47</v>
      </c>
      <c r="BH583" t="s">
        <v>381</v>
      </c>
      <c r="BI583">
        <v>2000</v>
      </c>
      <c r="BJ583">
        <v>16</v>
      </c>
      <c r="BK583" s="3">
        <v>45704</v>
      </c>
      <c r="BL583" t="s">
        <v>632</v>
      </c>
      <c r="BM583">
        <v>3800</v>
      </c>
    </row>
    <row r="584" spans="1:65" x14ac:dyDescent="0.25">
      <c r="A584">
        <v>16</v>
      </c>
      <c r="B584" t="s">
        <v>1042</v>
      </c>
      <c r="C584" t="s">
        <v>482</v>
      </c>
      <c r="D584" s="3">
        <v>34320</v>
      </c>
      <c r="E584" t="s">
        <v>525</v>
      </c>
      <c r="F584" t="s">
        <v>526</v>
      </c>
      <c r="G584" t="s">
        <v>527</v>
      </c>
      <c r="H584" s="2">
        <v>46033.790902777779</v>
      </c>
      <c r="I584">
        <v>16</v>
      </c>
      <c r="J584" t="s">
        <v>1003</v>
      </c>
      <c r="K584" s="2">
        <v>45557.3125</v>
      </c>
      <c r="L584">
        <v>24</v>
      </c>
      <c r="M584" t="s">
        <v>994</v>
      </c>
      <c r="N584" s="2">
        <v>45557.322916666664</v>
      </c>
      <c r="O584">
        <v>16</v>
      </c>
      <c r="P584" t="s">
        <v>1042</v>
      </c>
      <c r="Q584" t="s">
        <v>180</v>
      </c>
      <c r="R584" t="s">
        <v>225</v>
      </c>
      <c r="S584" t="s">
        <v>226</v>
      </c>
      <c r="T584">
        <v>6</v>
      </c>
      <c r="U584" s="2">
        <v>45461.357638888891</v>
      </c>
      <c r="V584" t="s">
        <v>1000</v>
      </c>
      <c r="W584" t="s">
        <v>1016</v>
      </c>
      <c r="X584">
        <v>46</v>
      </c>
      <c r="Y584" t="s">
        <v>143</v>
      </c>
      <c r="Z584" s="1">
        <v>0.33333333333333331</v>
      </c>
      <c r="AA584" s="1">
        <v>0.5</v>
      </c>
      <c r="AB584">
        <v>0</v>
      </c>
      <c r="AC584">
        <v>16</v>
      </c>
      <c r="AD584" s="2">
        <v>45694.416666666664</v>
      </c>
      <c r="AE584" t="s">
        <v>985</v>
      </c>
      <c r="AF584">
        <v>16</v>
      </c>
      <c r="AG584" s="2">
        <v>45694.4375</v>
      </c>
      <c r="AH584" t="s">
        <v>692</v>
      </c>
      <c r="AI584">
        <v>26</v>
      </c>
      <c r="AJ584" t="s">
        <v>93</v>
      </c>
      <c r="AK584">
        <v>16</v>
      </c>
      <c r="AL584" s="2">
        <v>45694.458333333336</v>
      </c>
      <c r="AM584">
        <v>23</v>
      </c>
      <c r="AN584">
        <v>23</v>
      </c>
      <c r="AO584" t="s">
        <v>395</v>
      </c>
      <c r="AP584">
        <v>1600</v>
      </c>
      <c r="AQ584">
        <v>16</v>
      </c>
      <c r="AR584" t="s">
        <v>889</v>
      </c>
      <c r="AS584" s="3">
        <v>45694</v>
      </c>
      <c r="AT584">
        <v>11</v>
      </c>
      <c r="AU584" t="s">
        <v>424</v>
      </c>
      <c r="AV584" t="s">
        <v>26</v>
      </c>
      <c r="AW584" t="s">
        <v>643</v>
      </c>
      <c r="AX584" t="s">
        <v>659</v>
      </c>
      <c r="AY584">
        <v>22</v>
      </c>
      <c r="AZ584">
        <v>11</v>
      </c>
      <c r="BA584" t="s">
        <v>25</v>
      </c>
      <c r="BB584" t="s">
        <v>26</v>
      </c>
      <c r="BC584">
        <v>20</v>
      </c>
      <c r="BD584">
        <v>16</v>
      </c>
      <c r="BE584" s="3">
        <v>45698</v>
      </c>
      <c r="BF584">
        <v>3800</v>
      </c>
      <c r="BG584">
        <v>48</v>
      </c>
      <c r="BH584" t="s">
        <v>366</v>
      </c>
      <c r="BI584">
        <v>1300</v>
      </c>
      <c r="BJ584">
        <v>16</v>
      </c>
      <c r="BK584" s="3">
        <v>45704</v>
      </c>
      <c r="BL584" t="s">
        <v>632</v>
      </c>
      <c r="BM584">
        <v>3800</v>
      </c>
    </row>
    <row r="585" spans="1:65" x14ac:dyDescent="0.25">
      <c r="A585">
        <v>16</v>
      </c>
      <c r="B585" t="s">
        <v>1042</v>
      </c>
      <c r="C585" t="s">
        <v>482</v>
      </c>
      <c r="D585" s="3">
        <v>34320</v>
      </c>
      <c r="E585" t="s">
        <v>525</v>
      </c>
      <c r="F585" t="s">
        <v>526</v>
      </c>
      <c r="G585" t="s">
        <v>527</v>
      </c>
      <c r="H585" s="2">
        <v>46033.790902777779</v>
      </c>
      <c r="I585">
        <v>16</v>
      </c>
      <c r="J585" t="s">
        <v>1003</v>
      </c>
      <c r="K585" s="2">
        <v>45557.3125</v>
      </c>
      <c r="L585">
        <v>24</v>
      </c>
      <c r="M585" t="s">
        <v>994</v>
      </c>
      <c r="N585" s="2">
        <v>45557.322916666664</v>
      </c>
      <c r="O585">
        <v>16</v>
      </c>
      <c r="P585" t="s">
        <v>1042</v>
      </c>
      <c r="Q585" t="s">
        <v>180</v>
      </c>
      <c r="R585" t="s">
        <v>225</v>
      </c>
      <c r="S585" t="s">
        <v>226</v>
      </c>
      <c r="T585">
        <v>6</v>
      </c>
      <c r="U585" s="2">
        <v>45461.357638888891</v>
      </c>
      <c r="V585" t="s">
        <v>1000</v>
      </c>
      <c r="W585" t="s">
        <v>1016</v>
      </c>
      <c r="X585">
        <v>47</v>
      </c>
      <c r="Y585" t="s">
        <v>144</v>
      </c>
      <c r="Z585" s="1">
        <v>0.375</v>
      </c>
      <c r="AA585" s="1">
        <v>0.625</v>
      </c>
      <c r="AB585">
        <v>0</v>
      </c>
      <c r="AC585">
        <v>16</v>
      </c>
      <c r="AD585" s="2">
        <v>45694.416666666664</v>
      </c>
      <c r="AE585" t="s">
        <v>985</v>
      </c>
      <c r="AF585">
        <v>16</v>
      </c>
      <c r="AG585" s="2">
        <v>45694.4375</v>
      </c>
      <c r="AH585" t="s">
        <v>692</v>
      </c>
      <c r="AI585">
        <v>26</v>
      </c>
      <c r="AJ585" t="s">
        <v>93</v>
      </c>
      <c r="AK585">
        <v>16</v>
      </c>
      <c r="AL585" s="2">
        <v>45694.458333333336</v>
      </c>
      <c r="AM585">
        <v>23</v>
      </c>
      <c r="AN585">
        <v>23</v>
      </c>
      <c r="AO585" t="s">
        <v>395</v>
      </c>
      <c r="AP585">
        <v>1600</v>
      </c>
      <c r="AQ585">
        <v>16</v>
      </c>
      <c r="AR585" t="s">
        <v>889</v>
      </c>
      <c r="AS585" s="3">
        <v>45694</v>
      </c>
      <c r="AT585">
        <v>11</v>
      </c>
      <c r="AU585" t="s">
        <v>424</v>
      </c>
      <c r="AV585" t="s">
        <v>26</v>
      </c>
      <c r="AW585" t="s">
        <v>643</v>
      </c>
      <c r="AX585" t="s">
        <v>659</v>
      </c>
      <c r="AY585">
        <v>22</v>
      </c>
      <c r="AZ585">
        <v>11</v>
      </c>
      <c r="BA585" t="s">
        <v>25</v>
      </c>
      <c r="BB585" t="s">
        <v>26</v>
      </c>
      <c r="BC585">
        <v>20</v>
      </c>
      <c r="BD585">
        <v>16</v>
      </c>
      <c r="BE585" s="3">
        <v>45698</v>
      </c>
      <c r="BF585">
        <v>3800</v>
      </c>
      <c r="BG585">
        <v>48</v>
      </c>
      <c r="BH585" t="s">
        <v>366</v>
      </c>
      <c r="BI585">
        <v>1300</v>
      </c>
      <c r="BJ585">
        <v>16</v>
      </c>
      <c r="BK585" s="3">
        <v>45704</v>
      </c>
      <c r="BL585" t="s">
        <v>632</v>
      </c>
      <c r="BM585">
        <v>3800</v>
      </c>
    </row>
    <row r="586" spans="1:65" x14ac:dyDescent="0.25">
      <c r="A586">
        <v>16</v>
      </c>
      <c r="B586" t="s">
        <v>1042</v>
      </c>
      <c r="C586" t="s">
        <v>482</v>
      </c>
      <c r="D586" s="3">
        <v>34320</v>
      </c>
      <c r="E586" t="s">
        <v>525</v>
      </c>
      <c r="F586" t="s">
        <v>526</v>
      </c>
      <c r="G586" t="s">
        <v>527</v>
      </c>
      <c r="H586" s="2">
        <v>46033.790902777779</v>
      </c>
      <c r="I586">
        <v>16</v>
      </c>
      <c r="J586" t="s">
        <v>1003</v>
      </c>
      <c r="K586" s="2">
        <v>45557.3125</v>
      </c>
      <c r="L586">
        <v>24</v>
      </c>
      <c r="M586" t="s">
        <v>994</v>
      </c>
      <c r="N586" s="2">
        <v>45557.322916666664</v>
      </c>
      <c r="O586">
        <v>16</v>
      </c>
      <c r="P586" t="s">
        <v>1042</v>
      </c>
      <c r="Q586" t="s">
        <v>180</v>
      </c>
      <c r="R586" t="s">
        <v>225</v>
      </c>
      <c r="S586" t="s">
        <v>226</v>
      </c>
      <c r="T586">
        <v>6</v>
      </c>
      <c r="U586" s="2">
        <v>45461.357638888891</v>
      </c>
      <c r="V586" t="s">
        <v>1000</v>
      </c>
      <c r="W586" t="s">
        <v>1016</v>
      </c>
      <c r="X586">
        <v>48</v>
      </c>
      <c r="Y586" t="s">
        <v>145</v>
      </c>
      <c r="Z586" s="1">
        <v>0.35416666666666669</v>
      </c>
      <c r="AA586" s="1">
        <v>0.60416666666666663</v>
      </c>
      <c r="AB586">
        <v>1</v>
      </c>
      <c r="AC586">
        <v>16</v>
      </c>
      <c r="AD586" s="2">
        <v>45694.416666666664</v>
      </c>
      <c r="AE586" t="s">
        <v>985</v>
      </c>
      <c r="AF586">
        <v>16</v>
      </c>
      <c r="AG586" s="2">
        <v>45694.4375</v>
      </c>
      <c r="AH586" t="s">
        <v>692</v>
      </c>
      <c r="AI586">
        <v>26</v>
      </c>
      <c r="AJ586" t="s">
        <v>93</v>
      </c>
      <c r="AK586">
        <v>16</v>
      </c>
      <c r="AL586" s="2">
        <v>45694.458333333336</v>
      </c>
      <c r="AM586">
        <v>23</v>
      </c>
      <c r="AN586">
        <v>23</v>
      </c>
      <c r="AO586" t="s">
        <v>395</v>
      </c>
      <c r="AP586">
        <v>1600</v>
      </c>
      <c r="AQ586">
        <v>16</v>
      </c>
      <c r="AR586" t="s">
        <v>889</v>
      </c>
      <c r="AS586" s="3">
        <v>45694</v>
      </c>
      <c r="AT586">
        <v>11</v>
      </c>
      <c r="AU586" t="s">
        <v>424</v>
      </c>
      <c r="AV586" t="s">
        <v>26</v>
      </c>
      <c r="AW586" t="s">
        <v>643</v>
      </c>
      <c r="AX586" t="s">
        <v>659</v>
      </c>
      <c r="AY586">
        <v>22</v>
      </c>
      <c r="AZ586">
        <v>11</v>
      </c>
      <c r="BA586" t="s">
        <v>25</v>
      </c>
      <c r="BB586" t="s">
        <v>26</v>
      </c>
      <c r="BC586">
        <v>20</v>
      </c>
      <c r="BD586">
        <v>16</v>
      </c>
      <c r="BE586" s="3">
        <v>45698</v>
      </c>
      <c r="BF586">
        <v>3800</v>
      </c>
      <c r="BG586">
        <v>48</v>
      </c>
      <c r="BH586" t="s">
        <v>366</v>
      </c>
      <c r="BI586">
        <v>1300</v>
      </c>
      <c r="BJ586">
        <v>16</v>
      </c>
      <c r="BK586" s="3">
        <v>45704</v>
      </c>
      <c r="BL586" t="s">
        <v>632</v>
      </c>
      <c r="BM586">
        <v>3800</v>
      </c>
    </row>
    <row r="587" spans="1:65" x14ac:dyDescent="0.25">
      <c r="A587">
        <v>17</v>
      </c>
      <c r="B587" t="s">
        <v>1043</v>
      </c>
      <c r="C587" t="s">
        <v>478</v>
      </c>
      <c r="D587" s="3">
        <v>31665</v>
      </c>
      <c r="E587" t="s">
        <v>528</v>
      </c>
      <c r="F587" t="s">
        <v>529</v>
      </c>
      <c r="G587" t="s">
        <v>530</v>
      </c>
      <c r="H587" s="2">
        <v>46033.790902777779</v>
      </c>
      <c r="I587">
        <v>17</v>
      </c>
      <c r="J587" t="s">
        <v>1000</v>
      </c>
      <c r="K587" s="2">
        <v>45518.5</v>
      </c>
      <c r="L587">
        <v>25</v>
      </c>
      <c r="M587" t="s">
        <v>994</v>
      </c>
      <c r="N587" s="2">
        <v>45518.510416666664</v>
      </c>
      <c r="O587">
        <v>17</v>
      </c>
      <c r="P587" t="s">
        <v>1043</v>
      </c>
      <c r="Q587" t="s">
        <v>185</v>
      </c>
      <c r="R587" t="s">
        <v>229</v>
      </c>
      <c r="S587" t="s">
        <v>230</v>
      </c>
      <c r="T587">
        <v>7</v>
      </c>
      <c r="U587" s="2">
        <v>45485.496527777781</v>
      </c>
      <c r="V587" t="s">
        <v>1017</v>
      </c>
      <c r="W587" t="s">
        <v>1018</v>
      </c>
      <c r="X587">
        <v>49</v>
      </c>
      <c r="Y587" t="s">
        <v>140</v>
      </c>
      <c r="Z587" s="1">
        <v>0.33333333333333331</v>
      </c>
      <c r="AA587" s="1">
        <v>0.66666666666666663</v>
      </c>
      <c r="AB587">
        <v>0</v>
      </c>
      <c r="AC587">
        <v>17</v>
      </c>
      <c r="AD587" s="2">
        <v>45695.479166666664</v>
      </c>
      <c r="AE587" t="s">
        <v>984</v>
      </c>
      <c r="AF587">
        <v>17</v>
      </c>
      <c r="AG587" s="2">
        <v>45695.5</v>
      </c>
      <c r="AH587" t="s">
        <v>693</v>
      </c>
      <c r="AI587">
        <v>27</v>
      </c>
      <c r="AJ587" t="s">
        <v>94</v>
      </c>
      <c r="AK587">
        <v>17</v>
      </c>
      <c r="AL587" s="2">
        <v>45695.520833333336</v>
      </c>
      <c r="AM587">
        <v>24</v>
      </c>
      <c r="AN587">
        <v>24</v>
      </c>
      <c r="AO587" t="s">
        <v>396</v>
      </c>
      <c r="AP587">
        <v>900</v>
      </c>
      <c r="AQ587">
        <v>17</v>
      </c>
      <c r="AR587" t="s">
        <v>890</v>
      </c>
      <c r="AS587" s="3">
        <v>45695</v>
      </c>
      <c r="AT587">
        <v>32</v>
      </c>
      <c r="AU587" t="s">
        <v>454</v>
      </c>
      <c r="AV587" t="s">
        <v>50</v>
      </c>
      <c r="AW587" t="s">
        <v>649</v>
      </c>
      <c r="AX587" t="s">
        <v>642</v>
      </c>
      <c r="AY587">
        <v>40</v>
      </c>
      <c r="AZ587">
        <v>23</v>
      </c>
      <c r="BA587" t="s">
        <v>49</v>
      </c>
      <c r="BB587" t="s">
        <v>50</v>
      </c>
      <c r="BC587">
        <v>38</v>
      </c>
      <c r="BD587">
        <v>17</v>
      </c>
      <c r="BE587" s="3">
        <v>45699</v>
      </c>
      <c r="BF587">
        <v>2900</v>
      </c>
      <c r="BG587">
        <v>49</v>
      </c>
      <c r="BH587" t="s">
        <v>364</v>
      </c>
      <c r="BI587">
        <v>450</v>
      </c>
      <c r="BJ587">
        <v>17</v>
      </c>
      <c r="BK587" s="3">
        <v>45705</v>
      </c>
      <c r="BL587" t="s">
        <v>633</v>
      </c>
      <c r="BM587">
        <v>2900</v>
      </c>
    </row>
    <row r="588" spans="1:65" x14ac:dyDescent="0.25">
      <c r="A588">
        <v>17</v>
      </c>
      <c r="B588" t="s">
        <v>1043</v>
      </c>
      <c r="C588" t="s">
        <v>478</v>
      </c>
      <c r="D588" s="3">
        <v>31665</v>
      </c>
      <c r="E588" t="s">
        <v>528</v>
      </c>
      <c r="F588" t="s">
        <v>529</v>
      </c>
      <c r="G588" t="s">
        <v>530</v>
      </c>
      <c r="H588" s="2">
        <v>46033.790902777779</v>
      </c>
      <c r="I588">
        <v>17</v>
      </c>
      <c r="J588" t="s">
        <v>1000</v>
      </c>
      <c r="K588" s="2">
        <v>45518.5</v>
      </c>
      <c r="L588">
        <v>25</v>
      </c>
      <c r="M588" t="s">
        <v>994</v>
      </c>
      <c r="N588" s="2">
        <v>45518.510416666664</v>
      </c>
      <c r="O588">
        <v>17</v>
      </c>
      <c r="P588" t="s">
        <v>1043</v>
      </c>
      <c r="Q588" t="s">
        <v>185</v>
      </c>
      <c r="R588" t="s">
        <v>229</v>
      </c>
      <c r="S588" t="s">
        <v>230</v>
      </c>
      <c r="T588">
        <v>7</v>
      </c>
      <c r="U588" s="2">
        <v>45485.496527777781</v>
      </c>
      <c r="V588" t="s">
        <v>1017</v>
      </c>
      <c r="W588" t="s">
        <v>1018</v>
      </c>
      <c r="X588">
        <v>50</v>
      </c>
      <c r="Y588" t="s">
        <v>141</v>
      </c>
      <c r="Z588" s="1">
        <v>0.375</v>
      </c>
      <c r="AA588" s="1">
        <v>0.625</v>
      </c>
      <c r="AB588">
        <v>1</v>
      </c>
      <c r="AC588">
        <v>17</v>
      </c>
      <c r="AD588" s="2">
        <v>45695.479166666664</v>
      </c>
      <c r="AE588" t="s">
        <v>984</v>
      </c>
      <c r="AF588">
        <v>17</v>
      </c>
      <c r="AG588" s="2">
        <v>45695.5</v>
      </c>
      <c r="AH588" t="s">
        <v>693</v>
      </c>
      <c r="AI588">
        <v>27</v>
      </c>
      <c r="AJ588" t="s">
        <v>94</v>
      </c>
      <c r="AK588">
        <v>17</v>
      </c>
      <c r="AL588" s="2">
        <v>45695.520833333336</v>
      </c>
      <c r="AM588">
        <v>24</v>
      </c>
      <c r="AN588">
        <v>24</v>
      </c>
      <c r="AO588" t="s">
        <v>396</v>
      </c>
      <c r="AP588">
        <v>900</v>
      </c>
      <c r="AQ588">
        <v>17</v>
      </c>
      <c r="AR588" t="s">
        <v>890</v>
      </c>
      <c r="AS588" s="3">
        <v>45695</v>
      </c>
      <c r="AT588">
        <v>32</v>
      </c>
      <c r="AU588" t="s">
        <v>454</v>
      </c>
      <c r="AV588" t="s">
        <v>50</v>
      </c>
      <c r="AW588" t="s">
        <v>649</v>
      </c>
      <c r="AX588" t="s">
        <v>642</v>
      </c>
      <c r="AY588">
        <v>40</v>
      </c>
      <c r="AZ588">
        <v>23</v>
      </c>
      <c r="BA588" t="s">
        <v>49</v>
      </c>
      <c r="BB588" t="s">
        <v>50</v>
      </c>
      <c r="BC588">
        <v>38</v>
      </c>
      <c r="BD588">
        <v>17</v>
      </c>
      <c r="BE588" s="3">
        <v>45699</v>
      </c>
      <c r="BF588">
        <v>2900</v>
      </c>
      <c r="BG588">
        <v>49</v>
      </c>
      <c r="BH588" t="s">
        <v>364</v>
      </c>
      <c r="BI588">
        <v>450</v>
      </c>
      <c r="BJ588">
        <v>17</v>
      </c>
      <c r="BK588" s="3">
        <v>45705</v>
      </c>
      <c r="BL588" t="s">
        <v>633</v>
      </c>
      <c r="BM588">
        <v>2900</v>
      </c>
    </row>
    <row r="589" spans="1:65" x14ac:dyDescent="0.25">
      <c r="A589">
        <v>17</v>
      </c>
      <c r="B589" t="s">
        <v>1043</v>
      </c>
      <c r="C589" t="s">
        <v>478</v>
      </c>
      <c r="D589" s="3">
        <v>31665</v>
      </c>
      <c r="E589" t="s">
        <v>528</v>
      </c>
      <c r="F589" t="s">
        <v>529</v>
      </c>
      <c r="G589" t="s">
        <v>530</v>
      </c>
      <c r="H589" s="2">
        <v>46033.790902777779</v>
      </c>
      <c r="I589">
        <v>17</v>
      </c>
      <c r="J589" t="s">
        <v>1000</v>
      </c>
      <c r="K589" s="2">
        <v>45518.5</v>
      </c>
      <c r="L589">
        <v>25</v>
      </c>
      <c r="M589" t="s">
        <v>994</v>
      </c>
      <c r="N589" s="2">
        <v>45518.510416666664</v>
      </c>
      <c r="O589">
        <v>17</v>
      </c>
      <c r="P589" t="s">
        <v>1043</v>
      </c>
      <c r="Q589" t="s">
        <v>185</v>
      </c>
      <c r="R589" t="s">
        <v>229</v>
      </c>
      <c r="S589" t="s">
        <v>230</v>
      </c>
      <c r="T589">
        <v>7</v>
      </c>
      <c r="U589" s="2">
        <v>45485.496527777781</v>
      </c>
      <c r="V589" t="s">
        <v>1017</v>
      </c>
      <c r="W589" t="s">
        <v>1018</v>
      </c>
      <c r="X589">
        <v>51</v>
      </c>
      <c r="Y589" t="s">
        <v>142</v>
      </c>
      <c r="Z589" s="1">
        <v>0.35416666666666669</v>
      </c>
      <c r="AA589" s="1">
        <v>0.60416666666666663</v>
      </c>
      <c r="AB589">
        <v>0</v>
      </c>
      <c r="AC589">
        <v>17</v>
      </c>
      <c r="AD589" s="2">
        <v>45695.479166666664</v>
      </c>
      <c r="AE589" t="s">
        <v>984</v>
      </c>
      <c r="AF589">
        <v>17</v>
      </c>
      <c r="AG589" s="2">
        <v>45695.5</v>
      </c>
      <c r="AH589" t="s">
        <v>693</v>
      </c>
      <c r="AI589">
        <v>27</v>
      </c>
      <c r="AJ589" t="s">
        <v>94</v>
      </c>
      <c r="AK589">
        <v>17</v>
      </c>
      <c r="AL589" s="2">
        <v>45695.520833333336</v>
      </c>
      <c r="AM589">
        <v>24</v>
      </c>
      <c r="AN589">
        <v>24</v>
      </c>
      <c r="AO589" t="s">
        <v>396</v>
      </c>
      <c r="AP589">
        <v>900</v>
      </c>
      <c r="AQ589">
        <v>17</v>
      </c>
      <c r="AR589" t="s">
        <v>890</v>
      </c>
      <c r="AS589" s="3">
        <v>45695</v>
      </c>
      <c r="AT589">
        <v>32</v>
      </c>
      <c r="AU589" t="s">
        <v>454</v>
      </c>
      <c r="AV589" t="s">
        <v>50</v>
      </c>
      <c r="AW589" t="s">
        <v>649</v>
      </c>
      <c r="AX589" t="s">
        <v>642</v>
      </c>
      <c r="AY589">
        <v>40</v>
      </c>
      <c r="AZ589">
        <v>23</v>
      </c>
      <c r="BA589" t="s">
        <v>49</v>
      </c>
      <c r="BB589" t="s">
        <v>50</v>
      </c>
      <c r="BC589">
        <v>38</v>
      </c>
      <c r="BD589">
        <v>17</v>
      </c>
      <c r="BE589" s="3">
        <v>45699</v>
      </c>
      <c r="BF589">
        <v>2900</v>
      </c>
      <c r="BG589">
        <v>49</v>
      </c>
      <c r="BH589" t="s">
        <v>364</v>
      </c>
      <c r="BI589">
        <v>450</v>
      </c>
      <c r="BJ589">
        <v>17</v>
      </c>
      <c r="BK589" s="3">
        <v>45705</v>
      </c>
      <c r="BL589" t="s">
        <v>633</v>
      </c>
      <c r="BM589">
        <v>2900</v>
      </c>
    </row>
    <row r="590" spans="1:65" x14ac:dyDescent="0.25">
      <c r="A590">
        <v>17</v>
      </c>
      <c r="B590" t="s">
        <v>1043</v>
      </c>
      <c r="C590" t="s">
        <v>478</v>
      </c>
      <c r="D590" s="3">
        <v>31665</v>
      </c>
      <c r="E590" t="s">
        <v>528</v>
      </c>
      <c r="F590" t="s">
        <v>529</v>
      </c>
      <c r="G590" t="s">
        <v>530</v>
      </c>
      <c r="H590" s="2">
        <v>46033.790902777779</v>
      </c>
      <c r="I590">
        <v>17</v>
      </c>
      <c r="J590" t="s">
        <v>1000</v>
      </c>
      <c r="K590" s="2">
        <v>45518.5</v>
      </c>
      <c r="L590">
        <v>25</v>
      </c>
      <c r="M590" t="s">
        <v>994</v>
      </c>
      <c r="N590" s="2">
        <v>45518.510416666664</v>
      </c>
      <c r="O590">
        <v>17</v>
      </c>
      <c r="P590" t="s">
        <v>1043</v>
      </c>
      <c r="Q590" t="s">
        <v>185</v>
      </c>
      <c r="R590" t="s">
        <v>229</v>
      </c>
      <c r="S590" t="s">
        <v>230</v>
      </c>
      <c r="T590">
        <v>7</v>
      </c>
      <c r="U590" s="2">
        <v>45485.496527777781</v>
      </c>
      <c r="V590" t="s">
        <v>1017</v>
      </c>
      <c r="W590" t="s">
        <v>1018</v>
      </c>
      <c r="X590">
        <v>49</v>
      </c>
      <c r="Y590" t="s">
        <v>140</v>
      </c>
      <c r="Z590" s="1">
        <v>0.33333333333333331</v>
      </c>
      <c r="AA590" s="1">
        <v>0.66666666666666663</v>
      </c>
      <c r="AB590">
        <v>0</v>
      </c>
      <c r="AC590">
        <v>17</v>
      </c>
      <c r="AD590" s="2">
        <v>45695.479166666664</v>
      </c>
      <c r="AE590" t="s">
        <v>984</v>
      </c>
      <c r="AF590">
        <v>17</v>
      </c>
      <c r="AG590" s="2">
        <v>45695.5</v>
      </c>
      <c r="AH590" t="s">
        <v>693</v>
      </c>
      <c r="AI590">
        <v>27</v>
      </c>
      <c r="AJ590" t="s">
        <v>94</v>
      </c>
      <c r="AK590">
        <v>17</v>
      </c>
      <c r="AL590" s="2">
        <v>45695.520833333336</v>
      </c>
      <c r="AM590">
        <v>24</v>
      </c>
      <c r="AN590">
        <v>24</v>
      </c>
      <c r="AO590" t="s">
        <v>396</v>
      </c>
      <c r="AP590">
        <v>900</v>
      </c>
      <c r="AQ590">
        <v>17</v>
      </c>
      <c r="AR590" t="s">
        <v>890</v>
      </c>
      <c r="AS590" s="3">
        <v>45695</v>
      </c>
      <c r="AT590">
        <v>32</v>
      </c>
      <c r="AU590" t="s">
        <v>454</v>
      </c>
      <c r="AV590" t="s">
        <v>50</v>
      </c>
      <c r="AW590" t="s">
        <v>649</v>
      </c>
      <c r="AX590" t="s">
        <v>642</v>
      </c>
      <c r="AY590">
        <v>40</v>
      </c>
      <c r="AZ590">
        <v>23</v>
      </c>
      <c r="BA590" t="s">
        <v>49</v>
      </c>
      <c r="BB590" t="s">
        <v>50</v>
      </c>
      <c r="BC590">
        <v>38</v>
      </c>
      <c r="BD590">
        <v>17</v>
      </c>
      <c r="BE590" s="3">
        <v>45699</v>
      </c>
      <c r="BF590">
        <v>2900</v>
      </c>
      <c r="BG590">
        <v>50</v>
      </c>
      <c r="BH590" t="s">
        <v>382</v>
      </c>
      <c r="BI590">
        <v>6000</v>
      </c>
      <c r="BJ590">
        <v>17</v>
      </c>
      <c r="BK590" s="3">
        <v>45705</v>
      </c>
      <c r="BL590" t="s">
        <v>633</v>
      </c>
      <c r="BM590">
        <v>2900</v>
      </c>
    </row>
    <row r="591" spans="1:65" x14ac:dyDescent="0.25">
      <c r="A591">
        <v>17</v>
      </c>
      <c r="B591" t="s">
        <v>1043</v>
      </c>
      <c r="C591" t="s">
        <v>478</v>
      </c>
      <c r="D591" s="3">
        <v>31665</v>
      </c>
      <c r="E591" t="s">
        <v>528</v>
      </c>
      <c r="F591" t="s">
        <v>529</v>
      </c>
      <c r="G591" t="s">
        <v>530</v>
      </c>
      <c r="H591" s="2">
        <v>46033.790902777779</v>
      </c>
      <c r="I591">
        <v>17</v>
      </c>
      <c r="J591" t="s">
        <v>1000</v>
      </c>
      <c r="K591" s="2">
        <v>45518.5</v>
      </c>
      <c r="L591">
        <v>25</v>
      </c>
      <c r="M591" t="s">
        <v>994</v>
      </c>
      <c r="N591" s="2">
        <v>45518.510416666664</v>
      </c>
      <c r="O591">
        <v>17</v>
      </c>
      <c r="P591" t="s">
        <v>1043</v>
      </c>
      <c r="Q591" t="s">
        <v>185</v>
      </c>
      <c r="R591" t="s">
        <v>229</v>
      </c>
      <c r="S591" t="s">
        <v>230</v>
      </c>
      <c r="T591">
        <v>7</v>
      </c>
      <c r="U591" s="2">
        <v>45485.496527777781</v>
      </c>
      <c r="V591" t="s">
        <v>1017</v>
      </c>
      <c r="W591" t="s">
        <v>1018</v>
      </c>
      <c r="X591">
        <v>50</v>
      </c>
      <c r="Y591" t="s">
        <v>141</v>
      </c>
      <c r="Z591" s="1">
        <v>0.375</v>
      </c>
      <c r="AA591" s="1">
        <v>0.625</v>
      </c>
      <c r="AB591">
        <v>1</v>
      </c>
      <c r="AC591">
        <v>17</v>
      </c>
      <c r="AD591" s="2">
        <v>45695.479166666664</v>
      </c>
      <c r="AE591" t="s">
        <v>984</v>
      </c>
      <c r="AF591">
        <v>17</v>
      </c>
      <c r="AG591" s="2">
        <v>45695.5</v>
      </c>
      <c r="AH591" t="s">
        <v>693</v>
      </c>
      <c r="AI591">
        <v>27</v>
      </c>
      <c r="AJ591" t="s">
        <v>94</v>
      </c>
      <c r="AK591">
        <v>17</v>
      </c>
      <c r="AL591" s="2">
        <v>45695.520833333336</v>
      </c>
      <c r="AM591">
        <v>24</v>
      </c>
      <c r="AN591">
        <v>24</v>
      </c>
      <c r="AO591" t="s">
        <v>396</v>
      </c>
      <c r="AP591">
        <v>900</v>
      </c>
      <c r="AQ591">
        <v>17</v>
      </c>
      <c r="AR591" t="s">
        <v>890</v>
      </c>
      <c r="AS591" s="3">
        <v>45695</v>
      </c>
      <c r="AT591">
        <v>32</v>
      </c>
      <c r="AU591" t="s">
        <v>454</v>
      </c>
      <c r="AV591" t="s">
        <v>50</v>
      </c>
      <c r="AW591" t="s">
        <v>649</v>
      </c>
      <c r="AX591" t="s">
        <v>642</v>
      </c>
      <c r="AY591">
        <v>40</v>
      </c>
      <c r="AZ591">
        <v>23</v>
      </c>
      <c r="BA591" t="s">
        <v>49</v>
      </c>
      <c r="BB591" t="s">
        <v>50</v>
      </c>
      <c r="BC591">
        <v>38</v>
      </c>
      <c r="BD591">
        <v>17</v>
      </c>
      <c r="BE591" s="3">
        <v>45699</v>
      </c>
      <c r="BF591">
        <v>2900</v>
      </c>
      <c r="BG591">
        <v>50</v>
      </c>
      <c r="BH591" t="s">
        <v>382</v>
      </c>
      <c r="BI591">
        <v>6000</v>
      </c>
      <c r="BJ591">
        <v>17</v>
      </c>
      <c r="BK591" s="3">
        <v>45705</v>
      </c>
      <c r="BL591" t="s">
        <v>633</v>
      </c>
      <c r="BM591">
        <v>2900</v>
      </c>
    </row>
    <row r="592" spans="1:65" x14ac:dyDescent="0.25">
      <c r="A592">
        <v>17</v>
      </c>
      <c r="B592" t="s">
        <v>1043</v>
      </c>
      <c r="C592" t="s">
        <v>478</v>
      </c>
      <c r="D592" s="3">
        <v>31665</v>
      </c>
      <c r="E592" t="s">
        <v>528</v>
      </c>
      <c r="F592" t="s">
        <v>529</v>
      </c>
      <c r="G592" t="s">
        <v>530</v>
      </c>
      <c r="H592" s="2">
        <v>46033.790902777779</v>
      </c>
      <c r="I592">
        <v>17</v>
      </c>
      <c r="J592" t="s">
        <v>1000</v>
      </c>
      <c r="K592" s="2">
        <v>45518.5</v>
      </c>
      <c r="L592">
        <v>25</v>
      </c>
      <c r="M592" t="s">
        <v>994</v>
      </c>
      <c r="N592" s="2">
        <v>45518.510416666664</v>
      </c>
      <c r="O592">
        <v>17</v>
      </c>
      <c r="P592" t="s">
        <v>1043</v>
      </c>
      <c r="Q592" t="s">
        <v>185</v>
      </c>
      <c r="R592" t="s">
        <v>229</v>
      </c>
      <c r="S592" t="s">
        <v>230</v>
      </c>
      <c r="T592">
        <v>7</v>
      </c>
      <c r="U592" s="2">
        <v>45485.496527777781</v>
      </c>
      <c r="V592" t="s">
        <v>1017</v>
      </c>
      <c r="W592" t="s">
        <v>1018</v>
      </c>
      <c r="X592">
        <v>51</v>
      </c>
      <c r="Y592" t="s">
        <v>142</v>
      </c>
      <c r="Z592" s="1">
        <v>0.35416666666666669</v>
      </c>
      <c r="AA592" s="1">
        <v>0.60416666666666663</v>
      </c>
      <c r="AB592">
        <v>0</v>
      </c>
      <c r="AC592">
        <v>17</v>
      </c>
      <c r="AD592" s="2">
        <v>45695.479166666664</v>
      </c>
      <c r="AE592" t="s">
        <v>984</v>
      </c>
      <c r="AF592">
        <v>17</v>
      </c>
      <c r="AG592" s="2">
        <v>45695.5</v>
      </c>
      <c r="AH592" t="s">
        <v>693</v>
      </c>
      <c r="AI592">
        <v>27</v>
      </c>
      <c r="AJ592" t="s">
        <v>94</v>
      </c>
      <c r="AK592">
        <v>17</v>
      </c>
      <c r="AL592" s="2">
        <v>45695.520833333336</v>
      </c>
      <c r="AM592">
        <v>24</v>
      </c>
      <c r="AN592">
        <v>24</v>
      </c>
      <c r="AO592" t="s">
        <v>396</v>
      </c>
      <c r="AP592">
        <v>900</v>
      </c>
      <c r="AQ592">
        <v>17</v>
      </c>
      <c r="AR592" t="s">
        <v>890</v>
      </c>
      <c r="AS592" s="3">
        <v>45695</v>
      </c>
      <c r="AT592">
        <v>32</v>
      </c>
      <c r="AU592" t="s">
        <v>454</v>
      </c>
      <c r="AV592" t="s">
        <v>50</v>
      </c>
      <c r="AW592" t="s">
        <v>649</v>
      </c>
      <c r="AX592" t="s">
        <v>642</v>
      </c>
      <c r="AY592">
        <v>40</v>
      </c>
      <c r="AZ592">
        <v>23</v>
      </c>
      <c r="BA592" t="s">
        <v>49</v>
      </c>
      <c r="BB592" t="s">
        <v>50</v>
      </c>
      <c r="BC592">
        <v>38</v>
      </c>
      <c r="BD592">
        <v>17</v>
      </c>
      <c r="BE592" s="3">
        <v>45699</v>
      </c>
      <c r="BF592">
        <v>2900</v>
      </c>
      <c r="BG592">
        <v>50</v>
      </c>
      <c r="BH592" t="s">
        <v>382</v>
      </c>
      <c r="BI592">
        <v>6000</v>
      </c>
      <c r="BJ592">
        <v>17</v>
      </c>
      <c r="BK592" s="3">
        <v>45705</v>
      </c>
      <c r="BL592" t="s">
        <v>633</v>
      </c>
      <c r="BM592">
        <v>2900</v>
      </c>
    </row>
    <row r="593" spans="1:65" x14ac:dyDescent="0.25">
      <c r="A593">
        <v>17</v>
      </c>
      <c r="B593" t="s">
        <v>1043</v>
      </c>
      <c r="C593" t="s">
        <v>478</v>
      </c>
      <c r="D593" s="3">
        <v>31665</v>
      </c>
      <c r="E593" t="s">
        <v>528</v>
      </c>
      <c r="F593" t="s">
        <v>529</v>
      </c>
      <c r="G593" t="s">
        <v>530</v>
      </c>
      <c r="H593" s="2">
        <v>46033.790902777779</v>
      </c>
      <c r="I593">
        <v>17</v>
      </c>
      <c r="J593" t="s">
        <v>1000</v>
      </c>
      <c r="K593" s="2">
        <v>45518.5</v>
      </c>
      <c r="L593">
        <v>25</v>
      </c>
      <c r="M593" t="s">
        <v>994</v>
      </c>
      <c r="N593" s="2">
        <v>45518.510416666664</v>
      </c>
      <c r="O593">
        <v>17</v>
      </c>
      <c r="P593" t="s">
        <v>1043</v>
      </c>
      <c r="Q593" t="s">
        <v>185</v>
      </c>
      <c r="R593" t="s">
        <v>229</v>
      </c>
      <c r="S593" t="s">
        <v>230</v>
      </c>
      <c r="T593">
        <v>7</v>
      </c>
      <c r="U593" s="2">
        <v>45485.496527777781</v>
      </c>
      <c r="V593" t="s">
        <v>1017</v>
      </c>
      <c r="W593" t="s">
        <v>1018</v>
      </c>
      <c r="X593">
        <v>49</v>
      </c>
      <c r="Y593" t="s">
        <v>140</v>
      </c>
      <c r="Z593" s="1">
        <v>0.33333333333333331</v>
      </c>
      <c r="AA593" s="1">
        <v>0.66666666666666663</v>
      </c>
      <c r="AB593">
        <v>0</v>
      </c>
      <c r="AC593">
        <v>17</v>
      </c>
      <c r="AD593" s="2">
        <v>45695.479166666664</v>
      </c>
      <c r="AE593" t="s">
        <v>984</v>
      </c>
      <c r="AF593">
        <v>17</v>
      </c>
      <c r="AG593" s="2">
        <v>45695.5</v>
      </c>
      <c r="AH593" t="s">
        <v>693</v>
      </c>
      <c r="AI593">
        <v>27</v>
      </c>
      <c r="AJ593" t="s">
        <v>94</v>
      </c>
      <c r="AK593">
        <v>17</v>
      </c>
      <c r="AL593" s="2">
        <v>45695.520833333336</v>
      </c>
      <c r="AM593">
        <v>24</v>
      </c>
      <c r="AN593">
        <v>24</v>
      </c>
      <c r="AO593" t="s">
        <v>396</v>
      </c>
      <c r="AP593">
        <v>900</v>
      </c>
      <c r="AQ593">
        <v>17</v>
      </c>
      <c r="AR593" t="s">
        <v>890</v>
      </c>
      <c r="AS593" s="3">
        <v>45695</v>
      </c>
      <c r="AT593">
        <v>32</v>
      </c>
      <c r="AU593" t="s">
        <v>454</v>
      </c>
      <c r="AV593" t="s">
        <v>50</v>
      </c>
      <c r="AW593" t="s">
        <v>649</v>
      </c>
      <c r="AX593" t="s">
        <v>642</v>
      </c>
      <c r="AY593">
        <v>40</v>
      </c>
      <c r="AZ593">
        <v>23</v>
      </c>
      <c r="BA593" t="s">
        <v>49</v>
      </c>
      <c r="BB593" t="s">
        <v>50</v>
      </c>
      <c r="BC593">
        <v>38</v>
      </c>
      <c r="BD593">
        <v>17</v>
      </c>
      <c r="BE593" s="3">
        <v>45699</v>
      </c>
      <c r="BF593">
        <v>2900</v>
      </c>
      <c r="BG593">
        <v>51</v>
      </c>
      <c r="BH593" t="s">
        <v>366</v>
      </c>
      <c r="BI593">
        <v>1200</v>
      </c>
      <c r="BJ593">
        <v>17</v>
      </c>
      <c r="BK593" s="3">
        <v>45705</v>
      </c>
      <c r="BL593" t="s">
        <v>633</v>
      </c>
      <c r="BM593">
        <v>2900</v>
      </c>
    </row>
    <row r="594" spans="1:65" x14ac:dyDescent="0.25">
      <c r="A594">
        <v>17</v>
      </c>
      <c r="B594" t="s">
        <v>1043</v>
      </c>
      <c r="C594" t="s">
        <v>478</v>
      </c>
      <c r="D594" s="3">
        <v>31665</v>
      </c>
      <c r="E594" t="s">
        <v>528</v>
      </c>
      <c r="F594" t="s">
        <v>529</v>
      </c>
      <c r="G594" t="s">
        <v>530</v>
      </c>
      <c r="H594" s="2">
        <v>46033.790902777779</v>
      </c>
      <c r="I594">
        <v>17</v>
      </c>
      <c r="J594" t="s">
        <v>1000</v>
      </c>
      <c r="K594" s="2">
        <v>45518.5</v>
      </c>
      <c r="L594">
        <v>25</v>
      </c>
      <c r="M594" t="s">
        <v>994</v>
      </c>
      <c r="N594" s="2">
        <v>45518.510416666664</v>
      </c>
      <c r="O594">
        <v>17</v>
      </c>
      <c r="P594" t="s">
        <v>1043</v>
      </c>
      <c r="Q594" t="s">
        <v>185</v>
      </c>
      <c r="R594" t="s">
        <v>229</v>
      </c>
      <c r="S594" t="s">
        <v>230</v>
      </c>
      <c r="T594">
        <v>7</v>
      </c>
      <c r="U594" s="2">
        <v>45485.496527777781</v>
      </c>
      <c r="V594" t="s">
        <v>1017</v>
      </c>
      <c r="W594" t="s">
        <v>1018</v>
      </c>
      <c r="X594">
        <v>50</v>
      </c>
      <c r="Y594" t="s">
        <v>141</v>
      </c>
      <c r="Z594" s="1">
        <v>0.375</v>
      </c>
      <c r="AA594" s="1">
        <v>0.625</v>
      </c>
      <c r="AB594">
        <v>1</v>
      </c>
      <c r="AC594">
        <v>17</v>
      </c>
      <c r="AD594" s="2">
        <v>45695.479166666664</v>
      </c>
      <c r="AE594" t="s">
        <v>984</v>
      </c>
      <c r="AF594">
        <v>17</v>
      </c>
      <c r="AG594" s="2">
        <v>45695.5</v>
      </c>
      <c r="AH594" t="s">
        <v>693</v>
      </c>
      <c r="AI594">
        <v>27</v>
      </c>
      <c r="AJ594" t="s">
        <v>94</v>
      </c>
      <c r="AK594">
        <v>17</v>
      </c>
      <c r="AL594" s="2">
        <v>45695.520833333336</v>
      </c>
      <c r="AM594">
        <v>24</v>
      </c>
      <c r="AN594">
        <v>24</v>
      </c>
      <c r="AO594" t="s">
        <v>396</v>
      </c>
      <c r="AP594">
        <v>900</v>
      </c>
      <c r="AQ594">
        <v>17</v>
      </c>
      <c r="AR594" t="s">
        <v>890</v>
      </c>
      <c r="AS594" s="3">
        <v>45695</v>
      </c>
      <c r="AT594">
        <v>32</v>
      </c>
      <c r="AU594" t="s">
        <v>454</v>
      </c>
      <c r="AV594" t="s">
        <v>50</v>
      </c>
      <c r="AW594" t="s">
        <v>649</v>
      </c>
      <c r="AX594" t="s">
        <v>642</v>
      </c>
      <c r="AY594">
        <v>40</v>
      </c>
      <c r="AZ594">
        <v>23</v>
      </c>
      <c r="BA594" t="s">
        <v>49</v>
      </c>
      <c r="BB594" t="s">
        <v>50</v>
      </c>
      <c r="BC594">
        <v>38</v>
      </c>
      <c r="BD594">
        <v>17</v>
      </c>
      <c r="BE594" s="3">
        <v>45699</v>
      </c>
      <c r="BF594">
        <v>2900</v>
      </c>
      <c r="BG594">
        <v>51</v>
      </c>
      <c r="BH594" t="s">
        <v>366</v>
      </c>
      <c r="BI594">
        <v>1200</v>
      </c>
      <c r="BJ594">
        <v>17</v>
      </c>
      <c r="BK594" s="3">
        <v>45705</v>
      </c>
      <c r="BL594" t="s">
        <v>633</v>
      </c>
      <c r="BM594">
        <v>2900</v>
      </c>
    </row>
    <row r="595" spans="1:65" x14ac:dyDescent="0.25">
      <c r="A595">
        <v>17</v>
      </c>
      <c r="B595" t="s">
        <v>1043</v>
      </c>
      <c r="C595" t="s">
        <v>478</v>
      </c>
      <c r="D595" s="3">
        <v>31665</v>
      </c>
      <c r="E595" t="s">
        <v>528</v>
      </c>
      <c r="F595" t="s">
        <v>529</v>
      </c>
      <c r="G595" t="s">
        <v>530</v>
      </c>
      <c r="H595" s="2">
        <v>46033.790902777779</v>
      </c>
      <c r="I595">
        <v>17</v>
      </c>
      <c r="J595" t="s">
        <v>1000</v>
      </c>
      <c r="K595" s="2">
        <v>45518.5</v>
      </c>
      <c r="L595">
        <v>25</v>
      </c>
      <c r="M595" t="s">
        <v>994</v>
      </c>
      <c r="N595" s="2">
        <v>45518.510416666664</v>
      </c>
      <c r="O595">
        <v>17</v>
      </c>
      <c r="P595" t="s">
        <v>1043</v>
      </c>
      <c r="Q595" t="s">
        <v>185</v>
      </c>
      <c r="R595" t="s">
        <v>229</v>
      </c>
      <c r="S595" t="s">
        <v>230</v>
      </c>
      <c r="T595">
        <v>7</v>
      </c>
      <c r="U595" s="2">
        <v>45485.496527777781</v>
      </c>
      <c r="V595" t="s">
        <v>1017</v>
      </c>
      <c r="W595" t="s">
        <v>1018</v>
      </c>
      <c r="X595">
        <v>51</v>
      </c>
      <c r="Y595" t="s">
        <v>142</v>
      </c>
      <c r="Z595" s="1">
        <v>0.35416666666666669</v>
      </c>
      <c r="AA595" s="1">
        <v>0.60416666666666663</v>
      </c>
      <c r="AB595">
        <v>0</v>
      </c>
      <c r="AC595">
        <v>17</v>
      </c>
      <c r="AD595" s="2">
        <v>45695.479166666664</v>
      </c>
      <c r="AE595" t="s">
        <v>984</v>
      </c>
      <c r="AF595">
        <v>17</v>
      </c>
      <c r="AG595" s="2">
        <v>45695.5</v>
      </c>
      <c r="AH595" t="s">
        <v>693</v>
      </c>
      <c r="AI595">
        <v>27</v>
      </c>
      <c r="AJ595" t="s">
        <v>94</v>
      </c>
      <c r="AK595">
        <v>17</v>
      </c>
      <c r="AL595" s="2">
        <v>45695.520833333336</v>
      </c>
      <c r="AM595">
        <v>24</v>
      </c>
      <c r="AN595">
        <v>24</v>
      </c>
      <c r="AO595" t="s">
        <v>396</v>
      </c>
      <c r="AP595">
        <v>900</v>
      </c>
      <c r="AQ595">
        <v>17</v>
      </c>
      <c r="AR595" t="s">
        <v>890</v>
      </c>
      <c r="AS595" s="3">
        <v>45695</v>
      </c>
      <c r="AT595">
        <v>32</v>
      </c>
      <c r="AU595" t="s">
        <v>454</v>
      </c>
      <c r="AV595" t="s">
        <v>50</v>
      </c>
      <c r="AW595" t="s">
        <v>649</v>
      </c>
      <c r="AX595" t="s">
        <v>642</v>
      </c>
      <c r="AY595">
        <v>40</v>
      </c>
      <c r="AZ595">
        <v>23</v>
      </c>
      <c r="BA595" t="s">
        <v>49</v>
      </c>
      <c r="BB595" t="s">
        <v>50</v>
      </c>
      <c r="BC595">
        <v>38</v>
      </c>
      <c r="BD595">
        <v>17</v>
      </c>
      <c r="BE595" s="3">
        <v>45699</v>
      </c>
      <c r="BF595">
        <v>2900</v>
      </c>
      <c r="BG595">
        <v>51</v>
      </c>
      <c r="BH595" t="s">
        <v>366</v>
      </c>
      <c r="BI595">
        <v>1200</v>
      </c>
      <c r="BJ595">
        <v>17</v>
      </c>
      <c r="BK595" s="3">
        <v>45705</v>
      </c>
      <c r="BL595" t="s">
        <v>633</v>
      </c>
      <c r="BM595">
        <v>2900</v>
      </c>
    </row>
    <row r="596" spans="1:65" x14ac:dyDescent="0.25">
      <c r="A596">
        <v>17</v>
      </c>
      <c r="B596" t="s">
        <v>1043</v>
      </c>
      <c r="C596" t="s">
        <v>478</v>
      </c>
      <c r="D596" s="3">
        <v>31665</v>
      </c>
      <c r="E596" t="s">
        <v>528</v>
      </c>
      <c r="F596" t="s">
        <v>529</v>
      </c>
      <c r="G596" t="s">
        <v>530</v>
      </c>
      <c r="H596" s="2">
        <v>46033.790902777779</v>
      </c>
      <c r="I596">
        <v>17</v>
      </c>
      <c r="J596" t="s">
        <v>1000</v>
      </c>
      <c r="K596" s="2">
        <v>45518.5</v>
      </c>
      <c r="L596">
        <v>25</v>
      </c>
      <c r="M596" t="s">
        <v>994</v>
      </c>
      <c r="N596" s="2">
        <v>45518.510416666664</v>
      </c>
      <c r="O596">
        <v>17</v>
      </c>
      <c r="P596" t="s">
        <v>1043</v>
      </c>
      <c r="Q596" t="s">
        <v>185</v>
      </c>
      <c r="R596" t="s">
        <v>229</v>
      </c>
      <c r="S596" t="s">
        <v>230</v>
      </c>
      <c r="T596">
        <v>7</v>
      </c>
      <c r="U596" s="2">
        <v>45485.496527777781</v>
      </c>
      <c r="V596" t="s">
        <v>1017</v>
      </c>
      <c r="W596" t="s">
        <v>1018</v>
      </c>
      <c r="X596">
        <v>49</v>
      </c>
      <c r="Y596" t="s">
        <v>140</v>
      </c>
      <c r="Z596" s="1">
        <v>0.33333333333333331</v>
      </c>
      <c r="AA596" s="1">
        <v>0.66666666666666663</v>
      </c>
      <c r="AB596">
        <v>0</v>
      </c>
      <c r="AC596">
        <v>17</v>
      </c>
      <c r="AD596" s="2">
        <v>45695.479166666664</v>
      </c>
      <c r="AE596" t="s">
        <v>984</v>
      </c>
      <c r="AF596">
        <v>17</v>
      </c>
      <c r="AG596" s="2">
        <v>45695.5</v>
      </c>
      <c r="AH596" t="s">
        <v>693</v>
      </c>
      <c r="AI596">
        <v>28</v>
      </c>
      <c r="AJ596" t="s">
        <v>95</v>
      </c>
      <c r="AK596">
        <v>17</v>
      </c>
      <c r="AL596" s="2">
        <v>45695.520833333336</v>
      </c>
      <c r="AM596">
        <v>24</v>
      </c>
      <c r="AN596">
        <v>24</v>
      </c>
      <c r="AO596" t="s">
        <v>396</v>
      </c>
      <c r="AP596">
        <v>900</v>
      </c>
      <c r="AQ596">
        <v>17</v>
      </c>
      <c r="AR596" t="s">
        <v>890</v>
      </c>
      <c r="AS596" s="3">
        <v>45695</v>
      </c>
      <c r="AT596">
        <v>32</v>
      </c>
      <c r="AU596" t="s">
        <v>454</v>
      </c>
      <c r="AV596" t="s">
        <v>50</v>
      </c>
      <c r="AW596" t="s">
        <v>649</v>
      </c>
      <c r="AX596" t="s">
        <v>642</v>
      </c>
      <c r="AY596">
        <v>40</v>
      </c>
      <c r="AZ596">
        <v>23</v>
      </c>
      <c r="BA596" t="s">
        <v>49</v>
      </c>
      <c r="BB596" t="s">
        <v>50</v>
      </c>
      <c r="BC596">
        <v>38</v>
      </c>
      <c r="BD596">
        <v>17</v>
      </c>
      <c r="BE596" s="3">
        <v>45699</v>
      </c>
      <c r="BF596">
        <v>2900</v>
      </c>
      <c r="BG596">
        <v>49</v>
      </c>
      <c r="BH596" t="s">
        <v>364</v>
      </c>
      <c r="BI596">
        <v>450</v>
      </c>
      <c r="BJ596">
        <v>17</v>
      </c>
      <c r="BK596" s="3">
        <v>45705</v>
      </c>
      <c r="BL596" t="s">
        <v>633</v>
      </c>
      <c r="BM596">
        <v>2900</v>
      </c>
    </row>
    <row r="597" spans="1:65" x14ac:dyDescent="0.25">
      <c r="A597">
        <v>17</v>
      </c>
      <c r="B597" t="s">
        <v>1043</v>
      </c>
      <c r="C597" t="s">
        <v>478</v>
      </c>
      <c r="D597" s="3">
        <v>31665</v>
      </c>
      <c r="E597" t="s">
        <v>528</v>
      </c>
      <c r="F597" t="s">
        <v>529</v>
      </c>
      <c r="G597" t="s">
        <v>530</v>
      </c>
      <c r="H597" s="2">
        <v>46033.790902777779</v>
      </c>
      <c r="I597">
        <v>17</v>
      </c>
      <c r="J597" t="s">
        <v>1000</v>
      </c>
      <c r="K597" s="2">
        <v>45518.5</v>
      </c>
      <c r="L597">
        <v>25</v>
      </c>
      <c r="M597" t="s">
        <v>994</v>
      </c>
      <c r="N597" s="2">
        <v>45518.510416666664</v>
      </c>
      <c r="O597">
        <v>17</v>
      </c>
      <c r="P597" t="s">
        <v>1043</v>
      </c>
      <c r="Q597" t="s">
        <v>185</v>
      </c>
      <c r="R597" t="s">
        <v>229</v>
      </c>
      <c r="S597" t="s">
        <v>230</v>
      </c>
      <c r="T597">
        <v>7</v>
      </c>
      <c r="U597" s="2">
        <v>45485.496527777781</v>
      </c>
      <c r="V597" t="s">
        <v>1017</v>
      </c>
      <c r="W597" t="s">
        <v>1018</v>
      </c>
      <c r="X597">
        <v>50</v>
      </c>
      <c r="Y597" t="s">
        <v>141</v>
      </c>
      <c r="Z597" s="1">
        <v>0.375</v>
      </c>
      <c r="AA597" s="1">
        <v>0.625</v>
      </c>
      <c r="AB597">
        <v>1</v>
      </c>
      <c r="AC597">
        <v>17</v>
      </c>
      <c r="AD597" s="2">
        <v>45695.479166666664</v>
      </c>
      <c r="AE597" t="s">
        <v>984</v>
      </c>
      <c r="AF597">
        <v>17</v>
      </c>
      <c r="AG597" s="2">
        <v>45695.5</v>
      </c>
      <c r="AH597" t="s">
        <v>693</v>
      </c>
      <c r="AI597">
        <v>28</v>
      </c>
      <c r="AJ597" t="s">
        <v>95</v>
      </c>
      <c r="AK597">
        <v>17</v>
      </c>
      <c r="AL597" s="2">
        <v>45695.520833333336</v>
      </c>
      <c r="AM597">
        <v>24</v>
      </c>
      <c r="AN597">
        <v>24</v>
      </c>
      <c r="AO597" t="s">
        <v>396</v>
      </c>
      <c r="AP597">
        <v>900</v>
      </c>
      <c r="AQ597">
        <v>17</v>
      </c>
      <c r="AR597" t="s">
        <v>890</v>
      </c>
      <c r="AS597" s="3">
        <v>45695</v>
      </c>
      <c r="AT597">
        <v>32</v>
      </c>
      <c r="AU597" t="s">
        <v>454</v>
      </c>
      <c r="AV597" t="s">
        <v>50</v>
      </c>
      <c r="AW597" t="s">
        <v>649</v>
      </c>
      <c r="AX597" t="s">
        <v>642</v>
      </c>
      <c r="AY597">
        <v>40</v>
      </c>
      <c r="AZ597">
        <v>23</v>
      </c>
      <c r="BA597" t="s">
        <v>49</v>
      </c>
      <c r="BB597" t="s">
        <v>50</v>
      </c>
      <c r="BC597">
        <v>38</v>
      </c>
      <c r="BD597">
        <v>17</v>
      </c>
      <c r="BE597" s="3">
        <v>45699</v>
      </c>
      <c r="BF597">
        <v>2900</v>
      </c>
      <c r="BG597">
        <v>49</v>
      </c>
      <c r="BH597" t="s">
        <v>364</v>
      </c>
      <c r="BI597">
        <v>450</v>
      </c>
      <c r="BJ597">
        <v>17</v>
      </c>
      <c r="BK597" s="3">
        <v>45705</v>
      </c>
      <c r="BL597" t="s">
        <v>633</v>
      </c>
      <c r="BM597">
        <v>2900</v>
      </c>
    </row>
    <row r="598" spans="1:65" x14ac:dyDescent="0.25">
      <c r="A598">
        <v>17</v>
      </c>
      <c r="B598" t="s">
        <v>1043</v>
      </c>
      <c r="C598" t="s">
        <v>478</v>
      </c>
      <c r="D598" s="3">
        <v>31665</v>
      </c>
      <c r="E598" t="s">
        <v>528</v>
      </c>
      <c r="F598" t="s">
        <v>529</v>
      </c>
      <c r="G598" t="s">
        <v>530</v>
      </c>
      <c r="H598" s="2">
        <v>46033.790902777779</v>
      </c>
      <c r="I598">
        <v>17</v>
      </c>
      <c r="J598" t="s">
        <v>1000</v>
      </c>
      <c r="K598" s="2">
        <v>45518.5</v>
      </c>
      <c r="L598">
        <v>25</v>
      </c>
      <c r="M598" t="s">
        <v>994</v>
      </c>
      <c r="N598" s="2">
        <v>45518.510416666664</v>
      </c>
      <c r="O598">
        <v>17</v>
      </c>
      <c r="P598" t="s">
        <v>1043</v>
      </c>
      <c r="Q598" t="s">
        <v>185</v>
      </c>
      <c r="R598" t="s">
        <v>229</v>
      </c>
      <c r="S598" t="s">
        <v>230</v>
      </c>
      <c r="T598">
        <v>7</v>
      </c>
      <c r="U598" s="2">
        <v>45485.496527777781</v>
      </c>
      <c r="V598" t="s">
        <v>1017</v>
      </c>
      <c r="W598" t="s">
        <v>1018</v>
      </c>
      <c r="X598">
        <v>51</v>
      </c>
      <c r="Y598" t="s">
        <v>142</v>
      </c>
      <c r="Z598" s="1">
        <v>0.35416666666666669</v>
      </c>
      <c r="AA598" s="1">
        <v>0.60416666666666663</v>
      </c>
      <c r="AB598">
        <v>0</v>
      </c>
      <c r="AC598">
        <v>17</v>
      </c>
      <c r="AD598" s="2">
        <v>45695.479166666664</v>
      </c>
      <c r="AE598" t="s">
        <v>984</v>
      </c>
      <c r="AF598">
        <v>17</v>
      </c>
      <c r="AG598" s="2">
        <v>45695.5</v>
      </c>
      <c r="AH598" t="s">
        <v>693</v>
      </c>
      <c r="AI598">
        <v>28</v>
      </c>
      <c r="AJ598" t="s">
        <v>95</v>
      </c>
      <c r="AK598">
        <v>17</v>
      </c>
      <c r="AL598" s="2">
        <v>45695.520833333336</v>
      </c>
      <c r="AM598">
        <v>24</v>
      </c>
      <c r="AN598">
        <v>24</v>
      </c>
      <c r="AO598" t="s">
        <v>396</v>
      </c>
      <c r="AP598">
        <v>900</v>
      </c>
      <c r="AQ598">
        <v>17</v>
      </c>
      <c r="AR598" t="s">
        <v>890</v>
      </c>
      <c r="AS598" s="3">
        <v>45695</v>
      </c>
      <c r="AT598">
        <v>32</v>
      </c>
      <c r="AU598" t="s">
        <v>454</v>
      </c>
      <c r="AV598" t="s">
        <v>50</v>
      </c>
      <c r="AW598" t="s">
        <v>649</v>
      </c>
      <c r="AX598" t="s">
        <v>642</v>
      </c>
      <c r="AY598">
        <v>40</v>
      </c>
      <c r="AZ598">
        <v>23</v>
      </c>
      <c r="BA598" t="s">
        <v>49</v>
      </c>
      <c r="BB598" t="s">
        <v>50</v>
      </c>
      <c r="BC598">
        <v>38</v>
      </c>
      <c r="BD598">
        <v>17</v>
      </c>
      <c r="BE598" s="3">
        <v>45699</v>
      </c>
      <c r="BF598">
        <v>2900</v>
      </c>
      <c r="BG598">
        <v>49</v>
      </c>
      <c r="BH598" t="s">
        <v>364</v>
      </c>
      <c r="BI598">
        <v>450</v>
      </c>
      <c r="BJ598">
        <v>17</v>
      </c>
      <c r="BK598" s="3">
        <v>45705</v>
      </c>
      <c r="BL598" t="s">
        <v>633</v>
      </c>
      <c r="BM598">
        <v>2900</v>
      </c>
    </row>
    <row r="599" spans="1:65" x14ac:dyDescent="0.25">
      <c r="A599">
        <v>17</v>
      </c>
      <c r="B599" t="s">
        <v>1043</v>
      </c>
      <c r="C599" t="s">
        <v>478</v>
      </c>
      <c r="D599" s="3">
        <v>31665</v>
      </c>
      <c r="E599" t="s">
        <v>528</v>
      </c>
      <c r="F599" t="s">
        <v>529</v>
      </c>
      <c r="G599" t="s">
        <v>530</v>
      </c>
      <c r="H599" s="2">
        <v>46033.790902777779</v>
      </c>
      <c r="I599">
        <v>17</v>
      </c>
      <c r="J599" t="s">
        <v>1000</v>
      </c>
      <c r="K599" s="2">
        <v>45518.5</v>
      </c>
      <c r="L599">
        <v>25</v>
      </c>
      <c r="M599" t="s">
        <v>994</v>
      </c>
      <c r="N599" s="2">
        <v>45518.510416666664</v>
      </c>
      <c r="O599">
        <v>17</v>
      </c>
      <c r="P599" t="s">
        <v>1043</v>
      </c>
      <c r="Q599" t="s">
        <v>185</v>
      </c>
      <c r="R599" t="s">
        <v>229</v>
      </c>
      <c r="S599" t="s">
        <v>230</v>
      </c>
      <c r="T599">
        <v>7</v>
      </c>
      <c r="U599" s="2">
        <v>45485.496527777781</v>
      </c>
      <c r="V599" t="s">
        <v>1017</v>
      </c>
      <c r="W599" t="s">
        <v>1018</v>
      </c>
      <c r="X599">
        <v>49</v>
      </c>
      <c r="Y599" t="s">
        <v>140</v>
      </c>
      <c r="Z599" s="1">
        <v>0.33333333333333331</v>
      </c>
      <c r="AA599" s="1">
        <v>0.66666666666666663</v>
      </c>
      <c r="AB599">
        <v>0</v>
      </c>
      <c r="AC599">
        <v>17</v>
      </c>
      <c r="AD599" s="2">
        <v>45695.479166666664</v>
      </c>
      <c r="AE599" t="s">
        <v>984</v>
      </c>
      <c r="AF599">
        <v>17</v>
      </c>
      <c r="AG599" s="2">
        <v>45695.5</v>
      </c>
      <c r="AH599" t="s">
        <v>693</v>
      </c>
      <c r="AI599">
        <v>28</v>
      </c>
      <c r="AJ599" t="s">
        <v>95</v>
      </c>
      <c r="AK599">
        <v>17</v>
      </c>
      <c r="AL599" s="2">
        <v>45695.520833333336</v>
      </c>
      <c r="AM599">
        <v>24</v>
      </c>
      <c r="AN599">
        <v>24</v>
      </c>
      <c r="AO599" t="s">
        <v>396</v>
      </c>
      <c r="AP599">
        <v>900</v>
      </c>
      <c r="AQ599">
        <v>17</v>
      </c>
      <c r="AR599" t="s">
        <v>890</v>
      </c>
      <c r="AS599" s="3">
        <v>45695</v>
      </c>
      <c r="AT599">
        <v>32</v>
      </c>
      <c r="AU599" t="s">
        <v>454</v>
      </c>
      <c r="AV599" t="s">
        <v>50</v>
      </c>
      <c r="AW599" t="s">
        <v>649</v>
      </c>
      <c r="AX599" t="s">
        <v>642</v>
      </c>
      <c r="AY599">
        <v>40</v>
      </c>
      <c r="AZ599">
        <v>23</v>
      </c>
      <c r="BA599" t="s">
        <v>49</v>
      </c>
      <c r="BB599" t="s">
        <v>50</v>
      </c>
      <c r="BC599">
        <v>38</v>
      </c>
      <c r="BD599">
        <v>17</v>
      </c>
      <c r="BE599" s="3">
        <v>45699</v>
      </c>
      <c r="BF599">
        <v>2900</v>
      </c>
      <c r="BG599">
        <v>50</v>
      </c>
      <c r="BH599" t="s">
        <v>382</v>
      </c>
      <c r="BI599">
        <v>6000</v>
      </c>
      <c r="BJ599">
        <v>17</v>
      </c>
      <c r="BK599" s="3">
        <v>45705</v>
      </c>
      <c r="BL599" t="s">
        <v>633</v>
      </c>
      <c r="BM599">
        <v>2900</v>
      </c>
    </row>
    <row r="600" spans="1:65" x14ac:dyDescent="0.25">
      <c r="A600">
        <v>17</v>
      </c>
      <c r="B600" t="s">
        <v>1043</v>
      </c>
      <c r="C600" t="s">
        <v>478</v>
      </c>
      <c r="D600" s="3">
        <v>31665</v>
      </c>
      <c r="E600" t="s">
        <v>528</v>
      </c>
      <c r="F600" t="s">
        <v>529</v>
      </c>
      <c r="G600" t="s">
        <v>530</v>
      </c>
      <c r="H600" s="2">
        <v>46033.790902777779</v>
      </c>
      <c r="I600">
        <v>17</v>
      </c>
      <c r="J600" t="s">
        <v>1000</v>
      </c>
      <c r="K600" s="2">
        <v>45518.5</v>
      </c>
      <c r="L600">
        <v>25</v>
      </c>
      <c r="M600" t="s">
        <v>994</v>
      </c>
      <c r="N600" s="2">
        <v>45518.510416666664</v>
      </c>
      <c r="O600">
        <v>17</v>
      </c>
      <c r="P600" t="s">
        <v>1043</v>
      </c>
      <c r="Q600" t="s">
        <v>185</v>
      </c>
      <c r="R600" t="s">
        <v>229</v>
      </c>
      <c r="S600" t="s">
        <v>230</v>
      </c>
      <c r="T600">
        <v>7</v>
      </c>
      <c r="U600" s="2">
        <v>45485.496527777781</v>
      </c>
      <c r="V600" t="s">
        <v>1017</v>
      </c>
      <c r="W600" t="s">
        <v>1018</v>
      </c>
      <c r="X600">
        <v>50</v>
      </c>
      <c r="Y600" t="s">
        <v>141</v>
      </c>
      <c r="Z600" s="1">
        <v>0.375</v>
      </c>
      <c r="AA600" s="1">
        <v>0.625</v>
      </c>
      <c r="AB600">
        <v>1</v>
      </c>
      <c r="AC600">
        <v>17</v>
      </c>
      <c r="AD600" s="2">
        <v>45695.479166666664</v>
      </c>
      <c r="AE600" t="s">
        <v>984</v>
      </c>
      <c r="AF600">
        <v>17</v>
      </c>
      <c r="AG600" s="2">
        <v>45695.5</v>
      </c>
      <c r="AH600" t="s">
        <v>693</v>
      </c>
      <c r="AI600">
        <v>28</v>
      </c>
      <c r="AJ600" t="s">
        <v>95</v>
      </c>
      <c r="AK600">
        <v>17</v>
      </c>
      <c r="AL600" s="2">
        <v>45695.520833333336</v>
      </c>
      <c r="AM600">
        <v>24</v>
      </c>
      <c r="AN600">
        <v>24</v>
      </c>
      <c r="AO600" t="s">
        <v>396</v>
      </c>
      <c r="AP600">
        <v>900</v>
      </c>
      <c r="AQ600">
        <v>17</v>
      </c>
      <c r="AR600" t="s">
        <v>890</v>
      </c>
      <c r="AS600" s="3">
        <v>45695</v>
      </c>
      <c r="AT600">
        <v>32</v>
      </c>
      <c r="AU600" t="s">
        <v>454</v>
      </c>
      <c r="AV600" t="s">
        <v>50</v>
      </c>
      <c r="AW600" t="s">
        <v>649</v>
      </c>
      <c r="AX600" t="s">
        <v>642</v>
      </c>
      <c r="AY600">
        <v>40</v>
      </c>
      <c r="AZ600">
        <v>23</v>
      </c>
      <c r="BA600" t="s">
        <v>49</v>
      </c>
      <c r="BB600" t="s">
        <v>50</v>
      </c>
      <c r="BC600">
        <v>38</v>
      </c>
      <c r="BD600">
        <v>17</v>
      </c>
      <c r="BE600" s="3">
        <v>45699</v>
      </c>
      <c r="BF600">
        <v>2900</v>
      </c>
      <c r="BG600">
        <v>50</v>
      </c>
      <c r="BH600" t="s">
        <v>382</v>
      </c>
      <c r="BI600">
        <v>6000</v>
      </c>
      <c r="BJ600">
        <v>17</v>
      </c>
      <c r="BK600" s="3">
        <v>45705</v>
      </c>
      <c r="BL600" t="s">
        <v>633</v>
      </c>
      <c r="BM600">
        <v>2900</v>
      </c>
    </row>
    <row r="601" spans="1:65" x14ac:dyDescent="0.25">
      <c r="A601">
        <v>17</v>
      </c>
      <c r="B601" t="s">
        <v>1043</v>
      </c>
      <c r="C601" t="s">
        <v>478</v>
      </c>
      <c r="D601" s="3">
        <v>31665</v>
      </c>
      <c r="E601" t="s">
        <v>528</v>
      </c>
      <c r="F601" t="s">
        <v>529</v>
      </c>
      <c r="G601" t="s">
        <v>530</v>
      </c>
      <c r="H601" s="2">
        <v>46033.790902777779</v>
      </c>
      <c r="I601">
        <v>17</v>
      </c>
      <c r="J601" t="s">
        <v>1000</v>
      </c>
      <c r="K601" s="2">
        <v>45518.5</v>
      </c>
      <c r="L601">
        <v>25</v>
      </c>
      <c r="M601" t="s">
        <v>994</v>
      </c>
      <c r="N601" s="2">
        <v>45518.510416666664</v>
      </c>
      <c r="O601">
        <v>17</v>
      </c>
      <c r="P601" t="s">
        <v>1043</v>
      </c>
      <c r="Q601" t="s">
        <v>185</v>
      </c>
      <c r="R601" t="s">
        <v>229</v>
      </c>
      <c r="S601" t="s">
        <v>230</v>
      </c>
      <c r="T601">
        <v>7</v>
      </c>
      <c r="U601" s="2">
        <v>45485.496527777781</v>
      </c>
      <c r="V601" t="s">
        <v>1017</v>
      </c>
      <c r="W601" t="s">
        <v>1018</v>
      </c>
      <c r="X601">
        <v>51</v>
      </c>
      <c r="Y601" t="s">
        <v>142</v>
      </c>
      <c r="Z601" s="1">
        <v>0.35416666666666669</v>
      </c>
      <c r="AA601" s="1">
        <v>0.60416666666666663</v>
      </c>
      <c r="AB601">
        <v>0</v>
      </c>
      <c r="AC601">
        <v>17</v>
      </c>
      <c r="AD601" s="2">
        <v>45695.479166666664</v>
      </c>
      <c r="AE601" t="s">
        <v>984</v>
      </c>
      <c r="AF601">
        <v>17</v>
      </c>
      <c r="AG601" s="2">
        <v>45695.5</v>
      </c>
      <c r="AH601" t="s">
        <v>693</v>
      </c>
      <c r="AI601">
        <v>28</v>
      </c>
      <c r="AJ601" t="s">
        <v>95</v>
      </c>
      <c r="AK601">
        <v>17</v>
      </c>
      <c r="AL601" s="2">
        <v>45695.520833333336</v>
      </c>
      <c r="AM601">
        <v>24</v>
      </c>
      <c r="AN601">
        <v>24</v>
      </c>
      <c r="AO601" t="s">
        <v>396</v>
      </c>
      <c r="AP601">
        <v>900</v>
      </c>
      <c r="AQ601">
        <v>17</v>
      </c>
      <c r="AR601" t="s">
        <v>890</v>
      </c>
      <c r="AS601" s="3">
        <v>45695</v>
      </c>
      <c r="AT601">
        <v>32</v>
      </c>
      <c r="AU601" t="s">
        <v>454</v>
      </c>
      <c r="AV601" t="s">
        <v>50</v>
      </c>
      <c r="AW601" t="s">
        <v>649</v>
      </c>
      <c r="AX601" t="s">
        <v>642</v>
      </c>
      <c r="AY601">
        <v>40</v>
      </c>
      <c r="AZ601">
        <v>23</v>
      </c>
      <c r="BA601" t="s">
        <v>49</v>
      </c>
      <c r="BB601" t="s">
        <v>50</v>
      </c>
      <c r="BC601">
        <v>38</v>
      </c>
      <c r="BD601">
        <v>17</v>
      </c>
      <c r="BE601" s="3">
        <v>45699</v>
      </c>
      <c r="BF601">
        <v>2900</v>
      </c>
      <c r="BG601">
        <v>50</v>
      </c>
      <c r="BH601" t="s">
        <v>382</v>
      </c>
      <c r="BI601">
        <v>6000</v>
      </c>
      <c r="BJ601">
        <v>17</v>
      </c>
      <c r="BK601" s="3">
        <v>45705</v>
      </c>
      <c r="BL601" t="s">
        <v>633</v>
      </c>
      <c r="BM601">
        <v>2900</v>
      </c>
    </row>
    <row r="602" spans="1:65" x14ac:dyDescent="0.25">
      <c r="A602">
        <v>17</v>
      </c>
      <c r="B602" t="s">
        <v>1043</v>
      </c>
      <c r="C602" t="s">
        <v>478</v>
      </c>
      <c r="D602" s="3">
        <v>31665</v>
      </c>
      <c r="E602" t="s">
        <v>528</v>
      </c>
      <c r="F602" t="s">
        <v>529</v>
      </c>
      <c r="G602" t="s">
        <v>530</v>
      </c>
      <c r="H602" s="2">
        <v>46033.790902777779</v>
      </c>
      <c r="I602">
        <v>17</v>
      </c>
      <c r="J602" t="s">
        <v>1000</v>
      </c>
      <c r="K602" s="2">
        <v>45518.5</v>
      </c>
      <c r="L602">
        <v>25</v>
      </c>
      <c r="M602" t="s">
        <v>994</v>
      </c>
      <c r="N602" s="2">
        <v>45518.510416666664</v>
      </c>
      <c r="O602">
        <v>17</v>
      </c>
      <c r="P602" t="s">
        <v>1043</v>
      </c>
      <c r="Q602" t="s">
        <v>185</v>
      </c>
      <c r="R602" t="s">
        <v>229</v>
      </c>
      <c r="S602" t="s">
        <v>230</v>
      </c>
      <c r="T602">
        <v>7</v>
      </c>
      <c r="U602" s="2">
        <v>45485.496527777781</v>
      </c>
      <c r="V602" t="s">
        <v>1017</v>
      </c>
      <c r="W602" t="s">
        <v>1018</v>
      </c>
      <c r="X602">
        <v>49</v>
      </c>
      <c r="Y602" t="s">
        <v>140</v>
      </c>
      <c r="Z602" s="1">
        <v>0.33333333333333331</v>
      </c>
      <c r="AA602" s="1">
        <v>0.66666666666666663</v>
      </c>
      <c r="AB602">
        <v>0</v>
      </c>
      <c r="AC602">
        <v>17</v>
      </c>
      <c r="AD602" s="2">
        <v>45695.479166666664</v>
      </c>
      <c r="AE602" t="s">
        <v>984</v>
      </c>
      <c r="AF602">
        <v>17</v>
      </c>
      <c r="AG602" s="2">
        <v>45695.5</v>
      </c>
      <c r="AH602" t="s">
        <v>693</v>
      </c>
      <c r="AI602">
        <v>28</v>
      </c>
      <c r="AJ602" t="s">
        <v>95</v>
      </c>
      <c r="AK602">
        <v>17</v>
      </c>
      <c r="AL602" s="2">
        <v>45695.520833333336</v>
      </c>
      <c r="AM602">
        <v>24</v>
      </c>
      <c r="AN602">
        <v>24</v>
      </c>
      <c r="AO602" t="s">
        <v>396</v>
      </c>
      <c r="AP602">
        <v>900</v>
      </c>
      <c r="AQ602">
        <v>17</v>
      </c>
      <c r="AR602" t="s">
        <v>890</v>
      </c>
      <c r="AS602" s="3">
        <v>45695</v>
      </c>
      <c r="AT602">
        <v>32</v>
      </c>
      <c r="AU602" t="s">
        <v>454</v>
      </c>
      <c r="AV602" t="s">
        <v>50</v>
      </c>
      <c r="AW602" t="s">
        <v>649</v>
      </c>
      <c r="AX602" t="s">
        <v>642</v>
      </c>
      <c r="AY602">
        <v>40</v>
      </c>
      <c r="AZ602">
        <v>23</v>
      </c>
      <c r="BA602" t="s">
        <v>49</v>
      </c>
      <c r="BB602" t="s">
        <v>50</v>
      </c>
      <c r="BC602">
        <v>38</v>
      </c>
      <c r="BD602">
        <v>17</v>
      </c>
      <c r="BE602" s="3">
        <v>45699</v>
      </c>
      <c r="BF602">
        <v>2900</v>
      </c>
      <c r="BG602">
        <v>51</v>
      </c>
      <c r="BH602" t="s">
        <v>366</v>
      </c>
      <c r="BI602">
        <v>1200</v>
      </c>
      <c r="BJ602">
        <v>17</v>
      </c>
      <c r="BK602" s="3">
        <v>45705</v>
      </c>
      <c r="BL602" t="s">
        <v>633</v>
      </c>
      <c r="BM602">
        <v>2900</v>
      </c>
    </row>
    <row r="603" spans="1:65" x14ac:dyDescent="0.25">
      <c r="A603">
        <v>17</v>
      </c>
      <c r="B603" t="s">
        <v>1043</v>
      </c>
      <c r="C603" t="s">
        <v>478</v>
      </c>
      <c r="D603" s="3">
        <v>31665</v>
      </c>
      <c r="E603" t="s">
        <v>528</v>
      </c>
      <c r="F603" t="s">
        <v>529</v>
      </c>
      <c r="G603" t="s">
        <v>530</v>
      </c>
      <c r="H603" s="2">
        <v>46033.790902777779</v>
      </c>
      <c r="I603">
        <v>17</v>
      </c>
      <c r="J603" t="s">
        <v>1000</v>
      </c>
      <c r="K603" s="2">
        <v>45518.5</v>
      </c>
      <c r="L603">
        <v>25</v>
      </c>
      <c r="M603" t="s">
        <v>994</v>
      </c>
      <c r="N603" s="2">
        <v>45518.510416666664</v>
      </c>
      <c r="O603">
        <v>17</v>
      </c>
      <c r="P603" t="s">
        <v>1043</v>
      </c>
      <c r="Q603" t="s">
        <v>185</v>
      </c>
      <c r="R603" t="s">
        <v>229</v>
      </c>
      <c r="S603" t="s">
        <v>230</v>
      </c>
      <c r="T603">
        <v>7</v>
      </c>
      <c r="U603" s="2">
        <v>45485.496527777781</v>
      </c>
      <c r="V603" t="s">
        <v>1017</v>
      </c>
      <c r="W603" t="s">
        <v>1018</v>
      </c>
      <c r="X603">
        <v>50</v>
      </c>
      <c r="Y603" t="s">
        <v>141</v>
      </c>
      <c r="Z603" s="1">
        <v>0.375</v>
      </c>
      <c r="AA603" s="1">
        <v>0.625</v>
      </c>
      <c r="AB603">
        <v>1</v>
      </c>
      <c r="AC603">
        <v>17</v>
      </c>
      <c r="AD603" s="2">
        <v>45695.479166666664</v>
      </c>
      <c r="AE603" t="s">
        <v>984</v>
      </c>
      <c r="AF603">
        <v>17</v>
      </c>
      <c r="AG603" s="2">
        <v>45695.5</v>
      </c>
      <c r="AH603" t="s">
        <v>693</v>
      </c>
      <c r="AI603">
        <v>28</v>
      </c>
      <c r="AJ603" t="s">
        <v>95</v>
      </c>
      <c r="AK603">
        <v>17</v>
      </c>
      <c r="AL603" s="2">
        <v>45695.520833333336</v>
      </c>
      <c r="AM603">
        <v>24</v>
      </c>
      <c r="AN603">
        <v>24</v>
      </c>
      <c r="AO603" t="s">
        <v>396</v>
      </c>
      <c r="AP603">
        <v>900</v>
      </c>
      <c r="AQ603">
        <v>17</v>
      </c>
      <c r="AR603" t="s">
        <v>890</v>
      </c>
      <c r="AS603" s="3">
        <v>45695</v>
      </c>
      <c r="AT603">
        <v>32</v>
      </c>
      <c r="AU603" t="s">
        <v>454</v>
      </c>
      <c r="AV603" t="s">
        <v>50</v>
      </c>
      <c r="AW603" t="s">
        <v>649</v>
      </c>
      <c r="AX603" t="s">
        <v>642</v>
      </c>
      <c r="AY603">
        <v>40</v>
      </c>
      <c r="AZ603">
        <v>23</v>
      </c>
      <c r="BA603" t="s">
        <v>49</v>
      </c>
      <c r="BB603" t="s">
        <v>50</v>
      </c>
      <c r="BC603">
        <v>38</v>
      </c>
      <c r="BD603">
        <v>17</v>
      </c>
      <c r="BE603" s="3">
        <v>45699</v>
      </c>
      <c r="BF603">
        <v>2900</v>
      </c>
      <c r="BG603">
        <v>51</v>
      </c>
      <c r="BH603" t="s">
        <v>366</v>
      </c>
      <c r="BI603">
        <v>1200</v>
      </c>
      <c r="BJ603">
        <v>17</v>
      </c>
      <c r="BK603" s="3">
        <v>45705</v>
      </c>
      <c r="BL603" t="s">
        <v>633</v>
      </c>
      <c r="BM603">
        <v>2900</v>
      </c>
    </row>
    <row r="604" spans="1:65" x14ac:dyDescent="0.25">
      <c r="A604">
        <v>17</v>
      </c>
      <c r="B604" t="s">
        <v>1043</v>
      </c>
      <c r="C604" t="s">
        <v>478</v>
      </c>
      <c r="D604" s="3">
        <v>31665</v>
      </c>
      <c r="E604" t="s">
        <v>528</v>
      </c>
      <c r="F604" t="s">
        <v>529</v>
      </c>
      <c r="G604" t="s">
        <v>530</v>
      </c>
      <c r="H604" s="2">
        <v>46033.790902777779</v>
      </c>
      <c r="I604">
        <v>17</v>
      </c>
      <c r="J604" t="s">
        <v>1000</v>
      </c>
      <c r="K604" s="2">
        <v>45518.5</v>
      </c>
      <c r="L604">
        <v>25</v>
      </c>
      <c r="M604" t="s">
        <v>994</v>
      </c>
      <c r="N604" s="2">
        <v>45518.510416666664</v>
      </c>
      <c r="O604">
        <v>17</v>
      </c>
      <c r="P604" t="s">
        <v>1043</v>
      </c>
      <c r="Q604" t="s">
        <v>185</v>
      </c>
      <c r="R604" t="s">
        <v>229</v>
      </c>
      <c r="S604" t="s">
        <v>230</v>
      </c>
      <c r="T604">
        <v>7</v>
      </c>
      <c r="U604" s="2">
        <v>45485.496527777781</v>
      </c>
      <c r="V604" t="s">
        <v>1017</v>
      </c>
      <c r="W604" t="s">
        <v>1018</v>
      </c>
      <c r="X604">
        <v>51</v>
      </c>
      <c r="Y604" t="s">
        <v>142</v>
      </c>
      <c r="Z604" s="1">
        <v>0.35416666666666669</v>
      </c>
      <c r="AA604" s="1">
        <v>0.60416666666666663</v>
      </c>
      <c r="AB604">
        <v>0</v>
      </c>
      <c r="AC604">
        <v>17</v>
      </c>
      <c r="AD604" s="2">
        <v>45695.479166666664</v>
      </c>
      <c r="AE604" t="s">
        <v>984</v>
      </c>
      <c r="AF604">
        <v>17</v>
      </c>
      <c r="AG604" s="2">
        <v>45695.5</v>
      </c>
      <c r="AH604" t="s">
        <v>693</v>
      </c>
      <c r="AI604">
        <v>28</v>
      </c>
      <c r="AJ604" t="s">
        <v>95</v>
      </c>
      <c r="AK604">
        <v>17</v>
      </c>
      <c r="AL604" s="2">
        <v>45695.520833333336</v>
      </c>
      <c r="AM604">
        <v>24</v>
      </c>
      <c r="AN604">
        <v>24</v>
      </c>
      <c r="AO604" t="s">
        <v>396</v>
      </c>
      <c r="AP604">
        <v>900</v>
      </c>
      <c r="AQ604">
        <v>17</v>
      </c>
      <c r="AR604" t="s">
        <v>890</v>
      </c>
      <c r="AS604" s="3">
        <v>45695</v>
      </c>
      <c r="AT604">
        <v>32</v>
      </c>
      <c r="AU604" t="s">
        <v>454</v>
      </c>
      <c r="AV604" t="s">
        <v>50</v>
      </c>
      <c r="AW604" t="s">
        <v>649</v>
      </c>
      <c r="AX604" t="s">
        <v>642</v>
      </c>
      <c r="AY604">
        <v>40</v>
      </c>
      <c r="AZ604">
        <v>23</v>
      </c>
      <c r="BA604" t="s">
        <v>49</v>
      </c>
      <c r="BB604" t="s">
        <v>50</v>
      </c>
      <c r="BC604">
        <v>38</v>
      </c>
      <c r="BD604">
        <v>17</v>
      </c>
      <c r="BE604" s="3">
        <v>45699</v>
      </c>
      <c r="BF604">
        <v>2900</v>
      </c>
      <c r="BG604">
        <v>51</v>
      </c>
      <c r="BH604" t="s">
        <v>366</v>
      </c>
      <c r="BI604">
        <v>1200</v>
      </c>
      <c r="BJ604">
        <v>17</v>
      </c>
      <c r="BK604" s="3">
        <v>45705</v>
      </c>
      <c r="BL604" t="s">
        <v>633</v>
      </c>
      <c r="BM604">
        <v>2900</v>
      </c>
    </row>
    <row r="605" spans="1:65" x14ac:dyDescent="0.25">
      <c r="A605">
        <v>17</v>
      </c>
      <c r="B605" t="s">
        <v>1043</v>
      </c>
      <c r="C605" t="s">
        <v>478</v>
      </c>
      <c r="D605" s="3">
        <v>31665</v>
      </c>
      <c r="E605" t="s">
        <v>528</v>
      </c>
      <c r="F605" t="s">
        <v>529</v>
      </c>
      <c r="G605" t="s">
        <v>530</v>
      </c>
      <c r="H605" s="2">
        <v>46033.790902777779</v>
      </c>
      <c r="I605">
        <v>17</v>
      </c>
      <c r="J605" t="s">
        <v>1000</v>
      </c>
      <c r="K605" s="2">
        <v>45518.5</v>
      </c>
      <c r="L605">
        <v>26</v>
      </c>
      <c r="M605" t="s">
        <v>995</v>
      </c>
      <c r="N605" s="2">
        <v>45518.541666666664</v>
      </c>
      <c r="O605">
        <v>2</v>
      </c>
      <c r="P605" t="s">
        <v>1028</v>
      </c>
      <c r="Q605" t="s">
        <v>160</v>
      </c>
      <c r="R605" t="s">
        <v>161</v>
      </c>
      <c r="S605" t="s">
        <v>162</v>
      </c>
      <c r="T605">
        <v>2</v>
      </c>
      <c r="U605" s="2">
        <v>45332.427083333336</v>
      </c>
      <c r="V605" t="s">
        <v>1008</v>
      </c>
      <c r="W605" t="s">
        <v>1009</v>
      </c>
      <c r="X605">
        <v>4</v>
      </c>
      <c r="Y605" t="s">
        <v>143</v>
      </c>
      <c r="Z605" s="1">
        <v>0.375</v>
      </c>
      <c r="AA605" s="1">
        <v>0.70833333333333337</v>
      </c>
      <c r="AB605">
        <v>0</v>
      </c>
      <c r="AC605">
        <v>17</v>
      </c>
      <c r="AD605" s="2">
        <v>45695.479166666664</v>
      </c>
      <c r="AE605" t="s">
        <v>984</v>
      </c>
      <c r="AF605">
        <v>17</v>
      </c>
      <c r="AG605" s="2">
        <v>45695.5</v>
      </c>
      <c r="AH605" t="s">
        <v>693</v>
      </c>
      <c r="AI605">
        <v>27</v>
      </c>
      <c r="AJ605" t="s">
        <v>94</v>
      </c>
      <c r="AK605">
        <v>17</v>
      </c>
      <c r="AL605" s="2">
        <v>45695.520833333336</v>
      </c>
      <c r="AM605">
        <v>24</v>
      </c>
      <c r="AN605">
        <v>24</v>
      </c>
      <c r="AO605" t="s">
        <v>396</v>
      </c>
      <c r="AP605">
        <v>900</v>
      </c>
      <c r="AQ605">
        <v>17</v>
      </c>
      <c r="AR605" t="s">
        <v>890</v>
      </c>
      <c r="AS605" s="3">
        <v>45695</v>
      </c>
      <c r="AT605">
        <v>32</v>
      </c>
      <c r="AU605" t="s">
        <v>454</v>
      </c>
      <c r="AV605" t="s">
        <v>50</v>
      </c>
      <c r="AW605" t="s">
        <v>649</v>
      </c>
      <c r="AX605" t="s">
        <v>642</v>
      </c>
      <c r="AY605">
        <v>40</v>
      </c>
      <c r="AZ605">
        <v>23</v>
      </c>
      <c r="BA605" t="s">
        <v>49</v>
      </c>
      <c r="BB605" t="s">
        <v>50</v>
      </c>
      <c r="BC605">
        <v>38</v>
      </c>
      <c r="BD605">
        <v>17</v>
      </c>
      <c r="BE605" s="3">
        <v>45699</v>
      </c>
      <c r="BF605">
        <v>2900</v>
      </c>
      <c r="BG605">
        <v>49</v>
      </c>
      <c r="BH605" t="s">
        <v>364</v>
      </c>
      <c r="BI605">
        <v>450</v>
      </c>
      <c r="BJ605">
        <v>17</v>
      </c>
      <c r="BK605" s="3">
        <v>45705</v>
      </c>
      <c r="BL605" t="s">
        <v>633</v>
      </c>
      <c r="BM605">
        <v>2900</v>
      </c>
    </row>
    <row r="606" spans="1:65" x14ac:dyDescent="0.25">
      <c r="A606">
        <v>17</v>
      </c>
      <c r="B606" t="s">
        <v>1043</v>
      </c>
      <c r="C606" t="s">
        <v>478</v>
      </c>
      <c r="D606" s="3">
        <v>31665</v>
      </c>
      <c r="E606" t="s">
        <v>528</v>
      </c>
      <c r="F606" t="s">
        <v>529</v>
      </c>
      <c r="G606" t="s">
        <v>530</v>
      </c>
      <c r="H606" s="2">
        <v>46033.790902777779</v>
      </c>
      <c r="I606">
        <v>17</v>
      </c>
      <c r="J606" t="s">
        <v>1000</v>
      </c>
      <c r="K606" s="2">
        <v>45518.5</v>
      </c>
      <c r="L606">
        <v>26</v>
      </c>
      <c r="M606" t="s">
        <v>995</v>
      </c>
      <c r="N606" s="2">
        <v>45518.541666666664</v>
      </c>
      <c r="O606">
        <v>2</v>
      </c>
      <c r="P606" t="s">
        <v>1028</v>
      </c>
      <c r="Q606" t="s">
        <v>160</v>
      </c>
      <c r="R606" t="s">
        <v>161</v>
      </c>
      <c r="S606" t="s">
        <v>162</v>
      </c>
      <c r="T606">
        <v>2</v>
      </c>
      <c r="U606" s="2">
        <v>45332.427083333336</v>
      </c>
      <c r="V606" t="s">
        <v>1008</v>
      </c>
      <c r="W606" t="s">
        <v>1009</v>
      </c>
      <c r="X606">
        <v>5</v>
      </c>
      <c r="Y606" t="s">
        <v>144</v>
      </c>
      <c r="Z606" s="1">
        <v>0.35416666666666669</v>
      </c>
      <c r="AA606" s="1">
        <v>0.60416666666666663</v>
      </c>
      <c r="AB606">
        <v>0</v>
      </c>
      <c r="AC606">
        <v>17</v>
      </c>
      <c r="AD606" s="2">
        <v>45695.479166666664</v>
      </c>
      <c r="AE606" t="s">
        <v>984</v>
      </c>
      <c r="AF606">
        <v>17</v>
      </c>
      <c r="AG606" s="2">
        <v>45695.5</v>
      </c>
      <c r="AH606" t="s">
        <v>693</v>
      </c>
      <c r="AI606">
        <v>27</v>
      </c>
      <c r="AJ606" t="s">
        <v>94</v>
      </c>
      <c r="AK606">
        <v>17</v>
      </c>
      <c r="AL606" s="2">
        <v>45695.520833333336</v>
      </c>
      <c r="AM606">
        <v>24</v>
      </c>
      <c r="AN606">
        <v>24</v>
      </c>
      <c r="AO606" t="s">
        <v>396</v>
      </c>
      <c r="AP606">
        <v>900</v>
      </c>
      <c r="AQ606">
        <v>17</v>
      </c>
      <c r="AR606" t="s">
        <v>890</v>
      </c>
      <c r="AS606" s="3">
        <v>45695</v>
      </c>
      <c r="AT606">
        <v>32</v>
      </c>
      <c r="AU606" t="s">
        <v>454</v>
      </c>
      <c r="AV606" t="s">
        <v>50</v>
      </c>
      <c r="AW606" t="s">
        <v>649</v>
      </c>
      <c r="AX606" t="s">
        <v>642</v>
      </c>
      <c r="AY606">
        <v>40</v>
      </c>
      <c r="AZ606">
        <v>23</v>
      </c>
      <c r="BA606" t="s">
        <v>49</v>
      </c>
      <c r="BB606" t="s">
        <v>50</v>
      </c>
      <c r="BC606">
        <v>38</v>
      </c>
      <c r="BD606">
        <v>17</v>
      </c>
      <c r="BE606" s="3">
        <v>45699</v>
      </c>
      <c r="BF606">
        <v>2900</v>
      </c>
      <c r="BG606">
        <v>49</v>
      </c>
      <c r="BH606" t="s">
        <v>364</v>
      </c>
      <c r="BI606">
        <v>450</v>
      </c>
      <c r="BJ606">
        <v>17</v>
      </c>
      <c r="BK606" s="3">
        <v>45705</v>
      </c>
      <c r="BL606" t="s">
        <v>633</v>
      </c>
      <c r="BM606">
        <v>2900</v>
      </c>
    </row>
    <row r="607" spans="1:65" x14ac:dyDescent="0.25">
      <c r="A607">
        <v>17</v>
      </c>
      <c r="B607" t="s">
        <v>1043</v>
      </c>
      <c r="C607" t="s">
        <v>478</v>
      </c>
      <c r="D607" s="3">
        <v>31665</v>
      </c>
      <c r="E607" t="s">
        <v>528</v>
      </c>
      <c r="F607" t="s">
        <v>529</v>
      </c>
      <c r="G607" t="s">
        <v>530</v>
      </c>
      <c r="H607" s="2">
        <v>46033.790902777779</v>
      </c>
      <c r="I607">
        <v>17</v>
      </c>
      <c r="J607" t="s">
        <v>1000</v>
      </c>
      <c r="K607" s="2">
        <v>45518.5</v>
      </c>
      <c r="L607">
        <v>26</v>
      </c>
      <c r="M607" t="s">
        <v>995</v>
      </c>
      <c r="N607" s="2">
        <v>45518.541666666664</v>
      </c>
      <c r="O607">
        <v>2</v>
      </c>
      <c r="P607" t="s">
        <v>1028</v>
      </c>
      <c r="Q607" t="s">
        <v>160</v>
      </c>
      <c r="R607" t="s">
        <v>161</v>
      </c>
      <c r="S607" t="s">
        <v>162</v>
      </c>
      <c r="T607">
        <v>2</v>
      </c>
      <c r="U607" s="2">
        <v>45332.427083333336</v>
      </c>
      <c r="V607" t="s">
        <v>1008</v>
      </c>
      <c r="W607" t="s">
        <v>1009</v>
      </c>
      <c r="X607">
        <v>6</v>
      </c>
      <c r="Y607" t="s">
        <v>145</v>
      </c>
      <c r="Z607" s="1">
        <v>0.41666666666666669</v>
      </c>
      <c r="AA607" s="1">
        <v>0.58333333333333337</v>
      </c>
      <c r="AB607">
        <v>1</v>
      </c>
      <c r="AC607">
        <v>17</v>
      </c>
      <c r="AD607" s="2">
        <v>45695.479166666664</v>
      </c>
      <c r="AE607" t="s">
        <v>984</v>
      </c>
      <c r="AF607">
        <v>17</v>
      </c>
      <c r="AG607" s="2">
        <v>45695.5</v>
      </c>
      <c r="AH607" t="s">
        <v>693</v>
      </c>
      <c r="AI607">
        <v>27</v>
      </c>
      <c r="AJ607" t="s">
        <v>94</v>
      </c>
      <c r="AK607">
        <v>17</v>
      </c>
      <c r="AL607" s="2">
        <v>45695.520833333336</v>
      </c>
      <c r="AM607">
        <v>24</v>
      </c>
      <c r="AN607">
        <v>24</v>
      </c>
      <c r="AO607" t="s">
        <v>396</v>
      </c>
      <c r="AP607">
        <v>900</v>
      </c>
      <c r="AQ607">
        <v>17</v>
      </c>
      <c r="AR607" t="s">
        <v>890</v>
      </c>
      <c r="AS607" s="3">
        <v>45695</v>
      </c>
      <c r="AT607">
        <v>32</v>
      </c>
      <c r="AU607" t="s">
        <v>454</v>
      </c>
      <c r="AV607" t="s">
        <v>50</v>
      </c>
      <c r="AW607" t="s">
        <v>649</v>
      </c>
      <c r="AX607" t="s">
        <v>642</v>
      </c>
      <c r="AY607">
        <v>40</v>
      </c>
      <c r="AZ607">
        <v>23</v>
      </c>
      <c r="BA607" t="s">
        <v>49</v>
      </c>
      <c r="BB607" t="s">
        <v>50</v>
      </c>
      <c r="BC607">
        <v>38</v>
      </c>
      <c r="BD607">
        <v>17</v>
      </c>
      <c r="BE607" s="3">
        <v>45699</v>
      </c>
      <c r="BF607">
        <v>2900</v>
      </c>
      <c r="BG607">
        <v>49</v>
      </c>
      <c r="BH607" t="s">
        <v>364</v>
      </c>
      <c r="BI607">
        <v>450</v>
      </c>
      <c r="BJ607">
        <v>17</v>
      </c>
      <c r="BK607" s="3">
        <v>45705</v>
      </c>
      <c r="BL607" t="s">
        <v>633</v>
      </c>
      <c r="BM607">
        <v>2900</v>
      </c>
    </row>
    <row r="608" spans="1:65" x14ac:dyDescent="0.25">
      <c r="A608">
        <v>17</v>
      </c>
      <c r="B608" t="s">
        <v>1043</v>
      </c>
      <c r="C608" t="s">
        <v>478</v>
      </c>
      <c r="D608" s="3">
        <v>31665</v>
      </c>
      <c r="E608" t="s">
        <v>528</v>
      </c>
      <c r="F608" t="s">
        <v>529</v>
      </c>
      <c r="G608" t="s">
        <v>530</v>
      </c>
      <c r="H608" s="2">
        <v>46033.790902777779</v>
      </c>
      <c r="I608">
        <v>17</v>
      </c>
      <c r="J608" t="s">
        <v>1000</v>
      </c>
      <c r="K608" s="2">
        <v>45518.5</v>
      </c>
      <c r="L608">
        <v>26</v>
      </c>
      <c r="M608" t="s">
        <v>995</v>
      </c>
      <c r="N608" s="2">
        <v>45518.541666666664</v>
      </c>
      <c r="O608">
        <v>2</v>
      </c>
      <c r="P608" t="s">
        <v>1028</v>
      </c>
      <c r="Q608" t="s">
        <v>160</v>
      </c>
      <c r="R608" t="s">
        <v>161</v>
      </c>
      <c r="S608" t="s">
        <v>162</v>
      </c>
      <c r="T608">
        <v>2</v>
      </c>
      <c r="U608" s="2">
        <v>45332.427083333336</v>
      </c>
      <c r="V608" t="s">
        <v>1008</v>
      </c>
      <c r="W608" t="s">
        <v>1009</v>
      </c>
      <c r="X608">
        <v>4</v>
      </c>
      <c r="Y608" t="s">
        <v>143</v>
      </c>
      <c r="Z608" s="1">
        <v>0.375</v>
      </c>
      <c r="AA608" s="1">
        <v>0.70833333333333337</v>
      </c>
      <c r="AB608">
        <v>0</v>
      </c>
      <c r="AC608">
        <v>17</v>
      </c>
      <c r="AD608" s="2">
        <v>45695.479166666664</v>
      </c>
      <c r="AE608" t="s">
        <v>984</v>
      </c>
      <c r="AF608">
        <v>17</v>
      </c>
      <c r="AG608" s="2">
        <v>45695.5</v>
      </c>
      <c r="AH608" t="s">
        <v>693</v>
      </c>
      <c r="AI608">
        <v>27</v>
      </c>
      <c r="AJ608" t="s">
        <v>94</v>
      </c>
      <c r="AK608">
        <v>17</v>
      </c>
      <c r="AL608" s="2">
        <v>45695.520833333336</v>
      </c>
      <c r="AM608">
        <v>24</v>
      </c>
      <c r="AN608">
        <v>24</v>
      </c>
      <c r="AO608" t="s">
        <v>396</v>
      </c>
      <c r="AP608">
        <v>900</v>
      </c>
      <c r="AQ608">
        <v>17</v>
      </c>
      <c r="AR608" t="s">
        <v>890</v>
      </c>
      <c r="AS608" s="3">
        <v>45695</v>
      </c>
      <c r="AT608">
        <v>32</v>
      </c>
      <c r="AU608" t="s">
        <v>454</v>
      </c>
      <c r="AV608" t="s">
        <v>50</v>
      </c>
      <c r="AW608" t="s">
        <v>649</v>
      </c>
      <c r="AX608" t="s">
        <v>642</v>
      </c>
      <c r="AY608">
        <v>40</v>
      </c>
      <c r="AZ608">
        <v>23</v>
      </c>
      <c r="BA608" t="s">
        <v>49</v>
      </c>
      <c r="BB608" t="s">
        <v>50</v>
      </c>
      <c r="BC608">
        <v>38</v>
      </c>
      <c r="BD608">
        <v>17</v>
      </c>
      <c r="BE608" s="3">
        <v>45699</v>
      </c>
      <c r="BF608">
        <v>2900</v>
      </c>
      <c r="BG608">
        <v>50</v>
      </c>
      <c r="BH608" t="s">
        <v>382</v>
      </c>
      <c r="BI608">
        <v>6000</v>
      </c>
      <c r="BJ608">
        <v>17</v>
      </c>
      <c r="BK608" s="3">
        <v>45705</v>
      </c>
      <c r="BL608" t="s">
        <v>633</v>
      </c>
      <c r="BM608">
        <v>2900</v>
      </c>
    </row>
    <row r="609" spans="1:65" x14ac:dyDescent="0.25">
      <c r="A609">
        <v>17</v>
      </c>
      <c r="B609" t="s">
        <v>1043</v>
      </c>
      <c r="C609" t="s">
        <v>478</v>
      </c>
      <c r="D609" s="3">
        <v>31665</v>
      </c>
      <c r="E609" t="s">
        <v>528</v>
      </c>
      <c r="F609" t="s">
        <v>529</v>
      </c>
      <c r="G609" t="s">
        <v>530</v>
      </c>
      <c r="H609" s="2">
        <v>46033.790902777779</v>
      </c>
      <c r="I609">
        <v>17</v>
      </c>
      <c r="J609" t="s">
        <v>1000</v>
      </c>
      <c r="K609" s="2">
        <v>45518.5</v>
      </c>
      <c r="L609">
        <v>26</v>
      </c>
      <c r="M609" t="s">
        <v>995</v>
      </c>
      <c r="N609" s="2">
        <v>45518.541666666664</v>
      </c>
      <c r="O609">
        <v>2</v>
      </c>
      <c r="P609" t="s">
        <v>1028</v>
      </c>
      <c r="Q609" t="s">
        <v>160</v>
      </c>
      <c r="R609" t="s">
        <v>161</v>
      </c>
      <c r="S609" t="s">
        <v>162</v>
      </c>
      <c r="T609">
        <v>2</v>
      </c>
      <c r="U609" s="2">
        <v>45332.427083333336</v>
      </c>
      <c r="V609" t="s">
        <v>1008</v>
      </c>
      <c r="W609" t="s">
        <v>1009</v>
      </c>
      <c r="X609">
        <v>5</v>
      </c>
      <c r="Y609" t="s">
        <v>144</v>
      </c>
      <c r="Z609" s="1">
        <v>0.35416666666666669</v>
      </c>
      <c r="AA609" s="1">
        <v>0.60416666666666663</v>
      </c>
      <c r="AB609">
        <v>0</v>
      </c>
      <c r="AC609">
        <v>17</v>
      </c>
      <c r="AD609" s="2">
        <v>45695.479166666664</v>
      </c>
      <c r="AE609" t="s">
        <v>984</v>
      </c>
      <c r="AF609">
        <v>17</v>
      </c>
      <c r="AG609" s="2">
        <v>45695.5</v>
      </c>
      <c r="AH609" t="s">
        <v>693</v>
      </c>
      <c r="AI609">
        <v>27</v>
      </c>
      <c r="AJ609" t="s">
        <v>94</v>
      </c>
      <c r="AK609">
        <v>17</v>
      </c>
      <c r="AL609" s="2">
        <v>45695.520833333336</v>
      </c>
      <c r="AM609">
        <v>24</v>
      </c>
      <c r="AN609">
        <v>24</v>
      </c>
      <c r="AO609" t="s">
        <v>396</v>
      </c>
      <c r="AP609">
        <v>900</v>
      </c>
      <c r="AQ609">
        <v>17</v>
      </c>
      <c r="AR609" t="s">
        <v>890</v>
      </c>
      <c r="AS609" s="3">
        <v>45695</v>
      </c>
      <c r="AT609">
        <v>32</v>
      </c>
      <c r="AU609" t="s">
        <v>454</v>
      </c>
      <c r="AV609" t="s">
        <v>50</v>
      </c>
      <c r="AW609" t="s">
        <v>649</v>
      </c>
      <c r="AX609" t="s">
        <v>642</v>
      </c>
      <c r="AY609">
        <v>40</v>
      </c>
      <c r="AZ609">
        <v>23</v>
      </c>
      <c r="BA609" t="s">
        <v>49</v>
      </c>
      <c r="BB609" t="s">
        <v>50</v>
      </c>
      <c r="BC609">
        <v>38</v>
      </c>
      <c r="BD609">
        <v>17</v>
      </c>
      <c r="BE609" s="3">
        <v>45699</v>
      </c>
      <c r="BF609">
        <v>2900</v>
      </c>
      <c r="BG609">
        <v>50</v>
      </c>
      <c r="BH609" t="s">
        <v>382</v>
      </c>
      <c r="BI609">
        <v>6000</v>
      </c>
      <c r="BJ609">
        <v>17</v>
      </c>
      <c r="BK609" s="3">
        <v>45705</v>
      </c>
      <c r="BL609" t="s">
        <v>633</v>
      </c>
      <c r="BM609">
        <v>2900</v>
      </c>
    </row>
    <row r="610" spans="1:65" x14ac:dyDescent="0.25">
      <c r="A610">
        <v>17</v>
      </c>
      <c r="B610" t="s">
        <v>1043</v>
      </c>
      <c r="C610" t="s">
        <v>478</v>
      </c>
      <c r="D610" s="3">
        <v>31665</v>
      </c>
      <c r="E610" t="s">
        <v>528</v>
      </c>
      <c r="F610" t="s">
        <v>529</v>
      </c>
      <c r="G610" t="s">
        <v>530</v>
      </c>
      <c r="H610" s="2">
        <v>46033.790902777779</v>
      </c>
      <c r="I610">
        <v>17</v>
      </c>
      <c r="J610" t="s">
        <v>1000</v>
      </c>
      <c r="K610" s="2">
        <v>45518.5</v>
      </c>
      <c r="L610">
        <v>26</v>
      </c>
      <c r="M610" t="s">
        <v>995</v>
      </c>
      <c r="N610" s="2">
        <v>45518.541666666664</v>
      </c>
      <c r="O610">
        <v>2</v>
      </c>
      <c r="P610" t="s">
        <v>1028</v>
      </c>
      <c r="Q610" t="s">
        <v>160</v>
      </c>
      <c r="R610" t="s">
        <v>161</v>
      </c>
      <c r="S610" t="s">
        <v>162</v>
      </c>
      <c r="T610">
        <v>2</v>
      </c>
      <c r="U610" s="2">
        <v>45332.427083333336</v>
      </c>
      <c r="V610" t="s">
        <v>1008</v>
      </c>
      <c r="W610" t="s">
        <v>1009</v>
      </c>
      <c r="X610">
        <v>6</v>
      </c>
      <c r="Y610" t="s">
        <v>145</v>
      </c>
      <c r="Z610" s="1">
        <v>0.41666666666666669</v>
      </c>
      <c r="AA610" s="1">
        <v>0.58333333333333337</v>
      </c>
      <c r="AB610">
        <v>1</v>
      </c>
      <c r="AC610">
        <v>17</v>
      </c>
      <c r="AD610" s="2">
        <v>45695.479166666664</v>
      </c>
      <c r="AE610" t="s">
        <v>984</v>
      </c>
      <c r="AF610">
        <v>17</v>
      </c>
      <c r="AG610" s="2">
        <v>45695.5</v>
      </c>
      <c r="AH610" t="s">
        <v>693</v>
      </c>
      <c r="AI610">
        <v>27</v>
      </c>
      <c r="AJ610" t="s">
        <v>94</v>
      </c>
      <c r="AK610">
        <v>17</v>
      </c>
      <c r="AL610" s="2">
        <v>45695.520833333336</v>
      </c>
      <c r="AM610">
        <v>24</v>
      </c>
      <c r="AN610">
        <v>24</v>
      </c>
      <c r="AO610" t="s">
        <v>396</v>
      </c>
      <c r="AP610">
        <v>900</v>
      </c>
      <c r="AQ610">
        <v>17</v>
      </c>
      <c r="AR610" t="s">
        <v>890</v>
      </c>
      <c r="AS610" s="3">
        <v>45695</v>
      </c>
      <c r="AT610">
        <v>32</v>
      </c>
      <c r="AU610" t="s">
        <v>454</v>
      </c>
      <c r="AV610" t="s">
        <v>50</v>
      </c>
      <c r="AW610" t="s">
        <v>649</v>
      </c>
      <c r="AX610" t="s">
        <v>642</v>
      </c>
      <c r="AY610">
        <v>40</v>
      </c>
      <c r="AZ610">
        <v>23</v>
      </c>
      <c r="BA610" t="s">
        <v>49</v>
      </c>
      <c r="BB610" t="s">
        <v>50</v>
      </c>
      <c r="BC610">
        <v>38</v>
      </c>
      <c r="BD610">
        <v>17</v>
      </c>
      <c r="BE610" s="3">
        <v>45699</v>
      </c>
      <c r="BF610">
        <v>2900</v>
      </c>
      <c r="BG610">
        <v>50</v>
      </c>
      <c r="BH610" t="s">
        <v>382</v>
      </c>
      <c r="BI610">
        <v>6000</v>
      </c>
      <c r="BJ610">
        <v>17</v>
      </c>
      <c r="BK610" s="3">
        <v>45705</v>
      </c>
      <c r="BL610" t="s">
        <v>633</v>
      </c>
      <c r="BM610">
        <v>2900</v>
      </c>
    </row>
    <row r="611" spans="1:65" x14ac:dyDescent="0.25">
      <c r="A611">
        <v>17</v>
      </c>
      <c r="B611" t="s">
        <v>1043</v>
      </c>
      <c r="C611" t="s">
        <v>478</v>
      </c>
      <c r="D611" s="3">
        <v>31665</v>
      </c>
      <c r="E611" t="s">
        <v>528</v>
      </c>
      <c r="F611" t="s">
        <v>529</v>
      </c>
      <c r="G611" t="s">
        <v>530</v>
      </c>
      <c r="H611" s="2">
        <v>46033.790902777779</v>
      </c>
      <c r="I611">
        <v>17</v>
      </c>
      <c r="J611" t="s">
        <v>1000</v>
      </c>
      <c r="K611" s="2">
        <v>45518.5</v>
      </c>
      <c r="L611">
        <v>26</v>
      </c>
      <c r="M611" t="s">
        <v>995</v>
      </c>
      <c r="N611" s="2">
        <v>45518.541666666664</v>
      </c>
      <c r="O611">
        <v>2</v>
      </c>
      <c r="P611" t="s">
        <v>1028</v>
      </c>
      <c r="Q611" t="s">
        <v>160</v>
      </c>
      <c r="R611" t="s">
        <v>161</v>
      </c>
      <c r="S611" t="s">
        <v>162</v>
      </c>
      <c r="T611">
        <v>2</v>
      </c>
      <c r="U611" s="2">
        <v>45332.427083333336</v>
      </c>
      <c r="V611" t="s">
        <v>1008</v>
      </c>
      <c r="W611" t="s">
        <v>1009</v>
      </c>
      <c r="X611">
        <v>4</v>
      </c>
      <c r="Y611" t="s">
        <v>143</v>
      </c>
      <c r="Z611" s="1">
        <v>0.375</v>
      </c>
      <c r="AA611" s="1">
        <v>0.70833333333333337</v>
      </c>
      <c r="AB611">
        <v>0</v>
      </c>
      <c r="AC611">
        <v>17</v>
      </c>
      <c r="AD611" s="2">
        <v>45695.479166666664</v>
      </c>
      <c r="AE611" t="s">
        <v>984</v>
      </c>
      <c r="AF611">
        <v>17</v>
      </c>
      <c r="AG611" s="2">
        <v>45695.5</v>
      </c>
      <c r="AH611" t="s">
        <v>693</v>
      </c>
      <c r="AI611">
        <v>27</v>
      </c>
      <c r="AJ611" t="s">
        <v>94</v>
      </c>
      <c r="AK611">
        <v>17</v>
      </c>
      <c r="AL611" s="2">
        <v>45695.520833333336</v>
      </c>
      <c r="AM611">
        <v>24</v>
      </c>
      <c r="AN611">
        <v>24</v>
      </c>
      <c r="AO611" t="s">
        <v>396</v>
      </c>
      <c r="AP611">
        <v>900</v>
      </c>
      <c r="AQ611">
        <v>17</v>
      </c>
      <c r="AR611" t="s">
        <v>890</v>
      </c>
      <c r="AS611" s="3">
        <v>45695</v>
      </c>
      <c r="AT611">
        <v>32</v>
      </c>
      <c r="AU611" t="s">
        <v>454</v>
      </c>
      <c r="AV611" t="s">
        <v>50</v>
      </c>
      <c r="AW611" t="s">
        <v>649</v>
      </c>
      <c r="AX611" t="s">
        <v>642</v>
      </c>
      <c r="AY611">
        <v>40</v>
      </c>
      <c r="AZ611">
        <v>23</v>
      </c>
      <c r="BA611" t="s">
        <v>49</v>
      </c>
      <c r="BB611" t="s">
        <v>50</v>
      </c>
      <c r="BC611">
        <v>38</v>
      </c>
      <c r="BD611">
        <v>17</v>
      </c>
      <c r="BE611" s="3">
        <v>45699</v>
      </c>
      <c r="BF611">
        <v>2900</v>
      </c>
      <c r="BG611">
        <v>51</v>
      </c>
      <c r="BH611" t="s">
        <v>366</v>
      </c>
      <c r="BI611">
        <v>1200</v>
      </c>
      <c r="BJ611">
        <v>17</v>
      </c>
      <c r="BK611" s="3">
        <v>45705</v>
      </c>
      <c r="BL611" t="s">
        <v>633</v>
      </c>
      <c r="BM611">
        <v>2900</v>
      </c>
    </row>
    <row r="612" spans="1:65" x14ac:dyDescent="0.25">
      <c r="A612">
        <v>17</v>
      </c>
      <c r="B612" t="s">
        <v>1043</v>
      </c>
      <c r="C612" t="s">
        <v>478</v>
      </c>
      <c r="D612" s="3">
        <v>31665</v>
      </c>
      <c r="E612" t="s">
        <v>528</v>
      </c>
      <c r="F612" t="s">
        <v>529</v>
      </c>
      <c r="G612" t="s">
        <v>530</v>
      </c>
      <c r="H612" s="2">
        <v>46033.790902777779</v>
      </c>
      <c r="I612">
        <v>17</v>
      </c>
      <c r="J612" t="s">
        <v>1000</v>
      </c>
      <c r="K612" s="2">
        <v>45518.5</v>
      </c>
      <c r="L612">
        <v>26</v>
      </c>
      <c r="M612" t="s">
        <v>995</v>
      </c>
      <c r="N612" s="2">
        <v>45518.541666666664</v>
      </c>
      <c r="O612">
        <v>2</v>
      </c>
      <c r="P612" t="s">
        <v>1028</v>
      </c>
      <c r="Q612" t="s">
        <v>160</v>
      </c>
      <c r="R612" t="s">
        <v>161</v>
      </c>
      <c r="S612" t="s">
        <v>162</v>
      </c>
      <c r="T612">
        <v>2</v>
      </c>
      <c r="U612" s="2">
        <v>45332.427083333336</v>
      </c>
      <c r="V612" t="s">
        <v>1008</v>
      </c>
      <c r="W612" t="s">
        <v>1009</v>
      </c>
      <c r="X612">
        <v>5</v>
      </c>
      <c r="Y612" t="s">
        <v>144</v>
      </c>
      <c r="Z612" s="1">
        <v>0.35416666666666669</v>
      </c>
      <c r="AA612" s="1">
        <v>0.60416666666666663</v>
      </c>
      <c r="AB612">
        <v>0</v>
      </c>
      <c r="AC612">
        <v>17</v>
      </c>
      <c r="AD612" s="2">
        <v>45695.479166666664</v>
      </c>
      <c r="AE612" t="s">
        <v>984</v>
      </c>
      <c r="AF612">
        <v>17</v>
      </c>
      <c r="AG612" s="2">
        <v>45695.5</v>
      </c>
      <c r="AH612" t="s">
        <v>693</v>
      </c>
      <c r="AI612">
        <v>27</v>
      </c>
      <c r="AJ612" t="s">
        <v>94</v>
      </c>
      <c r="AK612">
        <v>17</v>
      </c>
      <c r="AL612" s="2">
        <v>45695.520833333336</v>
      </c>
      <c r="AM612">
        <v>24</v>
      </c>
      <c r="AN612">
        <v>24</v>
      </c>
      <c r="AO612" t="s">
        <v>396</v>
      </c>
      <c r="AP612">
        <v>900</v>
      </c>
      <c r="AQ612">
        <v>17</v>
      </c>
      <c r="AR612" t="s">
        <v>890</v>
      </c>
      <c r="AS612" s="3">
        <v>45695</v>
      </c>
      <c r="AT612">
        <v>32</v>
      </c>
      <c r="AU612" t="s">
        <v>454</v>
      </c>
      <c r="AV612" t="s">
        <v>50</v>
      </c>
      <c r="AW612" t="s">
        <v>649</v>
      </c>
      <c r="AX612" t="s">
        <v>642</v>
      </c>
      <c r="AY612">
        <v>40</v>
      </c>
      <c r="AZ612">
        <v>23</v>
      </c>
      <c r="BA612" t="s">
        <v>49</v>
      </c>
      <c r="BB612" t="s">
        <v>50</v>
      </c>
      <c r="BC612">
        <v>38</v>
      </c>
      <c r="BD612">
        <v>17</v>
      </c>
      <c r="BE612" s="3">
        <v>45699</v>
      </c>
      <c r="BF612">
        <v>2900</v>
      </c>
      <c r="BG612">
        <v>51</v>
      </c>
      <c r="BH612" t="s">
        <v>366</v>
      </c>
      <c r="BI612">
        <v>1200</v>
      </c>
      <c r="BJ612">
        <v>17</v>
      </c>
      <c r="BK612" s="3">
        <v>45705</v>
      </c>
      <c r="BL612" t="s">
        <v>633</v>
      </c>
      <c r="BM612">
        <v>2900</v>
      </c>
    </row>
    <row r="613" spans="1:65" x14ac:dyDescent="0.25">
      <c r="A613">
        <v>17</v>
      </c>
      <c r="B613" t="s">
        <v>1043</v>
      </c>
      <c r="C613" t="s">
        <v>478</v>
      </c>
      <c r="D613" s="3">
        <v>31665</v>
      </c>
      <c r="E613" t="s">
        <v>528</v>
      </c>
      <c r="F613" t="s">
        <v>529</v>
      </c>
      <c r="G613" t="s">
        <v>530</v>
      </c>
      <c r="H613" s="2">
        <v>46033.790902777779</v>
      </c>
      <c r="I613">
        <v>17</v>
      </c>
      <c r="J613" t="s">
        <v>1000</v>
      </c>
      <c r="K613" s="2">
        <v>45518.5</v>
      </c>
      <c r="L613">
        <v>26</v>
      </c>
      <c r="M613" t="s">
        <v>995</v>
      </c>
      <c r="N613" s="2">
        <v>45518.541666666664</v>
      </c>
      <c r="O613">
        <v>2</v>
      </c>
      <c r="P613" t="s">
        <v>1028</v>
      </c>
      <c r="Q613" t="s">
        <v>160</v>
      </c>
      <c r="R613" t="s">
        <v>161</v>
      </c>
      <c r="S613" t="s">
        <v>162</v>
      </c>
      <c r="T613">
        <v>2</v>
      </c>
      <c r="U613" s="2">
        <v>45332.427083333336</v>
      </c>
      <c r="V613" t="s">
        <v>1008</v>
      </c>
      <c r="W613" t="s">
        <v>1009</v>
      </c>
      <c r="X613">
        <v>6</v>
      </c>
      <c r="Y613" t="s">
        <v>145</v>
      </c>
      <c r="Z613" s="1">
        <v>0.41666666666666669</v>
      </c>
      <c r="AA613" s="1">
        <v>0.58333333333333337</v>
      </c>
      <c r="AB613">
        <v>1</v>
      </c>
      <c r="AC613">
        <v>17</v>
      </c>
      <c r="AD613" s="2">
        <v>45695.479166666664</v>
      </c>
      <c r="AE613" t="s">
        <v>984</v>
      </c>
      <c r="AF613">
        <v>17</v>
      </c>
      <c r="AG613" s="2">
        <v>45695.5</v>
      </c>
      <c r="AH613" t="s">
        <v>693</v>
      </c>
      <c r="AI613">
        <v>27</v>
      </c>
      <c r="AJ613" t="s">
        <v>94</v>
      </c>
      <c r="AK613">
        <v>17</v>
      </c>
      <c r="AL613" s="2">
        <v>45695.520833333336</v>
      </c>
      <c r="AM613">
        <v>24</v>
      </c>
      <c r="AN613">
        <v>24</v>
      </c>
      <c r="AO613" t="s">
        <v>396</v>
      </c>
      <c r="AP613">
        <v>900</v>
      </c>
      <c r="AQ613">
        <v>17</v>
      </c>
      <c r="AR613" t="s">
        <v>890</v>
      </c>
      <c r="AS613" s="3">
        <v>45695</v>
      </c>
      <c r="AT613">
        <v>32</v>
      </c>
      <c r="AU613" t="s">
        <v>454</v>
      </c>
      <c r="AV613" t="s">
        <v>50</v>
      </c>
      <c r="AW613" t="s">
        <v>649</v>
      </c>
      <c r="AX613" t="s">
        <v>642</v>
      </c>
      <c r="AY613">
        <v>40</v>
      </c>
      <c r="AZ613">
        <v>23</v>
      </c>
      <c r="BA613" t="s">
        <v>49</v>
      </c>
      <c r="BB613" t="s">
        <v>50</v>
      </c>
      <c r="BC613">
        <v>38</v>
      </c>
      <c r="BD613">
        <v>17</v>
      </c>
      <c r="BE613" s="3">
        <v>45699</v>
      </c>
      <c r="BF613">
        <v>2900</v>
      </c>
      <c r="BG613">
        <v>51</v>
      </c>
      <c r="BH613" t="s">
        <v>366</v>
      </c>
      <c r="BI613">
        <v>1200</v>
      </c>
      <c r="BJ613">
        <v>17</v>
      </c>
      <c r="BK613" s="3">
        <v>45705</v>
      </c>
      <c r="BL613" t="s">
        <v>633</v>
      </c>
      <c r="BM613">
        <v>2900</v>
      </c>
    </row>
    <row r="614" spans="1:65" x14ac:dyDescent="0.25">
      <c r="A614">
        <v>17</v>
      </c>
      <c r="B614" t="s">
        <v>1043</v>
      </c>
      <c r="C614" t="s">
        <v>478</v>
      </c>
      <c r="D614" s="3">
        <v>31665</v>
      </c>
      <c r="E614" t="s">
        <v>528</v>
      </c>
      <c r="F614" t="s">
        <v>529</v>
      </c>
      <c r="G614" t="s">
        <v>530</v>
      </c>
      <c r="H614" s="2">
        <v>46033.790902777779</v>
      </c>
      <c r="I614">
        <v>17</v>
      </c>
      <c r="J614" t="s">
        <v>1000</v>
      </c>
      <c r="K614" s="2">
        <v>45518.5</v>
      </c>
      <c r="L614">
        <v>26</v>
      </c>
      <c r="M614" t="s">
        <v>995</v>
      </c>
      <c r="N614" s="2">
        <v>45518.541666666664</v>
      </c>
      <c r="O614">
        <v>2</v>
      </c>
      <c r="P614" t="s">
        <v>1028</v>
      </c>
      <c r="Q614" t="s">
        <v>160</v>
      </c>
      <c r="R614" t="s">
        <v>161</v>
      </c>
      <c r="S614" t="s">
        <v>162</v>
      </c>
      <c r="T614">
        <v>2</v>
      </c>
      <c r="U614" s="2">
        <v>45332.427083333336</v>
      </c>
      <c r="V614" t="s">
        <v>1008</v>
      </c>
      <c r="W614" t="s">
        <v>1009</v>
      </c>
      <c r="X614">
        <v>4</v>
      </c>
      <c r="Y614" t="s">
        <v>143</v>
      </c>
      <c r="Z614" s="1">
        <v>0.375</v>
      </c>
      <c r="AA614" s="1">
        <v>0.70833333333333337</v>
      </c>
      <c r="AB614">
        <v>0</v>
      </c>
      <c r="AC614">
        <v>17</v>
      </c>
      <c r="AD614" s="2">
        <v>45695.479166666664</v>
      </c>
      <c r="AE614" t="s">
        <v>984</v>
      </c>
      <c r="AF614">
        <v>17</v>
      </c>
      <c r="AG614" s="2">
        <v>45695.5</v>
      </c>
      <c r="AH614" t="s">
        <v>693</v>
      </c>
      <c r="AI614">
        <v>28</v>
      </c>
      <c r="AJ614" t="s">
        <v>95</v>
      </c>
      <c r="AK614">
        <v>17</v>
      </c>
      <c r="AL614" s="2">
        <v>45695.520833333336</v>
      </c>
      <c r="AM614">
        <v>24</v>
      </c>
      <c r="AN614">
        <v>24</v>
      </c>
      <c r="AO614" t="s">
        <v>396</v>
      </c>
      <c r="AP614">
        <v>900</v>
      </c>
      <c r="AQ614">
        <v>17</v>
      </c>
      <c r="AR614" t="s">
        <v>890</v>
      </c>
      <c r="AS614" s="3">
        <v>45695</v>
      </c>
      <c r="AT614">
        <v>32</v>
      </c>
      <c r="AU614" t="s">
        <v>454</v>
      </c>
      <c r="AV614" t="s">
        <v>50</v>
      </c>
      <c r="AW614" t="s">
        <v>649</v>
      </c>
      <c r="AX614" t="s">
        <v>642</v>
      </c>
      <c r="AY614">
        <v>40</v>
      </c>
      <c r="AZ614">
        <v>23</v>
      </c>
      <c r="BA614" t="s">
        <v>49</v>
      </c>
      <c r="BB614" t="s">
        <v>50</v>
      </c>
      <c r="BC614">
        <v>38</v>
      </c>
      <c r="BD614">
        <v>17</v>
      </c>
      <c r="BE614" s="3">
        <v>45699</v>
      </c>
      <c r="BF614">
        <v>2900</v>
      </c>
      <c r="BG614">
        <v>49</v>
      </c>
      <c r="BH614" t="s">
        <v>364</v>
      </c>
      <c r="BI614">
        <v>450</v>
      </c>
      <c r="BJ614">
        <v>17</v>
      </c>
      <c r="BK614" s="3">
        <v>45705</v>
      </c>
      <c r="BL614" t="s">
        <v>633</v>
      </c>
      <c r="BM614">
        <v>2900</v>
      </c>
    </row>
    <row r="615" spans="1:65" x14ac:dyDescent="0.25">
      <c r="A615">
        <v>17</v>
      </c>
      <c r="B615" t="s">
        <v>1043</v>
      </c>
      <c r="C615" t="s">
        <v>478</v>
      </c>
      <c r="D615" s="3">
        <v>31665</v>
      </c>
      <c r="E615" t="s">
        <v>528</v>
      </c>
      <c r="F615" t="s">
        <v>529</v>
      </c>
      <c r="G615" t="s">
        <v>530</v>
      </c>
      <c r="H615" s="2">
        <v>46033.790902777779</v>
      </c>
      <c r="I615">
        <v>17</v>
      </c>
      <c r="J615" t="s">
        <v>1000</v>
      </c>
      <c r="K615" s="2">
        <v>45518.5</v>
      </c>
      <c r="L615">
        <v>26</v>
      </c>
      <c r="M615" t="s">
        <v>995</v>
      </c>
      <c r="N615" s="2">
        <v>45518.541666666664</v>
      </c>
      <c r="O615">
        <v>2</v>
      </c>
      <c r="P615" t="s">
        <v>1028</v>
      </c>
      <c r="Q615" t="s">
        <v>160</v>
      </c>
      <c r="R615" t="s">
        <v>161</v>
      </c>
      <c r="S615" t="s">
        <v>162</v>
      </c>
      <c r="T615">
        <v>2</v>
      </c>
      <c r="U615" s="2">
        <v>45332.427083333336</v>
      </c>
      <c r="V615" t="s">
        <v>1008</v>
      </c>
      <c r="W615" t="s">
        <v>1009</v>
      </c>
      <c r="X615">
        <v>5</v>
      </c>
      <c r="Y615" t="s">
        <v>144</v>
      </c>
      <c r="Z615" s="1">
        <v>0.35416666666666669</v>
      </c>
      <c r="AA615" s="1">
        <v>0.60416666666666663</v>
      </c>
      <c r="AB615">
        <v>0</v>
      </c>
      <c r="AC615">
        <v>17</v>
      </c>
      <c r="AD615" s="2">
        <v>45695.479166666664</v>
      </c>
      <c r="AE615" t="s">
        <v>984</v>
      </c>
      <c r="AF615">
        <v>17</v>
      </c>
      <c r="AG615" s="2">
        <v>45695.5</v>
      </c>
      <c r="AH615" t="s">
        <v>693</v>
      </c>
      <c r="AI615">
        <v>28</v>
      </c>
      <c r="AJ615" t="s">
        <v>95</v>
      </c>
      <c r="AK615">
        <v>17</v>
      </c>
      <c r="AL615" s="2">
        <v>45695.520833333336</v>
      </c>
      <c r="AM615">
        <v>24</v>
      </c>
      <c r="AN615">
        <v>24</v>
      </c>
      <c r="AO615" t="s">
        <v>396</v>
      </c>
      <c r="AP615">
        <v>900</v>
      </c>
      <c r="AQ615">
        <v>17</v>
      </c>
      <c r="AR615" t="s">
        <v>890</v>
      </c>
      <c r="AS615" s="3">
        <v>45695</v>
      </c>
      <c r="AT615">
        <v>32</v>
      </c>
      <c r="AU615" t="s">
        <v>454</v>
      </c>
      <c r="AV615" t="s">
        <v>50</v>
      </c>
      <c r="AW615" t="s">
        <v>649</v>
      </c>
      <c r="AX615" t="s">
        <v>642</v>
      </c>
      <c r="AY615">
        <v>40</v>
      </c>
      <c r="AZ615">
        <v>23</v>
      </c>
      <c r="BA615" t="s">
        <v>49</v>
      </c>
      <c r="BB615" t="s">
        <v>50</v>
      </c>
      <c r="BC615">
        <v>38</v>
      </c>
      <c r="BD615">
        <v>17</v>
      </c>
      <c r="BE615" s="3">
        <v>45699</v>
      </c>
      <c r="BF615">
        <v>2900</v>
      </c>
      <c r="BG615">
        <v>49</v>
      </c>
      <c r="BH615" t="s">
        <v>364</v>
      </c>
      <c r="BI615">
        <v>450</v>
      </c>
      <c r="BJ615">
        <v>17</v>
      </c>
      <c r="BK615" s="3">
        <v>45705</v>
      </c>
      <c r="BL615" t="s">
        <v>633</v>
      </c>
      <c r="BM615">
        <v>2900</v>
      </c>
    </row>
    <row r="616" spans="1:65" x14ac:dyDescent="0.25">
      <c r="A616">
        <v>17</v>
      </c>
      <c r="B616" t="s">
        <v>1043</v>
      </c>
      <c r="C616" t="s">
        <v>478</v>
      </c>
      <c r="D616" s="3">
        <v>31665</v>
      </c>
      <c r="E616" t="s">
        <v>528</v>
      </c>
      <c r="F616" t="s">
        <v>529</v>
      </c>
      <c r="G616" t="s">
        <v>530</v>
      </c>
      <c r="H616" s="2">
        <v>46033.790902777779</v>
      </c>
      <c r="I616">
        <v>17</v>
      </c>
      <c r="J616" t="s">
        <v>1000</v>
      </c>
      <c r="K616" s="2">
        <v>45518.5</v>
      </c>
      <c r="L616">
        <v>26</v>
      </c>
      <c r="M616" t="s">
        <v>995</v>
      </c>
      <c r="N616" s="2">
        <v>45518.541666666664</v>
      </c>
      <c r="O616">
        <v>2</v>
      </c>
      <c r="P616" t="s">
        <v>1028</v>
      </c>
      <c r="Q616" t="s">
        <v>160</v>
      </c>
      <c r="R616" t="s">
        <v>161</v>
      </c>
      <c r="S616" t="s">
        <v>162</v>
      </c>
      <c r="T616">
        <v>2</v>
      </c>
      <c r="U616" s="2">
        <v>45332.427083333336</v>
      </c>
      <c r="V616" t="s">
        <v>1008</v>
      </c>
      <c r="W616" t="s">
        <v>1009</v>
      </c>
      <c r="X616">
        <v>6</v>
      </c>
      <c r="Y616" t="s">
        <v>145</v>
      </c>
      <c r="Z616" s="1">
        <v>0.41666666666666669</v>
      </c>
      <c r="AA616" s="1">
        <v>0.58333333333333337</v>
      </c>
      <c r="AB616">
        <v>1</v>
      </c>
      <c r="AC616">
        <v>17</v>
      </c>
      <c r="AD616" s="2">
        <v>45695.479166666664</v>
      </c>
      <c r="AE616" t="s">
        <v>984</v>
      </c>
      <c r="AF616">
        <v>17</v>
      </c>
      <c r="AG616" s="2">
        <v>45695.5</v>
      </c>
      <c r="AH616" t="s">
        <v>693</v>
      </c>
      <c r="AI616">
        <v>28</v>
      </c>
      <c r="AJ616" t="s">
        <v>95</v>
      </c>
      <c r="AK616">
        <v>17</v>
      </c>
      <c r="AL616" s="2">
        <v>45695.520833333336</v>
      </c>
      <c r="AM616">
        <v>24</v>
      </c>
      <c r="AN616">
        <v>24</v>
      </c>
      <c r="AO616" t="s">
        <v>396</v>
      </c>
      <c r="AP616">
        <v>900</v>
      </c>
      <c r="AQ616">
        <v>17</v>
      </c>
      <c r="AR616" t="s">
        <v>890</v>
      </c>
      <c r="AS616" s="3">
        <v>45695</v>
      </c>
      <c r="AT616">
        <v>32</v>
      </c>
      <c r="AU616" t="s">
        <v>454</v>
      </c>
      <c r="AV616" t="s">
        <v>50</v>
      </c>
      <c r="AW616" t="s">
        <v>649</v>
      </c>
      <c r="AX616" t="s">
        <v>642</v>
      </c>
      <c r="AY616">
        <v>40</v>
      </c>
      <c r="AZ616">
        <v>23</v>
      </c>
      <c r="BA616" t="s">
        <v>49</v>
      </c>
      <c r="BB616" t="s">
        <v>50</v>
      </c>
      <c r="BC616">
        <v>38</v>
      </c>
      <c r="BD616">
        <v>17</v>
      </c>
      <c r="BE616" s="3">
        <v>45699</v>
      </c>
      <c r="BF616">
        <v>2900</v>
      </c>
      <c r="BG616">
        <v>49</v>
      </c>
      <c r="BH616" t="s">
        <v>364</v>
      </c>
      <c r="BI616">
        <v>450</v>
      </c>
      <c r="BJ616">
        <v>17</v>
      </c>
      <c r="BK616" s="3">
        <v>45705</v>
      </c>
      <c r="BL616" t="s">
        <v>633</v>
      </c>
      <c r="BM616">
        <v>2900</v>
      </c>
    </row>
    <row r="617" spans="1:65" x14ac:dyDescent="0.25">
      <c r="A617">
        <v>17</v>
      </c>
      <c r="B617" t="s">
        <v>1043</v>
      </c>
      <c r="C617" t="s">
        <v>478</v>
      </c>
      <c r="D617" s="3">
        <v>31665</v>
      </c>
      <c r="E617" t="s">
        <v>528</v>
      </c>
      <c r="F617" t="s">
        <v>529</v>
      </c>
      <c r="G617" t="s">
        <v>530</v>
      </c>
      <c r="H617" s="2">
        <v>46033.790902777779</v>
      </c>
      <c r="I617">
        <v>17</v>
      </c>
      <c r="J617" t="s">
        <v>1000</v>
      </c>
      <c r="K617" s="2">
        <v>45518.5</v>
      </c>
      <c r="L617">
        <v>26</v>
      </c>
      <c r="M617" t="s">
        <v>995</v>
      </c>
      <c r="N617" s="2">
        <v>45518.541666666664</v>
      </c>
      <c r="O617">
        <v>2</v>
      </c>
      <c r="P617" t="s">
        <v>1028</v>
      </c>
      <c r="Q617" t="s">
        <v>160</v>
      </c>
      <c r="R617" t="s">
        <v>161</v>
      </c>
      <c r="S617" t="s">
        <v>162</v>
      </c>
      <c r="T617">
        <v>2</v>
      </c>
      <c r="U617" s="2">
        <v>45332.427083333336</v>
      </c>
      <c r="V617" t="s">
        <v>1008</v>
      </c>
      <c r="W617" t="s">
        <v>1009</v>
      </c>
      <c r="X617">
        <v>4</v>
      </c>
      <c r="Y617" t="s">
        <v>143</v>
      </c>
      <c r="Z617" s="1">
        <v>0.375</v>
      </c>
      <c r="AA617" s="1">
        <v>0.70833333333333337</v>
      </c>
      <c r="AB617">
        <v>0</v>
      </c>
      <c r="AC617">
        <v>17</v>
      </c>
      <c r="AD617" s="2">
        <v>45695.479166666664</v>
      </c>
      <c r="AE617" t="s">
        <v>984</v>
      </c>
      <c r="AF617">
        <v>17</v>
      </c>
      <c r="AG617" s="2">
        <v>45695.5</v>
      </c>
      <c r="AH617" t="s">
        <v>693</v>
      </c>
      <c r="AI617">
        <v>28</v>
      </c>
      <c r="AJ617" t="s">
        <v>95</v>
      </c>
      <c r="AK617">
        <v>17</v>
      </c>
      <c r="AL617" s="2">
        <v>45695.520833333336</v>
      </c>
      <c r="AM617">
        <v>24</v>
      </c>
      <c r="AN617">
        <v>24</v>
      </c>
      <c r="AO617" t="s">
        <v>396</v>
      </c>
      <c r="AP617">
        <v>900</v>
      </c>
      <c r="AQ617">
        <v>17</v>
      </c>
      <c r="AR617" t="s">
        <v>890</v>
      </c>
      <c r="AS617" s="3">
        <v>45695</v>
      </c>
      <c r="AT617">
        <v>32</v>
      </c>
      <c r="AU617" t="s">
        <v>454</v>
      </c>
      <c r="AV617" t="s">
        <v>50</v>
      </c>
      <c r="AW617" t="s">
        <v>649</v>
      </c>
      <c r="AX617" t="s">
        <v>642</v>
      </c>
      <c r="AY617">
        <v>40</v>
      </c>
      <c r="AZ617">
        <v>23</v>
      </c>
      <c r="BA617" t="s">
        <v>49</v>
      </c>
      <c r="BB617" t="s">
        <v>50</v>
      </c>
      <c r="BC617">
        <v>38</v>
      </c>
      <c r="BD617">
        <v>17</v>
      </c>
      <c r="BE617" s="3">
        <v>45699</v>
      </c>
      <c r="BF617">
        <v>2900</v>
      </c>
      <c r="BG617">
        <v>50</v>
      </c>
      <c r="BH617" t="s">
        <v>382</v>
      </c>
      <c r="BI617">
        <v>6000</v>
      </c>
      <c r="BJ617">
        <v>17</v>
      </c>
      <c r="BK617" s="3">
        <v>45705</v>
      </c>
      <c r="BL617" t="s">
        <v>633</v>
      </c>
      <c r="BM617">
        <v>2900</v>
      </c>
    </row>
    <row r="618" spans="1:65" x14ac:dyDescent="0.25">
      <c r="A618">
        <v>17</v>
      </c>
      <c r="B618" t="s">
        <v>1043</v>
      </c>
      <c r="C618" t="s">
        <v>478</v>
      </c>
      <c r="D618" s="3">
        <v>31665</v>
      </c>
      <c r="E618" t="s">
        <v>528</v>
      </c>
      <c r="F618" t="s">
        <v>529</v>
      </c>
      <c r="G618" t="s">
        <v>530</v>
      </c>
      <c r="H618" s="2">
        <v>46033.790902777779</v>
      </c>
      <c r="I618">
        <v>17</v>
      </c>
      <c r="J618" t="s">
        <v>1000</v>
      </c>
      <c r="K618" s="2">
        <v>45518.5</v>
      </c>
      <c r="L618">
        <v>26</v>
      </c>
      <c r="M618" t="s">
        <v>995</v>
      </c>
      <c r="N618" s="2">
        <v>45518.541666666664</v>
      </c>
      <c r="O618">
        <v>2</v>
      </c>
      <c r="P618" t="s">
        <v>1028</v>
      </c>
      <c r="Q618" t="s">
        <v>160</v>
      </c>
      <c r="R618" t="s">
        <v>161</v>
      </c>
      <c r="S618" t="s">
        <v>162</v>
      </c>
      <c r="T618">
        <v>2</v>
      </c>
      <c r="U618" s="2">
        <v>45332.427083333336</v>
      </c>
      <c r="V618" t="s">
        <v>1008</v>
      </c>
      <c r="W618" t="s">
        <v>1009</v>
      </c>
      <c r="X618">
        <v>5</v>
      </c>
      <c r="Y618" t="s">
        <v>144</v>
      </c>
      <c r="Z618" s="1">
        <v>0.35416666666666669</v>
      </c>
      <c r="AA618" s="1">
        <v>0.60416666666666663</v>
      </c>
      <c r="AB618">
        <v>0</v>
      </c>
      <c r="AC618">
        <v>17</v>
      </c>
      <c r="AD618" s="2">
        <v>45695.479166666664</v>
      </c>
      <c r="AE618" t="s">
        <v>984</v>
      </c>
      <c r="AF618">
        <v>17</v>
      </c>
      <c r="AG618" s="2">
        <v>45695.5</v>
      </c>
      <c r="AH618" t="s">
        <v>693</v>
      </c>
      <c r="AI618">
        <v>28</v>
      </c>
      <c r="AJ618" t="s">
        <v>95</v>
      </c>
      <c r="AK618">
        <v>17</v>
      </c>
      <c r="AL618" s="2">
        <v>45695.520833333336</v>
      </c>
      <c r="AM618">
        <v>24</v>
      </c>
      <c r="AN618">
        <v>24</v>
      </c>
      <c r="AO618" t="s">
        <v>396</v>
      </c>
      <c r="AP618">
        <v>900</v>
      </c>
      <c r="AQ618">
        <v>17</v>
      </c>
      <c r="AR618" t="s">
        <v>890</v>
      </c>
      <c r="AS618" s="3">
        <v>45695</v>
      </c>
      <c r="AT618">
        <v>32</v>
      </c>
      <c r="AU618" t="s">
        <v>454</v>
      </c>
      <c r="AV618" t="s">
        <v>50</v>
      </c>
      <c r="AW618" t="s">
        <v>649</v>
      </c>
      <c r="AX618" t="s">
        <v>642</v>
      </c>
      <c r="AY618">
        <v>40</v>
      </c>
      <c r="AZ618">
        <v>23</v>
      </c>
      <c r="BA618" t="s">
        <v>49</v>
      </c>
      <c r="BB618" t="s">
        <v>50</v>
      </c>
      <c r="BC618">
        <v>38</v>
      </c>
      <c r="BD618">
        <v>17</v>
      </c>
      <c r="BE618" s="3">
        <v>45699</v>
      </c>
      <c r="BF618">
        <v>2900</v>
      </c>
      <c r="BG618">
        <v>50</v>
      </c>
      <c r="BH618" t="s">
        <v>382</v>
      </c>
      <c r="BI618">
        <v>6000</v>
      </c>
      <c r="BJ618">
        <v>17</v>
      </c>
      <c r="BK618" s="3">
        <v>45705</v>
      </c>
      <c r="BL618" t="s">
        <v>633</v>
      </c>
      <c r="BM618">
        <v>2900</v>
      </c>
    </row>
    <row r="619" spans="1:65" x14ac:dyDescent="0.25">
      <c r="A619">
        <v>17</v>
      </c>
      <c r="B619" t="s">
        <v>1043</v>
      </c>
      <c r="C619" t="s">
        <v>478</v>
      </c>
      <c r="D619" s="3">
        <v>31665</v>
      </c>
      <c r="E619" t="s">
        <v>528</v>
      </c>
      <c r="F619" t="s">
        <v>529</v>
      </c>
      <c r="G619" t="s">
        <v>530</v>
      </c>
      <c r="H619" s="2">
        <v>46033.790902777779</v>
      </c>
      <c r="I619">
        <v>17</v>
      </c>
      <c r="J619" t="s">
        <v>1000</v>
      </c>
      <c r="K619" s="2">
        <v>45518.5</v>
      </c>
      <c r="L619">
        <v>26</v>
      </c>
      <c r="M619" t="s">
        <v>995</v>
      </c>
      <c r="N619" s="2">
        <v>45518.541666666664</v>
      </c>
      <c r="O619">
        <v>2</v>
      </c>
      <c r="P619" t="s">
        <v>1028</v>
      </c>
      <c r="Q619" t="s">
        <v>160</v>
      </c>
      <c r="R619" t="s">
        <v>161</v>
      </c>
      <c r="S619" t="s">
        <v>162</v>
      </c>
      <c r="T619">
        <v>2</v>
      </c>
      <c r="U619" s="2">
        <v>45332.427083333336</v>
      </c>
      <c r="V619" t="s">
        <v>1008</v>
      </c>
      <c r="W619" t="s">
        <v>1009</v>
      </c>
      <c r="X619">
        <v>6</v>
      </c>
      <c r="Y619" t="s">
        <v>145</v>
      </c>
      <c r="Z619" s="1">
        <v>0.41666666666666669</v>
      </c>
      <c r="AA619" s="1">
        <v>0.58333333333333337</v>
      </c>
      <c r="AB619">
        <v>1</v>
      </c>
      <c r="AC619">
        <v>17</v>
      </c>
      <c r="AD619" s="2">
        <v>45695.479166666664</v>
      </c>
      <c r="AE619" t="s">
        <v>984</v>
      </c>
      <c r="AF619">
        <v>17</v>
      </c>
      <c r="AG619" s="2">
        <v>45695.5</v>
      </c>
      <c r="AH619" t="s">
        <v>693</v>
      </c>
      <c r="AI619">
        <v>28</v>
      </c>
      <c r="AJ619" t="s">
        <v>95</v>
      </c>
      <c r="AK619">
        <v>17</v>
      </c>
      <c r="AL619" s="2">
        <v>45695.520833333336</v>
      </c>
      <c r="AM619">
        <v>24</v>
      </c>
      <c r="AN619">
        <v>24</v>
      </c>
      <c r="AO619" t="s">
        <v>396</v>
      </c>
      <c r="AP619">
        <v>900</v>
      </c>
      <c r="AQ619">
        <v>17</v>
      </c>
      <c r="AR619" t="s">
        <v>890</v>
      </c>
      <c r="AS619" s="3">
        <v>45695</v>
      </c>
      <c r="AT619">
        <v>32</v>
      </c>
      <c r="AU619" t="s">
        <v>454</v>
      </c>
      <c r="AV619" t="s">
        <v>50</v>
      </c>
      <c r="AW619" t="s">
        <v>649</v>
      </c>
      <c r="AX619" t="s">
        <v>642</v>
      </c>
      <c r="AY619">
        <v>40</v>
      </c>
      <c r="AZ619">
        <v>23</v>
      </c>
      <c r="BA619" t="s">
        <v>49</v>
      </c>
      <c r="BB619" t="s">
        <v>50</v>
      </c>
      <c r="BC619">
        <v>38</v>
      </c>
      <c r="BD619">
        <v>17</v>
      </c>
      <c r="BE619" s="3">
        <v>45699</v>
      </c>
      <c r="BF619">
        <v>2900</v>
      </c>
      <c r="BG619">
        <v>50</v>
      </c>
      <c r="BH619" t="s">
        <v>382</v>
      </c>
      <c r="BI619">
        <v>6000</v>
      </c>
      <c r="BJ619">
        <v>17</v>
      </c>
      <c r="BK619" s="3">
        <v>45705</v>
      </c>
      <c r="BL619" t="s">
        <v>633</v>
      </c>
      <c r="BM619">
        <v>2900</v>
      </c>
    </row>
    <row r="620" spans="1:65" x14ac:dyDescent="0.25">
      <c r="A620">
        <v>17</v>
      </c>
      <c r="B620" t="s">
        <v>1043</v>
      </c>
      <c r="C620" t="s">
        <v>478</v>
      </c>
      <c r="D620" s="3">
        <v>31665</v>
      </c>
      <c r="E620" t="s">
        <v>528</v>
      </c>
      <c r="F620" t="s">
        <v>529</v>
      </c>
      <c r="G620" t="s">
        <v>530</v>
      </c>
      <c r="H620" s="2">
        <v>46033.790902777779</v>
      </c>
      <c r="I620">
        <v>17</v>
      </c>
      <c r="J620" t="s">
        <v>1000</v>
      </c>
      <c r="K620" s="2">
        <v>45518.5</v>
      </c>
      <c r="L620">
        <v>26</v>
      </c>
      <c r="M620" t="s">
        <v>995</v>
      </c>
      <c r="N620" s="2">
        <v>45518.541666666664</v>
      </c>
      <c r="O620">
        <v>2</v>
      </c>
      <c r="P620" t="s">
        <v>1028</v>
      </c>
      <c r="Q620" t="s">
        <v>160</v>
      </c>
      <c r="R620" t="s">
        <v>161</v>
      </c>
      <c r="S620" t="s">
        <v>162</v>
      </c>
      <c r="T620">
        <v>2</v>
      </c>
      <c r="U620" s="2">
        <v>45332.427083333336</v>
      </c>
      <c r="V620" t="s">
        <v>1008</v>
      </c>
      <c r="W620" t="s">
        <v>1009</v>
      </c>
      <c r="X620">
        <v>4</v>
      </c>
      <c r="Y620" t="s">
        <v>143</v>
      </c>
      <c r="Z620" s="1">
        <v>0.375</v>
      </c>
      <c r="AA620" s="1">
        <v>0.70833333333333337</v>
      </c>
      <c r="AB620">
        <v>0</v>
      </c>
      <c r="AC620">
        <v>17</v>
      </c>
      <c r="AD620" s="2">
        <v>45695.479166666664</v>
      </c>
      <c r="AE620" t="s">
        <v>984</v>
      </c>
      <c r="AF620">
        <v>17</v>
      </c>
      <c r="AG620" s="2">
        <v>45695.5</v>
      </c>
      <c r="AH620" t="s">
        <v>693</v>
      </c>
      <c r="AI620">
        <v>28</v>
      </c>
      <c r="AJ620" t="s">
        <v>95</v>
      </c>
      <c r="AK620">
        <v>17</v>
      </c>
      <c r="AL620" s="2">
        <v>45695.520833333336</v>
      </c>
      <c r="AM620">
        <v>24</v>
      </c>
      <c r="AN620">
        <v>24</v>
      </c>
      <c r="AO620" t="s">
        <v>396</v>
      </c>
      <c r="AP620">
        <v>900</v>
      </c>
      <c r="AQ620">
        <v>17</v>
      </c>
      <c r="AR620" t="s">
        <v>890</v>
      </c>
      <c r="AS620" s="3">
        <v>45695</v>
      </c>
      <c r="AT620">
        <v>32</v>
      </c>
      <c r="AU620" t="s">
        <v>454</v>
      </c>
      <c r="AV620" t="s">
        <v>50</v>
      </c>
      <c r="AW620" t="s">
        <v>649</v>
      </c>
      <c r="AX620" t="s">
        <v>642</v>
      </c>
      <c r="AY620">
        <v>40</v>
      </c>
      <c r="AZ620">
        <v>23</v>
      </c>
      <c r="BA620" t="s">
        <v>49</v>
      </c>
      <c r="BB620" t="s">
        <v>50</v>
      </c>
      <c r="BC620">
        <v>38</v>
      </c>
      <c r="BD620">
        <v>17</v>
      </c>
      <c r="BE620" s="3">
        <v>45699</v>
      </c>
      <c r="BF620">
        <v>2900</v>
      </c>
      <c r="BG620">
        <v>51</v>
      </c>
      <c r="BH620" t="s">
        <v>366</v>
      </c>
      <c r="BI620">
        <v>1200</v>
      </c>
      <c r="BJ620">
        <v>17</v>
      </c>
      <c r="BK620" s="3">
        <v>45705</v>
      </c>
      <c r="BL620" t="s">
        <v>633</v>
      </c>
      <c r="BM620">
        <v>2900</v>
      </c>
    </row>
    <row r="621" spans="1:65" x14ac:dyDescent="0.25">
      <c r="A621">
        <v>17</v>
      </c>
      <c r="B621" t="s">
        <v>1043</v>
      </c>
      <c r="C621" t="s">
        <v>478</v>
      </c>
      <c r="D621" s="3">
        <v>31665</v>
      </c>
      <c r="E621" t="s">
        <v>528</v>
      </c>
      <c r="F621" t="s">
        <v>529</v>
      </c>
      <c r="G621" t="s">
        <v>530</v>
      </c>
      <c r="H621" s="2">
        <v>46033.790902777779</v>
      </c>
      <c r="I621">
        <v>17</v>
      </c>
      <c r="J621" t="s">
        <v>1000</v>
      </c>
      <c r="K621" s="2">
        <v>45518.5</v>
      </c>
      <c r="L621">
        <v>26</v>
      </c>
      <c r="M621" t="s">
        <v>995</v>
      </c>
      <c r="N621" s="2">
        <v>45518.541666666664</v>
      </c>
      <c r="O621">
        <v>2</v>
      </c>
      <c r="P621" t="s">
        <v>1028</v>
      </c>
      <c r="Q621" t="s">
        <v>160</v>
      </c>
      <c r="R621" t="s">
        <v>161</v>
      </c>
      <c r="S621" t="s">
        <v>162</v>
      </c>
      <c r="T621">
        <v>2</v>
      </c>
      <c r="U621" s="2">
        <v>45332.427083333336</v>
      </c>
      <c r="V621" t="s">
        <v>1008</v>
      </c>
      <c r="W621" t="s">
        <v>1009</v>
      </c>
      <c r="X621">
        <v>5</v>
      </c>
      <c r="Y621" t="s">
        <v>144</v>
      </c>
      <c r="Z621" s="1">
        <v>0.35416666666666669</v>
      </c>
      <c r="AA621" s="1">
        <v>0.60416666666666663</v>
      </c>
      <c r="AB621">
        <v>0</v>
      </c>
      <c r="AC621">
        <v>17</v>
      </c>
      <c r="AD621" s="2">
        <v>45695.479166666664</v>
      </c>
      <c r="AE621" t="s">
        <v>984</v>
      </c>
      <c r="AF621">
        <v>17</v>
      </c>
      <c r="AG621" s="2">
        <v>45695.5</v>
      </c>
      <c r="AH621" t="s">
        <v>693</v>
      </c>
      <c r="AI621">
        <v>28</v>
      </c>
      <c r="AJ621" t="s">
        <v>95</v>
      </c>
      <c r="AK621">
        <v>17</v>
      </c>
      <c r="AL621" s="2">
        <v>45695.520833333336</v>
      </c>
      <c r="AM621">
        <v>24</v>
      </c>
      <c r="AN621">
        <v>24</v>
      </c>
      <c r="AO621" t="s">
        <v>396</v>
      </c>
      <c r="AP621">
        <v>900</v>
      </c>
      <c r="AQ621">
        <v>17</v>
      </c>
      <c r="AR621" t="s">
        <v>890</v>
      </c>
      <c r="AS621" s="3">
        <v>45695</v>
      </c>
      <c r="AT621">
        <v>32</v>
      </c>
      <c r="AU621" t="s">
        <v>454</v>
      </c>
      <c r="AV621" t="s">
        <v>50</v>
      </c>
      <c r="AW621" t="s">
        <v>649</v>
      </c>
      <c r="AX621" t="s">
        <v>642</v>
      </c>
      <c r="AY621">
        <v>40</v>
      </c>
      <c r="AZ621">
        <v>23</v>
      </c>
      <c r="BA621" t="s">
        <v>49</v>
      </c>
      <c r="BB621" t="s">
        <v>50</v>
      </c>
      <c r="BC621">
        <v>38</v>
      </c>
      <c r="BD621">
        <v>17</v>
      </c>
      <c r="BE621" s="3">
        <v>45699</v>
      </c>
      <c r="BF621">
        <v>2900</v>
      </c>
      <c r="BG621">
        <v>51</v>
      </c>
      <c r="BH621" t="s">
        <v>366</v>
      </c>
      <c r="BI621">
        <v>1200</v>
      </c>
      <c r="BJ621">
        <v>17</v>
      </c>
      <c r="BK621" s="3">
        <v>45705</v>
      </c>
      <c r="BL621" t="s">
        <v>633</v>
      </c>
      <c r="BM621">
        <v>2900</v>
      </c>
    </row>
    <row r="622" spans="1:65" x14ac:dyDescent="0.25">
      <c r="A622">
        <v>17</v>
      </c>
      <c r="B622" t="s">
        <v>1043</v>
      </c>
      <c r="C622" t="s">
        <v>478</v>
      </c>
      <c r="D622" s="3">
        <v>31665</v>
      </c>
      <c r="E622" t="s">
        <v>528</v>
      </c>
      <c r="F622" t="s">
        <v>529</v>
      </c>
      <c r="G622" t="s">
        <v>530</v>
      </c>
      <c r="H622" s="2">
        <v>46033.790902777779</v>
      </c>
      <c r="I622">
        <v>17</v>
      </c>
      <c r="J622" t="s">
        <v>1000</v>
      </c>
      <c r="K622" s="2">
        <v>45518.5</v>
      </c>
      <c r="L622">
        <v>26</v>
      </c>
      <c r="M622" t="s">
        <v>995</v>
      </c>
      <c r="N622" s="2">
        <v>45518.541666666664</v>
      </c>
      <c r="O622">
        <v>2</v>
      </c>
      <c r="P622" t="s">
        <v>1028</v>
      </c>
      <c r="Q622" t="s">
        <v>160</v>
      </c>
      <c r="R622" t="s">
        <v>161</v>
      </c>
      <c r="S622" t="s">
        <v>162</v>
      </c>
      <c r="T622">
        <v>2</v>
      </c>
      <c r="U622" s="2">
        <v>45332.427083333336</v>
      </c>
      <c r="V622" t="s">
        <v>1008</v>
      </c>
      <c r="W622" t="s">
        <v>1009</v>
      </c>
      <c r="X622">
        <v>6</v>
      </c>
      <c r="Y622" t="s">
        <v>145</v>
      </c>
      <c r="Z622" s="1">
        <v>0.41666666666666669</v>
      </c>
      <c r="AA622" s="1">
        <v>0.58333333333333337</v>
      </c>
      <c r="AB622">
        <v>1</v>
      </c>
      <c r="AC622">
        <v>17</v>
      </c>
      <c r="AD622" s="2">
        <v>45695.479166666664</v>
      </c>
      <c r="AE622" t="s">
        <v>984</v>
      </c>
      <c r="AF622">
        <v>17</v>
      </c>
      <c r="AG622" s="2">
        <v>45695.5</v>
      </c>
      <c r="AH622" t="s">
        <v>693</v>
      </c>
      <c r="AI622">
        <v>28</v>
      </c>
      <c r="AJ622" t="s">
        <v>95</v>
      </c>
      <c r="AK622">
        <v>17</v>
      </c>
      <c r="AL622" s="2">
        <v>45695.520833333336</v>
      </c>
      <c r="AM622">
        <v>24</v>
      </c>
      <c r="AN622">
        <v>24</v>
      </c>
      <c r="AO622" t="s">
        <v>396</v>
      </c>
      <c r="AP622">
        <v>900</v>
      </c>
      <c r="AQ622">
        <v>17</v>
      </c>
      <c r="AR622" t="s">
        <v>890</v>
      </c>
      <c r="AS622" s="3">
        <v>45695</v>
      </c>
      <c r="AT622">
        <v>32</v>
      </c>
      <c r="AU622" t="s">
        <v>454</v>
      </c>
      <c r="AV622" t="s">
        <v>50</v>
      </c>
      <c r="AW622" t="s">
        <v>649</v>
      </c>
      <c r="AX622" t="s">
        <v>642</v>
      </c>
      <c r="AY622">
        <v>40</v>
      </c>
      <c r="AZ622">
        <v>23</v>
      </c>
      <c r="BA622" t="s">
        <v>49</v>
      </c>
      <c r="BB622" t="s">
        <v>50</v>
      </c>
      <c r="BC622">
        <v>38</v>
      </c>
      <c r="BD622">
        <v>17</v>
      </c>
      <c r="BE622" s="3">
        <v>45699</v>
      </c>
      <c r="BF622">
        <v>2900</v>
      </c>
      <c r="BG622">
        <v>51</v>
      </c>
      <c r="BH622" t="s">
        <v>366</v>
      </c>
      <c r="BI622">
        <v>1200</v>
      </c>
      <c r="BJ622">
        <v>17</v>
      </c>
      <c r="BK622" s="3">
        <v>45705</v>
      </c>
      <c r="BL622" t="s">
        <v>633</v>
      </c>
      <c r="BM622">
        <v>2900</v>
      </c>
    </row>
    <row r="623" spans="1:65" x14ac:dyDescent="0.25">
      <c r="A623">
        <v>17</v>
      </c>
      <c r="B623" t="s">
        <v>1043</v>
      </c>
      <c r="C623" t="s">
        <v>478</v>
      </c>
      <c r="D623" s="3">
        <v>31665</v>
      </c>
      <c r="E623" t="s">
        <v>528</v>
      </c>
      <c r="F623" t="s">
        <v>529</v>
      </c>
      <c r="G623" t="s">
        <v>530</v>
      </c>
      <c r="H623" s="2">
        <v>46033.790902777779</v>
      </c>
      <c r="I623">
        <v>17</v>
      </c>
      <c r="J623" t="s">
        <v>1000</v>
      </c>
      <c r="K623" s="2">
        <v>45518.5</v>
      </c>
      <c r="L623">
        <v>25</v>
      </c>
      <c r="M623" t="s">
        <v>994</v>
      </c>
      <c r="N623" s="2">
        <v>45518.510416666664</v>
      </c>
      <c r="O623">
        <v>17</v>
      </c>
      <c r="P623" t="s">
        <v>1043</v>
      </c>
      <c r="Q623" t="s">
        <v>185</v>
      </c>
      <c r="R623" t="s">
        <v>229</v>
      </c>
      <c r="S623" t="s">
        <v>230</v>
      </c>
      <c r="T623">
        <v>7</v>
      </c>
      <c r="U623" s="2">
        <v>45485.496527777781</v>
      </c>
      <c r="V623" t="s">
        <v>1017</v>
      </c>
      <c r="W623" t="s">
        <v>1018</v>
      </c>
      <c r="X623">
        <v>49</v>
      </c>
      <c r="Y623" t="s">
        <v>140</v>
      </c>
      <c r="Z623" s="1">
        <v>0.33333333333333331</v>
      </c>
      <c r="AA623" s="1">
        <v>0.66666666666666663</v>
      </c>
      <c r="AB623">
        <v>0</v>
      </c>
      <c r="AC623">
        <v>17</v>
      </c>
      <c r="AD623" s="2">
        <v>45695.479166666664</v>
      </c>
      <c r="AE623" t="s">
        <v>984</v>
      </c>
      <c r="AF623">
        <v>17</v>
      </c>
      <c r="AG623" s="2">
        <v>45695.5</v>
      </c>
      <c r="AH623" t="s">
        <v>693</v>
      </c>
      <c r="AI623">
        <v>27</v>
      </c>
      <c r="AJ623" t="s">
        <v>94</v>
      </c>
      <c r="AK623">
        <v>17</v>
      </c>
      <c r="AL623" s="2">
        <v>45695.520833333336</v>
      </c>
      <c r="AM623">
        <v>25</v>
      </c>
      <c r="AN623">
        <v>25</v>
      </c>
      <c r="AO623" t="s">
        <v>397</v>
      </c>
      <c r="AP623">
        <v>300</v>
      </c>
      <c r="AQ623">
        <v>17</v>
      </c>
      <c r="AR623" t="s">
        <v>890</v>
      </c>
      <c r="AS623" s="3">
        <v>45695</v>
      </c>
      <c r="AT623">
        <v>31</v>
      </c>
      <c r="AU623" t="s">
        <v>453</v>
      </c>
      <c r="AV623" t="s">
        <v>48</v>
      </c>
      <c r="AW623" t="s">
        <v>649</v>
      </c>
      <c r="AX623" t="s">
        <v>642</v>
      </c>
      <c r="AY623">
        <v>22</v>
      </c>
      <c r="AZ623">
        <v>22</v>
      </c>
      <c r="BA623" t="s">
        <v>47</v>
      </c>
      <c r="BB623" t="s">
        <v>48</v>
      </c>
      <c r="BC623">
        <v>20</v>
      </c>
      <c r="BD623">
        <v>17</v>
      </c>
      <c r="BE623" s="3">
        <v>45699</v>
      </c>
      <c r="BF623">
        <v>2900</v>
      </c>
      <c r="BG623">
        <v>49</v>
      </c>
      <c r="BH623" t="s">
        <v>364</v>
      </c>
      <c r="BI623">
        <v>450</v>
      </c>
      <c r="BJ623">
        <v>17</v>
      </c>
      <c r="BK623" s="3">
        <v>45705</v>
      </c>
      <c r="BL623" t="s">
        <v>633</v>
      </c>
      <c r="BM623">
        <v>2900</v>
      </c>
    </row>
    <row r="624" spans="1:65" x14ac:dyDescent="0.25">
      <c r="A624">
        <v>17</v>
      </c>
      <c r="B624" t="s">
        <v>1043</v>
      </c>
      <c r="C624" t="s">
        <v>478</v>
      </c>
      <c r="D624" s="3">
        <v>31665</v>
      </c>
      <c r="E624" t="s">
        <v>528</v>
      </c>
      <c r="F624" t="s">
        <v>529</v>
      </c>
      <c r="G624" t="s">
        <v>530</v>
      </c>
      <c r="H624" s="2">
        <v>46033.790902777779</v>
      </c>
      <c r="I624">
        <v>17</v>
      </c>
      <c r="J624" t="s">
        <v>1000</v>
      </c>
      <c r="K624" s="2">
        <v>45518.5</v>
      </c>
      <c r="L624">
        <v>25</v>
      </c>
      <c r="M624" t="s">
        <v>994</v>
      </c>
      <c r="N624" s="2">
        <v>45518.510416666664</v>
      </c>
      <c r="O624">
        <v>17</v>
      </c>
      <c r="P624" t="s">
        <v>1043</v>
      </c>
      <c r="Q624" t="s">
        <v>185</v>
      </c>
      <c r="R624" t="s">
        <v>229</v>
      </c>
      <c r="S624" t="s">
        <v>230</v>
      </c>
      <c r="T624">
        <v>7</v>
      </c>
      <c r="U624" s="2">
        <v>45485.496527777781</v>
      </c>
      <c r="V624" t="s">
        <v>1017</v>
      </c>
      <c r="W624" t="s">
        <v>1018</v>
      </c>
      <c r="X624">
        <v>50</v>
      </c>
      <c r="Y624" t="s">
        <v>141</v>
      </c>
      <c r="Z624" s="1">
        <v>0.375</v>
      </c>
      <c r="AA624" s="1">
        <v>0.625</v>
      </c>
      <c r="AB624">
        <v>1</v>
      </c>
      <c r="AC624">
        <v>17</v>
      </c>
      <c r="AD624" s="2">
        <v>45695.479166666664</v>
      </c>
      <c r="AE624" t="s">
        <v>984</v>
      </c>
      <c r="AF624">
        <v>17</v>
      </c>
      <c r="AG624" s="2">
        <v>45695.5</v>
      </c>
      <c r="AH624" t="s">
        <v>693</v>
      </c>
      <c r="AI624">
        <v>27</v>
      </c>
      <c r="AJ624" t="s">
        <v>94</v>
      </c>
      <c r="AK624">
        <v>17</v>
      </c>
      <c r="AL624" s="2">
        <v>45695.520833333336</v>
      </c>
      <c r="AM624">
        <v>25</v>
      </c>
      <c r="AN624">
        <v>25</v>
      </c>
      <c r="AO624" t="s">
        <v>397</v>
      </c>
      <c r="AP624">
        <v>300</v>
      </c>
      <c r="AQ624">
        <v>17</v>
      </c>
      <c r="AR624" t="s">
        <v>890</v>
      </c>
      <c r="AS624" s="3">
        <v>45695</v>
      </c>
      <c r="AT624">
        <v>31</v>
      </c>
      <c r="AU624" t="s">
        <v>453</v>
      </c>
      <c r="AV624" t="s">
        <v>48</v>
      </c>
      <c r="AW624" t="s">
        <v>649</v>
      </c>
      <c r="AX624" t="s">
        <v>642</v>
      </c>
      <c r="AY624">
        <v>22</v>
      </c>
      <c r="AZ624">
        <v>22</v>
      </c>
      <c r="BA624" t="s">
        <v>47</v>
      </c>
      <c r="BB624" t="s">
        <v>48</v>
      </c>
      <c r="BC624">
        <v>20</v>
      </c>
      <c r="BD624">
        <v>17</v>
      </c>
      <c r="BE624" s="3">
        <v>45699</v>
      </c>
      <c r="BF624">
        <v>2900</v>
      </c>
      <c r="BG624">
        <v>49</v>
      </c>
      <c r="BH624" t="s">
        <v>364</v>
      </c>
      <c r="BI624">
        <v>450</v>
      </c>
      <c r="BJ624">
        <v>17</v>
      </c>
      <c r="BK624" s="3">
        <v>45705</v>
      </c>
      <c r="BL624" t="s">
        <v>633</v>
      </c>
      <c r="BM624">
        <v>2900</v>
      </c>
    </row>
    <row r="625" spans="1:65" x14ac:dyDescent="0.25">
      <c r="A625">
        <v>17</v>
      </c>
      <c r="B625" t="s">
        <v>1043</v>
      </c>
      <c r="C625" t="s">
        <v>478</v>
      </c>
      <c r="D625" s="3">
        <v>31665</v>
      </c>
      <c r="E625" t="s">
        <v>528</v>
      </c>
      <c r="F625" t="s">
        <v>529</v>
      </c>
      <c r="G625" t="s">
        <v>530</v>
      </c>
      <c r="H625" s="2">
        <v>46033.790902777779</v>
      </c>
      <c r="I625">
        <v>17</v>
      </c>
      <c r="J625" t="s">
        <v>1000</v>
      </c>
      <c r="K625" s="2">
        <v>45518.5</v>
      </c>
      <c r="L625">
        <v>25</v>
      </c>
      <c r="M625" t="s">
        <v>994</v>
      </c>
      <c r="N625" s="2">
        <v>45518.510416666664</v>
      </c>
      <c r="O625">
        <v>17</v>
      </c>
      <c r="P625" t="s">
        <v>1043</v>
      </c>
      <c r="Q625" t="s">
        <v>185</v>
      </c>
      <c r="R625" t="s">
        <v>229</v>
      </c>
      <c r="S625" t="s">
        <v>230</v>
      </c>
      <c r="T625">
        <v>7</v>
      </c>
      <c r="U625" s="2">
        <v>45485.496527777781</v>
      </c>
      <c r="V625" t="s">
        <v>1017</v>
      </c>
      <c r="W625" t="s">
        <v>1018</v>
      </c>
      <c r="X625">
        <v>51</v>
      </c>
      <c r="Y625" t="s">
        <v>142</v>
      </c>
      <c r="Z625" s="1">
        <v>0.35416666666666669</v>
      </c>
      <c r="AA625" s="1">
        <v>0.60416666666666663</v>
      </c>
      <c r="AB625">
        <v>0</v>
      </c>
      <c r="AC625">
        <v>17</v>
      </c>
      <c r="AD625" s="2">
        <v>45695.479166666664</v>
      </c>
      <c r="AE625" t="s">
        <v>984</v>
      </c>
      <c r="AF625">
        <v>17</v>
      </c>
      <c r="AG625" s="2">
        <v>45695.5</v>
      </c>
      <c r="AH625" t="s">
        <v>693</v>
      </c>
      <c r="AI625">
        <v>27</v>
      </c>
      <c r="AJ625" t="s">
        <v>94</v>
      </c>
      <c r="AK625">
        <v>17</v>
      </c>
      <c r="AL625" s="2">
        <v>45695.520833333336</v>
      </c>
      <c r="AM625">
        <v>25</v>
      </c>
      <c r="AN625">
        <v>25</v>
      </c>
      <c r="AO625" t="s">
        <v>397</v>
      </c>
      <c r="AP625">
        <v>300</v>
      </c>
      <c r="AQ625">
        <v>17</v>
      </c>
      <c r="AR625" t="s">
        <v>890</v>
      </c>
      <c r="AS625" s="3">
        <v>45695</v>
      </c>
      <c r="AT625">
        <v>31</v>
      </c>
      <c r="AU625" t="s">
        <v>453</v>
      </c>
      <c r="AV625" t="s">
        <v>48</v>
      </c>
      <c r="AW625" t="s">
        <v>649</v>
      </c>
      <c r="AX625" t="s">
        <v>642</v>
      </c>
      <c r="AY625">
        <v>22</v>
      </c>
      <c r="AZ625">
        <v>22</v>
      </c>
      <c r="BA625" t="s">
        <v>47</v>
      </c>
      <c r="BB625" t="s">
        <v>48</v>
      </c>
      <c r="BC625">
        <v>20</v>
      </c>
      <c r="BD625">
        <v>17</v>
      </c>
      <c r="BE625" s="3">
        <v>45699</v>
      </c>
      <c r="BF625">
        <v>2900</v>
      </c>
      <c r="BG625">
        <v>49</v>
      </c>
      <c r="BH625" t="s">
        <v>364</v>
      </c>
      <c r="BI625">
        <v>450</v>
      </c>
      <c r="BJ625">
        <v>17</v>
      </c>
      <c r="BK625" s="3">
        <v>45705</v>
      </c>
      <c r="BL625" t="s">
        <v>633</v>
      </c>
      <c r="BM625">
        <v>2900</v>
      </c>
    </row>
    <row r="626" spans="1:65" x14ac:dyDescent="0.25">
      <c r="A626">
        <v>17</v>
      </c>
      <c r="B626" t="s">
        <v>1043</v>
      </c>
      <c r="C626" t="s">
        <v>478</v>
      </c>
      <c r="D626" s="3">
        <v>31665</v>
      </c>
      <c r="E626" t="s">
        <v>528</v>
      </c>
      <c r="F626" t="s">
        <v>529</v>
      </c>
      <c r="G626" t="s">
        <v>530</v>
      </c>
      <c r="H626" s="2">
        <v>46033.790902777779</v>
      </c>
      <c r="I626">
        <v>17</v>
      </c>
      <c r="J626" t="s">
        <v>1000</v>
      </c>
      <c r="K626" s="2">
        <v>45518.5</v>
      </c>
      <c r="L626">
        <v>25</v>
      </c>
      <c r="M626" t="s">
        <v>994</v>
      </c>
      <c r="N626" s="2">
        <v>45518.510416666664</v>
      </c>
      <c r="O626">
        <v>17</v>
      </c>
      <c r="P626" t="s">
        <v>1043</v>
      </c>
      <c r="Q626" t="s">
        <v>185</v>
      </c>
      <c r="R626" t="s">
        <v>229</v>
      </c>
      <c r="S626" t="s">
        <v>230</v>
      </c>
      <c r="T626">
        <v>7</v>
      </c>
      <c r="U626" s="2">
        <v>45485.496527777781</v>
      </c>
      <c r="V626" t="s">
        <v>1017</v>
      </c>
      <c r="W626" t="s">
        <v>1018</v>
      </c>
      <c r="X626">
        <v>49</v>
      </c>
      <c r="Y626" t="s">
        <v>140</v>
      </c>
      <c r="Z626" s="1">
        <v>0.33333333333333331</v>
      </c>
      <c r="AA626" s="1">
        <v>0.66666666666666663</v>
      </c>
      <c r="AB626">
        <v>0</v>
      </c>
      <c r="AC626">
        <v>17</v>
      </c>
      <c r="AD626" s="2">
        <v>45695.479166666664</v>
      </c>
      <c r="AE626" t="s">
        <v>984</v>
      </c>
      <c r="AF626">
        <v>17</v>
      </c>
      <c r="AG626" s="2">
        <v>45695.5</v>
      </c>
      <c r="AH626" t="s">
        <v>693</v>
      </c>
      <c r="AI626">
        <v>27</v>
      </c>
      <c r="AJ626" t="s">
        <v>94</v>
      </c>
      <c r="AK626">
        <v>17</v>
      </c>
      <c r="AL626" s="2">
        <v>45695.520833333336</v>
      </c>
      <c r="AM626">
        <v>25</v>
      </c>
      <c r="AN626">
        <v>25</v>
      </c>
      <c r="AO626" t="s">
        <v>397</v>
      </c>
      <c r="AP626">
        <v>300</v>
      </c>
      <c r="AQ626">
        <v>17</v>
      </c>
      <c r="AR626" t="s">
        <v>890</v>
      </c>
      <c r="AS626" s="3">
        <v>45695</v>
      </c>
      <c r="AT626">
        <v>31</v>
      </c>
      <c r="AU626" t="s">
        <v>453</v>
      </c>
      <c r="AV626" t="s">
        <v>48</v>
      </c>
      <c r="AW626" t="s">
        <v>649</v>
      </c>
      <c r="AX626" t="s">
        <v>642</v>
      </c>
      <c r="AY626">
        <v>22</v>
      </c>
      <c r="AZ626">
        <v>22</v>
      </c>
      <c r="BA626" t="s">
        <v>47</v>
      </c>
      <c r="BB626" t="s">
        <v>48</v>
      </c>
      <c r="BC626">
        <v>20</v>
      </c>
      <c r="BD626">
        <v>17</v>
      </c>
      <c r="BE626" s="3">
        <v>45699</v>
      </c>
      <c r="BF626">
        <v>2900</v>
      </c>
      <c r="BG626">
        <v>50</v>
      </c>
      <c r="BH626" t="s">
        <v>382</v>
      </c>
      <c r="BI626">
        <v>6000</v>
      </c>
      <c r="BJ626">
        <v>17</v>
      </c>
      <c r="BK626" s="3">
        <v>45705</v>
      </c>
      <c r="BL626" t="s">
        <v>633</v>
      </c>
      <c r="BM626">
        <v>2900</v>
      </c>
    </row>
    <row r="627" spans="1:65" x14ac:dyDescent="0.25">
      <c r="A627">
        <v>17</v>
      </c>
      <c r="B627" t="s">
        <v>1043</v>
      </c>
      <c r="C627" t="s">
        <v>478</v>
      </c>
      <c r="D627" s="3">
        <v>31665</v>
      </c>
      <c r="E627" t="s">
        <v>528</v>
      </c>
      <c r="F627" t="s">
        <v>529</v>
      </c>
      <c r="G627" t="s">
        <v>530</v>
      </c>
      <c r="H627" s="2">
        <v>46033.790902777779</v>
      </c>
      <c r="I627">
        <v>17</v>
      </c>
      <c r="J627" t="s">
        <v>1000</v>
      </c>
      <c r="K627" s="2">
        <v>45518.5</v>
      </c>
      <c r="L627">
        <v>25</v>
      </c>
      <c r="M627" t="s">
        <v>994</v>
      </c>
      <c r="N627" s="2">
        <v>45518.510416666664</v>
      </c>
      <c r="O627">
        <v>17</v>
      </c>
      <c r="P627" t="s">
        <v>1043</v>
      </c>
      <c r="Q627" t="s">
        <v>185</v>
      </c>
      <c r="R627" t="s">
        <v>229</v>
      </c>
      <c r="S627" t="s">
        <v>230</v>
      </c>
      <c r="T627">
        <v>7</v>
      </c>
      <c r="U627" s="2">
        <v>45485.496527777781</v>
      </c>
      <c r="V627" t="s">
        <v>1017</v>
      </c>
      <c r="W627" t="s">
        <v>1018</v>
      </c>
      <c r="X627">
        <v>50</v>
      </c>
      <c r="Y627" t="s">
        <v>141</v>
      </c>
      <c r="Z627" s="1">
        <v>0.375</v>
      </c>
      <c r="AA627" s="1">
        <v>0.625</v>
      </c>
      <c r="AB627">
        <v>1</v>
      </c>
      <c r="AC627">
        <v>17</v>
      </c>
      <c r="AD627" s="2">
        <v>45695.479166666664</v>
      </c>
      <c r="AE627" t="s">
        <v>984</v>
      </c>
      <c r="AF627">
        <v>17</v>
      </c>
      <c r="AG627" s="2">
        <v>45695.5</v>
      </c>
      <c r="AH627" t="s">
        <v>693</v>
      </c>
      <c r="AI627">
        <v>27</v>
      </c>
      <c r="AJ627" t="s">
        <v>94</v>
      </c>
      <c r="AK627">
        <v>17</v>
      </c>
      <c r="AL627" s="2">
        <v>45695.520833333336</v>
      </c>
      <c r="AM627">
        <v>25</v>
      </c>
      <c r="AN627">
        <v>25</v>
      </c>
      <c r="AO627" t="s">
        <v>397</v>
      </c>
      <c r="AP627">
        <v>300</v>
      </c>
      <c r="AQ627">
        <v>17</v>
      </c>
      <c r="AR627" t="s">
        <v>890</v>
      </c>
      <c r="AS627" s="3">
        <v>45695</v>
      </c>
      <c r="AT627">
        <v>31</v>
      </c>
      <c r="AU627" t="s">
        <v>453</v>
      </c>
      <c r="AV627" t="s">
        <v>48</v>
      </c>
      <c r="AW627" t="s">
        <v>649</v>
      </c>
      <c r="AX627" t="s">
        <v>642</v>
      </c>
      <c r="AY627">
        <v>22</v>
      </c>
      <c r="AZ627">
        <v>22</v>
      </c>
      <c r="BA627" t="s">
        <v>47</v>
      </c>
      <c r="BB627" t="s">
        <v>48</v>
      </c>
      <c r="BC627">
        <v>20</v>
      </c>
      <c r="BD627">
        <v>17</v>
      </c>
      <c r="BE627" s="3">
        <v>45699</v>
      </c>
      <c r="BF627">
        <v>2900</v>
      </c>
      <c r="BG627">
        <v>50</v>
      </c>
      <c r="BH627" t="s">
        <v>382</v>
      </c>
      <c r="BI627">
        <v>6000</v>
      </c>
      <c r="BJ627">
        <v>17</v>
      </c>
      <c r="BK627" s="3">
        <v>45705</v>
      </c>
      <c r="BL627" t="s">
        <v>633</v>
      </c>
      <c r="BM627">
        <v>2900</v>
      </c>
    </row>
    <row r="628" spans="1:65" x14ac:dyDescent="0.25">
      <c r="A628">
        <v>17</v>
      </c>
      <c r="B628" t="s">
        <v>1043</v>
      </c>
      <c r="C628" t="s">
        <v>478</v>
      </c>
      <c r="D628" s="3">
        <v>31665</v>
      </c>
      <c r="E628" t="s">
        <v>528</v>
      </c>
      <c r="F628" t="s">
        <v>529</v>
      </c>
      <c r="G628" t="s">
        <v>530</v>
      </c>
      <c r="H628" s="2">
        <v>46033.790902777779</v>
      </c>
      <c r="I628">
        <v>17</v>
      </c>
      <c r="J628" t="s">
        <v>1000</v>
      </c>
      <c r="K628" s="2">
        <v>45518.5</v>
      </c>
      <c r="L628">
        <v>25</v>
      </c>
      <c r="M628" t="s">
        <v>994</v>
      </c>
      <c r="N628" s="2">
        <v>45518.510416666664</v>
      </c>
      <c r="O628">
        <v>17</v>
      </c>
      <c r="P628" t="s">
        <v>1043</v>
      </c>
      <c r="Q628" t="s">
        <v>185</v>
      </c>
      <c r="R628" t="s">
        <v>229</v>
      </c>
      <c r="S628" t="s">
        <v>230</v>
      </c>
      <c r="T628">
        <v>7</v>
      </c>
      <c r="U628" s="2">
        <v>45485.496527777781</v>
      </c>
      <c r="V628" t="s">
        <v>1017</v>
      </c>
      <c r="W628" t="s">
        <v>1018</v>
      </c>
      <c r="X628">
        <v>51</v>
      </c>
      <c r="Y628" t="s">
        <v>142</v>
      </c>
      <c r="Z628" s="1">
        <v>0.35416666666666669</v>
      </c>
      <c r="AA628" s="1">
        <v>0.60416666666666663</v>
      </c>
      <c r="AB628">
        <v>0</v>
      </c>
      <c r="AC628">
        <v>17</v>
      </c>
      <c r="AD628" s="2">
        <v>45695.479166666664</v>
      </c>
      <c r="AE628" t="s">
        <v>984</v>
      </c>
      <c r="AF628">
        <v>17</v>
      </c>
      <c r="AG628" s="2">
        <v>45695.5</v>
      </c>
      <c r="AH628" t="s">
        <v>693</v>
      </c>
      <c r="AI628">
        <v>27</v>
      </c>
      <c r="AJ628" t="s">
        <v>94</v>
      </c>
      <c r="AK628">
        <v>17</v>
      </c>
      <c r="AL628" s="2">
        <v>45695.520833333336</v>
      </c>
      <c r="AM628">
        <v>25</v>
      </c>
      <c r="AN628">
        <v>25</v>
      </c>
      <c r="AO628" t="s">
        <v>397</v>
      </c>
      <c r="AP628">
        <v>300</v>
      </c>
      <c r="AQ628">
        <v>17</v>
      </c>
      <c r="AR628" t="s">
        <v>890</v>
      </c>
      <c r="AS628" s="3">
        <v>45695</v>
      </c>
      <c r="AT628">
        <v>31</v>
      </c>
      <c r="AU628" t="s">
        <v>453</v>
      </c>
      <c r="AV628" t="s">
        <v>48</v>
      </c>
      <c r="AW628" t="s">
        <v>649</v>
      </c>
      <c r="AX628" t="s">
        <v>642</v>
      </c>
      <c r="AY628">
        <v>22</v>
      </c>
      <c r="AZ628">
        <v>22</v>
      </c>
      <c r="BA628" t="s">
        <v>47</v>
      </c>
      <c r="BB628" t="s">
        <v>48</v>
      </c>
      <c r="BC628">
        <v>20</v>
      </c>
      <c r="BD628">
        <v>17</v>
      </c>
      <c r="BE628" s="3">
        <v>45699</v>
      </c>
      <c r="BF628">
        <v>2900</v>
      </c>
      <c r="BG628">
        <v>50</v>
      </c>
      <c r="BH628" t="s">
        <v>382</v>
      </c>
      <c r="BI628">
        <v>6000</v>
      </c>
      <c r="BJ628">
        <v>17</v>
      </c>
      <c r="BK628" s="3">
        <v>45705</v>
      </c>
      <c r="BL628" t="s">
        <v>633</v>
      </c>
      <c r="BM628">
        <v>2900</v>
      </c>
    </row>
    <row r="629" spans="1:65" x14ac:dyDescent="0.25">
      <c r="A629">
        <v>17</v>
      </c>
      <c r="B629" t="s">
        <v>1043</v>
      </c>
      <c r="C629" t="s">
        <v>478</v>
      </c>
      <c r="D629" s="3">
        <v>31665</v>
      </c>
      <c r="E629" t="s">
        <v>528</v>
      </c>
      <c r="F629" t="s">
        <v>529</v>
      </c>
      <c r="G629" t="s">
        <v>530</v>
      </c>
      <c r="H629" s="2">
        <v>46033.790902777779</v>
      </c>
      <c r="I629">
        <v>17</v>
      </c>
      <c r="J629" t="s">
        <v>1000</v>
      </c>
      <c r="K629" s="2">
        <v>45518.5</v>
      </c>
      <c r="L629">
        <v>25</v>
      </c>
      <c r="M629" t="s">
        <v>994</v>
      </c>
      <c r="N629" s="2">
        <v>45518.510416666664</v>
      </c>
      <c r="O629">
        <v>17</v>
      </c>
      <c r="P629" t="s">
        <v>1043</v>
      </c>
      <c r="Q629" t="s">
        <v>185</v>
      </c>
      <c r="R629" t="s">
        <v>229</v>
      </c>
      <c r="S629" t="s">
        <v>230</v>
      </c>
      <c r="T629">
        <v>7</v>
      </c>
      <c r="U629" s="2">
        <v>45485.496527777781</v>
      </c>
      <c r="V629" t="s">
        <v>1017</v>
      </c>
      <c r="W629" t="s">
        <v>1018</v>
      </c>
      <c r="X629">
        <v>49</v>
      </c>
      <c r="Y629" t="s">
        <v>140</v>
      </c>
      <c r="Z629" s="1">
        <v>0.33333333333333331</v>
      </c>
      <c r="AA629" s="1">
        <v>0.66666666666666663</v>
      </c>
      <c r="AB629">
        <v>0</v>
      </c>
      <c r="AC629">
        <v>17</v>
      </c>
      <c r="AD629" s="2">
        <v>45695.479166666664</v>
      </c>
      <c r="AE629" t="s">
        <v>984</v>
      </c>
      <c r="AF629">
        <v>17</v>
      </c>
      <c r="AG629" s="2">
        <v>45695.5</v>
      </c>
      <c r="AH629" t="s">
        <v>693</v>
      </c>
      <c r="AI629">
        <v>27</v>
      </c>
      <c r="AJ629" t="s">
        <v>94</v>
      </c>
      <c r="AK629">
        <v>17</v>
      </c>
      <c r="AL629" s="2">
        <v>45695.520833333336</v>
      </c>
      <c r="AM629">
        <v>25</v>
      </c>
      <c r="AN629">
        <v>25</v>
      </c>
      <c r="AO629" t="s">
        <v>397</v>
      </c>
      <c r="AP629">
        <v>300</v>
      </c>
      <c r="AQ629">
        <v>17</v>
      </c>
      <c r="AR629" t="s">
        <v>890</v>
      </c>
      <c r="AS629" s="3">
        <v>45695</v>
      </c>
      <c r="AT629">
        <v>31</v>
      </c>
      <c r="AU629" t="s">
        <v>453</v>
      </c>
      <c r="AV629" t="s">
        <v>48</v>
      </c>
      <c r="AW629" t="s">
        <v>649</v>
      </c>
      <c r="AX629" t="s">
        <v>642</v>
      </c>
      <c r="AY629">
        <v>22</v>
      </c>
      <c r="AZ629">
        <v>22</v>
      </c>
      <c r="BA629" t="s">
        <v>47</v>
      </c>
      <c r="BB629" t="s">
        <v>48</v>
      </c>
      <c r="BC629">
        <v>20</v>
      </c>
      <c r="BD629">
        <v>17</v>
      </c>
      <c r="BE629" s="3">
        <v>45699</v>
      </c>
      <c r="BF629">
        <v>2900</v>
      </c>
      <c r="BG629">
        <v>51</v>
      </c>
      <c r="BH629" t="s">
        <v>366</v>
      </c>
      <c r="BI629">
        <v>1200</v>
      </c>
      <c r="BJ629">
        <v>17</v>
      </c>
      <c r="BK629" s="3">
        <v>45705</v>
      </c>
      <c r="BL629" t="s">
        <v>633</v>
      </c>
      <c r="BM629">
        <v>2900</v>
      </c>
    </row>
    <row r="630" spans="1:65" x14ac:dyDescent="0.25">
      <c r="A630">
        <v>17</v>
      </c>
      <c r="B630" t="s">
        <v>1043</v>
      </c>
      <c r="C630" t="s">
        <v>478</v>
      </c>
      <c r="D630" s="3">
        <v>31665</v>
      </c>
      <c r="E630" t="s">
        <v>528</v>
      </c>
      <c r="F630" t="s">
        <v>529</v>
      </c>
      <c r="G630" t="s">
        <v>530</v>
      </c>
      <c r="H630" s="2">
        <v>46033.790902777779</v>
      </c>
      <c r="I630">
        <v>17</v>
      </c>
      <c r="J630" t="s">
        <v>1000</v>
      </c>
      <c r="K630" s="2">
        <v>45518.5</v>
      </c>
      <c r="L630">
        <v>25</v>
      </c>
      <c r="M630" t="s">
        <v>994</v>
      </c>
      <c r="N630" s="2">
        <v>45518.510416666664</v>
      </c>
      <c r="O630">
        <v>17</v>
      </c>
      <c r="P630" t="s">
        <v>1043</v>
      </c>
      <c r="Q630" t="s">
        <v>185</v>
      </c>
      <c r="R630" t="s">
        <v>229</v>
      </c>
      <c r="S630" t="s">
        <v>230</v>
      </c>
      <c r="T630">
        <v>7</v>
      </c>
      <c r="U630" s="2">
        <v>45485.496527777781</v>
      </c>
      <c r="V630" t="s">
        <v>1017</v>
      </c>
      <c r="W630" t="s">
        <v>1018</v>
      </c>
      <c r="X630">
        <v>50</v>
      </c>
      <c r="Y630" t="s">
        <v>141</v>
      </c>
      <c r="Z630" s="1">
        <v>0.375</v>
      </c>
      <c r="AA630" s="1">
        <v>0.625</v>
      </c>
      <c r="AB630">
        <v>1</v>
      </c>
      <c r="AC630">
        <v>17</v>
      </c>
      <c r="AD630" s="2">
        <v>45695.479166666664</v>
      </c>
      <c r="AE630" t="s">
        <v>984</v>
      </c>
      <c r="AF630">
        <v>17</v>
      </c>
      <c r="AG630" s="2">
        <v>45695.5</v>
      </c>
      <c r="AH630" t="s">
        <v>693</v>
      </c>
      <c r="AI630">
        <v>27</v>
      </c>
      <c r="AJ630" t="s">
        <v>94</v>
      </c>
      <c r="AK630">
        <v>17</v>
      </c>
      <c r="AL630" s="2">
        <v>45695.520833333336</v>
      </c>
      <c r="AM630">
        <v>25</v>
      </c>
      <c r="AN630">
        <v>25</v>
      </c>
      <c r="AO630" t="s">
        <v>397</v>
      </c>
      <c r="AP630">
        <v>300</v>
      </c>
      <c r="AQ630">
        <v>17</v>
      </c>
      <c r="AR630" t="s">
        <v>890</v>
      </c>
      <c r="AS630" s="3">
        <v>45695</v>
      </c>
      <c r="AT630">
        <v>31</v>
      </c>
      <c r="AU630" t="s">
        <v>453</v>
      </c>
      <c r="AV630" t="s">
        <v>48</v>
      </c>
      <c r="AW630" t="s">
        <v>649</v>
      </c>
      <c r="AX630" t="s">
        <v>642</v>
      </c>
      <c r="AY630">
        <v>22</v>
      </c>
      <c r="AZ630">
        <v>22</v>
      </c>
      <c r="BA630" t="s">
        <v>47</v>
      </c>
      <c r="BB630" t="s">
        <v>48</v>
      </c>
      <c r="BC630">
        <v>20</v>
      </c>
      <c r="BD630">
        <v>17</v>
      </c>
      <c r="BE630" s="3">
        <v>45699</v>
      </c>
      <c r="BF630">
        <v>2900</v>
      </c>
      <c r="BG630">
        <v>51</v>
      </c>
      <c r="BH630" t="s">
        <v>366</v>
      </c>
      <c r="BI630">
        <v>1200</v>
      </c>
      <c r="BJ630">
        <v>17</v>
      </c>
      <c r="BK630" s="3">
        <v>45705</v>
      </c>
      <c r="BL630" t="s">
        <v>633</v>
      </c>
      <c r="BM630">
        <v>2900</v>
      </c>
    </row>
    <row r="631" spans="1:65" x14ac:dyDescent="0.25">
      <c r="A631">
        <v>17</v>
      </c>
      <c r="B631" t="s">
        <v>1043</v>
      </c>
      <c r="C631" t="s">
        <v>478</v>
      </c>
      <c r="D631" s="3">
        <v>31665</v>
      </c>
      <c r="E631" t="s">
        <v>528</v>
      </c>
      <c r="F631" t="s">
        <v>529</v>
      </c>
      <c r="G631" t="s">
        <v>530</v>
      </c>
      <c r="H631" s="2">
        <v>46033.790902777779</v>
      </c>
      <c r="I631">
        <v>17</v>
      </c>
      <c r="J631" t="s">
        <v>1000</v>
      </c>
      <c r="K631" s="2">
        <v>45518.5</v>
      </c>
      <c r="L631">
        <v>25</v>
      </c>
      <c r="M631" t="s">
        <v>994</v>
      </c>
      <c r="N631" s="2">
        <v>45518.510416666664</v>
      </c>
      <c r="O631">
        <v>17</v>
      </c>
      <c r="P631" t="s">
        <v>1043</v>
      </c>
      <c r="Q631" t="s">
        <v>185</v>
      </c>
      <c r="R631" t="s">
        <v>229</v>
      </c>
      <c r="S631" t="s">
        <v>230</v>
      </c>
      <c r="T631">
        <v>7</v>
      </c>
      <c r="U631" s="2">
        <v>45485.496527777781</v>
      </c>
      <c r="V631" t="s">
        <v>1017</v>
      </c>
      <c r="W631" t="s">
        <v>1018</v>
      </c>
      <c r="X631">
        <v>51</v>
      </c>
      <c r="Y631" t="s">
        <v>142</v>
      </c>
      <c r="Z631" s="1">
        <v>0.35416666666666669</v>
      </c>
      <c r="AA631" s="1">
        <v>0.60416666666666663</v>
      </c>
      <c r="AB631">
        <v>0</v>
      </c>
      <c r="AC631">
        <v>17</v>
      </c>
      <c r="AD631" s="2">
        <v>45695.479166666664</v>
      </c>
      <c r="AE631" t="s">
        <v>984</v>
      </c>
      <c r="AF631">
        <v>17</v>
      </c>
      <c r="AG631" s="2">
        <v>45695.5</v>
      </c>
      <c r="AH631" t="s">
        <v>693</v>
      </c>
      <c r="AI631">
        <v>27</v>
      </c>
      <c r="AJ631" t="s">
        <v>94</v>
      </c>
      <c r="AK631">
        <v>17</v>
      </c>
      <c r="AL631" s="2">
        <v>45695.520833333336</v>
      </c>
      <c r="AM631">
        <v>25</v>
      </c>
      <c r="AN631">
        <v>25</v>
      </c>
      <c r="AO631" t="s">
        <v>397</v>
      </c>
      <c r="AP631">
        <v>300</v>
      </c>
      <c r="AQ631">
        <v>17</v>
      </c>
      <c r="AR631" t="s">
        <v>890</v>
      </c>
      <c r="AS631" s="3">
        <v>45695</v>
      </c>
      <c r="AT631">
        <v>31</v>
      </c>
      <c r="AU631" t="s">
        <v>453</v>
      </c>
      <c r="AV631" t="s">
        <v>48</v>
      </c>
      <c r="AW631" t="s">
        <v>649</v>
      </c>
      <c r="AX631" t="s">
        <v>642</v>
      </c>
      <c r="AY631">
        <v>22</v>
      </c>
      <c r="AZ631">
        <v>22</v>
      </c>
      <c r="BA631" t="s">
        <v>47</v>
      </c>
      <c r="BB631" t="s">
        <v>48</v>
      </c>
      <c r="BC631">
        <v>20</v>
      </c>
      <c r="BD631">
        <v>17</v>
      </c>
      <c r="BE631" s="3">
        <v>45699</v>
      </c>
      <c r="BF631">
        <v>2900</v>
      </c>
      <c r="BG631">
        <v>51</v>
      </c>
      <c r="BH631" t="s">
        <v>366</v>
      </c>
      <c r="BI631">
        <v>1200</v>
      </c>
      <c r="BJ631">
        <v>17</v>
      </c>
      <c r="BK631" s="3">
        <v>45705</v>
      </c>
      <c r="BL631" t="s">
        <v>633</v>
      </c>
      <c r="BM631">
        <v>2900</v>
      </c>
    </row>
    <row r="632" spans="1:65" x14ac:dyDescent="0.25">
      <c r="A632">
        <v>17</v>
      </c>
      <c r="B632" t="s">
        <v>1043</v>
      </c>
      <c r="C632" t="s">
        <v>478</v>
      </c>
      <c r="D632" s="3">
        <v>31665</v>
      </c>
      <c r="E632" t="s">
        <v>528</v>
      </c>
      <c r="F632" t="s">
        <v>529</v>
      </c>
      <c r="G632" t="s">
        <v>530</v>
      </c>
      <c r="H632" s="2">
        <v>46033.790902777779</v>
      </c>
      <c r="I632">
        <v>17</v>
      </c>
      <c r="J632" t="s">
        <v>1000</v>
      </c>
      <c r="K632" s="2">
        <v>45518.5</v>
      </c>
      <c r="L632">
        <v>25</v>
      </c>
      <c r="M632" t="s">
        <v>994</v>
      </c>
      <c r="N632" s="2">
        <v>45518.510416666664</v>
      </c>
      <c r="O632">
        <v>17</v>
      </c>
      <c r="P632" t="s">
        <v>1043</v>
      </c>
      <c r="Q632" t="s">
        <v>185</v>
      </c>
      <c r="R632" t="s">
        <v>229</v>
      </c>
      <c r="S632" t="s">
        <v>230</v>
      </c>
      <c r="T632">
        <v>7</v>
      </c>
      <c r="U632" s="2">
        <v>45485.496527777781</v>
      </c>
      <c r="V632" t="s">
        <v>1017</v>
      </c>
      <c r="W632" t="s">
        <v>1018</v>
      </c>
      <c r="X632">
        <v>49</v>
      </c>
      <c r="Y632" t="s">
        <v>140</v>
      </c>
      <c r="Z632" s="1">
        <v>0.33333333333333331</v>
      </c>
      <c r="AA632" s="1">
        <v>0.66666666666666663</v>
      </c>
      <c r="AB632">
        <v>0</v>
      </c>
      <c r="AC632">
        <v>17</v>
      </c>
      <c r="AD632" s="2">
        <v>45695.479166666664</v>
      </c>
      <c r="AE632" t="s">
        <v>984</v>
      </c>
      <c r="AF632">
        <v>17</v>
      </c>
      <c r="AG632" s="2">
        <v>45695.5</v>
      </c>
      <c r="AH632" t="s">
        <v>693</v>
      </c>
      <c r="AI632">
        <v>28</v>
      </c>
      <c r="AJ632" t="s">
        <v>95</v>
      </c>
      <c r="AK632">
        <v>17</v>
      </c>
      <c r="AL632" s="2">
        <v>45695.520833333336</v>
      </c>
      <c r="AM632">
        <v>25</v>
      </c>
      <c r="AN632">
        <v>25</v>
      </c>
      <c r="AO632" t="s">
        <v>397</v>
      </c>
      <c r="AP632">
        <v>300</v>
      </c>
      <c r="AQ632">
        <v>17</v>
      </c>
      <c r="AR632" t="s">
        <v>890</v>
      </c>
      <c r="AS632" s="3">
        <v>45695</v>
      </c>
      <c r="AT632">
        <v>31</v>
      </c>
      <c r="AU632" t="s">
        <v>453</v>
      </c>
      <c r="AV632" t="s">
        <v>48</v>
      </c>
      <c r="AW632" t="s">
        <v>649</v>
      </c>
      <c r="AX632" t="s">
        <v>642</v>
      </c>
      <c r="AY632">
        <v>22</v>
      </c>
      <c r="AZ632">
        <v>22</v>
      </c>
      <c r="BA632" t="s">
        <v>47</v>
      </c>
      <c r="BB632" t="s">
        <v>48</v>
      </c>
      <c r="BC632">
        <v>20</v>
      </c>
      <c r="BD632">
        <v>17</v>
      </c>
      <c r="BE632" s="3">
        <v>45699</v>
      </c>
      <c r="BF632">
        <v>2900</v>
      </c>
      <c r="BG632">
        <v>49</v>
      </c>
      <c r="BH632" t="s">
        <v>364</v>
      </c>
      <c r="BI632">
        <v>450</v>
      </c>
      <c r="BJ632">
        <v>17</v>
      </c>
      <c r="BK632" s="3">
        <v>45705</v>
      </c>
      <c r="BL632" t="s">
        <v>633</v>
      </c>
      <c r="BM632">
        <v>2900</v>
      </c>
    </row>
    <row r="633" spans="1:65" x14ac:dyDescent="0.25">
      <c r="A633">
        <v>17</v>
      </c>
      <c r="B633" t="s">
        <v>1043</v>
      </c>
      <c r="C633" t="s">
        <v>478</v>
      </c>
      <c r="D633" s="3">
        <v>31665</v>
      </c>
      <c r="E633" t="s">
        <v>528</v>
      </c>
      <c r="F633" t="s">
        <v>529</v>
      </c>
      <c r="G633" t="s">
        <v>530</v>
      </c>
      <c r="H633" s="2">
        <v>46033.790902777779</v>
      </c>
      <c r="I633">
        <v>17</v>
      </c>
      <c r="J633" t="s">
        <v>1000</v>
      </c>
      <c r="K633" s="2">
        <v>45518.5</v>
      </c>
      <c r="L633">
        <v>25</v>
      </c>
      <c r="M633" t="s">
        <v>994</v>
      </c>
      <c r="N633" s="2">
        <v>45518.510416666664</v>
      </c>
      <c r="O633">
        <v>17</v>
      </c>
      <c r="P633" t="s">
        <v>1043</v>
      </c>
      <c r="Q633" t="s">
        <v>185</v>
      </c>
      <c r="R633" t="s">
        <v>229</v>
      </c>
      <c r="S633" t="s">
        <v>230</v>
      </c>
      <c r="T633">
        <v>7</v>
      </c>
      <c r="U633" s="2">
        <v>45485.496527777781</v>
      </c>
      <c r="V633" t="s">
        <v>1017</v>
      </c>
      <c r="W633" t="s">
        <v>1018</v>
      </c>
      <c r="X633">
        <v>50</v>
      </c>
      <c r="Y633" t="s">
        <v>141</v>
      </c>
      <c r="Z633" s="1">
        <v>0.375</v>
      </c>
      <c r="AA633" s="1">
        <v>0.625</v>
      </c>
      <c r="AB633">
        <v>1</v>
      </c>
      <c r="AC633">
        <v>17</v>
      </c>
      <c r="AD633" s="2">
        <v>45695.479166666664</v>
      </c>
      <c r="AE633" t="s">
        <v>984</v>
      </c>
      <c r="AF633">
        <v>17</v>
      </c>
      <c r="AG633" s="2">
        <v>45695.5</v>
      </c>
      <c r="AH633" t="s">
        <v>693</v>
      </c>
      <c r="AI633">
        <v>28</v>
      </c>
      <c r="AJ633" t="s">
        <v>95</v>
      </c>
      <c r="AK633">
        <v>17</v>
      </c>
      <c r="AL633" s="2">
        <v>45695.520833333336</v>
      </c>
      <c r="AM633">
        <v>25</v>
      </c>
      <c r="AN633">
        <v>25</v>
      </c>
      <c r="AO633" t="s">
        <v>397</v>
      </c>
      <c r="AP633">
        <v>300</v>
      </c>
      <c r="AQ633">
        <v>17</v>
      </c>
      <c r="AR633" t="s">
        <v>890</v>
      </c>
      <c r="AS633" s="3">
        <v>45695</v>
      </c>
      <c r="AT633">
        <v>31</v>
      </c>
      <c r="AU633" t="s">
        <v>453</v>
      </c>
      <c r="AV633" t="s">
        <v>48</v>
      </c>
      <c r="AW633" t="s">
        <v>649</v>
      </c>
      <c r="AX633" t="s">
        <v>642</v>
      </c>
      <c r="AY633">
        <v>22</v>
      </c>
      <c r="AZ633">
        <v>22</v>
      </c>
      <c r="BA633" t="s">
        <v>47</v>
      </c>
      <c r="BB633" t="s">
        <v>48</v>
      </c>
      <c r="BC633">
        <v>20</v>
      </c>
      <c r="BD633">
        <v>17</v>
      </c>
      <c r="BE633" s="3">
        <v>45699</v>
      </c>
      <c r="BF633">
        <v>2900</v>
      </c>
      <c r="BG633">
        <v>49</v>
      </c>
      <c r="BH633" t="s">
        <v>364</v>
      </c>
      <c r="BI633">
        <v>450</v>
      </c>
      <c r="BJ633">
        <v>17</v>
      </c>
      <c r="BK633" s="3">
        <v>45705</v>
      </c>
      <c r="BL633" t="s">
        <v>633</v>
      </c>
      <c r="BM633">
        <v>2900</v>
      </c>
    </row>
    <row r="634" spans="1:65" x14ac:dyDescent="0.25">
      <c r="A634">
        <v>17</v>
      </c>
      <c r="B634" t="s">
        <v>1043</v>
      </c>
      <c r="C634" t="s">
        <v>478</v>
      </c>
      <c r="D634" s="3">
        <v>31665</v>
      </c>
      <c r="E634" t="s">
        <v>528</v>
      </c>
      <c r="F634" t="s">
        <v>529</v>
      </c>
      <c r="G634" t="s">
        <v>530</v>
      </c>
      <c r="H634" s="2">
        <v>46033.790902777779</v>
      </c>
      <c r="I634">
        <v>17</v>
      </c>
      <c r="J634" t="s">
        <v>1000</v>
      </c>
      <c r="K634" s="2">
        <v>45518.5</v>
      </c>
      <c r="L634">
        <v>25</v>
      </c>
      <c r="M634" t="s">
        <v>994</v>
      </c>
      <c r="N634" s="2">
        <v>45518.510416666664</v>
      </c>
      <c r="O634">
        <v>17</v>
      </c>
      <c r="P634" t="s">
        <v>1043</v>
      </c>
      <c r="Q634" t="s">
        <v>185</v>
      </c>
      <c r="R634" t="s">
        <v>229</v>
      </c>
      <c r="S634" t="s">
        <v>230</v>
      </c>
      <c r="T634">
        <v>7</v>
      </c>
      <c r="U634" s="2">
        <v>45485.496527777781</v>
      </c>
      <c r="V634" t="s">
        <v>1017</v>
      </c>
      <c r="W634" t="s">
        <v>1018</v>
      </c>
      <c r="X634">
        <v>51</v>
      </c>
      <c r="Y634" t="s">
        <v>142</v>
      </c>
      <c r="Z634" s="1">
        <v>0.35416666666666669</v>
      </c>
      <c r="AA634" s="1">
        <v>0.60416666666666663</v>
      </c>
      <c r="AB634">
        <v>0</v>
      </c>
      <c r="AC634">
        <v>17</v>
      </c>
      <c r="AD634" s="2">
        <v>45695.479166666664</v>
      </c>
      <c r="AE634" t="s">
        <v>984</v>
      </c>
      <c r="AF634">
        <v>17</v>
      </c>
      <c r="AG634" s="2">
        <v>45695.5</v>
      </c>
      <c r="AH634" t="s">
        <v>693</v>
      </c>
      <c r="AI634">
        <v>28</v>
      </c>
      <c r="AJ634" t="s">
        <v>95</v>
      </c>
      <c r="AK634">
        <v>17</v>
      </c>
      <c r="AL634" s="2">
        <v>45695.520833333336</v>
      </c>
      <c r="AM634">
        <v>25</v>
      </c>
      <c r="AN634">
        <v>25</v>
      </c>
      <c r="AO634" t="s">
        <v>397</v>
      </c>
      <c r="AP634">
        <v>300</v>
      </c>
      <c r="AQ634">
        <v>17</v>
      </c>
      <c r="AR634" t="s">
        <v>890</v>
      </c>
      <c r="AS634" s="3">
        <v>45695</v>
      </c>
      <c r="AT634">
        <v>31</v>
      </c>
      <c r="AU634" t="s">
        <v>453</v>
      </c>
      <c r="AV634" t="s">
        <v>48</v>
      </c>
      <c r="AW634" t="s">
        <v>649</v>
      </c>
      <c r="AX634" t="s">
        <v>642</v>
      </c>
      <c r="AY634">
        <v>22</v>
      </c>
      <c r="AZ634">
        <v>22</v>
      </c>
      <c r="BA634" t="s">
        <v>47</v>
      </c>
      <c r="BB634" t="s">
        <v>48</v>
      </c>
      <c r="BC634">
        <v>20</v>
      </c>
      <c r="BD634">
        <v>17</v>
      </c>
      <c r="BE634" s="3">
        <v>45699</v>
      </c>
      <c r="BF634">
        <v>2900</v>
      </c>
      <c r="BG634">
        <v>49</v>
      </c>
      <c r="BH634" t="s">
        <v>364</v>
      </c>
      <c r="BI634">
        <v>450</v>
      </c>
      <c r="BJ634">
        <v>17</v>
      </c>
      <c r="BK634" s="3">
        <v>45705</v>
      </c>
      <c r="BL634" t="s">
        <v>633</v>
      </c>
      <c r="BM634">
        <v>2900</v>
      </c>
    </row>
    <row r="635" spans="1:65" x14ac:dyDescent="0.25">
      <c r="A635">
        <v>17</v>
      </c>
      <c r="B635" t="s">
        <v>1043</v>
      </c>
      <c r="C635" t="s">
        <v>478</v>
      </c>
      <c r="D635" s="3">
        <v>31665</v>
      </c>
      <c r="E635" t="s">
        <v>528</v>
      </c>
      <c r="F635" t="s">
        <v>529</v>
      </c>
      <c r="G635" t="s">
        <v>530</v>
      </c>
      <c r="H635" s="2">
        <v>46033.790902777779</v>
      </c>
      <c r="I635">
        <v>17</v>
      </c>
      <c r="J635" t="s">
        <v>1000</v>
      </c>
      <c r="K635" s="2">
        <v>45518.5</v>
      </c>
      <c r="L635">
        <v>25</v>
      </c>
      <c r="M635" t="s">
        <v>994</v>
      </c>
      <c r="N635" s="2">
        <v>45518.510416666664</v>
      </c>
      <c r="O635">
        <v>17</v>
      </c>
      <c r="P635" t="s">
        <v>1043</v>
      </c>
      <c r="Q635" t="s">
        <v>185</v>
      </c>
      <c r="R635" t="s">
        <v>229</v>
      </c>
      <c r="S635" t="s">
        <v>230</v>
      </c>
      <c r="T635">
        <v>7</v>
      </c>
      <c r="U635" s="2">
        <v>45485.496527777781</v>
      </c>
      <c r="V635" t="s">
        <v>1017</v>
      </c>
      <c r="W635" t="s">
        <v>1018</v>
      </c>
      <c r="X635">
        <v>49</v>
      </c>
      <c r="Y635" t="s">
        <v>140</v>
      </c>
      <c r="Z635" s="1">
        <v>0.33333333333333331</v>
      </c>
      <c r="AA635" s="1">
        <v>0.66666666666666663</v>
      </c>
      <c r="AB635">
        <v>0</v>
      </c>
      <c r="AC635">
        <v>17</v>
      </c>
      <c r="AD635" s="2">
        <v>45695.479166666664</v>
      </c>
      <c r="AE635" t="s">
        <v>984</v>
      </c>
      <c r="AF635">
        <v>17</v>
      </c>
      <c r="AG635" s="2">
        <v>45695.5</v>
      </c>
      <c r="AH635" t="s">
        <v>693</v>
      </c>
      <c r="AI635">
        <v>28</v>
      </c>
      <c r="AJ635" t="s">
        <v>95</v>
      </c>
      <c r="AK635">
        <v>17</v>
      </c>
      <c r="AL635" s="2">
        <v>45695.520833333336</v>
      </c>
      <c r="AM635">
        <v>25</v>
      </c>
      <c r="AN635">
        <v>25</v>
      </c>
      <c r="AO635" t="s">
        <v>397</v>
      </c>
      <c r="AP635">
        <v>300</v>
      </c>
      <c r="AQ635">
        <v>17</v>
      </c>
      <c r="AR635" t="s">
        <v>890</v>
      </c>
      <c r="AS635" s="3">
        <v>45695</v>
      </c>
      <c r="AT635">
        <v>31</v>
      </c>
      <c r="AU635" t="s">
        <v>453</v>
      </c>
      <c r="AV635" t="s">
        <v>48</v>
      </c>
      <c r="AW635" t="s">
        <v>649</v>
      </c>
      <c r="AX635" t="s">
        <v>642</v>
      </c>
      <c r="AY635">
        <v>22</v>
      </c>
      <c r="AZ635">
        <v>22</v>
      </c>
      <c r="BA635" t="s">
        <v>47</v>
      </c>
      <c r="BB635" t="s">
        <v>48</v>
      </c>
      <c r="BC635">
        <v>20</v>
      </c>
      <c r="BD635">
        <v>17</v>
      </c>
      <c r="BE635" s="3">
        <v>45699</v>
      </c>
      <c r="BF635">
        <v>2900</v>
      </c>
      <c r="BG635">
        <v>50</v>
      </c>
      <c r="BH635" t="s">
        <v>382</v>
      </c>
      <c r="BI635">
        <v>6000</v>
      </c>
      <c r="BJ635">
        <v>17</v>
      </c>
      <c r="BK635" s="3">
        <v>45705</v>
      </c>
      <c r="BL635" t="s">
        <v>633</v>
      </c>
      <c r="BM635">
        <v>2900</v>
      </c>
    </row>
    <row r="636" spans="1:65" x14ac:dyDescent="0.25">
      <c r="A636">
        <v>17</v>
      </c>
      <c r="B636" t="s">
        <v>1043</v>
      </c>
      <c r="C636" t="s">
        <v>478</v>
      </c>
      <c r="D636" s="3">
        <v>31665</v>
      </c>
      <c r="E636" t="s">
        <v>528</v>
      </c>
      <c r="F636" t="s">
        <v>529</v>
      </c>
      <c r="G636" t="s">
        <v>530</v>
      </c>
      <c r="H636" s="2">
        <v>46033.790902777779</v>
      </c>
      <c r="I636">
        <v>17</v>
      </c>
      <c r="J636" t="s">
        <v>1000</v>
      </c>
      <c r="K636" s="2">
        <v>45518.5</v>
      </c>
      <c r="L636">
        <v>25</v>
      </c>
      <c r="M636" t="s">
        <v>994</v>
      </c>
      <c r="N636" s="2">
        <v>45518.510416666664</v>
      </c>
      <c r="O636">
        <v>17</v>
      </c>
      <c r="P636" t="s">
        <v>1043</v>
      </c>
      <c r="Q636" t="s">
        <v>185</v>
      </c>
      <c r="R636" t="s">
        <v>229</v>
      </c>
      <c r="S636" t="s">
        <v>230</v>
      </c>
      <c r="T636">
        <v>7</v>
      </c>
      <c r="U636" s="2">
        <v>45485.496527777781</v>
      </c>
      <c r="V636" t="s">
        <v>1017</v>
      </c>
      <c r="W636" t="s">
        <v>1018</v>
      </c>
      <c r="X636">
        <v>50</v>
      </c>
      <c r="Y636" t="s">
        <v>141</v>
      </c>
      <c r="Z636" s="1">
        <v>0.375</v>
      </c>
      <c r="AA636" s="1">
        <v>0.625</v>
      </c>
      <c r="AB636">
        <v>1</v>
      </c>
      <c r="AC636">
        <v>17</v>
      </c>
      <c r="AD636" s="2">
        <v>45695.479166666664</v>
      </c>
      <c r="AE636" t="s">
        <v>984</v>
      </c>
      <c r="AF636">
        <v>17</v>
      </c>
      <c r="AG636" s="2">
        <v>45695.5</v>
      </c>
      <c r="AH636" t="s">
        <v>693</v>
      </c>
      <c r="AI636">
        <v>28</v>
      </c>
      <c r="AJ636" t="s">
        <v>95</v>
      </c>
      <c r="AK636">
        <v>17</v>
      </c>
      <c r="AL636" s="2">
        <v>45695.520833333336</v>
      </c>
      <c r="AM636">
        <v>25</v>
      </c>
      <c r="AN636">
        <v>25</v>
      </c>
      <c r="AO636" t="s">
        <v>397</v>
      </c>
      <c r="AP636">
        <v>300</v>
      </c>
      <c r="AQ636">
        <v>17</v>
      </c>
      <c r="AR636" t="s">
        <v>890</v>
      </c>
      <c r="AS636" s="3">
        <v>45695</v>
      </c>
      <c r="AT636">
        <v>31</v>
      </c>
      <c r="AU636" t="s">
        <v>453</v>
      </c>
      <c r="AV636" t="s">
        <v>48</v>
      </c>
      <c r="AW636" t="s">
        <v>649</v>
      </c>
      <c r="AX636" t="s">
        <v>642</v>
      </c>
      <c r="AY636">
        <v>22</v>
      </c>
      <c r="AZ636">
        <v>22</v>
      </c>
      <c r="BA636" t="s">
        <v>47</v>
      </c>
      <c r="BB636" t="s">
        <v>48</v>
      </c>
      <c r="BC636">
        <v>20</v>
      </c>
      <c r="BD636">
        <v>17</v>
      </c>
      <c r="BE636" s="3">
        <v>45699</v>
      </c>
      <c r="BF636">
        <v>2900</v>
      </c>
      <c r="BG636">
        <v>50</v>
      </c>
      <c r="BH636" t="s">
        <v>382</v>
      </c>
      <c r="BI636">
        <v>6000</v>
      </c>
      <c r="BJ636">
        <v>17</v>
      </c>
      <c r="BK636" s="3">
        <v>45705</v>
      </c>
      <c r="BL636" t="s">
        <v>633</v>
      </c>
      <c r="BM636">
        <v>2900</v>
      </c>
    </row>
    <row r="637" spans="1:65" x14ac:dyDescent="0.25">
      <c r="A637">
        <v>17</v>
      </c>
      <c r="B637" t="s">
        <v>1043</v>
      </c>
      <c r="C637" t="s">
        <v>478</v>
      </c>
      <c r="D637" s="3">
        <v>31665</v>
      </c>
      <c r="E637" t="s">
        <v>528</v>
      </c>
      <c r="F637" t="s">
        <v>529</v>
      </c>
      <c r="G637" t="s">
        <v>530</v>
      </c>
      <c r="H637" s="2">
        <v>46033.790902777779</v>
      </c>
      <c r="I637">
        <v>17</v>
      </c>
      <c r="J637" t="s">
        <v>1000</v>
      </c>
      <c r="K637" s="2">
        <v>45518.5</v>
      </c>
      <c r="L637">
        <v>25</v>
      </c>
      <c r="M637" t="s">
        <v>994</v>
      </c>
      <c r="N637" s="2">
        <v>45518.510416666664</v>
      </c>
      <c r="O637">
        <v>17</v>
      </c>
      <c r="P637" t="s">
        <v>1043</v>
      </c>
      <c r="Q637" t="s">
        <v>185</v>
      </c>
      <c r="R637" t="s">
        <v>229</v>
      </c>
      <c r="S637" t="s">
        <v>230</v>
      </c>
      <c r="T637">
        <v>7</v>
      </c>
      <c r="U637" s="2">
        <v>45485.496527777781</v>
      </c>
      <c r="V637" t="s">
        <v>1017</v>
      </c>
      <c r="W637" t="s">
        <v>1018</v>
      </c>
      <c r="X637">
        <v>51</v>
      </c>
      <c r="Y637" t="s">
        <v>142</v>
      </c>
      <c r="Z637" s="1">
        <v>0.35416666666666669</v>
      </c>
      <c r="AA637" s="1">
        <v>0.60416666666666663</v>
      </c>
      <c r="AB637">
        <v>0</v>
      </c>
      <c r="AC637">
        <v>17</v>
      </c>
      <c r="AD637" s="2">
        <v>45695.479166666664</v>
      </c>
      <c r="AE637" t="s">
        <v>984</v>
      </c>
      <c r="AF637">
        <v>17</v>
      </c>
      <c r="AG637" s="2">
        <v>45695.5</v>
      </c>
      <c r="AH637" t="s">
        <v>693</v>
      </c>
      <c r="AI637">
        <v>28</v>
      </c>
      <c r="AJ637" t="s">
        <v>95</v>
      </c>
      <c r="AK637">
        <v>17</v>
      </c>
      <c r="AL637" s="2">
        <v>45695.520833333336</v>
      </c>
      <c r="AM637">
        <v>25</v>
      </c>
      <c r="AN637">
        <v>25</v>
      </c>
      <c r="AO637" t="s">
        <v>397</v>
      </c>
      <c r="AP637">
        <v>300</v>
      </c>
      <c r="AQ637">
        <v>17</v>
      </c>
      <c r="AR637" t="s">
        <v>890</v>
      </c>
      <c r="AS637" s="3">
        <v>45695</v>
      </c>
      <c r="AT637">
        <v>31</v>
      </c>
      <c r="AU637" t="s">
        <v>453</v>
      </c>
      <c r="AV637" t="s">
        <v>48</v>
      </c>
      <c r="AW637" t="s">
        <v>649</v>
      </c>
      <c r="AX637" t="s">
        <v>642</v>
      </c>
      <c r="AY637">
        <v>22</v>
      </c>
      <c r="AZ637">
        <v>22</v>
      </c>
      <c r="BA637" t="s">
        <v>47</v>
      </c>
      <c r="BB637" t="s">
        <v>48</v>
      </c>
      <c r="BC637">
        <v>20</v>
      </c>
      <c r="BD637">
        <v>17</v>
      </c>
      <c r="BE637" s="3">
        <v>45699</v>
      </c>
      <c r="BF637">
        <v>2900</v>
      </c>
      <c r="BG637">
        <v>50</v>
      </c>
      <c r="BH637" t="s">
        <v>382</v>
      </c>
      <c r="BI637">
        <v>6000</v>
      </c>
      <c r="BJ637">
        <v>17</v>
      </c>
      <c r="BK637" s="3">
        <v>45705</v>
      </c>
      <c r="BL637" t="s">
        <v>633</v>
      </c>
      <c r="BM637">
        <v>2900</v>
      </c>
    </row>
    <row r="638" spans="1:65" x14ac:dyDescent="0.25">
      <c r="A638">
        <v>17</v>
      </c>
      <c r="B638" t="s">
        <v>1043</v>
      </c>
      <c r="C638" t="s">
        <v>478</v>
      </c>
      <c r="D638" s="3">
        <v>31665</v>
      </c>
      <c r="E638" t="s">
        <v>528</v>
      </c>
      <c r="F638" t="s">
        <v>529</v>
      </c>
      <c r="G638" t="s">
        <v>530</v>
      </c>
      <c r="H638" s="2">
        <v>46033.790902777779</v>
      </c>
      <c r="I638">
        <v>17</v>
      </c>
      <c r="J638" t="s">
        <v>1000</v>
      </c>
      <c r="K638" s="2">
        <v>45518.5</v>
      </c>
      <c r="L638">
        <v>25</v>
      </c>
      <c r="M638" t="s">
        <v>994</v>
      </c>
      <c r="N638" s="2">
        <v>45518.510416666664</v>
      </c>
      <c r="O638">
        <v>17</v>
      </c>
      <c r="P638" t="s">
        <v>1043</v>
      </c>
      <c r="Q638" t="s">
        <v>185</v>
      </c>
      <c r="R638" t="s">
        <v>229</v>
      </c>
      <c r="S638" t="s">
        <v>230</v>
      </c>
      <c r="T638">
        <v>7</v>
      </c>
      <c r="U638" s="2">
        <v>45485.496527777781</v>
      </c>
      <c r="V638" t="s">
        <v>1017</v>
      </c>
      <c r="W638" t="s">
        <v>1018</v>
      </c>
      <c r="X638">
        <v>49</v>
      </c>
      <c r="Y638" t="s">
        <v>140</v>
      </c>
      <c r="Z638" s="1">
        <v>0.33333333333333331</v>
      </c>
      <c r="AA638" s="1">
        <v>0.66666666666666663</v>
      </c>
      <c r="AB638">
        <v>0</v>
      </c>
      <c r="AC638">
        <v>17</v>
      </c>
      <c r="AD638" s="2">
        <v>45695.479166666664</v>
      </c>
      <c r="AE638" t="s">
        <v>984</v>
      </c>
      <c r="AF638">
        <v>17</v>
      </c>
      <c r="AG638" s="2">
        <v>45695.5</v>
      </c>
      <c r="AH638" t="s">
        <v>693</v>
      </c>
      <c r="AI638">
        <v>28</v>
      </c>
      <c r="AJ638" t="s">
        <v>95</v>
      </c>
      <c r="AK638">
        <v>17</v>
      </c>
      <c r="AL638" s="2">
        <v>45695.520833333336</v>
      </c>
      <c r="AM638">
        <v>25</v>
      </c>
      <c r="AN638">
        <v>25</v>
      </c>
      <c r="AO638" t="s">
        <v>397</v>
      </c>
      <c r="AP638">
        <v>300</v>
      </c>
      <c r="AQ638">
        <v>17</v>
      </c>
      <c r="AR638" t="s">
        <v>890</v>
      </c>
      <c r="AS638" s="3">
        <v>45695</v>
      </c>
      <c r="AT638">
        <v>31</v>
      </c>
      <c r="AU638" t="s">
        <v>453</v>
      </c>
      <c r="AV638" t="s">
        <v>48</v>
      </c>
      <c r="AW638" t="s">
        <v>649</v>
      </c>
      <c r="AX638" t="s">
        <v>642</v>
      </c>
      <c r="AY638">
        <v>22</v>
      </c>
      <c r="AZ638">
        <v>22</v>
      </c>
      <c r="BA638" t="s">
        <v>47</v>
      </c>
      <c r="BB638" t="s">
        <v>48</v>
      </c>
      <c r="BC638">
        <v>20</v>
      </c>
      <c r="BD638">
        <v>17</v>
      </c>
      <c r="BE638" s="3">
        <v>45699</v>
      </c>
      <c r="BF638">
        <v>2900</v>
      </c>
      <c r="BG638">
        <v>51</v>
      </c>
      <c r="BH638" t="s">
        <v>366</v>
      </c>
      <c r="BI638">
        <v>1200</v>
      </c>
      <c r="BJ638">
        <v>17</v>
      </c>
      <c r="BK638" s="3">
        <v>45705</v>
      </c>
      <c r="BL638" t="s">
        <v>633</v>
      </c>
      <c r="BM638">
        <v>2900</v>
      </c>
    </row>
    <row r="639" spans="1:65" x14ac:dyDescent="0.25">
      <c r="A639">
        <v>17</v>
      </c>
      <c r="B639" t="s">
        <v>1043</v>
      </c>
      <c r="C639" t="s">
        <v>478</v>
      </c>
      <c r="D639" s="3">
        <v>31665</v>
      </c>
      <c r="E639" t="s">
        <v>528</v>
      </c>
      <c r="F639" t="s">
        <v>529</v>
      </c>
      <c r="G639" t="s">
        <v>530</v>
      </c>
      <c r="H639" s="2">
        <v>46033.790902777779</v>
      </c>
      <c r="I639">
        <v>17</v>
      </c>
      <c r="J639" t="s">
        <v>1000</v>
      </c>
      <c r="K639" s="2">
        <v>45518.5</v>
      </c>
      <c r="L639">
        <v>25</v>
      </c>
      <c r="M639" t="s">
        <v>994</v>
      </c>
      <c r="N639" s="2">
        <v>45518.510416666664</v>
      </c>
      <c r="O639">
        <v>17</v>
      </c>
      <c r="P639" t="s">
        <v>1043</v>
      </c>
      <c r="Q639" t="s">
        <v>185</v>
      </c>
      <c r="R639" t="s">
        <v>229</v>
      </c>
      <c r="S639" t="s">
        <v>230</v>
      </c>
      <c r="T639">
        <v>7</v>
      </c>
      <c r="U639" s="2">
        <v>45485.496527777781</v>
      </c>
      <c r="V639" t="s">
        <v>1017</v>
      </c>
      <c r="W639" t="s">
        <v>1018</v>
      </c>
      <c r="X639">
        <v>50</v>
      </c>
      <c r="Y639" t="s">
        <v>141</v>
      </c>
      <c r="Z639" s="1">
        <v>0.375</v>
      </c>
      <c r="AA639" s="1">
        <v>0.625</v>
      </c>
      <c r="AB639">
        <v>1</v>
      </c>
      <c r="AC639">
        <v>17</v>
      </c>
      <c r="AD639" s="2">
        <v>45695.479166666664</v>
      </c>
      <c r="AE639" t="s">
        <v>984</v>
      </c>
      <c r="AF639">
        <v>17</v>
      </c>
      <c r="AG639" s="2">
        <v>45695.5</v>
      </c>
      <c r="AH639" t="s">
        <v>693</v>
      </c>
      <c r="AI639">
        <v>28</v>
      </c>
      <c r="AJ639" t="s">
        <v>95</v>
      </c>
      <c r="AK639">
        <v>17</v>
      </c>
      <c r="AL639" s="2">
        <v>45695.520833333336</v>
      </c>
      <c r="AM639">
        <v>25</v>
      </c>
      <c r="AN639">
        <v>25</v>
      </c>
      <c r="AO639" t="s">
        <v>397</v>
      </c>
      <c r="AP639">
        <v>300</v>
      </c>
      <c r="AQ639">
        <v>17</v>
      </c>
      <c r="AR639" t="s">
        <v>890</v>
      </c>
      <c r="AS639" s="3">
        <v>45695</v>
      </c>
      <c r="AT639">
        <v>31</v>
      </c>
      <c r="AU639" t="s">
        <v>453</v>
      </c>
      <c r="AV639" t="s">
        <v>48</v>
      </c>
      <c r="AW639" t="s">
        <v>649</v>
      </c>
      <c r="AX639" t="s">
        <v>642</v>
      </c>
      <c r="AY639">
        <v>22</v>
      </c>
      <c r="AZ639">
        <v>22</v>
      </c>
      <c r="BA639" t="s">
        <v>47</v>
      </c>
      <c r="BB639" t="s">
        <v>48</v>
      </c>
      <c r="BC639">
        <v>20</v>
      </c>
      <c r="BD639">
        <v>17</v>
      </c>
      <c r="BE639" s="3">
        <v>45699</v>
      </c>
      <c r="BF639">
        <v>2900</v>
      </c>
      <c r="BG639">
        <v>51</v>
      </c>
      <c r="BH639" t="s">
        <v>366</v>
      </c>
      <c r="BI639">
        <v>1200</v>
      </c>
      <c r="BJ639">
        <v>17</v>
      </c>
      <c r="BK639" s="3">
        <v>45705</v>
      </c>
      <c r="BL639" t="s">
        <v>633</v>
      </c>
      <c r="BM639">
        <v>2900</v>
      </c>
    </row>
    <row r="640" spans="1:65" x14ac:dyDescent="0.25">
      <c r="A640">
        <v>17</v>
      </c>
      <c r="B640" t="s">
        <v>1043</v>
      </c>
      <c r="C640" t="s">
        <v>478</v>
      </c>
      <c r="D640" s="3">
        <v>31665</v>
      </c>
      <c r="E640" t="s">
        <v>528</v>
      </c>
      <c r="F640" t="s">
        <v>529</v>
      </c>
      <c r="G640" t="s">
        <v>530</v>
      </c>
      <c r="H640" s="2">
        <v>46033.790902777779</v>
      </c>
      <c r="I640">
        <v>17</v>
      </c>
      <c r="J640" t="s">
        <v>1000</v>
      </c>
      <c r="K640" s="2">
        <v>45518.5</v>
      </c>
      <c r="L640">
        <v>25</v>
      </c>
      <c r="M640" t="s">
        <v>994</v>
      </c>
      <c r="N640" s="2">
        <v>45518.510416666664</v>
      </c>
      <c r="O640">
        <v>17</v>
      </c>
      <c r="P640" t="s">
        <v>1043</v>
      </c>
      <c r="Q640" t="s">
        <v>185</v>
      </c>
      <c r="R640" t="s">
        <v>229</v>
      </c>
      <c r="S640" t="s">
        <v>230</v>
      </c>
      <c r="T640">
        <v>7</v>
      </c>
      <c r="U640" s="2">
        <v>45485.496527777781</v>
      </c>
      <c r="V640" t="s">
        <v>1017</v>
      </c>
      <c r="W640" t="s">
        <v>1018</v>
      </c>
      <c r="X640">
        <v>51</v>
      </c>
      <c r="Y640" t="s">
        <v>142</v>
      </c>
      <c r="Z640" s="1">
        <v>0.35416666666666669</v>
      </c>
      <c r="AA640" s="1">
        <v>0.60416666666666663</v>
      </c>
      <c r="AB640">
        <v>0</v>
      </c>
      <c r="AC640">
        <v>17</v>
      </c>
      <c r="AD640" s="2">
        <v>45695.479166666664</v>
      </c>
      <c r="AE640" t="s">
        <v>984</v>
      </c>
      <c r="AF640">
        <v>17</v>
      </c>
      <c r="AG640" s="2">
        <v>45695.5</v>
      </c>
      <c r="AH640" t="s">
        <v>693</v>
      </c>
      <c r="AI640">
        <v>28</v>
      </c>
      <c r="AJ640" t="s">
        <v>95</v>
      </c>
      <c r="AK640">
        <v>17</v>
      </c>
      <c r="AL640" s="2">
        <v>45695.520833333336</v>
      </c>
      <c r="AM640">
        <v>25</v>
      </c>
      <c r="AN640">
        <v>25</v>
      </c>
      <c r="AO640" t="s">
        <v>397</v>
      </c>
      <c r="AP640">
        <v>300</v>
      </c>
      <c r="AQ640">
        <v>17</v>
      </c>
      <c r="AR640" t="s">
        <v>890</v>
      </c>
      <c r="AS640" s="3">
        <v>45695</v>
      </c>
      <c r="AT640">
        <v>31</v>
      </c>
      <c r="AU640" t="s">
        <v>453</v>
      </c>
      <c r="AV640" t="s">
        <v>48</v>
      </c>
      <c r="AW640" t="s">
        <v>649</v>
      </c>
      <c r="AX640" t="s">
        <v>642</v>
      </c>
      <c r="AY640">
        <v>22</v>
      </c>
      <c r="AZ640">
        <v>22</v>
      </c>
      <c r="BA640" t="s">
        <v>47</v>
      </c>
      <c r="BB640" t="s">
        <v>48</v>
      </c>
      <c r="BC640">
        <v>20</v>
      </c>
      <c r="BD640">
        <v>17</v>
      </c>
      <c r="BE640" s="3">
        <v>45699</v>
      </c>
      <c r="BF640">
        <v>2900</v>
      </c>
      <c r="BG640">
        <v>51</v>
      </c>
      <c r="BH640" t="s">
        <v>366</v>
      </c>
      <c r="BI640">
        <v>1200</v>
      </c>
      <c r="BJ640">
        <v>17</v>
      </c>
      <c r="BK640" s="3">
        <v>45705</v>
      </c>
      <c r="BL640" t="s">
        <v>633</v>
      </c>
      <c r="BM640">
        <v>2900</v>
      </c>
    </row>
    <row r="641" spans="1:65" x14ac:dyDescent="0.25">
      <c r="A641">
        <v>17</v>
      </c>
      <c r="B641" t="s">
        <v>1043</v>
      </c>
      <c r="C641" t="s">
        <v>478</v>
      </c>
      <c r="D641" s="3">
        <v>31665</v>
      </c>
      <c r="E641" t="s">
        <v>528</v>
      </c>
      <c r="F641" t="s">
        <v>529</v>
      </c>
      <c r="G641" t="s">
        <v>530</v>
      </c>
      <c r="H641" s="2">
        <v>46033.790902777779</v>
      </c>
      <c r="I641">
        <v>17</v>
      </c>
      <c r="J641" t="s">
        <v>1000</v>
      </c>
      <c r="K641" s="2">
        <v>45518.5</v>
      </c>
      <c r="L641">
        <v>26</v>
      </c>
      <c r="M641" t="s">
        <v>995</v>
      </c>
      <c r="N641" s="2">
        <v>45518.541666666664</v>
      </c>
      <c r="O641">
        <v>2</v>
      </c>
      <c r="P641" t="s">
        <v>1028</v>
      </c>
      <c r="Q641" t="s">
        <v>160</v>
      </c>
      <c r="R641" t="s">
        <v>161</v>
      </c>
      <c r="S641" t="s">
        <v>162</v>
      </c>
      <c r="T641">
        <v>2</v>
      </c>
      <c r="U641" s="2">
        <v>45332.427083333336</v>
      </c>
      <c r="V641" t="s">
        <v>1008</v>
      </c>
      <c r="W641" t="s">
        <v>1009</v>
      </c>
      <c r="X641">
        <v>4</v>
      </c>
      <c r="Y641" t="s">
        <v>143</v>
      </c>
      <c r="Z641" s="1">
        <v>0.375</v>
      </c>
      <c r="AA641" s="1">
        <v>0.70833333333333337</v>
      </c>
      <c r="AB641">
        <v>0</v>
      </c>
      <c r="AC641">
        <v>17</v>
      </c>
      <c r="AD641" s="2">
        <v>45695.479166666664</v>
      </c>
      <c r="AE641" t="s">
        <v>984</v>
      </c>
      <c r="AF641">
        <v>17</v>
      </c>
      <c r="AG641" s="2">
        <v>45695.5</v>
      </c>
      <c r="AH641" t="s">
        <v>693</v>
      </c>
      <c r="AI641">
        <v>27</v>
      </c>
      <c r="AJ641" t="s">
        <v>94</v>
      </c>
      <c r="AK641">
        <v>17</v>
      </c>
      <c r="AL641" s="2">
        <v>45695.520833333336</v>
      </c>
      <c r="AM641">
        <v>25</v>
      </c>
      <c r="AN641">
        <v>25</v>
      </c>
      <c r="AO641" t="s">
        <v>397</v>
      </c>
      <c r="AP641">
        <v>300</v>
      </c>
      <c r="AQ641">
        <v>17</v>
      </c>
      <c r="AR641" t="s">
        <v>890</v>
      </c>
      <c r="AS641" s="3">
        <v>45695</v>
      </c>
      <c r="AT641">
        <v>31</v>
      </c>
      <c r="AU641" t="s">
        <v>453</v>
      </c>
      <c r="AV641" t="s">
        <v>48</v>
      </c>
      <c r="AW641" t="s">
        <v>649</v>
      </c>
      <c r="AX641" t="s">
        <v>642</v>
      </c>
      <c r="AY641">
        <v>22</v>
      </c>
      <c r="AZ641">
        <v>22</v>
      </c>
      <c r="BA641" t="s">
        <v>47</v>
      </c>
      <c r="BB641" t="s">
        <v>48</v>
      </c>
      <c r="BC641">
        <v>20</v>
      </c>
      <c r="BD641">
        <v>17</v>
      </c>
      <c r="BE641" s="3">
        <v>45699</v>
      </c>
      <c r="BF641">
        <v>2900</v>
      </c>
      <c r="BG641">
        <v>49</v>
      </c>
      <c r="BH641" t="s">
        <v>364</v>
      </c>
      <c r="BI641">
        <v>450</v>
      </c>
      <c r="BJ641">
        <v>17</v>
      </c>
      <c r="BK641" s="3">
        <v>45705</v>
      </c>
      <c r="BL641" t="s">
        <v>633</v>
      </c>
      <c r="BM641">
        <v>2900</v>
      </c>
    </row>
    <row r="642" spans="1:65" x14ac:dyDescent="0.25">
      <c r="A642">
        <v>17</v>
      </c>
      <c r="B642" t="s">
        <v>1043</v>
      </c>
      <c r="C642" t="s">
        <v>478</v>
      </c>
      <c r="D642" s="3">
        <v>31665</v>
      </c>
      <c r="E642" t="s">
        <v>528</v>
      </c>
      <c r="F642" t="s">
        <v>529</v>
      </c>
      <c r="G642" t="s">
        <v>530</v>
      </c>
      <c r="H642" s="2">
        <v>46033.790902777779</v>
      </c>
      <c r="I642">
        <v>17</v>
      </c>
      <c r="J642" t="s">
        <v>1000</v>
      </c>
      <c r="K642" s="2">
        <v>45518.5</v>
      </c>
      <c r="L642">
        <v>26</v>
      </c>
      <c r="M642" t="s">
        <v>995</v>
      </c>
      <c r="N642" s="2">
        <v>45518.541666666664</v>
      </c>
      <c r="O642">
        <v>2</v>
      </c>
      <c r="P642" t="s">
        <v>1028</v>
      </c>
      <c r="Q642" t="s">
        <v>160</v>
      </c>
      <c r="R642" t="s">
        <v>161</v>
      </c>
      <c r="S642" t="s">
        <v>162</v>
      </c>
      <c r="T642">
        <v>2</v>
      </c>
      <c r="U642" s="2">
        <v>45332.427083333336</v>
      </c>
      <c r="V642" t="s">
        <v>1008</v>
      </c>
      <c r="W642" t="s">
        <v>1009</v>
      </c>
      <c r="X642">
        <v>5</v>
      </c>
      <c r="Y642" t="s">
        <v>144</v>
      </c>
      <c r="Z642" s="1">
        <v>0.35416666666666669</v>
      </c>
      <c r="AA642" s="1">
        <v>0.60416666666666663</v>
      </c>
      <c r="AB642">
        <v>0</v>
      </c>
      <c r="AC642">
        <v>17</v>
      </c>
      <c r="AD642" s="2">
        <v>45695.479166666664</v>
      </c>
      <c r="AE642" t="s">
        <v>984</v>
      </c>
      <c r="AF642">
        <v>17</v>
      </c>
      <c r="AG642" s="2">
        <v>45695.5</v>
      </c>
      <c r="AH642" t="s">
        <v>693</v>
      </c>
      <c r="AI642">
        <v>27</v>
      </c>
      <c r="AJ642" t="s">
        <v>94</v>
      </c>
      <c r="AK642">
        <v>17</v>
      </c>
      <c r="AL642" s="2">
        <v>45695.520833333336</v>
      </c>
      <c r="AM642">
        <v>25</v>
      </c>
      <c r="AN642">
        <v>25</v>
      </c>
      <c r="AO642" t="s">
        <v>397</v>
      </c>
      <c r="AP642">
        <v>300</v>
      </c>
      <c r="AQ642">
        <v>17</v>
      </c>
      <c r="AR642" t="s">
        <v>890</v>
      </c>
      <c r="AS642" s="3">
        <v>45695</v>
      </c>
      <c r="AT642">
        <v>31</v>
      </c>
      <c r="AU642" t="s">
        <v>453</v>
      </c>
      <c r="AV642" t="s">
        <v>48</v>
      </c>
      <c r="AW642" t="s">
        <v>649</v>
      </c>
      <c r="AX642" t="s">
        <v>642</v>
      </c>
      <c r="AY642">
        <v>22</v>
      </c>
      <c r="AZ642">
        <v>22</v>
      </c>
      <c r="BA642" t="s">
        <v>47</v>
      </c>
      <c r="BB642" t="s">
        <v>48</v>
      </c>
      <c r="BC642">
        <v>20</v>
      </c>
      <c r="BD642">
        <v>17</v>
      </c>
      <c r="BE642" s="3">
        <v>45699</v>
      </c>
      <c r="BF642">
        <v>2900</v>
      </c>
      <c r="BG642">
        <v>49</v>
      </c>
      <c r="BH642" t="s">
        <v>364</v>
      </c>
      <c r="BI642">
        <v>450</v>
      </c>
      <c r="BJ642">
        <v>17</v>
      </c>
      <c r="BK642" s="3">
        <v>45705</v>
      </c>
      <c r="BL642" t="s">
        <v>633</v>
      </c>
      <c r="BM642">
        <v>2900</v>
      </c>
    </row>
    <row r="643" spans="1:65" x14ac:dyDescent="0.25">
      <c r="A643">
        <v>17</v>
      </c>
      <c r="B643" t="s">
        <v>1043</v>
      </c>
      <c r="C643" t="s">
        <v>478</v>
      </c>
      <c r="D643" s="3">
        <v>31665</v>
      </c>
      <c r="E643" t="s">
        <v>528</v>
      </c>
      <c r="F643" t="s">
        <v>529</v>
      </c>
      <c r="G643" t="s">
        <v>530</v>
      </c>
      <c r="H643" s="2">
        <v>46033.790902777779</v>
      </c>
      <c r="I643">
        <v>17</v>
      </c>
      <c r="J643" t="s">
        <v>1000</v>
      </c>
      <c r="K643" s="2">
        <v>45518.5</v>
      </c>
      <c r="L643">
        <v>26</v>
      </c>
      <c r="M643" t="s">
        <v>995</v>
      </c>
      <c r="N643" s="2">
        <v>45518.541666666664</v>
      </c>
      <c r="O643">
        <v>2</v>
      </c>
      <c r="P643" t="s">
        <v>1028</v>
      </c>
      <c r="Q643" t="s">
        <v>160</v>
      </c>
      <c r="R643" t="s">
        <v>161</v>
      </c>
      <c r="S643" t="s">
        <v>162</v>
      </c>
      <c r="T643">
        <v>2</v>
      </c>
      <c r="U643" s="2">
        <v>45332.427083333336</v>
      </c>
      <c r="V643" t="s">
        <v>1008</v>
      </c>
      <c r="W643" t="s">
        <v>1009</v>
      </c>
      <c r="X643">
        <v>6</v>
      </c>
      <c r="Y643" t="s">
        <v>145</v>
      </c>
      <c r="Z643" s="1">
        <v>0.41666666666666669</v>
      </c>
      <c r="AA643" s="1">
        <v>0.58333333333333337</v>
      </c>
      <c r="AB643">
        <v>1</v>
      </c>
      <c r="AC643">
        <v>17</v>
      </c>
      <c r="AD643" s="2">
        <v>45695.479166666664</v>
      </c>
      <c r="AE643" t="s">
        <v>984</v>
      </c>
      <c r="AF643">
        <v>17</v>
      </c>
      <c r="AG643" s="2">
        <v>45695.5</v>
      </c>
      <c r="AH643" t="s">
        <v>693</v>
      </c>
      <c r="AI643">
        <v>27</v>
      </c>
      <c r="AJ643" t="s">
        <v>94</v>
      </c>
      <c r="AK643">
        <v>17</v>
      </c>
      <c r="AL643" s="2">
        <v>45695.520833333336</v>
      </c>
      <c r="AM643">
        <v>25</v>
      </c>
      <c r="AN643">
        <v>25</v>
      </c>
      <c r="AO643" t="s">
        <v>397</v>
      </c>
      <c r="AP643">
        <v>300</v>
      </c>
      <c r="AQ643">
        <v>17</v>
      </c>
      <c r="AR643" t="s">
        <v>890</v>
      </c>
      <c r="AS643" s="3">
        <v>45695</v>
      </c>
      <c r="AT643">
        <v>31</v>
      </c>
      <c r="AU643" t="s">
        <v>453</v>
      </c>
      <c r="AV643" t="s">
        <v>48</v>
      </c>
      <c r="AW643" t="s">
        <v>649</v>
      </c>
      <c r="AX643" t="s">
        <v>642</v>
      </c>
      <c r="AY643">
        <v>22</v>
      </c>
      <c r="AZ643">
        <v>22</v>
      </c>
      <c r="BA643" t="s">
        <v>47</v>
      </c>
      <c r="BB643" t="s">
        <v>48</v>
      </c>
      <c r="BC643">
        <v>20</v>
      </c>
      <c r="BD643">
        <v>17</v>
      </c>
      <c r="BE643" s="3">
        <v>45699</v>
      </c>
      <c r="BF643">
        <v>2900</v>
      </c>
      <c r="BG643">
        <v>49</v>
      </c>
      <c r="BH643" t="s">
        <v>364</v>
      </c>
      <c r="BI643">
        <v>450</v>
      </c>
      <c r="BJ643">
        <v>17</v>
      </c>
      <c r="BK643" s="3">
        <v>45705</v>
      </c>
      <c r="BL643" t="s">
        <v>633</v>
      </c>
      <c r="BM643">
        <v>2900</v>
      </c>
    </row>
    <row r="644" spans="1:65" x14ac:dyDescent="0.25">
      <c r="A644">
        <v>17</v>
      </c>
      <c r="B644" t="s">
        <v>1043</v>
      </c>
      <c r="C644" t="s">
        <v>478</v>
      </c>
      <c r="D644" s="3">
        <v>31665</v>
      </c>
      <c r="E644" t="s">
        <v>528</v>
      </c>
      <c r="F644" t="s">
        <v>529</v>
      </c>
      <c r="G644" t="s">
        <v>530</v>
      </c>
      <c r="H644" s="2">
        <v>46033.790902777779</v>
      </c>
      <c r="I644">
        <v>17</v>
      </c>
      <c r="J644" t="s">
        <v>1000</v>
      </c>
      <c r="K644" s="2">
        <v>45518.5</v>
      </c>
      <c r="L644">
        <v>26</v>
      </c>
      <c r="M644" t="s">
        <v>995</v>
      </c>
      <c r="N644" s="2">
        <v>45518.541666666664</v>
      </c>
      <c r="O644">
        <v>2</v>
      </c>
      <c r="P644" t="s">
        <v>1028</v>
      </c>
      <c r="Q644" t="s">
        <v>160</v>
      </c>
      <c r="R644" t="s">
        <v>161</v>
      </c>
      <c r="S644" t="s">
        <v>162</v>
      </c>
      <c r="T644">
        <v>2</v>
      </c>
      <c r="U644" s="2">
        <v>45332.427083333336</v>
      </c>
      <c r="V644" t="s">
        <v>1008</v>
      </c>
      <c r="W644" t="s">
        <v>1009</v>
      </c>
      <c r="X644">
        <v>4</v>
      </c>
      <c r="Y644" t="s">
        <v>143</v>
      </c>
      <c r="Z644" s="1">
        <v>0.375</v>
      </c>
      <c r="AA644" s="1">
        <v>0.70833333333333337</v>
      </c>
      <c r="AB644">
        <v>0</v>
      </c>
      <c r="AC644">
        <v>17</v>
      </c>
      <c r="AD644" s="2">
        <v>45695.479166666664</v>
      </c>
      <c r="AE644" t="s">
        <v>984</v>
      </c>
      <c r="AF644">
        <v>17</v>
      </c>
      <c r="AG644" s="2">
        <v>45695.5</v>
      </c>
      <c r="AH644" t="s">
        <v>693</v>
      </c>
      <c r="AI644">
        <v>27</v>
      </c>
      <c r="AJ644" t="s">
        <v>94</v>
      </c>
      <c r="AK644">
        <v>17</v>
      </c>
      <c r="AL644" s="2">
        <v>45695.520833333336</v>
      </c>
      <c r="AM644">
        <v>25</v>
      </c>
      <c r="AN644">
        <v>25</v>
      </c>
      <c r="AO644" t="s">
        <v>397</v>
      </c>
      <c r="AP644">
        <v>300</v>
      </c>
      <c r="AQ644">
        <v>17</v>
      </c>
      <c r="AR644" t="s">
        <v>890</v>
      </c>
      <c r="AS644" s="3">
        <v>45695</v>
      </c>
      <c r="AT644">
        <v>31</v>
      </c>
      <c r="AU644" t="s">
        <v>453</v>
      </c>
      <c r="AV644" t="s">
        <v>48</v>
      </c>
      <c r="AW644" t="s">
        <v>649</v>
      </c>
      <c r="AX644" t="s">
        <v>642</v>
      </c>
      <c r="AY644">
        <v>22</v>
      </c>
      <c r="AZ644">
        <v>22</v>
      </c>
      <c r="BA644" t="s">
        <v>47</v>
      </c>
      <c r="BB644" t="s">
        <v>48</v>
      </c>
      <c r="BC644">
        <v>20</v>
      </c>
      <c r="BD644">
        <v>17</v>
      </c>
      <c r="BE644" s="3">
        <v>45699</v>
      </c>
      <c r="BF644">
        <v>2900</v>
      </c>
      <c r="BG644">
        <v>50</v>
      </c>
      <c r="BH644" t="s">
        <v>382</v>
      </c>
      <c r="BI644">
        <v>6000</v>
      </c>
      <c r="BJ644">
        <v>17</v>
      </c>
      <c r="BK644" s="3">
        <v>45705</v>
      </c>
      <c r="BL644" t="s">
        <v>633</v>
      </c>
      <c r="BM644">
        <v>2900</v>
      </c>
    </row>
    <row r="645" spans="1:65" x14ac:dyDescent="0.25">
      <c r="A645">
        <v>17</v>
      </c>
      <c r="B645" t="s">
        <v>1043</v>
      </c>
      <c r="C645" t="s">
        <v>478</v>
      </c>
      <c r="D645" s="3">
        <v>31665</v>
      </c>
      <c r="E645" t="s">
        <v>528</v>
      </c>
      <c r="F645" t="s">
        <v>529</v>
      </c>
      <c r="G645" t="s">
        <v>530</v>
      </c>
      <c r="H645" s="2">
        <v>46033.790902777779</v>
      </c>
      <c r="I645">
        <v>17</v>
      </c>
      <c r="J645" t="s">
        <v>1000</v>
      </c>
      <c r="K645" s="2">
        <v>45518.5</v>
      </c>
      <c r="L645">
        <v>26</v>
      </c>
      <c r="M645" t="s">
        <v>995</v>
      </c>
      <c r="N645" s="2">
        <v>45518.541666666664</v>
      </c>
      <c r="O645">
        <v>2</v>
      </c>
      <c r="P645" t="s">
        <v>1028</v>
      </c>
      <c r="Q645" t="s">
        <v>160</v>
      </c>
      <c r="R645" t="s">
        <v>161</v>
      </c>
      <c r="S645" t="s">
        <v>162</v>
      </c>
      <c r="T645">
        <v>2</v>
      </c>
      <c r="U645" s="2">
        <v>45332.427083333336</v>
      </c>
      <c r="V645" t="s">
        <v>1008</v>
      </c>
      <c r="W645" t="s">
        <v>1009</v>
      </c>
      <c r="X645">
        <v>5</v>
      </c>
      <c r="Y645" t="s">
        <v>144</v>
      </c>
      <c r="Z645" s="1">
        <v>0.35416666666666669</v>
      </c>
      <c r="AA645" s="1">
        <v>0.60416666666666663</v>
      </c>
      <c r="AB645">
        <v>0</v>
      </c>
      <c r="AC645">
        <v>17</v>
      </c>
      <c r="AD645" s="2">
        <v>45695.479166666664</v>
      </c>
      <c r="AE645" t="s">
        <v>984</v>
      </c>
      <c r="AF645">
        <v>17</v>
      </c>
      <c r="AG645" s="2">
        <v>45695.5</v>
      </c>
      <c r="AH645" t="s">
        <v>693</v>
      </c>
      <c r="AI645">
        <v>27</v>
      </c>
      <c r="AJ645" t="s">
        <v>94</v>
      </c>
      <c r="AK645">
        <v>17</v>
      </c>
      <c r="AL645" s="2">
        <v>45695.520833333336</v>
      </c>
      <c r="AM645">
        <v>25</v>
      </c>
      <c r="AN645">
        <v>25</v>
      </c>
      <c r="AO645" t="s">
        <v>397</v>
      </c>
      <c r="AP645">
        <v>300</v>
      </c>
      <c r="AQ645">
        <v>17</v>
      </c>
      <c r="AR645" t="s">
        <v>890</v>
      </c>
      <c r="AS645" s="3">
        <v>45695</v>
      </c>
      <c r="AT645">
        <v>31</v>
      </c>
      <c r="AU645" t="s">
        <v>453</v>
      </c>
      <c r="AV645" t="s">
        <v>48</v>
      </c>
      <c r="AW645" t="s">
        <v>649</v>
      </c>
      <c r="AX645" t="s">
        <v>642</v>
      </c>
      <c r="AY645">
        <v>22</v>
      </c>
      <c r="AZ645">
        <v>22</v>
      </c>
      <c r="BA645" t="s">
        <v>47</v>
      </c>
      <c r="BB645" t="s">
        <v>48</v>
      </c>
      <c r="BC645">
        <v>20</v>
      </c>
      <c r="BD645">
        <v>17</v>
      </c>
      <c r="BE645" s="3">
        <v>45699</v>
      </c>
      <c r="BF645">
        <v>2900</v>
      </c>
      <c r="BG645">
        <v>50</v>
      </c>
      <c r="BH645" t="s">
        <v>382</v>
      </c>
      <c r="BI645">
        <v>6000</v>
      </c>
      <c r="BJ645">
        <v>17</v>
      </c>
      <c r="BK645" s="3">
        <v>45705</v>
      </c>
      <c r="BL645" t="s">
        <v>633</v>
      </c>
      <c r="BM645">
        <v>2900</v>
      </c>
    </row>
    <row r="646" spans="1:65" x14ac:dyDescent="0.25">
      <c r="A646">
        <v>17</v>
      </c>
      <c r="B646" t="s">
        <v>1043</v>
      </c>
      <c r="C646" t="s">
        <v>478</v>
      </c>
      <c r="D646" s="3">
        <v>31665</v>
      </c>
      <c r="E646" t="s">
        <v>528</v>
      </c>
      <c r="F646" t="s">
        <v>529</v>
      </c>
      <c r="G646" t="s">
        <v>530</v>
      </c>
      <c r="H646" s="2">
        <v>46033.790902777779</v>
      </c>
      <c r="I646">
        <v>17</v>
      </c>
      <c r="J646" t="s">
        <v>1000</v>
      </c>
      <c r="K646" s="2">
        <v>45518.5</v>
      </c>
      <c r="L646">
        <v>26</v>
      </c>
      <c r="M646" t="s">
        <v>995</v>
      </c>
      <c r="N646" s="2">
        <v>45518.541666666664</v>
      </c>
      <c r="O646">
        <v>2</v>
      </c>
      <c r="P646" t="s">
        <v>1028</v>
      </c>
      <c r="Q646" t="s">
        <v>160</v>
      </c>
      <c r="R646" t="s">
        <v>161</v>
      </c>
      <c r="S646" t="s">
        <v>162</v>
      </c>
      <c r="T646">
        <v>2</v>
      </c>
      <c r="U646" s="2">
        <v>45332.427083333336</v>
      </c>
      <c r="V646" t="s">
        <v>1008</v>
      </c>
      <c r="W646" t="s">
        <v>1009</v>
      </c>
      <c r="X646">
        <v>6</v>
      </c>
      <c r="Y646" t="s">
        <v>145</v>
      </c>
      <c r="Z646" s="1">
        <v>0.41666666666666669</v>
      </c>
      <c r="AA646" s="1">
        <v>0.58333333333333337</v>
      </c>
      <c r="AB646">
        <v>1</v>
      </c>
      <c r="AC646">
        <v>17</v>
      </c>
      <c r="AD646" s="2">
        <v>45695.479166666664</v>
      </c>
      <c r="AE646" t="s">
        <v>984</v>
      </c>
      <c r="AF646">
        <v>17</v>
      </c>
      <c r="AG646" s="2">
        <v>45695.5</v>
      </c>
      <c r="AH646" t="s">
        <v>693</v>
      </c>
      <c r="AI646">
        <v>27</v>
      </c>
      <c r="AJ646" t="s">
        <v>94</v>
      </c>
      <c r="AK646">
        <v>17</v>
      </c>
      <c r="AL646" s="2">
        <v>45695.520833333336</v>
      </c>
      <c r="AM646">
        <v>25</v>
      </c>
      <c r="AN646">
        <v>25</v>
      </c>
      <c r="AO646" t="s">
        <v>397</v>
      </c>
      <c r="AP646">
        <v>300</v>
      </c>
      <c r="AQ646">
        <v>17</v>
      </c>
      <c r="AR646" t="s">
        <v>890</v>
      </c>
      <c r="AS646" s="3">
        <v>45695</v>
      </c>
      <c r="AT646">
        <v>31</v>
      </c>
      <c r="AU646" t="s">
        <v>453</v>
      </c>
      <c r="AV646" t="s">
        <v>48</v>
      </c>
      <c r="AW646" t="s">
        <v>649</v>
      </c>
      <c r="AX646" t="s">
        <v>642</v>
      </c>
      <c r="AY646">
        <v>22</v>
      </c>
      <c r="AZ646">
        <v>22</v>
      </c>
      <c r="BA646" t="s">
        <v>47</v>
      </c>
      <c r="BB646" t="s">
        <v>48</v>
      </c>
      <c r="BC646">
        <v>20</v>
      </c>
      <c r="BD646">
        <v>17</v>
      </c>
      <c r="BE646" s="3">
        <v>45699</v>
      </c>
      <c r="BF646">
        <v>2900</v>
      </c>
      <c r="BG646">
        <v>50</v>
      </c>
      <c r="BH646" t="s">
        <v>382</v>
      </c>
      <c r="BI646">
        <v>6000</v>
      </c>
      <c r="BJ646">
        <v>17</v>
      </c>
      <c r="BK646" s="3">
        <v>45705</v>
      </c>
      <c r="BL646" t="s">
        <v>633</v>
      </c>
      <c r="BM646">
        <v>2900</v>
      </c>
    </row>
    <row r="647" spans="1:65" x14ac:dyDescent="0.25">
      <c r="A647">
        <v>17</v>
      </c>
      <c r="B647" t="s">
        <v>1043</v>
      </c>
      <c r="C647" t="s">
        <v>478</v>
      </c>
      <c r="D647" s="3">
        <v>31665</v>
      </c>
      <c r="E647" t="s">
        <v>528</v>
      </c>
      <c r="F647" t="s">
        <v>529</v>
      </c>
      <c r="G647" t="s">
        <v>530</v>
      </c>
      <c r="H647" s="2">
        <v>46033.790902777779</v>
      </c>
      <c r="I647">
        <v>17</v>
      </c>
      <c r="J647" t="s">
        <v>1000</v>
      </c>
      <c r="K647" s="2">
        <v>45518.5</v>
      </c>
      <c r="L647">
        <v>26</v>
      </c>
      <c r="M647" t="s">
        <v>995</v>
      </c>
      <c r="N647" s="2">
        <v>45518.541666666664</v>
      </c>
      <c r="O647">
        <v>2</v>
      </c>
      <c r="P647" t="s">
        <v>1028</v>
      </c>
      <c r="Q647" t="s">
        <v>160</v>
      </c>
      <c r="R647" t="s">
        <v>161</v>
      </c>
      <c r="S647" t="s">
        <v>162</v>
      </c>
      <c r="T647">
        <v>2</v>
      </c>
      <c r="U647" s="2">
        <v>45332.427083333336</v>
      </c>
      <c r="V647" t="s">
        <v>1008</v>
      </c>
      <c r="W647" t="s">
        <v>1009</v>
      </c>
      <c r="X647">
        <v>4</v>
      </c>
      <c r="Y647" t="s">
        <v>143</v>
      </c>
      <c r="Z647" s="1">
        <v>0.375</v>
      </c>
      <c r="AA647" s="1">
        <v>0.70833333333333337</v>
      </c>
      <c r="AB647">
        <v>0</v>
      </c>
      <c r="AC647">
        <v>17</v>
      </c>
      <c r="AD647" s="2">
        <v>45695.479166666664</v>
      </c>
      <c r="AE647" t="s">
        <v>984</v>
      </c>
      <c r="AF647">
        <v>17</v>
      </c>
      <c r="AG647" s="2">
        <v>45695.5</v>
      </c>
      <c r="AH647" t="s">
        <v>693</v>
      </c>
      <c r="AI647">
        <v>27</v>
      </c>
      <c r="AJ647" t="s">
        <v>94</v>
      </c>
      <c r="AK647">
        <v>17</v>
      </c>
      <c r="AL647" s="2">
        <v>45695.520833333336</v>
      </c>
      <c r="AM647">
        <v>25</v>
      </c>
      <c r="AN647">
        <v>25</v>
      </c>
      <c r="AO647" t="s">
        <v>397</v>
      </c>
      <c r="AP647">
        <v>300</v>
      </c>
      <c r="AQ647">
        <v>17</v>
      </c>
      <c r="AR647" t="s">
        <v>890</v>
      </c>
      <c r="AS647" s="3">
        <v>45695</v>
      </c>
      <c r="AT647">
        <v>31</v>
      </c>
      <c r="AU647" t="s">
        <v>453</v>
      </c>
      <c r="AV647" t="s">
        <v>48</v>
      </c>
      <c r="AW647" t="s">
        <v>649</v>
      </c>
      <c r="AX647" t="s">
        <v>642</v>
      </c>
      <c r="AY647">
        <v>22</v>
      </c>
      <c r="AZ647">
        <v>22</v>
      </c>
      <c r="BA647" t="s">
        <v>47</v>
      </c>
      <c r="BB647" t="s">
        <v>48</v>
      </c>
      <c r="BC647">
        <v>20</v>
      </c>
      <c r="BD647">
        <v>17</v>
      </c>
      <c r="BE647" s="3">
        <v>45699</v>
      </c>
      <c r="BF647">
        <v>2900</v>
      </c>
      <c r="BG647">
        <v>51</v>
      </c>
      <c r="BH647" t="s">
        <v>366</v>
      </c>
      <c r="BI647">
        <v>1200</v>
      </c>
      <c r="BJ647">
        <v>17</v>
      </c>
      <c r="BK647" s="3">
        <v>45705</v>
      </c>
      <c r="BL647" t="s">
        <v>633</v>
      </c>
      <c r="BM647">
        <v>2900</v>
      </c>
    </row>
    <row r="648" spans="1:65" x14ac:dyDescent="0.25">
      <c r="A648">
        <v>17</v>
      </c>
      <c r="B648" t="s">
        <v>1043</v>
      </c>
      <c r="C648" t="s">
        <v>478</v>
      </c>
      <c r="D648" s="3">
        <v>31665</v>
      </c>
      <c r="E648" t="s">
        <v>528</v>
      </c>
      <c r="F648" t="s">
        <v>529</v>
      </c>
      <c r="G648" t="s">
        <v>530</v>
      </c>
      <c r="H648" s="2">
        <v>46033.790902777779</v>
      </c>
      <c r="I648">
        <v>17</v>
      </c>
      <c r="J648" t="s">
        <v>1000</v>
      </c>
      <c r="K648" s="2">
        <v>45518.5</v>
      </c>
      <c r="L648">
        <v>26</v>
      </c>
      <c r="M648" t="s">
        <v>995</v>
      </c>
      <c r="N648" s="2">
        <v>45518.541666666664</v>
      </c>
      <c r="O648">
        <v>2</v>
      </c>
      <c r="P648" t="s">
        <v>1028</v>
      </c>
      <c r="Q648" t="s">
        <v>160</v>
      </c>
      <c r="R648" t="s">
        <v>161</v>
      </c>
      <c r="S648" t="s">
        <v>162</v>
      </c>
      <c r="T648">
        <v>2</v>
      </c>
      <c r="U648" s="2">
        <v>45332.427083333336</v>
      </c>
      <c r="V648" t="s">
        <v>1008</v>
      </c>
      <c r="W648" t="s">
        <v>1009</v>
      </c>
      <c r="X648">
        <v>5</v>
      </c>
      <c r="Y648" t="s">
        <v>144</v>
      </c>
      <c r="Z648" s="1">
        <v>0.35416666666666669</v>
      </c>
      <c r="AA648" s="1">
        <v>0.60416666666666663</v>
      </c>
      <c r="AB648">
        <v>0</v>
      </c>
      <c r="AC648">
        <v>17</v>
      </c>
      <c r="AD648" s="2">
        <v>45695.479166666664</v>
      </c>
      <c r="AE648" t="s">
        <v>984</v>
      </c>
      <c r="AF648">
        <v>17</v>
      </c>
      <c r="AG648" s="2">
        <v>45695.5</v>
      </c>
      <c r="AH648" t="s">
        <v>693</v>
      </c>
      <c r="AI648">
        <v>27</v>
      </c>
      <c r="AJ648" t="s">
        <v>94</v>
      </c>
      <c r="AK648">
        <v>17</v>
      </c>
      <c r="AL648" s="2">
        <v>45695.520833333336</v>
      </c>
      <c r="AM648">
        <v>25</v>
      </c>
      <c r="AN648">
        <v>25</v>
      </c>
      <c r="AO648" t="s">
        <v>397</v>
      </c>
      <c r="AP648">
        <v>300</v>
      </c>
      <c r="AQ648">
        <v>17</v>
      </c>
      <c r="AR648" t="s">
        <v>890</v>
      </c>
      <c r="AS648" s="3">
        <v>45695</v>
      </c>
      <c r="AT648">
        <v>31</v>
      </c>
      <c r="AU648" t="s">
        <v>453</v>
      </c>
      <c r="AV648" t="s">
        <v>48</v>
      </c>
      <c r="AW648" t="s">
        <v>649</v>
      </c>
      <c r="AX648" t="s">
        <v>642</v>
      </c>
      <c r="AY648">
        <v>22</v>
      </c>
      <c r="AZ648">
        <v>22</v>
      </c>
      <c r="BA648" t="s">
        <v>47</v>
      </c>
      <c r="BB648" t="s">
        <v>48</v>
      </c>
      <c r="BC648">
        <v>20</v>
      </c>
      <c r="BD648">
        <v>17</v>
      </c>
      <c r="BE648" s="3">
        <v>45699</v>
      </c>
      <c r="BF648">
        <v>2900</v>
      </c>
      <c r="BG648">
        <v>51</v>
      </c>
      <c r="BH648" t="s">
        <v>366</v>
      </c>
      <c r="BI648">
        <v>1200</v>
      </c>
      <c r="BJ648">
        <v>17</v>
      </c>
      <c r="BK648" s="3">
        <v>45705</v>
      </c>
      <c r="BL648" t="s">
        <v>633</v>
      </c>
      <c r="BM648">
        <v>2900</v>
      </c>
    </row>
    <row r="649" spans="1:65" x14ac:dyDescent="0.25">
      <c r="A649">
        <v>17</v>
      </c>
      <c r="B649" t="s">
        <v>1043</v>
      </c>
      <c r="C649" t="s">
        <v>478</v>
      </c>
      <c r="D649" s="3">
        <v>31665</v>
      </c>
      <c r="E649" t="s">
        <v>528</v>
      </c>
      <c r="F649" t="s">
        <v>529</v>
      </c>
      <c r="G649" t="s">
        <v>530</v>
      </c>
      <c r="H649" s="2">
        <v>46033.790902777779</v>
      </c>
      <c r="I649">
        <v>17</v>
      </c>
      <c r="J649" t="s">
        <v>1000</v>
      </c>
      <c r="K649" s="2">
        <v>45518.5</v>
      </c>
      <c r="L649">
        <v>26</v>
      </c>
      <c r="M649" t="s">
        <v>995</v>
      </c>
      <c r="N649" s="2">
        <v>45518.541666666664</v>
      </c>
      <c r="O649">
        <v>2</v>
      </c>
      <c r="P649" t="s">
        <v>1028</v>
      </c>
      <c r="Q649" t="s">
        <v>160</v>
      </c>
      <c r="R649" t="s">
        <v>161</v>
      </c>
      <c r="S649" t="s">
        <v>162</v>
      </c>
      <c r="T649">
        <v>2</v>
      </c>
      <c r="U649" s="2">
        <v>45332.427083333336</v>
      </c>
      <c r="V649" t="s">
        <v>1008</v>
      </c>
      <c r="W649" t="s">
        <v>1009</v>
      </c>
      <c r="X649">
        <v>6</v>
      </c>
      <c r="Y649" t="s">
        <v>145</v>
      </c>
      <c r="Z649" s="1">
        <v>0.41666666666666669</v>
      </c>
      <c r="AA649" s="1">
        <v>0.58333333333333337</v>
      </c>
      <c r="AB649">
        <v>1</v>
      </c>
      <c r="AC649">
        <v>17</v>
      </c>
      <c r="AD649" s="2">
        <v>45695.479166666664</v>
      </c>
      <c r="AE649" t="s">
        <v>984</v>
      </c>
      <c r="AF649">
        <v>17</v>
      </c>
      <c r="AG649" s="2">
        <v>45695.5</v>
      </c>
      <c r="AH649" t="s">
        <v>693</v>
      </c>
      <c r="AI649">
        <v>27</v>
      </c>
      <c r="AJ649" t="s">
        <v>94</v>
      </c>
      <c r="AK649">
        <v>17</v>
      </c>
      <c r="AL649" s="2">
        <v>45695.520833333336</v>
      </c>
      <c r="AM649">
        <v>25</v>
      </c>
      <c r="AN649">
        <v>25</v>
      </c>
      <c r="AO649" t="s">
        <v>397</v>
      </c>
      <c r="AP649">
        <v>300</v>
      </c>
      <c r="AQ649">
        <v>17</v>
      </c>
      <c r="AR649" t="s">
        <v>890</v>
      </c>
      <c r="AS649" s="3">
        <v>45695</v>
      </c>
      <c r="AT649">
        <v>31</v>
      </c>
      <c r="AU649" t="s">
        <v>453</v>
      </c>
      <c r="AV649" t="s">
        <v>48</v>
      </c>
      <c r="AW649" t="s">
        <v>649</v>
      </c>
      <c r="AX649" t="s">
        <v>642</v>
      </c>
      <c r="AY649">
        <v>22</v>
      </c>
      <c r="AZ649">
        <v>22</v>
      </c>
      <c r="BA649" t="s">
        <v>47</v>
      </c>
      <c r="BB649" t="s">
        <v>48</v>
      </c>
      <c r="BC649">
        <v>20</v>
      </c>
      <c r="BD649">
        <v>17</v>
      </c>
      <c r="BE649" s="3">
        <v>45699</v>
      </c>
      <c r="BF649">
        <v>2900</v>
      </c>
      <c r="BG649">
        <v>51</v>
      </c>
      <c r="BH649" t="s">
        <v>366</v>
      </c>
      <c r="BI649">
        <v>1200</v>
      </c>
      <c r="BJ649">
        <v>17</v>
      </c>
      <c r="BK649" s="3">
        <v>45705</v>
      </c>
      <c r="BL649" t="s">
        <v>633</v>
      </c>
      <c r="BM649">
        <v>2900</v>
      </c>
    </row>
    <row r="650" spans="1:65" x14ac:dyDescent="0.25">
      <c r="A650">
        <v>17</v>
      </c>
      <c r="B650" t="s">
        <v>1043</v>
      </c>
      <c r="C650" t="s">
        <v>478</v>
      </c>
      <c r="D650" s="3">
        <v>31665</v>
      </c>
      <c r="E650" t="s">
        <v>528</v>
      </c>
      <c r="F650" t="s">
        <v>529</v>
      </c>
      <c r="G650" t="s">
        <v>530</v>
      </c>
      <c r="H650" s="2">
        <v>46033.790902777779</v>
      </c>
      <c r="I650">
        <v>17</v>
      </c>
      <c r="J650" t="s">
        <v>1000</v>
      </c>
      <c r="K650" s="2">
        <v>45518.5</v>
      </c>
      <c r="L650">
        <v>26</v>
      </c>
      <c r="M650" t="s">
        <v>995</v>
      </c>
      <c r="N650" s="2">
        <v>45518.541666666664</v>
      </c>
      <c r="O650">
        <v>2</v>
      </c>
      <c r="P650" t="s">
        <v>1028</v>
      </c>
      <c r="Q650" t="s">
        <v>160</v>
      </c>
      <c r="R650" t="s">
        <v>161</v>
      </c>
      <c r="S650" t="s">
        <v>162</v>
      </c>
      <c r="T650">
        <v>2</v>
      </c>
      <c r="U650" s="2">
        <v>45332.427083333336</v>
      </c>
      <c r="V650" t="s">
        <v>1008</v>
      </c>
      <c r="W650" t="s">
        <v>1009</v>
      </c>
      <c r="X650">
        <v>4</v>
      </c>
      <c r="Y650" t="s">
        <v>143</v>
      </c>
      <c r="Z650" s="1">
        <v>0.375</v>
      </c>
      <c r="AA650" s="1">
        <v>0.70833333333333337</v>
      </c>
      <c r="AB650">
        <v>0</v>
      </c>
      <c r="AC650">
        <v>17</v>
      </c>
      <c r="AD650" s="2">
        <v>45695.479166666664</v>
      </c>
      <c r="AE650" t="s">
        <v>984</v>
      </c>
      <c r="AF650">
        <v>17</v>
      </c>
      <c r="AG650" s="2">
        <v>45695.5</v>
      </c>
      <c r="AH650" t="s">
        <v>693</v>
      </c>
      <c r="AI650">
        <v>28</v>
      </c>
      <c r="AJ650" t="s">
        <v>95</v>
      </c>
      <c r="AK650">
        <v>17</v>
      </c>
      <c r="AL650" s="2">
        <v>45695.520833333336</v>
      </c>
      <c r="AM650">
        <v>25</v>
      </c>
      <c r="AN650">
        <v>25</v>
      </c>
      <c r="AO650" t="s">
        <v>397</v>
      </c>
      <c r="AP650">
        <v>300</v>
      </c>
      <c r="AQ650">
        <v>17</v>
      </c>
      <c r="AR650" t="s">
        <v>890</v>
      </c>
      <c r="AS650" s="3">
        <v>45695</v>
      </c>
      <c r="AT650">
        <v>31</v>
      </c>
      <c r="AU650" t="s">
        <v>453</v>
      </c>
      <c r="AV650" t="s">
        <v>48</v>
      </c>
      <c r="AW650" t="s">
        <v>649</v>
      </c>
      <c r="AX650" t="s">
        <v>642</v>
      </c>
      <c r="AY650">
        <v>22</v>
      </c>
      <c r="AZ650">
        <v>22</v>
      </c>
      <c r="BA650" t="s">
        <v>47</v>
      </c>
      <c r="BB650" t="s">
        <v>48</v>
      </c>
      <c r="BC650">
        <v>20</v>
      </c>
      <c r="BD650">
        <v>17</v>
      </c>
      <c r="BE650" s="3">
        <v>45699</v>
      </c>
      <c r="BF650">
        <v>2900</v>
      </c>
      <c r="BG650">
        <v>49</v>
      </c>
      <c r="BH650" t="s">
        <v>364</v>
      </c>
      <c r="BI650">
        <v>450</v>
      </c>
      <c r="BJ650">
        <v>17</v>
      </c>
      <c r="BK650" s="3">
        <v>45705</v>
      </c>
      <c r="BL650" t="s">
        <v>633</v>
      </c>
      <c r="BM650">
        <v>2900</v>
      </c>
    </row>
    <row r="651" spans="1:65" x14ac:dyDescent="0.25">
      <c r="A651">
        <v>17</v>
      </c>
      <c r="B651" t="s">
        <v>1043</v>
      </c>
      <c r="C651" t="s">
        <v>478</v>
      </c>
      <c r="D651" s="3">
        <v>31665</v>
      </c>
      <c r="E651" t="s">
        <v>528</v>
      </c>
      <c r="F651" t="s">
        <v>529</v>
      </c>
      <c r="G651" t="s">
        <v>530</v>
      </c>
      <c r="H651" s="2">
        <v>46033.790902777779</v>
      </c>
      <c r="I651">
        <v>17</v>
      </c>
      <c r="J651" t="s">
        <v>1000</v>
      </c>
      <c r="K651" s="2">
        <v>45518.5</v>
      </c>
      <c r="L651">
        <v>26</v>
      </c>
      <c r="M651" t="s">
        <v>995</v>
      </c>
      <c r="N651" s="2">
        <v>45518.541666666664</v>
      </c>
      <c r="O651">
        <v>2</v>
      </c>
      <c r="P651" t="s">
        <v>1028</v>
      </c>
      <c r="Q651" t="s">
        <v>160</v>
      </c>
      <c r="R651" t="s">
        <v>161</v>
      </c>
      <c r="S651" t="s">
        <v>162</v>
      </c>
      <c r="T651">
        <v>2</v>
      </c>
      <c r="U651" s="2">
        <v>45332.427083333336</v>
      </c>
      <c r="V651" t="s">
        <v>1008</v>
      </c>
      <c r="W651" t="s">
        <v>1009</v>
      </c>
      <c r="X651">
        <v>5</v>
      </c>
      <c r="Y651" t="s">
        <v>144</v>
      </c>
      <c r="Z651" s="1">
        <v>0.35416666666666669</v>
      </c>
      <c r="AA651" s="1">
        <v>0.60416666666666663</v>
      </c>
      <c r="AB651">
        <v>0</v>
      </c>
      <c r="AC651">
        <v>17</v>
      </c>
      <c r="AD651" s="2">
        <v>45695.479166666664</v>
      </c>
      <c r="AE651" t="s">
        <v>984</v>
      </c>
      <c r="AF651">
        <v>17</v>
      </c>
      <c r="AG651" s="2">
        <v>45695.5</v>
      </c>
      <c r="AH651" t="s">
        <v>693</v>
      </c>
      <c r="AI651">
        <v>28</v>
      </c>
      <c r="AJ651" t="s">
        <v>95</v>
      </c>
      <c r="AK651">
        <v>17</v>
      </c>
      <c r="AL651" s="2">
        <v>45695.520833333336</v>
      </c>
      <c r="AM651">
        <v>25</v>
      </c>
      <c r="AN651">
        <v>25</v>
      </c>
      <c r="AO651" t="s">
        <v>397</v>
      </c>
      <c r="AP651">
        <v>300</v>
      </c>
      <c r="AQ651">
        <v>17</v>
      </c>
      <c r="AR651" t="s">
        <v>890</v>
      </c>
      <c r="AS651" s="3">
        <v>45695</v>
      </c>
      <c r="AT651">
        <v>31</v>
      </c>
      <c r="AU651" t="s">
        <v>453</v>
      </c>
      <c r="AV651" t="s">
        <v>48</v>
      </c>
      <c r="AW651" t="s">
        <v>649</v>
      </c>
      <c r="AX651" t="s">
        <v>642</v>
      </c>
      <c r="AY651">
        <v>22</v>
      </c>
      <c r="AZ651">
        <v>22</v>
      </c>
      <c r="BA651" t="s">
        <v>47</v>
      </c>
      <c r="BB651" t="s">
        <v>48</v>
      </c>
      <c r="BC651">
        <v>20</v>
      </c>
      <c r="BD651">
        <v>17</v>
      </c>
      <c r="BE651" s="3">
        <v>45699</v>
      </c>
      <c r="BF651">
        <v>2900</v>
      </c>
      <c r="BG651">
        <v>49</v>
      </c>
      <c r="BH651" t="s">
        <v>364</v>
      </c>
      <c r="BI651">
        <v>450</v>
      </c>
      <c r="BJ651">
        <v>17</v>
      </c>
      <c r="BK651" s="3">
        <v>45705</v>
      </c>
      <c r="BL651" t="s">
        <v>633</v>
      </c>
      <c r="BM651">
        <v>2900</v>
      </c>
    </row>
    <row r="652" spans="1:65" x14ac:dyDescent="0.25">
      <c r="A652">
        <v>17</v>
      </c>
      <c r="B652" t="s">
        <v>1043</v>
      </c>
      <c r="C652" t="s">
        <v>478</v>
      </c>
      <c r="D652" s="3">
        <v>31665</v>
      </c>
      <c r="E652" t="s">
        <v>528</v>
      </c>
      <c r="F652" t="s">
        <v>529</v>
      </c>
      <c r="G652" t="s">
        <v>530</v>
      </c>
      <c r="H652" s="2">
        <v>46033.790902777779</v>
      </c>
      <c r="I652">
        <v>17</v>
      </c>
      <c r="J652" t="s">
        <v>1000</v>
      </c>
      <c r="K652" s="2">
        <v>45518.5</v>
      </c>
      <c r="L652">
        <v>26</v>
      </c>
      <c r="M652" t="s">
        <v>995</v>
      </c>
      <c r="N652" s="2">
        <v>45518.541666666664</v>
      </c>
      <c r="O652">
        <v>2</v>
      </c>
      <c r="P652" t="s">
        <v>1028</v>
      </c>
      <c r="Q652" t="s">
        <v>160</v>
      </c>
      <c r="R652" t="s">
        <v>161</v>
      </c>
      <c r="S652" t="s">
        <v>162</v>
      </c>
      <c r="T652">
        <v>2</v>
      </c>
      <c r="U652" s="2">
        <v>45332.427083333336</v>
      </c>
      <c r="V652" t="s">
        <v>1008</v>
      </c>
      <c r="W652" t="s">
        <v>1009</v>
      </c>
      <c r="X652">
        <v>6</v>
      </c>
      <c r="Y652" t="s">
        <v>145</v>
      </c>
      <c r="Z652" s="1">
        <v>0.41666666666666669</v>
      </c>
      <c r="AA652" s="1">
        <v>0.58333333333333337</v>
      </c>
      <c r="AB652">
        <v>1</v>
      </c>
      <c r="AC652">
        <v>17</v>
      </c>
      <c r="AD652" s="2">
        <v>45695.479166666664</v>
      </c>
      <c r="AE652" t="s">
        <v>984</v>
      </c>
      <c r="AF652">
        <v>17</v>
      </c>
      <c r="AG652" s="2">
        <v>45695.5</v>
      </c>
      <c r="AH652" t="s">
        <v>693</v>
      </c>
      <c r="AI652">
        <v>28</v>
      </c>
      <c r="AJ652" t="s">
        <v>95</v>
      </c>
      <c r="AK652">
        <v>17</v>
      </c>
      <c r="AL652" s="2">
        <v>45695.520833333336</v>
      </c>
      <c r="AM652">
        <v>25</v>
      </c>
      <c r="AN652">
        <v>25</v>
      </c>
      <c r="AO652" t="s">
        <v>397</v>
      </c>
      <c r="AP652">
        <v>300</v>
      </c>
      <c r="AQ652">
        <v>17</v>
      </c>
      <c r="AR652" t="s">
        <v>890</v>
      </c>
      <c r="AS652" s="3">
        <v>45695</v>
      </c>
      <c r="AT652">
        <v>31</v>
      </c>
      <c r="AU652" t="s">
        <v>453</v>
      </c>
      <c r="AV652" t="s">
        <v>48</v>
      </c>
      <c r="AW652" t="s">
        <v>649</v>
      </c>
      <c r="AX652" t="s">
        <v>642</v>
      </c>
      <c r="AY652">
        <v>22</v>
      </c>
      <c r="AZ652">
        <v>22</v>
      </c>
      <c r="BA652" t="s">
        <v>47</v>
      </c>
      <c r="BB652" t="s">
        <v>48</v>
      </c>
      <c r="BC652">
        <v>20</v>
      </c>
      <c r="BD652">
        <v>17</v>
      </c>
      <c r="BE652" s="3">
        <v>45699</v>
      </c>
      <c r="BF652">
        <v>2900</v>
      </c>
      <c r="BG652">
        <v>49</v>
      </c>
      <c r="BH652" t="s">
        <v>364</v>
      </c>
      <c r="BI652">
        <v>450</v>
      </c>
      <c r="BJ652">
        <v>17</v>
      </c>
      <c r="BK652" s="3">
        <v>45705</v>
      </c>
      <c r="BL652" t="s">
        <v>633</v>
      </c>
      <c r="BM652">
        <v>2900</v>
      </c>
    </row>
    <row r="653" spans="1:65" x14ac:dyDescent="0.25">
      <c r="A653">
        <v>17</v>
      </c>
      <c r="B653" t="s">
        <v>1043</v>
      </c>
      <c r="C653" t="s">
        <v>478</v>
      </c>
      <c r="D653" s="3">
        <v>31665</v>
      </c>
      <c r="E653" t="s">
        <v>528</v>
      </c>
      <c r="F653" t="s">
        <v>529</v>
      </c>
      <c r="G653" t="s">
        <v>530</v>
      </c>
      <c r="H653" s="2">
        <v>46033.790902777779</v>
      </c>
      <c r="I653">
        <v>17</v>
      </c>
      <c r="J653" t="s">
        <v>1000</v>
      </c>
      <c r="K653" s="2">
        <v>45518.5</v>
      </c>
      <c r="L653">
        <v>26</v>
      </c>
      <c r="M653" t="s">
        <v>995</v>
      </c>
      <c r="N653" s="2">
        <v>45518.541666666664</v>
      </c>
      <c r="O653">
        <v>2</v>
      </c>
      <c r="P653" t="s">
        <v>1028</v>
      </c>
      <c r="Q653" t="s">
        <v>160</v>
      </c>
      <c r="R653" t="s">
        <v>161</v>
      </c>
      <c r="S653" t="s">
        <v>162</v>
      </c>
      <c r="T653">
        <v>2</v>
      </c>
      <c r="U653" s="2">
        <v>45332.427083333336</v>
      </c>
      <c r="V653" t="s">
        <v>1008</v>
      </c>
      <c r="W653" t="s">
        <v>1009</v>
      </c>
      <c r="X653">
        <v>4</v>
      </c>
      <c r="Y653" t="s">
        <v>143</v>
      </c>
      <c r="Z653" s="1">
        <v>0.375</v>
      </c>
      <c r="AA653" s="1">
        <v>0.70833333333333337</v>
      </c>
      <c r="AB653">
        <v>0</v>
      </c>
      <c r="AC653">
        <v>17</v>
      </c>
      <c r="AD653" s="2">
        <v>45695.479166666664</v>
      </c>
      <c r="AE653" t="s">
        <v>984</v>
      </c>
      <c r="AF653">
        <v>17</v>
      </c>
      <c r="AG653" s="2">
        <v>45695.5</v>
      </c>
      <c r="AH653" t="s">
        <v>693</v>
      </c>
      <c r="AI653">
        <v>28</v>
      </c>
      <c r="AJ653" t="s">
        <v>95</v>
      </c>
      <c r="AK653">
        <v>17</v>
      </c>
      <c r="AL653" s="2">
        <v>45695.520833333336</v>
      </c>
      <c r="AM653">
        <v>25</v>
      </c>
      <c r="AN653">
        <v>25</v>
      </c>
      <c r="AO653" t="s">
        <v>397</v>
      </c>
      <c r="AP653">
        <v>300</v>
      </c>
      <c r="AQ653">
        <v>17</v>
      </c>
      <c r="AR653" t="s">
        <v>890</v>
      </c>
      <c r="AS653" s="3">
        <v>45695</v>
      </c>
      <c r="AT653">
        <v>31</v>
      </c>
      <c r="AU653" t="s">
        <v>453</v>
      </c>
      <c r="AV653" t="s">
        <v>48</v>
      </c>
      <c r="AW653" t="s">
        <v>649</v>
      </c>
      <c r="AX653" t="s">
        <v>642</v>
      </c>
      <c r="AY653">
        <v>22</v>
      </c>
      <c r="AZ653">
        <v>22</v>
      </c>
      <c r="BA653" t="s">
        <v>47</v>
      </c>
      <c r="BB653" t="s">
        <v>48</v>
      </c>
      <c r="BC653">
        <v>20</v>
      </c>
      <c r="BD653">
        <v>17</v>
      </c>
      <c r="BE653" s="3">
        <v>45699</v>
      </c>
      <c r="BF653">
        <v>2900</v>
      </c>
      <c r="BG653">
        <v>50</v>
      </c>
      <c r="BH653" t="s">
        <v>382</v>
      </c>
      <c r="BI653">
        <v>6000</v>
      </c>
      <c r="BJ653">
        <v>17</v>
      </c>
      <c r="BK653" s="3">
        <v>45705</v>
      </c>
      <c r="BL653" t="s">
        <v>633</v>
      </c>
      <c r="BM653">
        <v>2900</v>
      </c>
    </row>
    <row r="654" spans="1:65" x14ac:dyDescent="0.25">
      <c r="A654">
        <v>17</v>
      </c>
      <c r="B654" t="s">
        <v>1043</v>
      </c>
      <c r="C654" t="s">
        <v>478</v>
      </c>
      <c r="D654" s="3">
        <v>31665</v>
      </c>
      <c r="E654" t="s">
        <v>528</v>
      </c>
      <c r="F654" t="s">
        <v>529</v>
      </c>
      <c r="G654" t="s">
        <v>530</v>
      </c>
      <c r="H654" s="2">
        <v>46033.790902777779</v>
      </c>
      <c r="I654">
        <v>17</v>
      </c>
      <c r="J654" t="s">
        <v>1000</v>
      </c>
      <c r="K654" s="2">
        <v>45518.5</v>
      </c>
      <c r="L654">
        <v>26</v>
      </c>
      <c r="M654" t="s">
        <v>995</v>
      </c>
      <c r="N654" s="2">
        <v>45518.541666666664</v>
      </c>
      <c r="O654">
        <v>2</v>
      </c>
      <c r="P654" t="s">
        <v>1028</v>
      </c>
      <c r="Q654" t="s">
        <v>160</v>
      </c>
      <c r="R654" t="s">
        <v>161</v>
      </c>
      <c r="S654" t="s">
        <v>162</v>
      </c>
      <c r="T654">
        <v>2</v>
      </c>
      <c r="U654" s="2">
        <v>45332.427083333336</v>
      </c>
      <c r="V654" t="s">
        <v>1008</v>
      </c>
      <c r="W654" t="s">
        <v>1009</v>
      </c>
      <c r="X654">
        <v>5</v>
      </c>
      <c r="Y654" t="s">
        <v>144</v>
      </c>
      <c r="Z654" s="1">
        <v>0.35416666666666669</v>
      </c>
      <c r="AA654" s="1">
        <v>0.60416666666666663</v>
      </c>
      <c r="AB654">
        <v>0</v>
      </c>
      <c r="AC654">
        <v>17</v>
      </c>
      <c r="AD654" s="2">
        <v>45695.479166666664</v>
      </c>
      <c r="AE654" t="s">
        <v>984</v>
      </c>
      <c r="AF654">
        <v>17</v>
      </c>
      <c r="AG654" s="2">
        <v>45695.5</v>
      </c>
      <c r="AH654" t="s">
        <v>693</v>
      </c>
      <c r="AI654">
        <v>28</v>
      </c>
      <c r="AJ654" t="s">
        <v>95</v>
      </c>
      <c r="AK654">
        <v>17</v>
      </c>
      <c r="AL654" s="2">
        <v>45695.520833333336</v>
      </c>
      <c r="AM654">
        <v>25</v>
      </c>
      <c r="AN654">
        <v>25</v>
      </c>
      <c r="AO654" t="s">
        <v>397</v>
      </c>
      <c r="AP654">
        <v>300</v>
      </c>
      <c r="AQ654">
        <v>17</v>
      </c>
      <c r="AR654" t="s">
        <v>890</v>
      </c>
      <c r="AS654" s="3">
        <v>45695</v>
      </c>
      <c r="AT654">
        <v>31</v>
      </c>
      <c r="AU654" t="s">
        <v>453</v>
      </c>
      <c r="AV654" t="s">
        <v>48</v>
      </c>
      <c r="AW654" t="s">
        <v>649</v>
      </c>
      <c r="AX654" t="s">
        <v>642</v>
      </c>
      <c r="AY654">
        <v>22</v>
      </c>
      <c r="AZ654">
        <v>22</v>
      </c>
      <c r="BA654" t="s">
        <v>47</v>
      </c>
      <c r="BB654" t="s">
        <v>48</v>
      </c>
      <c r="BC654">
        <v>20</v>
      </c>
      <c r="BD654">
        <v>17</v>
      </c>
      <c r="BE654" s="3">
        <v>45699</v>
      </c>
      <c r="BF654">
        <v>2900</v>
      </c>
      <c r="BG654">
        <v>50</v>
      </c>
      <c r="BH654" t="s">
        <v>382</v>
      </c>
      <c r="BI654">
        <v>6000</v>
      </c>
      <c r="BJ654">
        <v>17</v>
      </c>
      <c r="BK654" s="3">
        <v>45705</v>
      </c>
      <c r="BL654" t="s">
        <v>633</v>
      </c>
      <c r="BM654">
        <v>2900</v>
      </c>
    </row>
    <row r="655" spans="1:65" x14ac:dyDescent="0.25">
      <c r="A655">
        <v>17</v>
      </c>
      <c r="B655" t="s">
        <v>1043</v>
      </c>
      <c r="C655" t="s">
        <v>478</v>
      </c>
      <c r="D655" s="3">
        <v>31665</v>
      </c>
      <c r="E655" t="s">
        <v>528</v>
      </c>
      <c r="F655" t="s">
        <v>529</v>
      </c>
      <c r="G655" t="s">
        <v>530</v>
      </c>
      <c r="H655" s="2">
        <v>46033.790902777779</v>
      </c>
      <c r="I655">
        <v>17</v>
      </c>
      <c r="J655" t="s">
        <v>1000</v>
      </c>
      <c r="K655" s="2">
        <v>45518.5</v>
      </c>
      <c r="L655">
        <v>26</v>
      </c>
      <c r="M655" t="s">
        <v>995</v>
      </c>
      <c r="N655" s="2">
        <v>45518.541666666664</v>
      </c>
      <c r="O655">
        <v>2</v>
      </c>
      <c r="P655" t="s">
        <v>1028</v>
      </c>
      <c r="Q655" t="s">
        <v>160</v>
      </c>
      <c r="R655" t="s">
        <v>161</v>
      </c>
      <c r="S655" t="s">
        <v>162</v>
      </c>
      <c r="T655">
        <v>2</v>
      </c>
      <c r="U655" s="2">
        <v>45332.427083333336</v>
      </c>
      <c r="V655" t="s">
        <v>1008</v>
      </c>
      <c r="W655" t="s">
        <v>1009</v>
      </c>
      <c r="X655">
        <v>6</v>
      </c>
      <c r="Y655" t="s">
        <v>145</v>
      </c>
      <c r="Z655" s="1">
        <v>0.41666666666666669</v>
      </c>
      <c r="AA655" s="1">
        <v>0.58333333333333337</v>
      </c>
      <c r="AB655">
        <v>1</v>
      </c>
      <c r="AC655">
        <v>17</v>
      </c>
      <c r="AD655" s="2">
        <v>45695.479166666664</v>
      </c>
      <c r="AE655" t="s">
        <v>984</v>
      </c>
      <c r="AF655">
        <v>17</v>
      </c>
      <c r="AG655" s="2">
        <v>45695.5</v>
      </c>
      <c r="AH655" t="s">
        <v>693</v>
      </c>
      <c r="AI655">
        <v>28</v>
      </c>
      <c r="AJ655" t="s">
        <v>95</v>
      </c>
      <c r="AK655">
        <v>17</v>
      </c>
      <c r="AL655" s="2">
        <v>45695.520833333336</v>
      </c>
      <c r="AM655">
        <v>25</v>
      </c>
      <c r="AN655">
        <v>25</v>
      </c>
      <c r="AO655" t="s">
        <v>397</v>
      </c>
      <c r="AP655">
        <v>300</v>
      </c>
      <c r="AQ655">
        <v>17</v>
      </c>
      <c r="AR655" t="s">
        <v>890</v>
      </c>
      <c r="AS655" s="3">
        <v>45695</v>
      </c>
      <c r="AT655">
        <v>31</v>
      </c>
      <c r="AU655" t="s">
        <v>453</v>
      </c>
      <c r="AV655" t="s">
        <v>48</v>
      </c>
      <c r="AW655" t="s">
        <v>649</v>
      </c>
      <c r="AX655" t="s">
        <v>642</v>
      </c>
      <c r="AY655">
        <v>22</v>
      </c>
      <c r="AZ655">
        <v>22</v>
      </c>
      <c r="BA655" t="s">
        <v>47</v>
      </c>
      <c r="BB655" t="s">
        <v>48</v>
      </c>
      <c r="BC655">
        <v>20</v>
      </c>
      <c r="BD655">
        <v>17</v>
      </c>
      <c r="BE655" s="3">
        <v>45699</v>
      </c>
      <c r="BF655">
        <v>2900</v>
      </c>
      <c r="BG655">
        <v>50</v>
      </c>
      <c r="BH655" t="s">
        <v>382</v>
      </c>
      <c r="BI655">
        <v>6000</v>
      </c>
      <c r="BJ655">
        <v>17</v>
      </c>
      <c r="BK655" s="3">
        <v>45705</v>
      </c>
      <c r="BL655" t="s">
        <v>633</v>
      </c>
      <c r="BM655">
        <v>2900</v>
      </c>
    </row>
    <row r="656" spans="1:65" x14ac:dyDescent="0.25">
      <c r="A656">
        <v>17</v>
      </c>
      <c r="B656" t="s">
        <v>1043</v>
      </c>
      <c r="C656" t="s">
        <v>478</v>
      </c>
      <c r="D656" s="3">
        <v>31665</v>
      </c>
      <c r="E656" t="s">
        <v>528</v>
      </c>
      <c r="F656" t="s">
        <v>529</v>
      </c>
      <c r="G656" t="s">
        <v>530</v>
      </c>
      <c r="H656" s="2">
        <v>46033.790902777779</v>
      </c>
      <c r="I656">
        <v>17</v>
      </c>
      <c r="J656" t="s">
        <v>1000</v>
      </c>
      <c r="K656" s="2">
        <v>45518.5</v>
      </c>
      <c r="L656">
        <v>26</v>
      </c>
      <c r="M656" t="s">
        <v>995</v>
      </c>
      <c r="N656" s="2">
        <v>45518.541666666664</v>
      </c>
      <c r="O656">
        <v>2</v>
      </c>
      <c r="P656" t="s">
        <v>1028</v>
      </c>
      <c r="Q656" t="s">
        <v>160</v>
      </c>
      <c r="R656" t="s">
        <v>161</v>
      </c>
      <c r="S656" t="s">
        <v>162</v>
      </c>
      <c r="T656">
        <v>2</v>
      </c>
      <c r="U656" s="2">
        <v>45332.427083333336</v>
      </c>
      <c r="V656" t="s">
        <v>1008</v>
      </c>
      <c r="W656" t="s">
        <v>1009</v>
      </c>
      <c r="X656">
        <v>4</v>
      </c>
      <c r="Y656" t="s">
        <v>143</v>
      </c>
      <c r="Z656" s="1">
        <v>0.375</v>
      </c>
      <c r="AA656" s="1">
        <v>0.70833333333333337</v>
      </c>
      <c r="AB656">
        <v>0</v>
      </c>
      <c r="AC656">
        <v>17</v>
      </c>
      <c r="AD656" s="2">
        <v>45695.479166666664</v>
      </c>
      <c r="AE656" t="s">
        <v>984</v>
      </c>
      <c r="AF656">
        <v>17</v>
      </c>
      <c r="AG656" s="2">
        <v>45695.5</v>
      </c>
      <c r="AH656" t="s">
        <v>693</v>
      </c>
      <c r="AI656">
        <v>28</v>
      </c>
      <c r="AJ656" t="s">
        <v>95</v>
      </c>
      <c r="AK656">
        <v>17</v>
      </c>
      <c r="AL656" s="2">
        <v>45695.520833333336</v>
      </c>
      <c r="AM656">
        <v>25</v>
      </c>
      <c r="AN656">
        <v>25</v>
      </c>
      <c r="AO656" t="s">
        <v>397</v>
      </c>
      <c r="AP656">
        <v>300</v>
      </c>
      <c r="AQ656">
        <v>17</v>
      </c>
      <c r="AR656" t="s">
        <v>890</v>
      </c>
      <c r="AS656" s="3">
        <v>45695</v>
      </c>
      <c r="AT656">
        <v>31</v>
      </c>
      <c r="AU656" t="s">
        <v>453</v>
      </c>
      <c r="AV656" t="s">
        <v>48</v>
      </c>
      <c r="AW656" t="s">
        <v>649</v>
      </c>
      <c r="AX656" t="s">
        <v>642</v>
      </c>
      <c r="AY656">
        <v>22</v>
      </c>
      <c r="AZ656">
        <v>22</v>
      </c>
      <c r="BA656" t="s">
        <v>47</v>
      </c>
      <c r="BB656" t="s">
        <v>48</v>
      </c>
      <c r="BC656">
        <v>20</v>
      </c>
      <c r="BD656">
        <v>17</v>
      </c>
      <c r="BE656" s="3">
        <v>45699</v>
      </c>
      <c r="BF656">
        <v>2900</v>
      </c>
      <c r="BG656">
        <v>51</v>
      </c>
      <c r="BH656" t="s">
        <v>366</v>
      </c>
      <c r="BI656">
        <v>1200</v>
      </c>
      <c r="BJ656">
        <v>17</v>
      </c>
      <c r="BK656" s="3">
        <v>45705</v>
      </c>
      <c r="BL656" t="s">
        <v>633</v>
      </c>
      <c r="BM656">
        <v>2900</v>
      </c>
    </row>
    <row r="657" spans="1:65" x14ac:dyDescent="0.25">
      <c r="A657">
        <v>17</v>
      </c>
      <c r="B657" t="s">
        <v>1043</v>
      </c>
      <c r="C657" t="s">
        <v>478</v>
      </c>
      <c r="D657" s="3">
        <v>31665</v>
      </c>
      <c r="E657" t="s">
        <v>528</v>
      </c>
      <c r="F657" t="s">
        <v>529</v>
      </c>
      <c r="G657" t="s">
        <v>530</v>
      </c>
      <c r="H657" s="2">
        <v>46033.790902777779</v>
      </c>
      <c r="I657">
        <v>17</v>
      </c>
      <c r="J657" t="s">
        <v>1000</v>
      </c>
      <c r="K657" s="2">
        <v>45518.5</v>
      </c>
      <c r="L657">
        <v>26</v>
      </c>
      <c r="M657" t="s">
        <v>995</v>
      </c>
      <c r="N657" s="2">
        <v>45518.541666666664</v>
      </c>
      <c r="O657">
        <v>2</v>
      </c>
      <c r="P657" t="s">
        <v>1028</v>
      </c>
      <c r="Q657" t="s">
        <v>160</v>
      </c>
      <c r="R657" t="s">
        <v>161</v>
      </c>
      <c r="S657" t="s">
        <v>162</v>
      </c>
      <c r="T657">
        <v>2</v>
      </c>
      <c r="U657" s="2">
        <v>45332.427083333336</v>
      </c>
      <c r="V657" t="s">
        <v>1008</v>
      </c>
      <c r="W657" t="s">
        <v>1009</v>
      </c>
      <c r="X657">
        <v>5</v>
      </c>
      <c r="Y657" t="s">
        <v>144</v>
      </c>
      <c r="Z657" s="1">
        <v>0.35416666666666669</v>
      </c>
      <c r="AA657" s="1">
        <v>0.60416666666666663</v>
      </c>
      <c r="AB657">
        <v>0</v>
      </c>
      <c r="AC657">
        <v>17</v>
      </c>
      <c r="AD657" s="2">
        <v>45695.479166666664</v>
      </c>
      <c r="AE657" t="s">
        <v>984</v>
      </c>
      <c r="AF657">
        <v>17</v>
      </c>
      <c r="AG657" s="2">
        <v>45695.5</v>
      </c>
      <c r="AH657" t="s">
        <v>693</v>
      </c>
      <c r="AI657">
        <v>28</v>
      </c>
      <c r="AJ657" t="s">
        <v>95</v>
      </c>
      <c r="AK657">
        <v>17</v>
      </c>
      <c r="AL657" s="2">
        <v>45695.520833333336</v>
      </c>
      <c r="AM657">
        <v>25</v>
      </c>
      <c r="AN657">
        <v>25</v>
      </c>
      <c r="AO657" t="s">
        <v>397</v>
      </c>
      <c r="AP657">
        <v>300</v>
      </c>
      <c r="AQ657">
        <v>17</v>
      </c>
      <c r="AR657" t="s">
        <v>890</v>
      </c>
      <c r="AS657" s="3">
        <v>45695</v>
      </c>
      <c r="AT657">
        <v>31</v>
      </c>
      <c r="AU657" t="s">
        <v>453</v>
      </c>
      <c r="AV657" t="s">
        <v>48</v>
      </c>
      <c r="AW657" t="s">
        <v>649</v>
      </c>
      <c r="AX657" t="s">
        <v>642</v>
      </c>
      <c r="AY657">
        <v>22</v>
      </c>
      <c r="AZ657">
        <v>22</v>
      </c>
      <c r="BA657" t="s">
        <v>47</v>
      </c>
      <c r="BB657" t="s">
        <v>48</v>
      </c>
      <c r="BC657">
        <v>20</v>
      </c>
      <c r="BD657">
        <v>17</v>
      </c>
      <c r="BE657" s="3">
        <v>45699</v>
      </c>
      <c r="BF657">
        <v>2900</v>
      </c>
      <c r="BG657">
        <v>51</v>
      </c>
      <c r="BH657" t="s">
        <v>366</v>
      </c>
      <c r="BI657">
        <v>1200</v>
      </c>
      <c r="BJ657">
        <v>17</v>
      </c>
      <c r="BK657" s="3">
        <v>45705</v>
      </c>
      <c r="BL657" t="s">
        <v>633</v>
      </c>
      <c r="BM657">
        <v>2900</v>
      </c>
    </row>
    <row r="658" spans="1:65" x14ac:dyDescent="0.25">
      <c r="A658">
        <v>17</v>
      </c>
      <c r="B658" t="s">
        <v>1043</v>
      </c>
      <c r="C658" t="s">
        <v>478</v>
      </c>
      <c r="D658" s="3">
        <v>31665</v>
      </c>
      <c r="E658" t="s">
        <v>528</v>
      </c>
      <c r="F658" t="s">
        <v>529</v>
      </c>
      <c r="G658" t="s">
        <v>530</v>
      </c>
      <c r="H658" s="2">
        <v>46033.790902777779</v>
      </c>
      <c r="I658">
        <v>17</v>
      </c>
      <c r="J658" t="s">
        <v>1000</v>
      </c>
      <c r="K658" s="2">
        <v>45518.5</v>
      </c>
      <c r="L658">
        <v>26</v>
      </c>
      <c r="M658" t="s">
        <v>995</v>
      </c>
      <c r="N658" s="2">
        <v>45518.541666666664</v>
      </c>
      <c r="O658">
        <v>2</v>
      </c>
      <c r="P658" t="s">
        <v>1028</v>
      </c>
      <c r="Q658" t="s">
        <v>160</v>
      </c>
      <c r="R658" t="s">
        <v>161</v>
      </c>
      <c r="S658" t="s">
        <v>162</v>
      </c>
      <c r="T658">
        <v>2</v>
      </c>
      <c r="U658" s="2">
        <v>45332.427083333336</v>
      </c>
      <c r="V658" t="s">
        <v>1008</v>
      </c>
      <c r="W658" t="s">
        <v>1009</v>
      </c>
      <c r="X658">
        <v>6</v>
      </c>
      <c r="Y658" t="s">
        <v>145</v>
      </c>
      <c r="Z658" s="1">
        <v>0.41666666666666669</v>
      </c>
      <c r="AA658" s="1">
        <v>0.58333333333333337</v>
      </c>
      <c r="AB658">
        <v>1</v>
      </c>
      <c r="AC658">
        <v>17</v>
      </c>
      <c r="AD658" s="2">
        <v>45695.479166666664</v>
      </c>
      <c r="AE658" t="s">
        <v>984</v>
      </c>
      <c r="AF658">
        <v>17</v>
      </c>
      <c r="AG658" s="2">
        <v>45695.5</v>
      </c>
      <c r="AH658" t="s">
        <v>693</v>
      </c>
      <c r="AI658">
        <v>28</v>
      </c>
      <c r="AJ658" t="s">
        <v>95</v>
      </c>
      <c r="AK658">
        <v>17</v>
      </c>
      <c r="AL658" s="2">
        <v>45695.520833333336</v>
      </c>
      <c r="AM658">
        <v>25</v>
      </c>
      <c r="AN658">
        <v>25</v>
      </c>
      <c r="AO658" t="s">
        <v>397</v>
      </c>
      <c r="AP658">
        <v>300</v>
      </c>
      <c r="AQ658">
        <v>17</v>
      </c>
      <c r="AR658" t="s">
        <v>890</v>
      </c>
      <c r="AS658" s="3">
        <v>45695</v>
      </c>
      <c r="AT658">
        <v>31</v>
      </c>
      <c r="AU658" t="s">
        <v>453</v>
      </c>
      <c r="AV658" t="s">
        <v>48</v>
      </c>
      <c r="AW658" t="s">
        <v>649</v>
      </c>
      <c r="AX658" t="s">
        <v>642</v>
      </c>
      <c r="AY658">
        <v>22</v>
      </c>
      <c r="AZ658">
        <v>22</v>
      </c>
      <c r="BA658" t="s">
        <v>47</v>
      </c>
      <c r="BB658" t="s">
        <v>48</v>
      </c>
      <c r="BC658">
        <v>20</v>
      </c>
      <c r="BD658">
        <v>17</v>
      </c>
      <c r="BE658" s="3">
        <v>45699</v>
      </c>
      <c r="BF658">
        <v>2900</v>
      </c>
      <c r="BG658">
        <v>51</v>
      </c>
      <c r="BH658" t="s">
        <v>366</v>
      </c>
      <c r="BI658">
        <v>1200</v>
      </c>
      <c r="BJ658">
        <v>17</v>
      </c>
      <c r="BK658" s="3">
        <v>45705</v>
      </c>
      <c r="BL658" t="s">
        <v>633</v>
      </c>
      <c r="BM658">
        <v>2900</v>
      </c>
    </row>
    <row r="659" spans="1:65" x14ac:dyDescent="0.25">
      <c r="A659">
        <v>18</v>
      </c>
      <c r="B659" t="s">
        <v>1044</v>
      </c>
      <c r="C659" t="s">
        <v>482</v>
      </c>
      <c r="D659" s="3">
        <v>35555</v>
      </c>
      <c r="E659" t="s">
        <v>531</v>
      </c>
      <c r="F659" t="s">
        <v>532</v>
      </c>
      <c r="G659" t="s">
        <v>533</v>
      </c>
      <c r="H659" s="2">
        <v>46033.790902777779</v>
      </c>
      <c r="I659">
        <v>18</v>
      </c>
      <c r="J659" t="s">
        <v>1002</v>
      </c>
      <c r="K659" s="2">
        <v>45478.388888888891</v>
      </c>
      <c r="L659">
        <v>27</v>
      </c>
      <c r="M659" t="s">
        <v>994</v>
      </c>
      <c r="N659" s="2">
        <v>45478.402777777781</v>
      </c>
      <c r="O659">
        <v>18</v>
      </c>
      <c r="P659" t="s">
        <v>1044</v>
      </c>
      <c r="Q659" t="s">
        <v>190</v>
      </c>
      <c r="R659" t="s">
        <v>233</v>
      </c>
      <c r="S659" t="s">
        <v>234</v>
      </c>
      <c r="T659">
        <v>8</v>
      </c>
      <c r="U659" s="2">
        <v>45512.430555555555</v>
      </c>
      <c r="V659" t="s">
        <v>1019</v>
      </c>
      <c r="W659" t="s">
        <v>1020</v>
      </c>
      <c r="X659">
        <v>52</v>
      </c>
      <c r="Y659" t="s">
        <v>143</v>
      </c>
      <c r="Z659" s="1">
        <v>0.35416666666666669</v>
      </c>
      <c r="AA659" s="1">
        <v>0.60416666666666663</v>
      </c>
      <c r="AB659">
        <v>0</v>
      </c>
      <c r="AC659">
        <v>18</v>
      </c>
      <c r="AD659" s="2">
        <v>45696.385416666664</v>
      </c>
      <c r="AE659" t="s">
        <v>984</v>
      </c>
      <c r="AF659">
        <v>18</v>
      </c>
      <c r="AG659" s="2">
        <v>45696.40625</v>
      </c>
      <c r="AH659" t="s">
        <v>694</v>
      </c>
      <c r="AI659">
        <v>29</v>
      </c>
      <c r="AJ659" t="s">
        <v>96</v>
      </c>
      <c r="AK659">
        <v>18</v>
      </c>
      <c r="AL659" s="2">
        <v>45696.427083333336</v>
      </c>
      <c r="AM659">
        <v>26</v>
      </c>
      <c r="AN659">
        <v>26</v>
      </c>
      <c r="AO659" t="s">
        <v>398</v>
      </c>
      <c r="AP659">
        <v>1100</v>
      </c>
      <c r="AQ659">
        <v>18</v>
      </c>
      <c r="AR659" t="s">
        <v>891</v>
      </c>
      <c r="AS659" s="3">
        <v>45696</v>
      </c>
      <c r="AT659">
        <v>29</v>
      </c>
      <c r="AU659" t="s">
        <v>450</v>
      </c>
      <c r="AV659" t="s">
        <v>46</v>
      </c>
      <c r="AW659" t="s">
        <v>650</v>
      </c>
      <c r="AX659" t="s">
        <v>651</v>
      </c>
      <c r="AY659">
        <v>20</v>
      </c>
      <c r="AZ659">
        <v>21</v>
      </c>
      <c r="BA659" t="s">
        <v>45</v>
      </c>
      <c r="BB659" t="s">
        <v>46</v>
      </c>
      <c r="BC659">
        <v>18</v>
      </c>
      <c r="BD659">
        <v>18</v>
      </c>
      <c r="BE659" s="3">
        <v>45700</v>
      </c>
      <c r="BF659">
        <v>3100</v>
      </c>
      <c r="BG659">
        <v>52</v>
      </c>
      <c r="BH659" t="s">
        <v>364</v>
      </c>
      <c r="BI659">
        <v>400</v>
      </c>
      <c r="BJ659">
        <v>18</v>
      </c>
      <c r="BK659" s="3">
        <v>45706</v>
      </c>
      <c r="BL659" t="s">
        <v>634</v>
      </c>
      <c r="BM659">
        <v>3100</v>
      </c>
    </row>
    <row r="660" spans="1:65" x14ac:dyDescent="0.25">
      <c r="A660">
        <v>18</v>
      </c>
      <c r="B660" t="s">
        <v>1044</v>
      </c>
      <c r="C660" t="s">
        <v>482</v>
      </c>
      <c r="D660" s="3">
        <v>35555</v>
      </c>
      <c r="E660" t="s">
        <v>531</v>
      </c>
      <c r="F660" t="s">
        <v>532</v>
      </c>
      <c r="G660" t="s">
        <v>533</v>
      </c>
      <c r="H660" s="2">
        <v>46033.790902777779</v>
      </c>
      <c r="I660">
        <v>18</v>
      </c>
      <c r="J660" t="s">
        <v>1002</v>
      </c>
      <c r="K660" s="2">
        <v>45478.388888888891</v>
      </c>
      <c r="L660">
        <v>27</v>
      </c>
      <c r="M660" t="s">
        <v>994</v>
      </c>
      <c r="N660" s="2">
        <v>45478.402777777781</v>
      </c>
      <c r="O660">
        <v>18</v>
      </c>
      <c r="P660" t="s">
        <v>1044</v>
      </c>
      <c r="Q660" t="s">
        <v>190</v>
      </c>
      <c r="R660" t="s">
        <v>233</v>
      </c>
      <c r="S660" t="s">
        <v>234</v>
      </c>
      <c r="T660">
        <v>8</v>
      </c>
      <c r="U660" s="2">
        <v>45512.430555555555</v>
      </c>
      <c r="V660" t="s">
        <v>1019</v>
      </c>
      <c r="W660" t="s">
        <v>1020</v>
      </c>
      <c r="X660">
        <v>53</v>
      </c>
      <c r="Y660" t="s">
        <v>144</v>
      </c>
      <c r="Z660" s="1">
        <v>0.375</v>
      </c>
      <c r="AA660" s="1">
        <v>0.625</v>
      </c>
      <c r="AB660">
        <v>1</v>
      </c>
      <c r="AC660">
        <v>18</v>
      </c>
      <c r="AD660" s="2">
        <v>45696.385416666664</v>
      </c>
      <c r="AE660" t="s">
        <v>984</v>
      </c>
      <c r="AF660">
        <v>18</v>
      </c>
      <c r="AG660" s="2">
        <v>45696.40625</v>
      </c>
      <c r="AH660" t="s">
        <v>694</v>
      </c>
      <c r="AI660">
        <v>29</v>
      </c>
      <c r="AJ660" t="s">
        <v>96</v>
      </c>
      <c r="AK660">
        <v>18</v>
      </c>
      <c r="AL660" s="2">
        <v>45696.427083333336</v>
      </c>
      <c r="AM660">
        <v>26</v>
      </c>
      <c r="AN660">
        <v>26</v>
      </c>
      <c r="AO660" t="s">
        <v>398</v>
      </c>
      <c r="AP660">
        <v>1100</v>
      </c>
      <c r="AQ660">
        <v>18</v>
      </c>
      <c r="AR660" t="s">
        <v>891</v>
      </c>
      <c r="AS660" s="3">
        <v>45696</v>
      </c>
      <c r="AT660">
        <v>29</v>
      </c>
      <c r="AU660" t="s">
        <v>450</v>
      </c>
      <c r="AV660" t="s">
        <v>46</v>
      </c>
      <c r="AW660" t="s">
        <v>650</v>
      </c>
      <c r="AX660" t="s">
        <v>651</v>
      </c>
      <c r="AY660">
        <v>20</v>
      </c>
      <c r="AZ660">
        <v>21</v>
      </c>
      <c r="BA660" t="s">
        <v>45</v>
      </c>
      <c r="BB660" t="s">
        <v>46</v>
      </c>
      <c r="BC660">
        <v>18</v>
      </c>
      <c r="BD660">
        <v>18</v>
      </c>
      <c r="BE660" s="3">
        <v>45700</v>
      </c>
      <c r="BF660">
        <v>3100</v>
      </c>
      <c r="BG660">
        <v>52</v>
      </c>
      <c r="BH660" t="s">
        <v>364</v>
      </c>
      <c r="BI660">
        <v>400</v>
      </c>
      <c r="BJ660">
        <v>18</v>
      </c>
      <c r="BK660" s="3">
        <v>45706</v>
      </c>
      <c r="BL660" t="s">
        <v>634</v>
      </c>
      <c r="BM660">
        <v>3100</v>
      </c>
    </row>
    <row r="661" spans="1:65" x14ac:dyDescent="0.25">
      <c r="A661">
        <v>18</v>
      </c>
      <c r="B661" t="s">
        <v>1044</v>
      </c>
      <c r="C661" t="s">
        <v>482</v>
      </c>
      <c r="D661" s="3">
        <v>35555</v>
      </c>
      <c r="E661" t="s">
        <v>531</v>
      </c>
      <c r="F661" t="s">
        <v>532</v>
      </c>
      <c r="G661" t="s">
        <v>533</v>
      </c>
      <c r="H661" s="2">
        <v>46033.790902777779</v>
      </c>
      <c r="I661">
        <v>18</v>
      </c>
      <c r="J661" t="s">
        <v>1002</v>
      </c>
      <c r="K661" s="2">
        <v>45478.388888888891</v>
      </c>
      <c r="L661">
        <v>27</v>
      </c>
      <c r="M661" t="s">
        <v>994</v>
      </c>
      <c r="N661" s="2">
        <v>45478.402777777781</v>
      </c>
      <c r="O661">
        <v>18</v>
      </c>
      <c r="P661" t="s">
        <v>1044</v>
      </c>
      <c r="Q661" t="s">
        <v>190</v>
      </c>
      <c r="R661" t="s">
        <v>233</v>
      </c>
      <c r="S661" t="s">
        <v>234</v>
      </c>
      <c r="T661">
        <v>8</v>
      </c>
      <c r="U661" s="2">
        <v>45512.430555555555</v>
      </c>
      <c r="V661" t="s">
        <v>1019</v>
      </c>
      <c r="W661" t="s">
        <v>1020</v>
      </c>
      <c r="X661">
        <v>54</v>
      </c>
      <c r="Y661" t="s">
        <v>145</v>
      </c>
      <c r="Z661" s="1">
        <v>0.33333333333333331</v>
      </c>
      <c r="AA661" s="1">
        <v>0.5</v>
      </c>
      <c r="AB661">
        <v>0</v>
      </c>
      <c r="AC661">
        <v>18</v>
      </c>
      <c r="AD661" s="2">
        <v>45696.385416666664</v>
      </c>
      <c r="AE661" t="s">
        <v>984</v>
      </c>
      <c r="AF661">
        <v>18</v>
      </c>
      <c r="AG661" s="2">
        <v>45696.40625</v>
      </c>
      <c r="AH661" t="s">
        <v>694</v>
      </c>
      <c r="AI661">
        <v>29</v>
      </c>
      <c r="AJ661" t="s">
        <v>96</v>
      </c>
      <c r="AK661">
        <v>18</v>
      </c>
      <c r="AL661" s="2">
        <v>45696.427083333336</v>
      </c>
      <c r="AM661">
        <v>26</v>
      </c>
      <c r="AN661">
        <v>26</v>
      </c>
      <c r="AO661" t="s">
        <v>398</v>
      </c>
      <c r="AP661">
        <v>1100</v>
      </c>
      <c r="AQ661">
        <v>18</v>
      </c>
      <c r="AR661" t="s">
        <v>891</v>
      </c>
      <c r="AS661" s="3">
        <v>45696</v>
      </c>
      <c r="AT661">
        <v>29</v>
      </c>
      <c r="AU661" t="s">
        <v>450</v>
      </c>
      <c r="AV661" t="s">
        <v>46</v>
      </c>
      <c r="AW661" t="s">
        <v>650</v>
      </c>
      <c r="AX661" t="s">
        <v>651</v>
      </c>
      <c r="AY661">
        <v>20</v>
      </c>
      <c r="AZ661">
        <v>21</v>
      </c>
      <c r="BA661" t="s">
        <v>45</v>
      </c>
      <c r="BB661" t="s">
        <v>46</v>
      </c>
      <c r="BC661">
        <v>18</v>
      </c>
      <c r="BD661">
        <v>18</v>
      </c>
      <c r="BE661" s="3">
        <v>45700</v>
      </c>
      <c r="BF661">
        <v>3100</v>
      </c>
      <c r="BG661">
        <v>52</v>
      </c>
      <c r="BH661" t="s">
        <v>364</v>
      </c>
      <c r="BI661">
        <v>400</v>
      </c>
      <c r="BJ661">
        <v>18</v>
      </c>
      <c r="BK661" s="3">
        <v>45706</v>
      </c>
      <c r="BL661" t="s">
        <v>634</v>
      </c>
      <c r="BM661">
        <v>3100</v>
      </c>
    </row>
    <row r="662" spans="1:65" x14ac:dyDescent="0.25">
      <c r="A662">
        <v>18</v>
      </c>
      <c r="B662" t="s">
        <v>1044</v>
      </c>
      <c r="C662" t="s">
        <v>482</v>
      </c>
      <c r="D662" s="3">
        <v>35555</v>
      </c>
      <c r="E662" t="s">
        <v>531</v>
      </c>
      <c r="F662" t="s">
        <v>532</v>
      </c>
      <c r="G662" t="s">
        <v>533</v>
      </c>
      <c r="H662" s="2">
        <v>46033.790902777779</v>
      </c>
      <c r="I662">
        <v>18</v>
      </c>
      <c r="J662" t="s">
        <v>1002</v>
      </c>
      <c r="K662" s="2">
        <v>45478.388888888891</v>
      </c>
      <c r="L662">
        <v>27</v>
      </c>
      <c r="M662" t="s">
        <v>994</v>
      </c>
      <c r="N662" s="2">
        <v>45478.402777777781</v>
      </c>
      <c r="O662">
        <v>18</v>
      </c>
      <c r="P662" t="s">
        <v>1044</v>
      </c>
      <c r="Q662" t="s">
        <v>190</v>
      </c>
      <c r="R662" t="s">
        <v>233</v>
      </c>
      <c r="S662" t="s">
        <v>234</v>
      </c>
      <c r="T662">
        <v>8</v>
      </c>
      <c r="U662" s="2">
        <v>45512.430555555555</v>
      </c>
      <c r="V662" t="s">
        <v>1019</v>
      </c>
      <c r="W662" t="s">
        <v>1020</v>
      </c>
      <c r="X662">
        <v>52</v>
      </c>
      <c r="Y662" t="s">
        <v>143</v>
      </c>
      <c r="Z662" s="1">
        <v>0.35416666666666669</v>
      </c>
      <c r="AA662" s="1">
        <v>0.60416666666666663</v>
      </c>
      <c r="AB662">
        <v>0</v>
      </c>
      <c r="AC662">
        <v>18</v>
      </c>
      <c r="AD662" s="2">
        <v>45696.385416666664</v>
      </c>
      <c r="AE662" t="s">
        <v>984</v>
      </c>
      <c r="AF662">
        <v>18</v>
      </c>
      <c r="AG662" s="2">
        <v>45696.40625</v>
      </c>
      <c r="AH662" t="s">
        <v>694</v>
      </c>
      <c r="AI662">
        <v>29</v>
      </c>
      <c r="AJ662" t="s">
        <v>96</v>
      </c>
      <c r="AK662">
        <v>18</v>
      </c>
      <c r="AL662" s="2">
        <v>45696.427083333336</v>
      </c>
      <c r="AM662">
        <v>26</v>
      </c>
      <c r="AN662">
        <v>26</v>
      </c>
      <c r="AO662" t="s">
        <v>398</v>
      </c>
      <c r="AP662">
        <v>1100</v>
      </c>
      <c r="AQ662">
        <v>18</v>
      </c>
      <c r="AR662" t="s">
        <v>891</v>
      </c>
      <c r="AS662" s="3">
        <v>45696</v>
      </c>
      <c r="AT662">
        <v>29</v>
      </c>
      <c r="AU662" t="s">
        <v>450</v>
      </c>
      <c r="AV662" t="s">
        <v>46</v>
      </c>
      <c r="AW662" t="s">
        <v>650</v>
      </c>
      <c r="AX662" t="s">
        <v>651</v>
      </c>
      <c r="AY662">
        <v>20</v>
      </c>
      <c r="AZ662">
        <v>21</v>
      </c>
      <c r="BA662" t="s">
        <v>45</v>
      </c>
      <c r="BB662" t="s">
        <v>46</v>
      </c>
      <c r="BC662">
        <v>18</v>
      </c>
      <c r="BD662">
        <v>18</v>
      </c>
      <c r="BE662" s="3">
        <v>45700</v>
      </c>
      <c r="BF662">
        <v>3100</v>
      </c>
      <c r="BG662">
        <v>53</v>
      </c>
      <c r="BH662" t="s">
        <v>383</v>
      </c>
      <c r="BI662">
        <v>750</v>
      </c>
      <c r="BJ662">
        <v>18</v>
      </c>
      <c r="BK662" s="3">
        <v>45706</v>
      </c>
      <c r="BL662" t="s">
        <v>634</v>
      </c>
      <c r="BM662">
        <v>3100</v>
      </c>
    </row>
    <row r="663" spans="1:65" x14ac:dyDescent="0.25">
      <c r="A663">
        <v>18</v>
      </c>
      <c r="B663" t="s">
        <v>1044</v>
      </c>
      <c r="C663" t="s">
        <v>482</v>
      </c>
      <c r="D663" s="3">
        <v>35555</v>
      </c>
      <c r="E663" t="s">
        <v>531</v>
      </c>
      <c r="F663" t="s">
        <v>532</v>
      </c>
      <c r="G663" t="s">
        <v>533</v>
      </c>
      <c r="H663" s="2">
        <v>46033.790902777779</v>
      </c>
      <c r="I663">
        <v>18</v>
      </c>
      <c r="J663" t="s">
        <v>1002</v>
      </c>
      <c r="K663" s="2">
        <v>45478.388888888891</v>
      </c>
      <c r="L663">
        <v>27</v>
      </c>
      <c r="M663" t="s">
        <v>994</v>
      </c>
      <c r="N663" s="2">
        <v>45478.402777777781</v>
      </c>
      <c r="O663">
        <v>18</v>
      </c>
      <c r="P663" t="s">
        <v>1044</v>
      </c>
      <c r="Q663" t="s">
        <v>190</v>
      </c>
      <c r="R663" t="s">
        <v>233</v>
      </c>
      <c r="S663" t="s">
        <v>234</v>
      </c>
      <c r="T663">
        <v>8</v>
      </c>
      <c r="U663" s="2">
        <v>45512.430555555555</v>
      </c>
      <c r="V663" t="s">
        <v>1019</v>
      </c>
      <c r="W663" t="s">
        <v>1020</v>
      </c>
      <c r="X663">
        <v>53</v>
      </c>
      <c r="Y663" t="s">
        <v>144</v>
      </c>
      <c r="Z663" s="1">
        <v>0.375</v>
      </c>
      <c r="AA663" s="1">
        <v>0.625</v>
      </c>
      <c r="AB663">
        <v>1</v>
      </c>
      <c r="AC663">
        <v>18</v>
      </c>
      <c r="AD663" s="2">
        <v>45696.385416666664</v>
      </c>
      <c r="AE663" t="s">
        <v>984</v>
      </c>
      <c r="AF663">
        <v>18</v>
      </c>
      <c r="AG663" s="2">
        <v>45696.40625</v>
      </c>
      <c r="AH663" t="s">
        <v>694</v>
      </c>
      <c r="AI663">
        <v>29</v>
      </c>
      <c r="AJ663" t="s">
        <v>96</v>
      </c>
      <c r="AK663">
        <v>18</v>
      </c>
      <c r="AL663" s="2">
        <v>45696.427083333336</v>
      </c>
      <c r="AM663">
        <v>26</v>
      </c>
      <c r="AN663">
        <v>26</v>
      </c>
      <c r="AO663" t="s">
        <v>398</v>
      </c>
      <c r="AP663">
        <v>1100</v>
      </c>
      <c r="AQ663">
        <v>18</v>
      </c>
      <c r="AR663" t="s">
        <v>891</v>
      </c>
      <c r="AS663" s="3">
        <v>45696</v>
      </c>
      <c r="AT663">
        <v>29</v>
      </c>
      <c r="AU663" t="s">
        <v>450</v>
      </c>
      <c r="AV663" t="s">
        <v>46</v>
      </c>
      <c r="AW663" t="s">
        <v>650</v>
      </c>
      <c r="AX663" t="s">
        <v>651</v>
      </c>
      <c r="AY663">
        <v>20</v>
      </c>
      <c r="AZ663">
        <v>21</v>
      </c>
      <c r="BA663" t="s">
        <v>45</v>
      </c>
      <c r="BB663" t="s">
        <v>46</v>
      </c>
      <c r="BC663">
        <v>18</v>
      </c>
      <c r="BD663">
        <v>18</v>
      </c>
      <c r="BE663" s="3">
        <v>45700</v>
      </c>
      <c r="BF663">
        <v>3100</v>
      </c>
      <c r="BG663">
        <v>53</v>
      </c>
      <c r="BH663" t="s">
        <v>383</v>
      </c>
      <c r="BI663">
        <v>750</v>
      </c>
      <c r="BJ663">
        <v>18</v>
      </c>
      <c r="BK663" s="3">
        <v>45706</v>
      </c>
      <c r="BL663" t="s">
        <v>634</v>
      </c>
      <c r="BM663">
        <v>3100</v>
      </c>
    </row>
    <row r="664" spans="1:65" x14ac:dyDescent="0.25">
      <c r="A664">
        <v>18</v>
      </c>
      <c r="B664" t="s">
        <v>1044</v>
      </c>
      <c r="C664" t="s">
        <v>482</v>
      </c>
      <c r="D664" s="3">
        <v>35555</v>
      </c>
      <c r="E664" t="s">
        <v>531</v>
      </c>
      <c r="F664" t="s">
        <v>532</v>
      </c>
      <c r="G664" t="s">
        <v>533</v>
      </c>
      <c r="H664" s="2">
        <v>46033.790902777779</v>
      </c>
      <c r="I664">
        <v>18</v>
      </c>
      <c r="J664" t="s">
        <v>1002</v>
      </c>
      <c r="K664" s="2">
        <v>45478.388888888891</v>
      </c>
      <c r="L664">
        <v>27</v>
      </c>
      <c r="M664" t="s">
        <v>994</v>
      </c>
      <c r="N664" s="2">
        <v>45478.402777777781</v>
      </c>
      <c r="O664">
        <v>18</v>
      </c>
      <c r="P664" t="s">
        <v>1044</v>
      </c>
      <c r="Q664" t="s">
        <v>190</v>
      </c>
      <c r="R664" t="s">
        <v>233</v>
      </c>
      <c r="S664" t="s">
        <v>234</v>
      </c>
      <c r="T664">
        <v>8</v>
      </c>
      <c r="U664" s="2">
        <v>45512.430555555555</v>
      </c>
      <c r="V664" t="s">
        <v>1019</v>
      </c>
      <c r="W664" t="s">
        <v>1020</v>
      </c>
      <c r="X664">
        <v>54</v>
      </c>
      <c r="Y664" t="s">
        <v>145</v>
      </c>
      <c r="Z664" s="1">
        <v>0.33333333333333331</v>
      </c>
      <c r="AA664" s="1">
        <v>0.5</v>
      </c>
      <c r="AB664">
        <v>0</v>
      </c>
      <c r="AC664">
        <v>18</v>
      </c>
      <c r="AD664" s="2">
        <v>45696.385416666664</v>
      </c>
      <c r="AE664" t="s">
        <v>984</v>
      </c>
      <c r="AF664">
        <v>18</v>
      </c>
      <c r="AG664" s="2">
        <v>45696.40625</v>
      </c>
      <c r="AH664" t="s">
        <v>694</v>
      </c>
      <c r="AI664">
        <v>29</v>
      </c>
      <c r="AJ664" t="s">
        <v>96</v>
      </c>
      <c r="AK664">
        <v>18</v>
      </c>
      <c r="AL664" s="2">
        <v>45696.427083333336</v>
      </c>
      <c r="AM664">
        <v>26</v>
      </c>
      <c r="AN664">
        <v>26</v>
      </c>
      <c r="AO664" t="s">
        <v>398</v>
      </c>
      <c r="AP664">
        <v>1100</v>
      </c>
      <c r="AQ664">
        <v>18</v>
      </c>
      <c r="AR664" t="s">
        <v>891</v>
      </c>
      <c r="AS664" s="3">
        <v>45696</v>
      </c>
      <c r="AT664">
        <v>29</v>
      </c>
      <c r="AU664" t="s">
        <v>450</v>
      </c>
      <c r="AV664" t="s">
        <v>46</v>
      </c>
      <c r="AW664" t="s">
        <v>650</v>
      </c>
      <c r="AX664" t="s">
        <v>651</v>
      </c>
      <c r="AY664">
        <v>20</v>
      </c>
      <c r="AZ664">
        <v>21</v>
      </c>
      <c r="BA664" t="s">
        <v>45</v>
      </c>
      <c r="BB664" t="s">
        <v>46</v>
      </c>
      <c r="BC664">
        <v>18</v>
      </c>
      <c r="BD664">
        <v>18</v>
      </c>
      <c r="BE664" s="3">
        <v>45700</v>
      </c>
      <c r="BF664">
        <v>3100</v>
      </c>
      <c r="BG664">
        <v>53</v>
      </c>
      <c r="BH664" t="s">
        <v>383</v>
      </c>
      <c r="BI664">
        <v>750</v>
      </c>
      <c r="BJ664">
        <v>18</v>
      </c>
      <c r="BK664" s="3">
        <v>45706</v>
      </c>
      <c r="BL664" t="s">
        <v>634</v>
      </c>
      <c r="BM664">
        <v>3100</v>
      </c>
    </row>
    <row r="665" spans="1:65" x14ac:dyDescent="0.25">
      <c r="A665">
        <v>18</v>
      </c>
      <c r="B665" t="s">
        <v>1044</v>
      </c>
      <c r="C665" t="s">
        <v>482</v>
      </c>
      <c r="D665" s="3">
        <v>35555</v>
      </c>
      <c r="E665" t="s">
        <v>531</v>
      </c>
      <c r="F665" t="s">
        <v>532</v>
      </c>
      <c r="G665" t="s">
        <v>533</v>
      </c>
      <c r="H665" s="2">
        <v>46033.790902777779</v>
      </c>
      <c r="I665">
        <v>18</v>
      </c>
      <c r="J665" t="s">
        <v>1002</v>
      </c>
      <c r="K665" s="2">
        <v>45478.388888888891</v>
      </c>
      <c r="L665">
        <v>27</v>
      </c>
      <c r="M665" t="s">
        <v>994</v>
      </c>
      <c r="N665" s="2">
        <v>45478.402777777781</v>
      </c>
      <c r="O665">
        <v>18</v>
      </c>
      <c r="P665" t="s">
        <v>1044</v>
      </c>
      <c r="Q665" t="s">
        <v>190</v>
      </c>
      <c r="R665" t="s">
        <v>233</v>
      </c>
      <c r="S665" t="s">
        <v>234</v>
      </c>
      <c r="T665">
        <v>8</v>
      </c>
      <c r="U665" s="2">
        <v>45512.430555555555</v>
      </c>
      <c r="V665" t="s">
        <v>1019</v>
      </c>
      <c r="W665" t="s">
        <v>1020</v>
      </c>
      <c r="X665">
        <v>52</v>
      </c>
      <c r="Y665" t="s">
        <v>143</v>
      </c>
      <c r="Z665" s="1">
        <v>0.35416666666666669</v>
      </c>
      <c r="AA665" s="1">
        <v>0.60416666666666663</v>
      </c>
      <c r="AB665">
        <v>0</v>
      </c>
      <c r="AC665">
        <v>18</v>
      </c>
      <c r="AD665" s="2">
        <v>45696.385416666664</v>
      </c>
      <c r="AE665" t="s">
        <v>984</v>
      </c>
      <c r="AF665">
        <v>18</v>
      </c>
      <c r="AG665" s="2">
        <v>45696.40625</v>
      </c>
      <c r="AH665" t="s">
        <v>694</v>
      </c>
      <c r="AI665">
        <v>29</v>
      </c>
      <c r="AJ665" t="s">
        <v>96</v>
      </c>
      <c r="AK665">
        <v>18</v>
      </c>
      <c r="AL665" s="2">
        <v>45696.427083333336</v>
      </c>
      <c r="AM665">
        <v>26</v>
      </c>
      <c r="AN665">
        <v>26</v>
      </c>
      <c r="AO665" t="s">
        <v>398</v>
      </c>
      <c r="AP665">
        <v>1100</v>
      </c>
      <c r="AQ665">
        <v>18</v>
      </c>
      <c r="AR665" t="s">
        <v>891</v>
      </c>
      <c r="AS665" s="3">
        <v>45696</v>
      </c>
      <c r="AT665">
        <v>29</v>
      </c>
      <c r="AU665" t="s">
        <v>450</v>
      </c>
      <c r="AV665" t="s">
        <v>46</v>
      </c>
      <c r="AW665" t="s">
        <v>650</v>
      </c>
      <c r="AX665" t="s">
        <v>651</v>
      </c>
      <c r="AY665">
        <v>20</v>
      </c>
      <c r="AZ665">
        <v>21</v>
      </c>
      <c r="BA665" t="s">
        <v>45</v>
      </c>
      <c r="BB665" t="s">
        <v>46</v>
      </c>
      <c r="BC665">
        <v>18</v>
      </c>
      <c r="BD665">
        <v>18</v>
      </c>
      <c r="BE665" s="3">
        <v>45700</v>
      </c>
      <c r="BF665">
        <v>3100</v>
      </c>
      <c r="BG665">
        <v>54</v>
      </c>
      <c r="BH665" t="s">
        <v>366</v>
      </c>
      <c r="BI665">
        <v>1650</v>
      </c>
      <c r="BJ665">
        <v>18</v>
      </c>
      <c r="BK665" s="3">
        <v>45706</v>
      </c>
      <c r="BL665" t="s">
        <v>634</v>
      </c>
      <c r="BM665">
        <v>3100</v>
      </c>
    </row>
    <row r="666" spans="1:65" x14ac:dyDescent="0.25">
      <c r="A666">
        <v>18</v>
      </c>
      <c r="B666" t="s">
        <v>1044</v>
      </c>
      <c r="C666" t="s">
        <v>482</v>
      </c>
      <c r="D666" s="3">
        <v>35555</v>
      </c>
      <c r="E666" t="s">
        <v>531</v>
      </c>
      <c r="F666" t="s">
        <v>532</v>
      </c>
      <c r="G666" t="s">
        <v>533</v>
      </c>
      <c r="H666" s="2">
        <v>46033.790902777779</v>
      </c>
      <c r="I666">
        <v>18</v>
      </c>
      <c r="J666" t="s">
        <v>1002</v>
      </c>
      <c r="K666" s="2">
        <v>45478.388888888891</v>
      </c>
      <c r="L666">
        <v>27</v>
      </c>
      <c r="M666" t="s">
        <v>994</v>
      </c>
      <c r="N666" s="2">
        <v>45478.402777777781</v>
      </c>
      <c r="O666">
        <v>18</v>
      </c>
      <c r="P666" t="s">
        <v>1044</v>
      </c>
      <c r="Q666" t="s">
        <v>190</v>
      </c>
      <c r="R666" t="s">
        <v>233</v>
      </c>
      <c r="S666" t="s">
        <v>234</v>
      </c>
      <c r="T666">
        <v>8</v>
      </c>
      <c r="U666" s="2">
        <v>45512.430555555555</v>
      </c>
      <c r="V666" t="s">
        <v>1019</v>
      </c>
      <c r="W666" t="s">
        <v>1020</v>
      </c>
      <c r="X666">
        <v>53</v>
      </c>
      <c r="Y666" t="s">
        <v>144</v>
      </c>
      <c r="Z666" s="1">
        <v>0.375</v>
      </c>
      <c r="AA666" s="1">
        <v>0.625</v>
      </c>
      <c r="AB666">
        <v>1</v>
      </c>
      <c r="AC666">
        <v>18</v>
      </c>
      <c r="AD666" s="2">
        <v>45696.385416666664</v>
      </c>
      <c r="AE666" t="s">
        <v>984</v>
      </c>
      <c r="AF666">
        <v>18</v>
      </c>
      <c r="AG666" s="2">
        <v>45696.40625</v>
      </c>
      <c r="AH666" t="s">
        <v>694</v>
      </c>
      <c r="AI666">
        <v>29</v>
      </c>
      <c r="AJ666" t="s">
        <v>96</v>
      </c>
      <c r="AK666">
        <v>18</v>
      </c>
      <c r="AL666" s="2">
        <v>45696.427083333336</v>
      </c>
      <c r="AM666">
        <v>26</v>
      </c>
      <c r="AN666">
        <v>26</v>
      </c>
      <c r="AO666" t="s">
        <v>398</v>
      </c>
      <c r="AP666">
        <v>1100</v>
      </c>
      <c r="AQ666">
        <v>18</v>
      </c>
      <c r="AR666" t="s">
        <v>891</v>
      </c>
      <c r="AS666" s="3">
        <v>45696</v>
      </c>
      <c r="AT666">
        <v>29</v>
      </c>
      <c r="AU666" t="s">
        <v>450</v>
      </c>
      <c r="AV666" t="s">
        <v>46</v>
      </c>
      <c r="AW666" t="s">
        <v>650</v>
      </c>
      <c r="AX666" t="s">
        <v>651</v>
      </c>
      <c r="AY666">
        <v>20</v>
      </c>
      <c r="AZ666">
        <v>21</v>
      </c>
      <c r="BA666" t="s">
        <v>45</v>
      </c>
      <c r="BB666" t="s">
        <v>46</v>
      </c>
      <c r="BC666">
        <v>18</v>
      </c>
      <c r="BD666">
        <v>18</v>
      </c>
      <c r="BE666" s="3">
        <v>45700</v>
      </c>
      <c r="BF666">
        <v>3100</v>
      </c>
      <c r="BG666">
        <v>54</v>
      </c>
      <c r="BH666" t="s">
        <v>366</v>
      </c>
      <c r="BI666">
        <v>1650</v>
      </c>
      <c r="BJ666">
        <v>18</v>
      </c>
      <c r="BK666" s="3">
        <v>45706</v>
      </c>
      <c r="BL666" t="s">
        <v>634</v>
      </c>
      <c r="BM666">
        <v>3100</v>
      </c>
    </row>
    <row r="667" spans="1:65" x14ac:dyDescent="0.25">
      <c r="A667">
        <v>18</v>
      </c>
      <c r="B667" t="s">
        <v>1044</v>
      </c>
      <c r="C667" t="s">
        <v>482</v>
      </c>
      <c r="D667" s="3">
        <v>35555</v>
      </c>
      <c r="E667" t="s">
        <v>531</v>
      </c>
      <c r="F667" t="s">
        <v>532</v>
      </c>
      <c r="G667" t="s">
        <v>533</v>
      </c>
      <c r="H667" s="2">
        <v>46033.790902777779</v>
      </c>
      <c r="I667">
        <v>18</v>
      </c>
      <c r="J667" t="s">
        <v>1002</v>
      </c>
      <c r="K667" s="2">
        <v>45478.388888888891</v>
      </c>
      <c r="L667">
        <v>27</v>
      </c>
      <c r="M667" t="s">
        <v>994</v>
      </c>
      <c r="N667" s="2">
        <v>45478.402777777781</v>
      </c>
      <c r="O667">
        <v>18</v>
      </c>
      <c r="P667" t="s">
        <v>1044</v>
      </c>
      <c r="Q667" t="s">
        <v>190</v>
      </c>
      <c r="R667" t="s">
        <v>233</v>
      </c>
      <c r="S667" t="s">
        <v>234</v>
      </c>
      <c r="T667">
        <v>8</v>
      </c>
      <c r="U667" s="2">
        <v>45512.430555555555</v>
      </c>
      <c r="V667" t="s">
        <v>1019</v>
      </c>
      <c r="W667" t="s">
        <v>1020</v>
      </c>
      <c r="X667">
        <v>54</v>
      </c>
      <c r="Y667" t="s">
        <v>145</v>
      </c>
      <c r="Z667" s="1">
        <v>0.33333333333333331</v>
      </c>
      <c r="AA667" s="1">
        <v>0.5</v>
      </c>
      <c r="AB667">
        <v>0</v>
      </c>
      <c r="AC667">
        <v>18</v>
      </c>
      <c r="AD667" s="2">
        <v>45696.385416666664</v>
      </c>
      <c r="AE667" t="s">
        <v>984</v>
      </c>
      <c r="AF667">
        <v>18</v>
      </c>
      <c r="AG667" s="2">
        <v>45696.40625</v>
      </c>
      <c r="AH667" t="s">
        <v>694</v>
      </c>
      <c r="AI667">
        <v>29</v>
      </c>
      <c r="AJ667" t="s">
        <v>96</v>
      </c>
      <c r="AK667">
        <v>18</v>
      </c>
      <c r="AL667" s="2">
        <v>45696.427083333336</v>
      </c>
      <c r="AM667">
        <v>26</v>
      </c>
      <c r="AN667">
        <v>26</v>
      </c>
      <c r="AO667" t="s">
        <v>398</v>
      </c>
      <c r="AP667">
        <v>1100</v>
      </c>
      <c r="AQ667">
        <v>18</v>
      </c>
      <c r="AR667" t="s">
        <v>891</v>
      </c>
      <c r="AS667" s="3">
        <v>45696</v>
      </c>
      <c r="AT667">
        <v>29</v>
      </c>
      <c r="AU667" t="s">
        <v>450</v>
      </c>
      <c r="AV667" t="s">
        <v>46</v>
      </c>
      <c r="AW667" t="s">
        <v>650</v>
      </c>
      <c r="AX667" t="s">
        <v>651</v>
      </c>
      <c r="AY667">
        <v>20</v>
      </c>
      <c r="AZ667">
        <v>21</v>
      </c>
      <c r="BA667" t="s">
        <v>45</v>
      </c>
      <c r="BB667" t="s">
        <v>46</v>
      </c>
      <c r="BC667">
        <v>18</v>
      </c>
      <c r="BD667">
        <v>18</v>
      </c>
      <c r="BE667" s="3">
        <v>45700</v>
      </c>
      <c r="BF667">
        <v>3100</v>
      </c>
      <c r="BG667">
        <v>54</v>
      </c>
      <c r="BH667" t="s">
        <v>366</v>
      </c>
      <c r="BI667">
        <v>1650</v>
      </c>
      <c r="BJ667">
        <v>18</v>
      </c>
      <c r="BK667" s="3">
        <v>45706</v>
      </c>
      <c r="BL667" t="s">
        <v>634</v>
      </c>
      <c r="BM667">
        <v>3100</v>
      </c>
    </row>
    <row r="668" spans="1:65" x14ac:dyDescent="0.25">
      <c r="A668">
        <v>19</v>
      </c>
      <c r="B668" t="s">
        <v>1045</v>
      </c>
      <c r="C668" t="s">
        <v>478</v>
      </c>
      <c r="D668" s="3">
        <v>29630</v>
      </c>
      <c r="E668" t="s">
        <v>534</v>
      </c>
      <c r="F668" t="s">
        <v>535</v>
      </c>
      <c r="G668" t="s">
        <v>536</v>
      </c>
      <c r="H668" s="2">
        <v>46033.790902777779</v>
      </c>
      <c r="I668">
        <v>19</v>
      </c>
      <c r="J668" t="s">
        <v>1001</v>
      </c>
      <c r="K668" s="2">
        <v>45473.427083333336</v>
      </c>
      <c r="L668">
        <v>28</v>
      </c>
      <c r="M668" t="s">
        <v>994</v>
      </c>
      <c r="N668" s="2">
        <v>45473.4375</v>
      </c>
      <c r="O668">
        <v>19</v>
      </c>
      <c r="P668" t="s">
        <v>1045</v>
      </c>
      <c r="Q668" t="s">
        <v>195</v>
      </c>
      <c r="R668" t="s">
        <v>237</v>
      </c>
      <c r="S668" t="s">
        <v>238</v>
      </c>
      <c r="T668">
        <v>9</v>
      </c>
      <c r="U668" s="2">
        <v>45538.527777777781</v>
      </c>
      <c r="V668" t="s">
        <v>1021</v>
      </c>
      <c r="W668" t="s">
        <v>1022</v>
      </c>
      <c r="X668">
        <v>55</v>
      </c>
      <c r="Y668" t="s">
        <v>140</v>
      </c>
      <c r="Z668" s="1">
        <v>0.375</v>
      </c>
      <c r="AA668" s="1">
        <v>0.625</v>
      </c>
      <c r="AB668">
        <v>0</v>
      </c>
      <c r="AC668">
        <v>19</v>
      </c>
      <c r="AD668" s="2">
        <v>45697.65625</v>
      </c>
      <c r="AE668" t="s">
        <v>986</v>
      </c>
      <c r="AF668">
        <v>19</v>
      </c>
      <c r="AG668" s="2">
        <v>45697.677083333336</v>
      </c>
      <c r="AH668" t="s">
        <v>695</v>
      </c>
      <c r="AI668">
        <v>30</v>
      </c>
      <c r="AJ668" t="s">
        <v>97</v>
      </c>
      <c r="AK668">
        <v>19</v>
      </c>
      <c r="AL668" s="2">
        <v>45697.697916666664</v>
      </c>
      <c r="AM668">
        <v>27</v>
      </c>
      <c r="AN668">
        <v>27</v>
      </c>
      <c r="AO668" t="s">
        <v>399</v>
      </c>
      <c r="AP668">
        <v>1200</v>
      </c>
      <c r="AQ668">
        <v>19</v>
      </c>
      <c r="AR668" t="s">
        <v>892</v>
      </c>
      <c r="AS668" s="3">
        <v>45697</v>
      </c>
      <c r="AT668">
        <v>21</v>
      </c>
      <c r="AU668" t="s">
        <v>439</v>
      </c>
      <c r="AV668" t="s">
        <v>36</v>
      </c>
      <c r="AW668" t="s">
        <v>667</v>
      </c>
      <c r="AX668" t="s">
        <v>646</v>
      </c>
      <c r="AY668">
        <v>250</v>
      </c>
      <c r="AZ668">
        <v>16</v>
      </c>
      <c r="BA668" t="s">
        <v>35</v>
      </c>
      <c r="BB668" t="s">
        <v>36</v>
      </c>
      <c r="BC668">
        <v>240</v>
      </c>
      <c r="BD668">
        <v>19</v>
      </c>
      <c r="BE668" s="3">
        <v>45701</v>
      </c>
      <c r="BF668">
        <v>4500</v>
      </c>
      <c r="BG668">
        <v>55</v>
      </c>
      <c r="BH668" t="s">
        <v>364</v>
      </c>
      <c r="BI668">
        <v>400</v>
      </c>
      <c r="BJ668">
        <v>19</v>
      </c>
      <c r="BK668" s="3">
        <v>45707</v>
      </c>
      <c r="BL668" t="s">
        <v>635</v>
      </c>
      <c r="BM668">
        <v>4500</v>
      </c>
    </row>
    <row r="669" spans="1:65" x14ac:dyDescent="0.25">
      <c r="A669">
        <v>19</v>
      </c>
      <c r="B669" t="s">
        <v>1045</v>
      </c>
      <c r="C669" t="s">
        <v>478</v>
      </c>
      <c r="D669" s="3">
        <v>29630</v>
      </c>
      <c r="E669" t="s">
        <v>534</v>
      </c>
      <c r="F669" t="s">
        <v>535</v>
      </c>
      <c r="G669" t="s">
        <v>536</v>
      </c>
      <c r="H669" s="2">
        <v>46033.790902777779</v>
      </c>
      <c r="I669">
        <v>19</v>
      </c>
      <c r="J669" t="s">
        <v>1001</v>
      </c>
      <c r="K669" s="2">
        <v>45473.427083333336</v>
      </c>
      <c r="L669">
        <v>28</v>
      </c>
      <c r="M669" t="s">
        <v>994</v>
      </c>
      <c r="N669" s="2">
        <v>45473.4375</v>
      </c>
      <c r="O669">
        <v>19</v>
      </c>
      <c r="P669" t="s">
        <v>1045</v>
      </c>
      <c r="Q669" t="s">
        <v>195</v>
      </c>
      <c r="R669" t="s">
        <v>237</v>
      </c>
      <c r="S669" t="s">
        <v>238</v>
      </c>
      <c r="T669">
        <v>9</v>
      </c>
      <c r="U669" s="2">
        <v>45538.527777777781</v>
      </c>
      <c r="V669" t="s">
        <v>1021</v>
      </c>
      <c r="W669" t="s">
        <v>1022</v>
      </c>
      <c r="X669">
        <v>56</v>
      </c>
      <c r="Y669" t="s">
        <v>141</v>
      </c>
      <c r="Z669" s="1">
        <v>0.35416666666666669</v>
      </c>
      <c r="AA669" s="1">
        <v>0.60416666666666663</v>
      </c>
      <c r="AB669">
        <v>1</v>
      </c>
      <c r="AC669">
        <v>19</v>
      </c>
      <c r="AD669" s="2">
        <v>45697.65625</v>
      </c>
      <c r="AE669" t="s">
        <v>986</v>
      </c>
      <c r="AF669">
        <v>19</v>
      </c>
      <c r="AG669" s="2">
        <v>45697.677083333336</v>
      </c>
      <c r="AH669" t="s">
        <v>695</v>
      </c>
      <c r="AI669">
        <v>30</v>
      </c>
      <c r="AJ669" t="s">
        <v>97</v>
      </c>
      <c r="AK669">
        <v>19</v>
      </c>
      <c r="AL669" s="2">
        <v>45697.697916666664</v>
      </c>
      <c r="AM669">
        <v>27</v>
      </c>
      <c r="AN669">
        <v>27</v>
      </c>
      <c r="AO669" t="s">
        <v>399</v>
      </c>
      <c r="AP669">
        <v>1200</v>
      </c>
      <c r="AQ669">
        <v>19</v>
      </c>
      <c r="AR669" t="s">
        <v>892</v>
      </c>
      <c r="AS669" s="3">
        <v>45697</v>
      </c>
      <c r="AT669">
        <v>21</v>
      </c>
      <c r="AU669" t="s">
        <v>439</v>
      </c>
      <c r="AV669" t="s">
        <v>36</v>
      </c>
      <c r="AW669" t="s">
        <v>667</v>
      </c>
      <c r="AX669" t="s">
        <v>646</v>
      </c>
      <c r="AY669">
        <v>250</v>
      </c>
      <c r="AZ669">
        <v>16</v>
      </c>
      <c r="BA669" t="s">
        <v>35</v>
      </c>
      <c r="BB669" t="s">
        <v>36</v>
      </c>
      <c r="BC669">
        <v>240</v>
      </c>
      <c r="BD669">
        <v>19</v>
      </c>
      <c r="BE669" s="3">
        <v>45701</v>
      </c>
      <c r="BF669">
        <v>4500</v>
      </c>
      <c r="BG669">
        <v>55</v>
      </c>
      <c r="BH669" t="s">
        <v>364</v>
      </c>
      <c r="BI669">
        <v>400</v>
      </c>
      <c r="BJ669">
        <v>19</v>
      </c>
      <c r="BK669" s="3">
        <v>45707</v>
      </c>
      <c r="BL669" t="s">
        <v>635</v>
      </c>
      <c r="BM669">
        <v>4500</v>
      </c>
    </row>
    <row r="670" spans="1:65" x14ac:dyDescent="0.25">
      <c r="A670">
        <v>19</v>
      </c>
      <c r="B670" t="s">
        <v>1045</v>
      </c>
      <c r="C670" t="s">
        <v>478</v>
      </c>
      <c r="D670" s="3">
        <v>29630</v>
      </c>
      <c r="E670" t="s">
        <v>534</v>
      </c>
      <c r="F670" t="s">
        <v>535</v>
      </c>
      <c r="G670" t="s">
        <v>536</v>
      </c>
      <c r="H670" s="2">
        <v>46033.790902777779</v>
      </c>
      <c r="I670">
        <v>19</v>
      </c>
      <c r="J670" t="s">
        <v>1001</v>
      </c>
      <c r="K670" s="2">
        <v>45473.427083333336</v>
      </c>
      <c r="L670">
        <v>28</v>
      </c>
      <c r="M670" t="s">
        <v>994</v>
      </c>
      <c r="N670" s="2">
        <v>45473.4375</v>
      </c>
      <c r="O670">
        <v>19</v>
      </c>
      <c r="P670" t="s">
        <v>1045</v>
      </c>
      <c r="Q670" t="s">
        <v>195</v>
      </c>
      <c r="R670" t="s">
        <v>237</v>
      </c>
      <c r="S670" t="s">
        <v>238</v>
      </c>
      <c r="T670">
        <v>9</v>
      </c>
      <c r="U670" s="2">
        <v>45538.527777777781</v>
      </c>
      <c r="V670" t="s">
        <v>1021</v>
      </c>
      <c r="W670" t="s">
        <v>1022</v>
      </c>
      <c r="X670">
        <v>57</v>
      </c>
      <c r="Y670" t="s">
        <v>142</v>
      </c>
      <c r="Z670" s="1">
        <v>0.375</v>
      </c>
      <c r="AA670" s="1">
        <v>0.625</v>
      </c>
      <c r="AB670">
        <v>0</v>
      </c>
      <c r="AC670">
        <v>19</v>
      </c>
      <c r="AD670" s="2">
        <v>45697.65625</v>
      </c>
      <c r="AE670" t="s">
        <v>986</v>
      </c>
      <c r="AF670">
        <v>19</v>
      </c>
      <c r="AG670" s="2">
        <v>45697.677083333336</v>
      </c>
      <c r="AH670" t="s">
        <v>695</v>
      </c>
      <c r="AI670">
        <v>30</v>
      </c>
      <c r="AJ670" t="s">
        <v>97</v>
      </c>
      <c r="AK670">
        <v>19</v>
      </c>
      <c r="AL670" s="2">
        <v>45697.697916666664</v>
      </c>
      <c r="AM670">
        <v>27</v>
      </c>
      <c r="AN670">
        <v>27</v>
      </c>
      <c r="AO670" t="s">
        <v>399</v>
      </c>
      <c r="AP670">
        <v>1200</v>
      </c>
      <c r="AQ670">
        <v>19</v>
      </c>
      <c r="AR670" t="s">
        <v>892</v>
      </c>
      <c r="AS670" s="3">
        <v>45697</v>
      </c>
      <c r="AT670">
        <v>21</v>
      </c>
      <c r="AU670" t="s">
        <v>439</v>
      </c>
      <c r="AV670" t="s">
        <v>36</v>
      </c>
      <c r="AW670" t="s">
        <v>667</v>
      </c>
      <c r="AX670" t="s">
        <v>646</v>
      </c>
      <c r="AY670">
        <v>250</v>
      </c>
      <c r="AZ670">
        <v>16</v>
      </c>
      <c r="BA670" t="s">
        <v>35</v>
      </c>
      <c r="BB670" t="s">
        <v>36</v>
      </c>
      <c r="BC670">
        <v>240</v>
      </c>
      <c r="BD670">
        <v>19</v>
      </c>
      <c r="BE670" s="3">
        <v>45701</v>
      </c>
      <c r="BF670">
        <v>4500</v>
      </c>
      <c r="BG670">
        <v>55</v>
      </c>
      <c r="BH670" t="s">
        <v>364</v>
      </c>
      <c r="BI670">
        <v>400</v>
      </c>
      <c r="BJ670">
        <v>19</v>
      </c>
      <c r="BK670" s="3">
        <v>45707</v>
      </c>
      <c r="BL670" t="s">
        <v>635</v>
      </c>
      <c r="BM670">
        <v>4500</v>
      </c>
    </row>
    <row r="671" spans="1:65" x14ac:dyDescent="0.25">
      <c r="A671">
        <v>19</v>
      </c>
      <c r="B671" t="s">
        <v>1045</v>
      </c>
      <c r="C671" t="s">
        <v>478</v>
      </c>
      <c r="D671" s="3">
        <v>29630</v>
      </c>
      <c r="E671" t="s">
        <v>534</v>
      </c>
      <c r="F671" t="s">
        <v>535</v>
      </c>
      <c r="G671" t="s">
        <v>536</v>
      </c>
      <c r="H671" s="2">
        <v>46033.790902777779</v>
      </c>
      <c r="I671">
        <v>19</v>
      </c>
      <c r="J671" t="s">
        <v>1001</v>
      </c>
      <c r="K671" s="2">
        <v>45473.427083333336</v>
      </c>
      <c r="L671">
        <v>28</v>
      </c>
      <c r="M671" t="s">
        <v>994</v>
      </c>
      <c r="N671" s="2">
        <v>45473.4375</v>
      </c>
      <c r="O671">
        <v>19</v>
      </c>
      <c r="P671" t="s">
        <v>1045</v>
      </c>
      <c r="Q671" t="s">
        <v>195</v>
      </c>
      <c r="R671" t="s">
        <v>237</v>
      </c>
      <c r="S671" t="s">
        <v>238</v>
      </c>
      <c r="T671">
        <v>9</v>
      </c>
      <c r="U671" s="2">
        <v>45538.527777777781</v>
      </c>
      <c r="V671" t="s">
        <v>1021</v>
      </c>
      <c r="W671" t="s">
        <v>1022</v>
      </c>
      <c r="X671">
        <v>55</v>
      </c>
      <c r="Y671" t="s">
        <v>140</v>
      </c>
      <c r="Z671" s="1">
        <v>0.375</v>
      </c>
      <c r="AA671" s="1">
        <v>0.625</v>
      </c>
      <c r="AB671">
        <v>0</v>
      </c>
      <c r="AC671">
        <v>19</v>
      </c>
      <c r="AD671" s="2">
        <v>45697.65625</v>
      </c>
      <c r="AE671" t="s">
        <v>986</v>
      </c>
      <c r="AF671">
        <v>19</v>
      </c>
      <c r="AG671" s="2">
        <v>45697.677083333336</v>
      </c>
      <c r="AH671" t="s">
        <v>695</v>
      </c>
      <c r="AI671">
        <v>30</v>
      </c>
      <c r="AJ671" t="s">
        <v>97</v>
      </c>
      <c r="AK671">
        <v>19</v>
      </c>
      <c r="AL671" s="2">
        <v>45697.697916666664</v>
      </c>
      <c r="AM671">
        <v>27</v>
      </c>
      <c r="AN671">
        <v>27</v>
      </c>
      <c r="AO671" t="s">
        <v>399</v>
      </c>
      <c r="AP671">
        <v>1200</v>
      </c>
      <c r="AQ671">
        <v>19</v>
      </c>
      <c r="AR671" t="s">
        <v>892</v>
      </c>
      <c r="AS671" s="3">
        <v>45697</v>
      </c>
      <c r="AT671">
        <v>21</v>
      </c>
      <c r="AU671" t="s">
        <v>439</v>
      </c>
      <c r="AV671" t="s">
        <v>36</v>
      </c>
      <c r="AW671" t="s">
        <v>667</v>
      </c>
      <c r="AX671" t="s">
        <v>646</v>
      </c>
      <c r="AY671">
        <v>250</v>
      </c>
      <c r="AZ671">
        <v>16</v>
      </c>
      <c r="BA671" t="s">
        <v>35</v>
      </c>
      <c r="BB671" t="s">
        <v>36</v>
      </c>
      <c r="BC671">
        <v>240</v>
      </c>
      <c r="BD671">
        <v>19</v>
      </c>
      <c r="BE671" s="3">
        <v>45701</v>
      </c>
      <c r="BF671">
        <v>4500</v>
      </c>
      <c r="BG671">
        <v>56</v>
      </c>
      <c r="BH671" t="s">
        <v>384</v>
      </c>
      <c r="BI671">
        <v>350</v>
      </c>
      <c r="BJ671">
        <v>19</v>
      </c>
      <c r="BK671" s="3">
        <v>45707</v>
      </c>
      <c r="BL671" t="s">
        <v>635</v>
      </c>
      <c r="BM671">
        <v>4500</v>
      </c>
    </row>
    <row r="672" spans="1:65" x14ac:dyDescent="0.25">
      <c r="A672">
        <v>19</v>
      </c>
      <c r="B672" t="s">
        <v>1045</v>
      </c>
      <c r="C672" t="s">
        <v>478</v>
      </c>
      <c r="D672" s="3">
        <v>29630</v>
      </c>
      <c r="E672" t="s">
        <v>534</v>
      </c>
      <c r="F672" t="s">
        <v>535</v>
      </c>
      <c r="G672" t="s">
        <v>536</v>
      </c>
      <c r="H672" s="2">
        <v>46033.790902777779</v>
      </c>
      <c r="I672">
        <v>19</v>
      </c>
      <c r="J672" t="s">
        <v>1001</v>
      </c>
      <c r="K672" s="2">
        <v>45473.427083333336</v>
      </c>
      <c r="L672">
        <v>28</v>
      </c>
      <c r="M672" t="s">
        <v>994</v>
      </c>
      <c r="N672" s="2">
        <v>45473.4375</v>
      </c>
      <c r="O672">
        <v>19</v>
      </c>
      <c r="P672" t="s">
        <v>1045</v>
      </c>
      <c r="Q672" t="s">
        <v>195</v>
      </c>
      <c r="R672" t="s">
        <v>237</v>
      </c>
      <c r="S672" t="s">
        <v>238</v>
      </c>
      <c r="T672">
        <v>9</v>
      </c>
      <c r="U672" s="2">
        <v>45538.527777777781</v>
      </c>
      <c r="V672" t="s">
        <v>1021</v>
      </c>
      <c r="W672" t="s">
        <v>1022</v>
      </c>
      <c r="X672">
        <v>56</v>
      </c>
      <c r="Y672" t="s">
        <v>141</v>
      </c>
      <c r="Z672" s="1">
        <v>0.35416666666666669</v>
      </c>
      <c r="AA672" s="1">
        <v>0.60416666666666663</v>
      </c>
      <c r="AB672">
        <v>1</v>
      </c>
      <c r="AC672">
        <v>19</v>
      </c>
      <c r="AD672" s="2">
        <v>45697.65625</v>
      </c>
      <c r="AE672" t="s">
        <v>986</v>
      </c>
      <c r="AF672">
        <v>19</v>
      </c>
      <c r="AG672" s="2">
        <v>45697.677083333336</v>
      </c>
      <c r="AH672" t="s">
        <v>695</v>
      </c>
      <c r="AI672">
        <v>30</v>
      </c>
      <c r="AJ672" t="s">
        <v>97</v>
      </c>
      <c r="AK672">
        <v>19</v>
      </c>
      <c r="AL672" s="2">
        <v>45697.697916666664</v>
      </c>
      <c r="AM672">
        <v>27</v>
      </c>
      <c r="AN672">
        <v>27</v>
      </c>
      <c r="AO672" t="s">
        <v>399</v>
      </c>
      <c r="AP672">
        <v>1200</v>
      </c>
      <c r="AQ672">
        <v>19</v>
      </c>
      <c r="AR672" t="s">
        <v>892</v>
      </c>
      <c r="AS672" s="3">
        <v>45697</v>
      </c>
      <c r="AT672">
        <v>21</v>
      </c>
      <c r="AU672" t="s">
        <v>439</v>
      </c>
      <c r="AV672" t="s">
        <v>36</v>
      </c>
      <c r="AW672" t="s">
        <v>667</v>
      </c>
      <c r="AX672" t="s">
        <v>646</v>
      </c>
      <c r="AY672">
        <v>250</v>
      </c>
      <c r="AZ672">
        <v>16</v>
      </c>
      <c r="BA672" t="s">
        <v>35</v>
      </c>
      <c r="BB672" t="s">
        <v>36</v>
      </c>
      <c r="BC672">
        <v>240</v>
      </c>
      <c r="BD672">
        <v>19</v>
      </c>
      <c r="BE672" s="3">
        <v>45701</v>
      </c>
      <c r="BF672">
        <v>4500</v>
      </c>
      <c r="BG672">
        <v>56</v>
      </c>
      <c r="BH672" t="s">
        <v>384</v>
      </c>
      <c r="BI672">
        <v>350</v>
      </c>
      <c r="BJ672">
        <v>19</v>
      </c>
      <c r="BK672" s="3">
        <v>45707</v>
      </c>
      <c r="BL672" t="s">
        <v>635</v>
      </c>
      <c r="BM672">
        <v>4500</v>
      </c>
    </row>
    <row r="673" spans="1:65" x14ac:dyDescent="0.25">
      <c r="A673">
        <v>19</v>
      </c>
      <c r="B673" t="s">
        <v>1045</v>
      </c>
      <c r="C673" t="s">
        <v>478</v>
      </c>
      <c r="D673" s="3">
        <v>29630</v>
      </c>
      <c r="E673" t="s">
        <v>534</v>
      </c>
      <c r="F673" t="s">
        <v>535</v>
      </c>
      <c r="G673" t="s">
        <v>536</v>
      </c>
      <c r="H673" s="2">
        <v>46033.790902777779</v>
      </c>
      <c r="I673">
        <v>19</v>
      </c>
      <c r="J673" t="s">
        <v>1001</v>
      </c>
      <c r="K673" s="2">
        <v>45473.427083333336</v>
      </c>
      <c r="L673">
        <v>28</v>
      </c>
      <c r="M673" t="s">
        <v>994</v>
      </c>
      <c r="N673" s="2">
        <v>45473.4375</v>
      </c>
      <c r="O673">
        <v>19</v>
      </c>
      <c r="P673" t="s">
        <v>1045</v>
      </c>
      <c r="Q673" t="s">
        <v>195</v>
      </c>
      <c r="R673" t="s">
        <v>237</v>
      </c>
      <c r="S673" t="s">
        <v>238</v>
      </c>
      <c r="T673">
        <v>9</v>
      </c>
      <c r="U673" s="2">
        <v>45538.527777777781</v>
      </c>
      <c r="V673" t="s">
        <v>1021</v>
      </c>
      <c r="W673" t="s">
        <v>1022</v>
      </c>
      <c r="X673">
        <v>57</v>
      </c>
      <c r="Y673" t="s">
        <v>142</v>
      </c>
      <c r="Z673" s="1">
        <v>0.375</v>
      </c>
      <c r="AA673" s="1">
        <v>0.625</v>
      </c>
      <c r="AB673">
        <v>0</v>
      </c>
      <c r="AC673">
        <v>19</v>
      </c>
      <c r="AD673" s="2">
        <v>45697.65625</v>
      </c>
      <c r="AE673" t="s">
        <v>986</v>
      </c>
      <c r="AF673">
        <v>19</v>
      </c>
      <c r="AG673" s="2">
        <v>45697.677083333336</v>
      </c>
      <c r="AH673" t="s">
        <v>695</v>
      </c>
      <c r="AI673">
        <v>30</v>
      </c>
      <c r="AJ673" t="s">
        <v>97</v>
      </c>
      <c r="AK673">
        <v>19</v>
      </c>
      <c r="AL673" s="2">
        <v>45697.697916666664</v>
      </c>
      <c r="AM673">
        <v>27</v>
      </c>
      <c r="AN673">
        <v>27</v>
      </c>
      <c r="AO673" t="s">
        <v>399</v>
      </c>
      <c r="AP673">
        <v>1200</v>
      </c>
      <c r="AQ673">
        <v>19</v>
      </c>
      <c r="AR673" t="s">
        <v>892</v>
      </c>
      <c r="AS673" s="3">
        <v>45697</v>
      </c>
      <c r="AT673">
        <v>21</v>
      </c>
      <c r="AU673" t="s">
        <v>439</v>
      </c>
      <c r="AV673" t="s">
        <v>36</v>
      </c>
      <c r="AW673" t="s">
        <v>667</v>
      </c>
      <c r="AX673" t="s">
        <v>646</v>
      </c>
      <c r="AY673">
        <v>250</v>
      </c>
      <c r="AZ673">
        <v>16</v>
      </c>
      <c r="BA673" t="s">
        <v>35</v>
      </c>
      <c r="BB673" t="s">
        <v>36</v>
      </c>
      <c r="BC673">
        <v>240</v>
      </c>
      <c r="BD673">
        <v>19</v>
      </c>
      <c r="BE673" s="3">
        <v>45701</v>
      </c>
      <c r="BF673">
        <v>4500</v>
      </c>
      <c r="BG673">
        <v>56</v>
      </c>
      <c r="BH673" t="s">
        <v>384</v>
      </c>
      <c r="BI673">
        <v>350</v>
      </c>
      <c r="BJ673">
        <v>19</v>
      </c>
      <c r="BK673" s="3">
        <v>45707</v>
      </c>
      <c r="BL673" t="s">
        <v>635</v>
      </c>
      <c r="BM673">
        <v>4500</v>
      </c>
    </row>
    <row r="674" spans="1:65" x14ac:dyDescent="0.25">
      <c r="A674">
        <v>19</v>
      </c>
      <c r="B674" t="s">
        <v>1045</v>
      </c>
      <c r="C674" t="s">
        <v>478</v>
      </c>
      <c r="D674" s="3">
        <v>29630</v>
      </c>
      <c r="E674" t="s">
        <v>534</v>
      </c>
      <c r="F674" t="s">
        <v>535</v>
      </c>
      <c r="G674" t="s">
        <v>536</v>
      </c>
      <c r="H674" s="2">
        <v>46033.790902777779</v>
      </c>
      <c r="I674">
        <v>19</v>
      </c>
      <c r="J674" t="s">
        <v>1001</v>
      </c>
      <c r="K674" s="2">
        <v>45473.427083333336</v>
      </c>
      <c r="L674">
        <v>28</v>
      </c>
      <c r="M674" t="s">
        <v>994</v>
      </c>
      <c r="N674" s="2">
        <v>45473.4375</v>
      </c>
      <c r="O674">
        <v>19</v>
      </c>
      <c r="P674" t="s">
        <v>1045</v>
      </c>
      <c r="Q674" t="s">
        <v>195</v>
      </c>
      <c r="R674" t="s">
        <v>237</v>
      </c>
      <c r="S674" t="s">
        <v>238</v>
      </c>
      <c r="T674">
        <v>9</v>
      </c>
      <c r="U674" s="2">
        <v>45538.527777777781</v>
      </c>
      <c r="V674" t="s">
        <v>1021</v>
      </c>
      <c r="W674" t="s">
        <v>1022</v>
      </c>
      <c r="X674">
        <v>55</v>
      </c>
      <c r="Y674" t="s">
        <v>140</v>
      </c>
      <c r="Z674" s="1">
        <v>0.375</v>
      </c>
      <c r="AA674" s="1">
        <v>0.625</v>
      </c>
      <c r="AB674">
        <v>0</v>
      </c>
      <c r="AC674">
        <v>19</v>
      </c>
      <c r="AD674" s="2">
        <v>45697.65625</v>
      </c>
      <c r="AE674" t="s">
        <v>986</v>
      </c>
      <c r="AF674">
        <v>19</v>
      </c>
      <c r="AG674" s="2">
        <v>45697.677083333336</v>
      </c>
      <c r="AH674" t="s">
        <v>695</v>
      </c>
      <c r="AI674">
        <v>30</v>
      </c>
      <c r="AJ674" t="s">
        <v>97</v>
      </c>
      <c r="AK674">
        <v>19</v>
      </c>
      <c r="AL674" s="2">
        <v>45697.697916666664</v>
      </c>
      <c r="AM674">
        <v>27</v>
      </c>
      <c r="AN674">
        <v>27</v>
      </c>
      <c r="AO674" t="s">
        <v>399</v>
      </c>
      <c r="AP674">
        <v>1200</v>
      </c>
      <c r="AQ674">
        <v>19</v>
      </c>
      <c r="AR674" t="s">
        <v>892</v>
      </c>
      <c r="AS674" s="3">
        <v>45697</v>
      </c>
      <c r="AT674">
        <v>21</v>
      </c>
      <c r="AU674" t="s">
        <v>439</v>
      </c>
      <c r="AV674" t="s">
        <v>36</v>
      </c>
      <c r="AW674" t="s">
        <v>667</v>
      </c>
      <c r="AX674" t="s">
        <v>646</v>
      </c>
      <c r="AY674">
        <v>250</v>
      </c>
      <c r="AZ674">
        <v>16</v>
      </c>
      <c r="BA674" t="s">
        <v>35</v>
      </c>
      <c r="BB674" t="s">
        <v>36</v>
      </c>
      <c r="BC674">
        <v>240</v>
      </c>
      <c r="BD674">
        <v>19</v>
      </c>
      <c r="BE674" s="3">
        <v>45701</v>
      </c>
      <c r="BF674">
        <v>4500</v>
      </c>
      <c r="BG674">
        <v>57</v>
      </c>
      <c r="BH674" t="s">
        <v>366</v>
      </c>
      <c r="BI674">
        <v>1950</v>
      </c>
      <c r="BJ674">
        <v>19</v>
      </c>
      <c r="BK674" s="3">
        <v>45707</v>
      </c>
      <c r="BL674" t="s">
        <v>635</v>
      </c>
      <c r="BM674">
        <v>4500</v>
      </c>
    </row>
    <row r="675" spans="1:65" x14ac:dyDescent="0.25">
      <c r="A675">
        <v>19</v>
      </c>
      <c r="B675" t="s">
        <v>1045</v>
      </c>
      <c r="C675" t="s">
        <v>478</v>
      </c>
      <c r="D675" s="3">
        <v>29630</v>
      </c>
      <c r="E675" t="s">
        <v>534</v>
      </c>
      <c r="F675" t="s">
        <v>535</v>
      </c>
      <c r="G675" t="s">
        <v>536</v>
      </c>
      <c r="H675" s="2">
        <v>46033.790902777779</v>
      </c>
      <c r="I675">
        <v>19</v>
      </c>
      <c r="J675" t="s">
        <v>1001</v>
      </c>
      <c r="K675" s="2">
        <v>45473.427083333336</v>
      </c>
      <c r="L675">
        <v>28</v>
      </c>
      <c r="M675" t="s">
        <v>994</v>
      </c>
      <c r="N675" s="2">
        <v>45473.4375</v>
      </c>
      <c r="O675">
        <v>19</v>
      </c>
      <c r="P675" t="s">
        <v>1045</v>
      </c>
      <c r="Q675" t="s">
        <v>195</v>
      </c>
      <c r="R675" t="s">
        <v>237</v>
      </c>
      <c r="S675" t="s">
        <v>238</v>
      </c>
      <c r="T675">
        <v>9</v>
      </c>
      <c r="U675" s="2">
        <v>45538.527777777781</v>
      </c>
      <c r="V675" t="s">
        <v>1021</v>
      </c>
      <c r="W675" t="s">
        <v>1022</v>
      </c>
      <c r="X675">
        <v>56</v>
      </c>
      <c r="Y675" t="s">
        <v>141</v>
      </c>
      <c r="Z675" s="1">
        <v>0.35416666666666669</v>
      </c>
      <c r="AA675" s="1">
        <v>0.60416666666666663</v>
      </c>
      <c r="AB675">
        <v>1</v>
      </c>
      <c r="AC675">
        <v>19</v>
      </c>
      <c r="AD675" s="2">
        <v>45697.65625</v>
      </c>
      <c r="AE675" t="s">
        <v>986</v>
      </c>
      <c r="AF675">
        <v>19</v>
      </c>
      <c r="AG675" s="2">
        <v>45697.677083333336</v>
      </c>
      <c r="AH675" t="s">
        <v>695</v>
      </c>
      <c r="AI675">
        <v>30</v>
      </c>
      <c r="AJ675" t="s">
        <v>97</v>
      </c>
      <c r="AK675">
        <v>19</v>
      </c>
      <c r="AL675" s="2">
        <v>45697.697916666664</v>
      </c>
      <c r="AM675">
        <v>27</v>
      </c>
      <c r="AN675">
        <v>27</v>
      </c>
      <c r="AO675" t="s">
        <v>399</v>
      </c>
      <c r="AP675">
        <v>1200</v>
      </c>
      <c r="AQ675">
        <v>19</v>
      </c>
      <c r="AR675" t="s">
        <v>892</v>
      </c>
      <c r="AS675" s="3">
        <v>45697</v>
      </c>
      <c r="AT675">
        <v>21</v>
      </c>
      <c r="AU675" t="s">
        <v>439</v>
      </c>
      <c r="AV675" t="s">
        <v>36</v>
      </c>
      <c r="AW675" t="s">
        <v>667</v>
      </c>
      <c r="AX675" t="s">
        <v>646</v>
      </c>
      <c r="AY675">
        <v>250</v>
      </c>
      <c r="AZ675">
        <v>16</v>
      </c>
      <c r="BA675" t="s">
        <v>35</v>
      </c>
      <c r="BB675" t="s">
        <v>36</v>
      </c>
      <c r="BC675">
        <v>240</v>
      </c>
      <c r="BD675">
        <v>19</v>
      </c>
      <c r="BE675" s="3">
        <v>45701</v>
      </c>
      <c r="BF675">
        <v>4500</v>
      </c>
      <c r="BG675">
        <v>57</v>
      </c>
      <c r="BH675" t="s">
        <v>366</v>
      </c>
      <c r="BI675">
        <v>1950</v>
      </c>
      <c r="BJ675">
        <v>19</v>
      </c>
      <c r="BK675" s="3">
        <v>45707</v>
      </c>
      <c r="BL675" t="s">
        <v>635</v>
      </c>
      <c r="BM675">
        <v>4500</v>
      </c>
    </row>
    <row r="676" spans="1:65" x14ac:dyDescent="0.25">
      <c r="A676">
        <v>19</v>
      </c>
      <c r="B676" t="s">
        <v>1045</v>
      </c>
      <c r="C676" t="s">
        <v>478</v>
      </c>
      <c r="D676" s="3">
        <v>29630</v>
      </c>
      <c r="E676" t="s">
        <v>534</v>
      </c>
      <c r="F676" t="s">
        <v>535</v>
      </c>
      <c r="G676" t="s">
        <v>536</v>
      </c>
      <c r="H676" s="2">
        <v>46033.790902777779</v>
      </c>
      <c r="I676">
        <v>19</v>
      </c>
      <c r="J676" t="s">
        <v>1001</v>
      </c>
      <c r="K676" s="2">
        <v>45473.427083333336</v>
      </c>
      <c r="L676">
        <v>28</v>
      </c>
      <c r="M676" t="s">
        <v>994</v>
      </c>
      <c r="N676" s="2">
        <v>45473.4375</v>
      </c>
      <c r="O676">
        <v>19</v>
      </c>
      <c r="P676" t="s">
        <v>1045</v>
      </c>
      <c r="Q676" t="s">
        <v>195</v>
      </c>
      <c r="R676" t="s">
        <v>237</v>
      </c>
      <c r="S676" t="s">
        <v>238</v>
      </c>
      <c r="T676">
        <v>9</v>
      </c>
      <c r="U676" s="2">
        <v>45538.527777777781</v>
      </c>
      <c r="V676" t="s">
        <v>1021</v>
      </c>
      <c r="W676" t="s">
        <v>1022</v>
      </c>
      <c r="X676">
        <v>57</v>
      </c>
      <c r="Y676" t="s">
        <v>142</v>
      </c>
      <c r="Z676" s="1">
        <v>0.375</v>
      </c>
      <c r="AA676" s="1">
        <v>0.625</v>
      </c>
      <c r="AB676">
        <v>0</v>
      </c>
      <c r="AC676">
        <v>19</v>
      </c>
      <c r="AD676" s="2">
        <v>45697.65625</v>
      </c>
      <c r="AE676" t="s">
        <v>986</v>
      </c>
      <c r="AF676">
        <v>19</v>
      </c>
      <c r="AG676" s="2">
        <v>45697.677083333336</v>
      </c>
      <c r="AH676" t="s">
        <v>695</v>
      </c>
      <c r="AI676">
        <v>30</v>
      </c>
      <c r="AJ676" t="s">
        <v>97</v>
      </c>
      <c r="AK676">
        <v>19</v>
      </c>
      <c r="AL676" s="2">
        <v>45697.697916666664</v>
      </c>
      <c r="AM676">
        <v>27</v>
      </c>
      <c r="AN676">
        <v>27</v>
      </c>
      <c r="AO676" t="s">
        <v>399</v>
      </c>
      <c r="AP676">
        <v>1200</v>
      </c>
      <c r="AQ676">
        <v>19</v>
      </c>
      <c r="AR676" t="s">
        <v>892</v>
      </c>
      <c r="AS676" s="3">
        <v>45697</v>
      </c>
      <c r="AT676">
        <v>21</v>
      </c>
      <c r="AU676" t="s">
        <v>439</v>
      </c>
      <c r="AV676" t="s">
        <v>36</v>
      </c>
      <c r="AW676" t="s">
        <v>667</v>
      </c>
      <c r="AX676" t="s">
        <v>646</v>
      </c>
      <c r="AY676">
        <v>250</v>
      </c>
      <c r="AZ676">
        <v>16</v>
      </c>
      <c r="BA676" t="s">
        <v>35</v>
      </c>
      <c r="BB676" t="s">
        <v>36</v>
      </c>
      <c r="BC676">
        <v>240</v>
      </c>
      <c r="BD676">
        <v>19</v>
      </c>
      <c r="BE676" s="3">
        <v>45701</v>
      </c>
      <c r="BF676">
        <v>4500</v>
      </c>
      <c r="BG676">
        <v>57</v>
      </c>
      <c r="BH676" t="s">
        <v>366</v>
      </c>
      <c r="BI676">
        <v>1950</v>
      </c>
      <c r="BJ676">
        <v>19</v>
      </c>
      <c r="BK676" s="3">
        <v>45707</v>
      </c>
      <c r="BL676" t="s">
        <v>635</v>
      </c>
      <c r="BM676">
        <v>4500</v>
      </c>
    </row>
    <row r="677" spans="1:65" x14ac:dyDescent="0.25">
      <c r="A677">
        <v>19</v>
      </c>
      <c r="B677" t="s">
        <v>1045</v>
      </c>
      <c r="C677" t="s">
        <v>478</v>
      </c>
      <c r="D677" s="3">
        <v>29630</v>
      </c>
      <c r="E677" t="s">
        <v>534</v>
      </c>
      <c r="F677" t="s">
        <v>535</v>
      </c>
      <c r="G677" t="s">
        <v>536</v>
      </c>
      <c r="H677" s="2">
        <v>46033.790902777779</v>
      </c>
      <c r="I677">
        <v>19</v>
      </c>
      <c r="J677" t="s">
        <v>1001</v>
      </c>
      <c r="K677" s="2">
        <v>45473.427083333336</v>
      </c>
      <c r="L677">
        <v>28</v>
      </c>
      <c r="M677" t="s">
        <v>994</v>
      </c>
      <c r="N677" s="2">
        <v>45473.4375</v>
      </c>
      <c r="O677">
        <v>19</v>
      </c>
      <c r="P677" t="s">
        <v>1045</v>
      </c>
      <c r="Q677" t="s">
        <v>195</v>
      </c>
      <c r="R677" t="s">
        <v>237</v>
      </c>
      <c r="S677" t="s">
        <v>238</v>
      </c>
      <c r="T677">
        <v>9</v>
      </c>
      <c r="U677" s="2">
        <v>45538.527777777781</v>
      </c>
      <c r="V677" t="s">
        <v>1021</v>
      </c>
      <c r="W677" t="s">
        <v>1022</v>
      </c>
      <c r="X677">
        <v>55</v>
      </c>
      <c r="Y677" t="s">
        <v>140</v>
      </c>
      <c r="Z677" s="1">
        <v>0.375</v>
      </c>
      <c r="AA677" s="1">
        <v>0.625</v>
      </c>
      <c r="AB677">
        <v>0</v>
      </c>
      <c r="AC677">
        <v>19</v>
      </c>
      <c r="AD677" s="2">
        <v>45697.65625</v>
      </c>
      <c r="AE677" t="s">
        <v>986</v>
      </c>
      <c r="AF677">
        <v>19</v>
      </c>
      <c r="AG677" s="2">
        <v>45697.677083333336</v>
      </c>
      <c r="AH677" t="s">
        <v>695</v>
      </c>
      <c r="AI677">
        <v>31</v>
      </c>
      <c r="AJ677" t="s">
        <v>98</v>
      </c>
      <c r="AK677">
        <v>19</v>
      </c>
      <c r="AL677" s="2">
        <v>45697.697916666664</v>
      </c>
      <c r="AM677">
        <v>27</v>
      </c>
      <c r="AN677">
        <v>27</v>
      </c>
      <c r="AO677" t="s">
        <v>399</v>
      </c>
      <c r="AP677">
        <v>1200</v>
      </c>
      <c r="AQ677">
        <v>19</v>
      </c>
      <c r="AR677" t="s">
        <v>892</v>
      </c>
      <c r="AS677" s="3">
        <v>45697</v>
      </c>
      <c r="AT677">
        <v>21</v>
      </c>
      <c r="AU677" t="s">
        <v>439</v>
      </c>
      <c r="AV677" t="s">
        <v>36</v>
      </c>
      <c r="AW677" t="s">
        <v>667</v>
      </c>
      <c r="AX677" t="s">
        <v>646</v>
      </c>
      <c r="AY677">
        <v>250</v>
      </c>
      <c r="AZ677">
        <v>16</v>
      </c>
      <c r="BA677" t="s">
        <v>35</v>
      </c>
      <c r="BB677" t="s">
        <v>36</v>
      </c>
      <c r="BC677">
        <v>240</v>
      </c>
      <c r="BD677">
        <v>19</v>
      </c>
      <c r="BE677" s="3">
        <v>45701</v>
      </c>
      <c r="BF677">
        <v>4500</v>
      </c>
      <c r="BG677">
        <v>55</v>
      </c>
      <c r="BH677" t="s">
        <v>364</v>
      </c>
      <c r="BI677">
        <v>400</v>
      </c>
      <c r="BJ677">
        <v>19</v>
      </c>
      <c r="BK677" s="3">
        <v>45707</v>
      </c>
      <c r="BL677" t="s">
        <v>635</v>
      </c>
      <c r="BM677">
        <v>4500</v>
      </c>
    </row>
    <row r="678" spans="1:65" x14ac:dyDescent="0.25">
      <c r="A678">
        <v>19</v>
      </c>
      <c r="B678" t="s">
        <v>1045</v>
      </c>
      <c r="C678" t="s">
        <v>478</v>
      </c>
      <c r="D678" s="3">
        <v>29630</v>
      </c>
      <c r="E678" t="s">
        <v>534</v>
      </c>
      <c r="F678" t="s">
        <v>535</v>
      </c>
      <c r="G678" t="s">
        <v>536</v>
      </c>
      <c r="H678" s="2">
        <v>46033.790902777779</v>
      </c>
      <c r="I678">
        <v>19</v>
      </c>
      <c r="J678" t="s">
        <v>1001</v>
      </c>
      <c r="K678" s="2">
        <v>45473.427083333336</v>
      </c>
      <c r="L678">
        <v>28</v>
      </c>
      <c r="M678" t="s">
        <v>994</v>
      </c>
      <c r="N678" s="2">
        <v>45473.4375</v>
      </c>
      <c r="O678">
        <v>19</v>
      </c>
      <c r="P678" t="s">
        <v>1045</v>
      </c>
      <c r="Q678" t="s">
        <v>195</v>
      </c>
      <c r="R678" t="s">
        <v>237</v>
      </c>
      <c r="S678" t="s">
        <v>238</v>
      </c>
      <c r="T678">
        <v>9</v>
      </c>
      <c r="U678" s="2">
        <v>45538.527777777781</v>
      </c>
      <c r="V678" t="s">
        <v>1021</v>
      </c>
      <c r="W678" t="s">
        <v>1022</v>
      </c>
      <c r="X678">
        <v>56</v>
      </c>
      <c r="Y678" t="s">
        <v>141</v>
      </c>
      <c r="Z678" s="1">
        <v>0.35416666666666669</v>
      </c>
      <c r="AA678" s="1">
        <v>0.60416666666666663</v>
      </c>
      <c r="AB678">
        <v>1</v>
      </c>
      <c r="AC678">
        <v>19</v>
      </c>
      <c r="AD678" s="2">
        <v>45697.65625</v>
      </c>
      <c r="AE678" t="s">
        <v>986</v>
      </c>
      <c r="AF678">
        <v>19</v>
      </c>
      <c r="AG678" s="2">
        <v>45697.677083333336</v>
      </c>
      <c r="AH678" t="s">
        <v>695</v>
      </c>
      <c r="AI678">
        <v>31</v>
      </c>
      <c r="AJ678" t="s">
        <v>98</v>
      </c>
      <c r="AK678">
        <v>19</v>
      </c>
      <c r="AL678" s="2">
        <v>45697.697916666664</v>
      </c>
      <c r="AM678">
        <v>27</v>
      </c>
      <c r="AN678">
        <v>27</v>
      </c>
      <c r="AO678" t="s">
        <v>399</v>
      </c>
      <c r="AP678">
        <v>1200</v>
      </c>
      <c r="AQ678">
        <v>19</v>
      </c>
      <c r="AR678" t="s">
        <v>892</v>
      </c>
      <c r="AS678" s="3">
        <v>45697</v>
      </c>
      <c r="AT678">
        <v>21</v>
      </c>
      <c r="AU678" t="s">
        <v>439</v>
      </c>
      <c r="AV678" t="s">
        <v>36</v>
      </c>
      <c r="AW678" t="s">
        <v>667</v>
      </c>
      <c r="AX678" t="s">
        <v>646</v>
      </c>
      <c r="AY678">
        <v>250</v>
      </c>
      <c r="AZ678">
        <v>16</v>
      </c>
      <c r="BA678" t="s">
        <v>35</v>
      </c>
      <c r="BB678" t="s">
        <v>36</v>
      </c>
      <c r="BC678">
        <v>240</v>
      </c>
      <c r="BD678">
        <v>19</v>
      </c>
      <c r="BE678" s="3">
        <v>45701</v>
      </c>
      <c r="BF678">
        <v>4500</v>
      </c>
      <c r="BG678">
        <v>55</v>
      </c>
      <c r="BH678" t="s">
        <v>364</v>
      </c>
      <c r="BI678">
        <v>400</v>
      </c>
      <c r="BJ678">
        <v>19</v>
      </c>
      <c r="BK678" s="3">
        <v>45707</v>
      </c>
      <c r="BL678" t="s">
        <v>635</v>
      </c>
      <c r="BM678">
        <v>4500</v>
      </c>
    </row>
    <row r="679" spans="1:65" x14ac:dyDescent="0.25">
      <c r="A679">
        <v>19</v>
      </c>
      <c r="B679" t="s">
        <v>1045</v>
      </c>
      <c r="C679" t="s">
        <v>478</v>
      </c>
      <c r="D679" s="3">
        <v>29630</v>
      </c>
      <c r="E679" t="s">
        <v>534</v>
      </c>
      <c r="F679" t="s">
        <v>535</v>
      </c>
      <c r="G679" t="s">
        <v>536</v>
      </c>
      <c r="H679" s="2">
        <v>46033.790902777779</v>
      </c>
      <c r="I679">
        <v>19</v>
      </c>
      <c r="J679" t="s">
        <v>1001</v>
      </c>
      <c r="K679" s="2">
        <v>45473.427083333336</v>
      </c>
      <c r="L679">
        <v>28</v>
      </c>
      <c r="M679" t="s">
        <v>994</v>
      </c>
      <c r="N679" s="2">
        <v>45473.4375</v>
      </c>
      <c r="O679">
        <v>19</v>
      </c>
      <c r="P679" t="s">
        <v>1045</v>
      </c>
      <c r="Q679" t="s">
        <v>195</v>
      </c>
      <c r="R679" t="s">
        <v>237</v>
      </c>
      <c r="S679" t="s">
        <v>238</v>
      </c>
      <c r="T679">
        <v>9</v>
      </c>
      <c r="U679" s="2">
        <v>45538.527777777781</v>
      </c>
      <c r="V679" t="s">
        <v>1021</v>
      </c>
      <c r="W679" t="s">
        <v>1022</v>
      </c>
      <c r="X679">
        <v>57</v>
      </c>
      <c r="Y679" t="s">
        <v>142</v>
      </c>
      <c r="Z679" s="1">
        <v>0.375</v>
      </c>
      <c r="AA679" s="1">
        <v>0.625</v>
      </c>
      <c r="AB679">
        <v>0</v>
      </c>
      <c r="AC679">
        <v>19</v>
      </c>
      <c r="AD679" s="2">
        <v>45697.65625</v>
      </c>
      <c r="AE679" t="s">
        <v>986</v>
      </c>
      <c r="AF679">
        <v>19</v>
      </c>
      <c r="AG679" s="2">
        <v>45697.677083333336</v>
      </c>
      <c r="AH679" t="s">
        <v>695</v>
      </c>
      <c r="AI679">
        <v>31</v>
      </c>
      <c r="AJ679" t="s">
        <v>98</v>
      </c>
      <c r="AK679">
        <v>19</v>
      </c>
      <c r="AL679" s="2">
        <v>45697.697916666664</v>
      </c>
      <c r="AM679">
        <v>27</v>
      </c>
      <c r="AN679">
        <v>27</v>
      </c>
      <c r="AO679" t="s">
        <v>399</v>
      </c>
      <c r="AP679">
        <v>1200</v>
      </c>
      <c r="AQ679">
        <v>19</v>
      </c>
      <c r="AR679" t="s">
        <v>892</v>
      </c>
      <c r="AS679" s="3">
        <v>45697</v>
      </c>
      <c r="AT679">
        <v>21</v>
      </c>
      <c r="AU679" t="s">
        <v>439</v>
      </c>
      <c r="AV679" t="s">
        <v>36</v>
      </c>
      <c r="AW679" t="s">
        <v>667</v>
      </c>
      <c r="AX679" t="s">
        <v>646</v>
      </c>
      <c r="AY679">
        <v>250</v>
      </c>
      <c r="AZ679">
        <v>16</v>
      </c>
      <c r="BA679" t="s">
        <v>35</v>
      </c>
      <c r="BB679" t="s">
        <v>36</v>
      </c>
      <c r="BC679">
        <v>240</v>
      </c>
      <c r="BD679">
        <v>19</v>
      </c>
      <c r="BE679" s="3">
        <v>45701</v>
      </c>
      <c r="BF679">
        <v>4500</v>
      </c>
      <c r="BG679">
        <v>55</v>
      </c>
      <c r="BH679" t="s">
        <v>364</v>
      </c>
      <c r="BI679">
        <v>400</v>
      </c>
      <c r="BJ679">
        <v>19</v>
      </c>
      <c r="BK679" s="3">
        <v>45707</v>
      </c>
      <c r="BL679" t="s">
        <v>635</v>
      </c>
      <c r="BM679">
        <v>4500</v>
      </c>
    </row>
    <row r="680" spans="1:65" x14ac:dyDescent="0.25">
      <c r="A680">
        <v>19</v>
      </c>
      <c r="B680" t="s">
        <v>1045</v>
      </c>
      <c r="C680" t="s">
        <v>478</v>
      </c>
      <c r="D680" s="3">
        <v>29630</v>
      </c>
      <c r="E680" t="s">
        <v>534</v>
      </c>
      <c r="F680" t="s">
        <v>535</v>
      </c>
      <c r="G680" t="s">
        <v>536</v>
      </c>
      <c r="H680" s="2">
        <v>46033.790902777779</v>
      </c>
      <c r="I680">
        <v>19</v>
      </c>
      <c r="J680" t="s">
        <v>1001</v>
      </c>
      <c r="K680" s="2">
        <v>45473.427083333336</v>
      </c>
      <c r="L680">
        <v>28</v>
      </c>
      <c r="M680" t="s">
        <v>994</v>
      </c>
      <c r="N680" s="2">
        <v>45473.4375</v>
      </c>
      <c r="O680">
        <v>19</v>
      </c>
      <c r="P680" t="s">
        <v>1045</v>
      </c>
      <c r="Q680" t="s">
        <v>195</v>
      </c>
      <c r="R680" t="s">
        <v>237</v>
      </c>
      <c r="S680" t="s">
        <v>238</v>
      </c>
      <c r="T680">
        <v>9</v>
      </c>
      <c r="U680" s="2">
        <v>45538.527777777781</v>
      </c>
      <c r="V680" t="s">
        <v>1021</v>
      </c>
      <c r="W680" t="s">
        <v>1022</v>
      </c>
      <c r="X680">
        <v>55</v>
      </c>
      <c r="Y680" t="s">
        <v>140</v>
      </c>
      <c r="Z680" s="1">
        <v>0.375</v>
      </c>
      <c r="AA680" s="1">
        <v>0.625</v>
      </c>
      <c r="AB680">
        <v>0</v>
      </c>
      <c r="AC680">
        <v>19</v>
      </c>
      <c r="AD680" s="2">
        <v>45697.65625</v>
      </c>
      <c r="AE680" t="s">
        <v>986</v>
      </c>
      <c r="AF680">
        <v>19</v>
      </c>
      <c r="AG680" s="2">
        <v>45697.677083333336</v>
      </c>
      <c r="AH680" t="s">
        <v>695</v>
      </c>
      <c r="AI680">
        <v>31</v>
      </c>
      <c r="AJ680" t="s">
        <v>98</v>
      </c>
      <c r="AK680">
        <v>19</v>
      </c>
      <c r="AL680" s="2">
        <v>45697.697916666664</v>
      </c>
      <c r="AM680">
        <v>27</v>
      </c>
      <c r="AN680">
        <v>27</v>
      </c>
      <c r="AO680" t="s">
        <v>399</v>
      </c>
      <c r="AP680">
        <v>1200</v>
      </c>
      <c r="AQ680">
        <v>19</v>
      </c>
      <c r="AR680" t="s">
        <v>892</v>
      </c>
      <c r="AS680" s="3">
        <v>45697</v>
      </c>
      <c r="AT680">
        <v>21</v>
      </c>
      <c r="AU680" t="s">
        <v>439</v>
      </c>
      <c r="AV680" t="s">
        <v>36</v>
      </c>
      <c r="AW680" t="s">
        <v>667</v>
      </c>
      <c r="AX680" t="s">
        <v>646</v>
      </c>
      <c r="AY680">
        <v>250</v>
      </c>
      <c r="AZ680">
        <v>16</v>
      </c>
      <c r="BA680" t="s">
        <v>35</v>
      </c>
      <c r="BB680" t="s">
        <v>36</v>
      </c>
      <c r="BC680">
        <v>240</v>
      </c>
      <c r="BD680">
        <v>19</v>
      </c>
      <c r="BE680" s="3">
        <v>45701</v>
      </c>
      <c r="BF680">
        <v>4500</v>
      </c>
      <c r="BG680">
        <v>56</v>
      </c>
      <c r="BH680" t="s">
        <v>384</v>
      </c>
      <c r="BI680">
        <v>350</v>
      </c>
      <c r="BJ680">
        <v>19</v>
      </c>
      <c r="BK680" s="3">
        <v>45707</v>
      </c>
      <c r="BL680" t="s">
        <v>635</v>
      </c>
      <c r="BM680">
        <v>4500</v>
      </c>
    </row>
    <row r="681" spans="1:65" x14ac:dyDescent="0.25">
      <c r="A681">
        <v>19</v>
      </c>
      <c r="B681" t="s">
        <v>1045</v>
      </c>
      <c r="C681" t="s">
        <v>478</v>
      </c>
      <c r="D681" s="3">
        <v>29630</v>
      </c>
      <c r="E681" t="s">
        <v>534</v>
      </c>
      <c r="F681" t="s">
        <v>535</v>
      </c>
      <c r="G681" t="s">
        <v>536</v>
      </c>
      <c r="H681" s="2">
        <v>46033.790902777779</v>
      </c>
      <c r="I681">
        <v>19</v>
      </c>
      <c r="J681" t="s">
        <v>1001</v>
      </c>
      <c r="K681" s="2">
        <v>45473.427083333336</v>
      </c>
      <c r="L681">
        <v>28</v>
      </c>
      <c r="M681" t="s">
        <v>994</v>
      </c>
      <c r="N681" s="2">
        <v>45473.4375</v>
      </c>
      <c r="O681">
        <v>19</v>
      </c>
      <c r="P681" t="s">
        <v>1045</v>
      </c>
      <c r="Q681" t="s">
        <v>195</v>
      </c>
      <c r="R681" t="s">
        <v>237</v>
      </c>
      <c r="S681" t="s">
        <v>238</v>
      </c>
      <c r="T681">
        <v>9</v>
      </c>
      <c r="U681" s="2">
        <v>45538.527777777781</v>
      </c>
      <c r="V681" t="s">
        <v>1021</v>
      </c>
      <c r="W681" t="s">
        <v>1022</v>
      </c>
      <c r="X681">
        <v>56</v>
      </c>
      <c r="Y681" t="s">
        <v>141</v>
      </c>
      <c r="Z681" s="1">
        <v>0.35416666666666669</v>
      </c>
      <c r="AA681" s="1">
        <v>0.60416666666666663</v>
      </c>
      <c r="AB681">
        <v>1</v>
      </c>
      <c r="AC681">
        <v>19</v>
      </c>
      <c r="AD681" s="2">
        <v>45697.65625</v>
      </c>
      <c r="AE681" t="s">
        <v>986</v>
      </c>
      <c r="AF681">
        <v>19</v>
      </c>
      <c r="AG681" s="2">
        <v>45697.677083333336</v>
      </c>
      <c r="AH681" t="s">
        <v>695</v>
      </c>
      <c r="AI681">
        <v>31</v>
      </c>
      <c r="AJ681" t="s">
        <v>98</v>
      </c>
      <c r="AK681">
        <v>19</v>
      </c>
      <c r="AL681" s="2">
        <v>45697.697916666664</v>
      </c>
      <c r="AM681">
        <v>27</v>
      </c>
      <c r="AN681">
        <v>27</v>
      </c>
      <c r="AO681" t="s">
        <v>399</v>
      </c>
      <c r="AP681">
        <v>1200</v>
      </c>
      <c r="AQ681">
        <v>19</v>
      </c>
      <c r="AR681" t="s">
        <v>892</v>
      </c>
      <c r="AS681" s="3">
        <v>45697</v>
      </c>
      <c r="AT681">
        <v>21</v>
      </c>
      <c r="AU681" t="s">
        <v>439</v>
      </c>
      <c r="AV681" t="s">
        <v>36</v>
      </c>
      <c r="AW681" t="s">
        <v>667</v>
      </c>
      <c r="AX681" t="s">
        <v>646</v>
      </c>
      <c r="AY681">
        <v>250</v>
      </c>
      <c r="AZ681">
        <v>16</v>
      </c>
      <c r="BA681" t="s">
        <v>35</v>
      </c>
      <c r="BB681" t="s">
        <v>36</v>
      </c>
      <c r="BC681">
        <v>240</v>
      </c>
      <c r="BD681">
        <v>19</v>
      </c>
      <c r="BE681" s="3">
        <v>45701</v>
      </c>
      <c r="BF681">
        <v>4500</v>
      </c>
      <c r="BG681">
        <v>56</v>
      </c>
      <c r="BH681" t="s">
        <v>384</v>
      </c>
      <c r="BI681">
        <v>350</v>
      </c>
      <c r="BJ681">
        <v>19</v>
      </c>
      <c r="BK681" s="3">
        <v>45707</v>
      </c>
      <c r="BL681" t="s">
        <v>635</v>
      </c>
      <c r="BM681">
        <v>4500</v>
      </c>
    </row>
    <row r="682" spans="1:65" x14ac:dyDescent="0.25">
      <c r="A682">
        <v>19</v>
      </c>
      <c r="B682" t="s">
        <v>1045</v>
      </c>
      <c r="C682" t="s">
        <v>478</v>
      </c>
      <c r="D682" s="3">
        <v>29630</v>
      </c>
      <c r="E682" t="s">
        <v>534</v>
      </c>
      <c r="F682" t="s">
        <v>535</v>
      </c>
      <c r="G682" t="s">
        <v>536</v>
      </c>
      <c r="H682" s="2">
        <v>46033.790902777779</v>
      </c>
      <c r="I682">
        <v>19</v>
      </c>
      <c r="J682" t="s">
        <v>1001</v>
      </c>
      <c r="K682" s="2">
        <v>45473.427083333336</v>
      </c>
      <c r="L682">
        <v>28</v>
      </c>
      <c r="M682" t="s">
        <v>994</v>
      </c>
      <c r="N682" s="2">
        <v>45473.4375</v>
      </c>
      <c r="O682">
        <v>19</v>
      </c>
      <c r="P682" t="s">
        <v>1045</v>
      </c>
      <c r="Q682" t="s">
        <v>195</v>
      </c>
      <c r="R682" t="s">
        <v>237</v>
      </c>
      <c r="S682" t="s">
        <v>238</v>
      </c>
      <c r="T682">
        <v>9</v>
      </c>
      <c r="U682" s="2">
        <v>45538.527777777781</v>
      </c>
      <c r="V682" t="s">
        <v>1021</v>
      </c>
      <c r="W682" t="s">
        <v>1022</v>
      </c>
      <c r="X682">
        <v>57</v>
      </c>
      <c r="Y682" t="s">
        <v>142</v>
      </c>
      <c r="Z682" s="1">
        <v>0.375</v>
      </c>
      <c r="AA682" s="1">
        <v>0.625</v>
      </c>
      <c r="AB682">
        <v>0</v>
      </c>
      <c r="AC682">
        <v>19</v>
      </c>
      <c r="AD682" s="2">
        <v>45697.65625</v>
      </c>
      <c r="AE682" t="s">
        <v>986</v>
      </c>
      <c r="AF682">
        <v>19</v>
      </c>
      <c r="AG682" s="2">
        <v>45697.677083333336</v>
      </c>
      <c r="AH682" t="s">
        <v>695</v>
      </c>
      <c r="AI682">
        <v>31</v>
      </c>
      <c r="AJ682" t="s">
        <v>98</v>
      </c>
      <c r="AK682">
        <v>19</v>
      </c>
      <c r="AL682" s="2">
        <v>45697.697916666664</v>
      </c>
      <c r="AM682">
        <v>27</v>
      </c>
      <c r="AN682">
        <v>27</v>
      </c>
      <c r="AO682" t="s">
        <v>399</v>
      </c>
      <c r="AP682">
        <v>1200</v>
      </c>
      <c r="AQ682">
        <v>19</v>
      </c>
      <c r="AR682" t="s">
        <v>892</v>
      </c>
      <c r="AS682" s="3">
        <v>45697</v>
      </c>
      <c r="AT682">
        <v>21</v>
      </c>
      <c r="AU682" t="s">
        <v>439</v>
      </c>
      <c r="AV682" t="s">
        <v>36</v>
      </c>
      <c r="AW682" t="s">
        <v>667</v>
      </c>
      <c r="AX682" t="s">
        <v>646</v>
      </c>
      <c r="AY682">
        <v>250</v>
      </c>
      <c r="AZ682">
        <v>16</v>
      </c>
      <c r="BA682" t="s">
        <v>35</v>
      </c>
      <c r="BB682" t="s">
        <v>36</v>
      </c>
      <c r="BC682">
        <v>240</v>
      </c>
      <c r="BD682">
        <v>19</v>
      </c>
      <c r="BE682" s="3">
        <v>45701</v>
      </c>
      <c r="BF682">
        <v>4500</v>
      </c>
      <c r="BG682">
        <v>56</v>
      </c>
      <c r="BH682" t="s">
        <v>384</v>
      </c>
      <c r="BI682">
        <v>350</v>
      </c>
      <c r="BJ682">
        <v>19</v>
      </c>
      <c r="BK682" s="3">
        <v>45707</v>
      </c>
      <c r="BL682" t="s">
        <v>635</v>
      </c>
      <c r="BM682">
        <v>4500</v>
      </c>
    </row>
    <row r="683" spans="1:65" x14ac:dyDescent="0.25">
      <c r="A683">
        <v>19</v>
      </c>
      <c r="B683" t="s">
        <v>1045</v>
      </c>
      <c r="C683" t="s">
        <v>478</v>
      </c>
      <c r="D683" s="3">
        <v>29630</v>
      </c>
      <c r="E683" t="s">
        <v>534</v>
      </c>
      <c r="F683" t="s">
        <v>535</v>
      </c>
      <c r="G683" t="s">
        <v>536</v>
      </c>
      <c r="H683" s="2">
        <v>46033.790902777779</v>
      </c>
      <c r="I683">
        <v>19</v>
      </c>
      <c r="J683" t="s">
        <v>1001</v>
      </c>
      <c r="K683" s="2">
        <v>45473.427083333336</v>
      </c>
      <c r="L683">
        <v>28</v>
      </c>
      <c r="M683" t="s">
        <v>994</v>
      </c>
      <c r="N683" s="2">
        <v>45473.4375</v>
      </c>
      <c r="O683">
        <v>19</v>
      </c>
      <c r="P683" t="s">
        <v>1045</v>
      </c>
      <c r="Q683" t="s">
        <v>195</v>
      </c>
      <c r="R683" t="s">
        <v>237</v>
      </c>
      <c r="S683" t="s">
        <v>238</v>
      </c>
      <c r="T683">
        <v>9</v>
      </c>
      <c r="U683" s="2">
        <v>45538.527777777781</v>
      </c>
      <c r="V683" t="s">
        <v>1021</v>
      </c>
      <c r="W683" t="s">
        <v>1022</v>
      </c>
      <c r="X683">
        <v>55</v>
      </c>
      <c r="Y683" t="s">
        <v>140</v>
      </c>
      <c r="Z683" s="1">
        <v>0.375</v>
      </c>
      <c r="AA683" s="1">
        <v>0.625</v>
      </c>
      <c r="AB683">
        <v>0</v>
      </c>
      <c r="AC683">
        <v>19</v>
      </c>
      <c r="AD683" s="2">
        <v>45697.65625</v>
      </c>
      <c r="AE683" t="s">
        <v>986</v>
      </c>
      <c r="AF683">
        <v>19</v>
      </c>
      <c r="AG683" s="2">
        <v>45697.677083333336</v>
      </c>
      <c r="AH683" t="s">
        <v>695</v>
      </c>
      <c r="AI683">
        <v>31</v>
      </c>
      <c r="AJ683" t="s">
        <v>98</v>
      </c>
      <c r="AK683">
        <v>19</v>
      </c>
      <c r="AL683" s="2">
        <v>45697.697916666664</v>
      </c>
      <c r="AM683">
        <v>27</v>
      </c>
      <c r="AN683">
        <v>27</v>
      </c>
      <c r="AO683" t="s">
        <v>399</v>
      </c>
      <c r="AP683">
        <v>1200</v>
      </c>
      <c r="AQ683">
        <v>19</v>
      </c>
      <c r="AR683" t="s">
        <v>892</v>
      </c>
      <c r="AS683" s="3">
        <v>45697</v>
      </c>
      <c r="AT683">
        <v>21</v>
      </c>
      <c r="AU683" t="s">
        <v>439</v>
      </c>
      <c r="AV683" t="s">
        <v>36</v>
      </c>
      <c r="AW683" t="s">
        <v>667</v>
      </c>
      <c r="AX683" t="s">
        <v>646</v>
      </c>
      <c r="AY683">
        <v>250</v>
      </c>
      <c r="AZ683">
        <v>16</v>
      </c>
      <c r="BA683" t="s">
        <v>35</v>
      </c>
      <c r="BB683" t="s">
        <v>36</v>
      </c>
      <c r="BC683">
        <v>240</v>
      </c>
      <c r="BD683">
        <v>19</v>
      </c>
      <c r="BE683" s="3">
        <v>45701</v>
      </c>
      <c r="BF683">
        <v>4500</v>
      </c>
      <c r="BG683">
        <v>57</v>
      </c>
      <c r="BH683" t="s">
        <v>366</v>
      </c>
      <c r="BI683">
        <v>1950</v>
      </c>
      <c r="BJ683">
        <v>19</v>
      </c>
      <c r="BK683" s="3">
        <v>45707</v>
      </c>
      <c r="BL683" t="s">
        <v>635</v>
      </c>
      <c r="BM683">
        <v>4500</v>
      </c>
    </row>
    <row r="684" spans="1:65" x14ac:dyDescent="0.25">
      <c r="A684">
        <v>19</v>
      </c>
      <c r="B684" t="s">
        <v>1045</v>
      </c>
      <c r="C684" t="s">
        <v>478</v>
      </c>
      <c r="D684" s="3">
        <v>29630</v>
      </c>
      <c r="E684" t="s">
        <v>534</v>
      </c>
      <c r="F684" t="s">
        <v>535</v>
      </c>
      <c r="G684" t="s">
        <v>536</v>
      </c>
      <c r="H684" s="2">
        <v>46033.790902777779</v>
      </c>
      <c r="I684">
        <v>19</v>
      </c>
      <c r="J684" t="s">
        <v>1001</v>
      </c>
      <c r="K684" s="2">
        <v>45473.427083333336</v>
      </c>
      <c r="L684">
        <v>28</v>
      </c>
      <c r="M684" t="s">
        <v>994</v>
      </c>
      <c r="N684" s="2">
        <v>45473.4375</v>
      </c>
      <c r="O684">
        <v>19</v>
      </c>
      <c r="P684" t="s">
        <v>1045</v>
      </c>
      <c r="Q684" t="s">
        <v>195</v>
      </c>
      <c r="R684" t="s">
        <v>237</v>
      </c>
      <c r="S684" t="s">
        <v>238</v>
      </c>
      <c r="T684">
        <v>9</v>
      </c>
      <c r="U684" s="2">
        <v>45538.527777777781</v>
      </c>
      <c r="V684" t="s">
        <v>1021</v>
      </c>
      <c r="W684" t="s">
        <v>1022</v>
      </c>
      <c r="X684">
        <v>56</v>
      </c>
      <c r="Y684" t="s">
        <v>141</v>
      </c>
      <c r="Z684" s="1">
        <v>0.35416666666666669</v>
      </c>
      <c r="AA684" s="1">
        <v>0.60416666666666663</v>
      </c>
      <c r="AB684">
        <v>1</v>
      </c>
      <c r="AC684">
        <v>19</v>
      </c>
      <c r="AD684" s="2">
        <v>45697.65625</v>
      </c>
      <c r="AE684" t="s">
        <v>986</v>
      </c>
      <c r="AF684">
        <v>19</v>
      </c>
      <c r="AG684" s="2">
        <v>45697.677083333336</v>
      </c>
      <c r="AH684" t="s">
        <v>695</v>
      </c>
      <c r="AI684">
        <v>31</v>
      </c>
      <c r="AJ684" t="s">
        <v>98</v>
      </c>
      <c r="AK684">
        <v>19</v>
      </c>
      <c r="AL684" s="2">
        <v>45697.697916666664</v>
      </c>
      <c r="AM684">
        <v>27</v>
      </c>
      <c r="AN684">
        <v>27</v>
      </c>
      <c r="AO684" t="s">
        <v>399</v>
      </c>
      <c r="AP684">
        <v>1200</v>
      </c>
      <c r="AQ684">
        <v>19</v>
      </c>
      <c r="AR684" t="s">
        <v>892</v>
      </c>
      <c r="AS684" s="3">
        <v>45697</v>
      </c>
      <c r="AT684">
        <v>21</v>
      </c>
      <c r="AU684" t="s">
        <v>439</v>
      </c>
      <c r="AV684" t="s">
        <v>36</v>
      </c>
      <c r="AW684" t="s">
        <v>667</v>
      </c>
      <c r="AX684" t="s">
        <v>646</v>
      </c>
      <c r="AY684">
        <v>250</v>
      </c>
      <c r="AZ684">
        <v>16</v>
      </c>
      <c r="BA684" t="s">
        <v>35</v>
      </c>
      <c r="BB684" t="s">
        <v>36</v>
      </c>
      <c r="BC684">
        <v>240</v>
      </c>
      <c r="BD684">
        <v>19</v>
      </c>
      <c r="BE684" s="3">
        <v>45701</v>
      </c>
      <c r="BF684">
        <v>4500</v>
      </c>
      <c r="BG684">
        <v>57</v>
      </c>
      <c r="BH684" t="s">
        <v>366</v>
      </c>
      <c r="BI684">
        <v>1950</v>
      </c>
      <c r="BJ684">
        <v>19</v>
      </c>
      <c r="BK684" s="3">
        <v>45707</v>
      </c>
      <c r="BL684" t="s">
        <v>635</v>
      </c>
      <c r="BM684">
        <v>4500</v>
      </c>
    </row>
    <row r="685" spans="1:65" x14ac:dyDescent="0.25">
      <c r="A685">
        <v>19</v>
      </c>
      <c r="B685" t="s">
        <v>1045</v>
      </c>
      <c r="C685" t="s">
        <v>478</v>
      </c>
      <c r="D685" s="3">
        <v>29630</v>
      </c>
      <c r="E685" t="s">
        <v>534</v>
      </c>
      <c r="F685" t="s">
        <v>535</v>
      </c>
      <c r="G685" t="s">
        <v>536</v>
      </c>
      <c r="H685" s="2">
        <v>46033.790902777779</v>
      </c>
      <c r="I685">
        <v>19</v>
      </c>
      <c r="J685" t="s">
        <v>1001</v>
      </c>
      <c r="K685" s="2">
        <v>45473.427083333336</v>
      </c>
      <c r="L685">
        <v>28</v>
      </c>
      <c r="M685" t="s">
        <v>994</v>
      </c>
      <c r="N685" s="2">
        <v>45473.4375</v>
      </c>
      <c r="O685">
        <v>19</v>
      </c>
      <c r="P685" t="s">
        <v>1045</v>
      </c>
      <c r="Q685" t="s">
        <v>195</v>
      </c>
      <c r="R685" t="s">
        <v>237</v>
      </c>
      <c r="S685" t="s">
        <v>238</v>
      </c>
      <c r="T685">
        <v>9</v>
      </c>
      <c r="U685" s="2">
        <v>45538.527777777781</v>
      </c>
      <c r="V685" t="s">
        <v>1021</v>
      </c>
      <c r="W685" t="s">
        <v>1022</v>
      </c>
      <c r="X685">
        <v>57</v>
      </c>
      <c r="Y685" t="s">
        <v>142</v>
      </c>
      <c r="Z685" s="1">
        <v>0.375</v>
      </c>
      <c r="AA685" s="1">
        <v>0.625</v>
      </c>
      <c r="AB685">
        <v>0</v>
      </c>
      <c r="AC685">
        <v>19</v>
      </c>
      <c r="AD685" s="2">
        <v>45697.65625</v>
      </c>
      <c r="AE685" t="s">
        <v>986</v>
      </c>
      <c r="AF685">
        <v>19</v>
      </c>
      <c r="AG685" s="2">
        <v>45697.677083333336</v>
      </c>
      <c r="AH685" t="s">
        <v>695</v>
      </c>
      <c r="AI685">
        <v>31</v>
      </c>
      <c r="AJ685" t="s">
        <v>98</v>
      </c>
      <c r="AK685">
        <v>19</v>
      </c>
      <c r="AL685" s="2">
        <v>45697.697916666664</v>
      </c>
      <c r="AM685">
        <v>27</v>
      </c>
      <c r="AN685">
        <v>27</v>
      </c>
      <c r="AO685" t="s">
        <v>399</v>
      </c>
      <c r="AP685">
        <v>1200</v>
      </c>
      <c r="AQ685">
        <v>19</v>
      </c>
      <c r="AR685" t="s">
        <v>892</v>
      </c>
      <c r="AS685" s="3">
        <v>45697</v>
      </c>
      <c r="AT685">
        <v>21</v>
      </c>
      <c r="AU685" t="s">
        <v>439</v>
      </c>
      <c r="AV685" t="s">
        <v>36</v>
      </c>
      <c r="AW685" t="s">
        <v>667</v>
      </c>
      <c r="AX685" t="s">
        <v>646</v>
      </c>
      <c r="AY685">
        <v>250</v>
      </c>
      <c r="AZ685">
        <v>16</v>
      </c>
      <c r="BA685" t="s">
        <v>35</v>
      </c>
      <c r="BB685" t="s">
        <v>36</v>
      </c>
      <c r="BC685">
        <v>240</v>
      </c>
      <c r="BD685">
        <v>19</v>
      </c>
      <c r="BE685" s="3">
        <v>45701</v>
      </c>
      <c r="BF685">
        <v>4500</v>
      </c>
      <c r="BG685">
        <v>57</v>
      </c>
      <c r="BH685" t="s">
        <v>366</v>
      </c>
      <c r="BI685">
        <v>1950</v>
      </c>
      <c r="BJ685">
        <v>19</v>
      </c>
      <c r="BK685" s="3">
        <v>45707</v>
      </c>
      <c r="BL685" t="s">
        <v>635</v>
      </c>
      <c r="BM685">
        <v>4500</v>
      </c>
    </row>
    <row r="686" spans="1:65" x14ac:dyDescent="0.25">
      <c r="A686">
        <v>20</v>
      </c>
      <c r="B686" t="s">
        <v>1046</v>
      </c>
      <c r="C686" t="s">
        <v>482</v>
      </c>
      <c r="D686" s="3">
        <v>33082</v>
      </c>
      <c r="E686" t="s">
        <v>537</v>
      </c>
      <c r="F686" t="s">
        <v>538</v>
      </c>
      <c r="G686" t="s">
        <v>539</v>
      </c>
      <c r="H686" s="2">
        <v>46033.790902777779</v>
      </c>
      <c r="I686">
        <v>20</v>
      </c>
      <c r="J686" t="s">
        <v>1004</v>
      </c>
      <c r="K686" s="2">
        <v>45437.576388888891</v>
      </c>
      <c r="L686">
        <v>29</v>
      </c>
      <c r="M686" t="s">
        <v>994</v>
      </c>
      <c r="N686" s="2">
        <v>45437.586805555555</v>
      </c>
      <c r="O686">
        <v>20</v>
      </c>
      <c r="P686" t="s">
        <v>1046</v>
      </c>
      <c r="Q686" t="s">
        <v>200</v>
      </c>
      <c r="R686" t="s">
        <v>241</v>
      </c>
      <c r="S686" t="s">
        <v>242</v>
      </c>
      <c r="T686">
        <v>10</v>
      </c>
      <c r="U686" s="2">
        <v>45585.381944444445</v>
      </c>
      <c r="V686" t="s">
        <v>1023</v>
      </c>
      <c r="W686" t="s">
        <v>1024</v>
      </c>
      <c r="X686">
        <v>58</v>
      </c>
      <c r="Y686" t="s">
        <v>143</v>
      </c>
      <c r="Z686" s="1">
        <v>0.33333333333333331</v>
      </c>
      <c r="AA686" s="1">
        <v>0.58333333333333337</v>
      </c>
      <c r="AB686">
        <v>0</v>
      </c>
      <c r="AC686">
        <v>20</v>
      </c>
      <c r="AD686" s="2">
        <v>45698.5</v>
      </c>
      <c r="AE686" t="s">
        <v>984</v>
      </c>
      <c r="AF686">
        <v>20</v>
      </c>
      <c r="AG686" s="2">
        <v>45698.520833333336</v>
      </c>
      <c r="AH686" t="s">
        <v>696</v>
      </c>
      <c r="AI686">
        <v>32</v>
      </c>
      <c r="AJ686" t="s">
        <v>99</v>
      </c>
      <c r="AK686">
        <v>20</v>
      </c>
      <c r="AL686" s="2">
        <v>45698.541666666664</v>
      </c>
      <c r="AM686">
        <v>28</v>
      </c>
      <c r="AN686">
        <v>28</v>
      </c>
      <c r="AO686" t="s">
        <v>400</v>
      </c>
      <c r="AP686">
        <v>2500</v>
      </c>
      <c r="AQ686">
        <v>20</v>
      </c>
      <c r="AR686" t="s">
        <v>893</v>
      </c>
      <c r="AS686" s="3">
        <v>45698</v>
      </c>
      <c r="AT686">
        <v>17</v>
      </c>
      <c r="AU686" t="s">
        <v>433</v>
      </c>
      <c r="AV686" t="s">
        <v>434</v>
      </c>
      <c r="AW686" t="s">
        <v>668</v>
      </c>
      <c r="AX686" t="s">
        <v>644</v>
      </c>
      <c r="AY686">
        <v>17.600000000000001</v>
      </c>
      <c r="BD686">
        <v>20</v>
      </c>
      <c r="BE686" s="3">
        <v>45702</v>
      </c>
      <c r="BF686">
        <v>2700</v>
      </c>
      <c r="BG686">
        <v>58</v>
      </c>
      <c r="BH686" t="s">
        <v>364</v>
      </c>
      <c r="BI686">
        <v>500</v>
      </c>
      <c r="BJ686">
        <v>20</v>
      </c>
      <c r="BK686" s="3">
        <v>45708</v>
      </c>
      <c r="BL686" t="s">
        <v>632</v>
      </c>
      <c r="BM686">
        <v>2700</v>
      </c>
    </row>
    <row r="687" spans="1:65" x14ac:dyDescent="0.25">
      <c r="A687">
        <v>20</v>
      </c>
      <c r="B687" t="s">
        <v>1046</v>
      </c>
      <c r="C687" t="s">
        <v>482</v>
      </c>
      <c r="D687" s="3">
        <v>33082</v>
      </c>
      <c r="E687" t="s">
        <v>537</v>
      </c>
      <c r="F687" t="s">
        <v>538</v>
      </c>
      <c r="G687" t="s">
        <v>539</v>
      </c>
      <c r="H687" s="2">
        <v>46033.790902777779</v>
      </c>
      <c r="I687">
        <v>20</v>
      </c>
      <c r="J687" t="s">
        <v>1004</v>
      </c>
      <c r="K687" s="2">
        <v>45437.576388888891</v>
      </c>
      <c r="L687">
        <v>29</v>
      </c>
      <c r="M687" t="s">
        <v>994</v>
      </c>
      <c r="N687" s="2">
        <v>45437.586805555555</v>
      </c>
      <c r="O687">
        <v>20</v>
      </c>
      <c r="P687" t="s">
        <v>1046</v>
      </c>
      <c r="Q687" t="s">
        <v>200</v>
      </c>
      <c r="R687" t="s">
        <v>241</v>
      </c>
      <c r="S687" t="s">
        <v>242</v>
      </c>
      <c r="T687">
        <v>10</v>
      </c>
      <c r="U687" s="2">
        <v>45585.381944444445</v>
      </c>
      <c r="V687" t="s">
        <v>1023</v>
      </c>
      <c r="W687" t="s">
        <v>1024</v>
      </c>
      <c r="X687">
        <v>59</v>
      </c>
      <c r="Y687" t="s">
        <v>144</v>
      </c>
      <c r="Z687" s="1">
        <v>0.375</v>
      </c>
      <c r="AA687" s="1">
        <v>0.625</v>
      </c>
      <c r="AB687">
        <v>0</v>
      </c>
      <c r="AC687">
        <v>20</v>
      </c>
      <c r="AD687" s="2">
        <v>45698.5</v>
      </c>
      <c r="AE687" t="s">
        <v>984</v>
      </c>
      <c r="AF687">
        <v>20</v>
      </c>
      <c r="AG687" s="2">
        <v>45698.520833333336</v>
      </c>
      <c r="AH687" t="s">
        <v>696</v>
      </c>
      <c r="AI687">
        <v>32</v>
      </c>
      <c r="AJ687" t="s">
        <v>99</v>
      </c>
      <c r="AK687">
        <v>20</v>
      </c>
      <c r="AL687" s="2">
        <v>45698.541666666664</v>
      </c>
      <c r="AM687">
        <v>28</v>
      </c>
      <c r="AN687">
        <v>28</v>
      </c>
      <c r="AO687" t="s">
        <v>400</v>
      </c>
      <c r="AP687">
        <v>2500</v>
      </c>
      <c r="AQ687">
        <v>20</v>
      </c>
      <c r="AR687" t="s">
        <v>893</v>
      </c>
      <c r="AS687" s="3">
        <v>45698</v>
      </c>
      <c r="AT687">
        <v>17</v>
      </c>
      <c r="AU687" t="s">
        <v>433</v>
      </c>
      <c r="AV687" t="s">
        <v>434</v>
      </c>
      <c r="AW687" t="s">
        <v>668</v>
      </c>
      <c r="AX687" t="s">
        <v>644</v>
      </c>
      <c r="AY687">
        <v>17.600000000000001</v>
      </c>
      <c r="BD687">
        <v>20</v>
      </c>
      <c r="BE687" s="3">
        <v>45702</v>
      </c>
      <c r="BF687">
        <v>2700</v>
      </c>
      <c r="BG687">
        <v>58</v>
      </c>
      <c r="BH687" t="s">
        <v>364</v>
      </c>
      <c r="BI687">
        <v>500</v>
      </c>
      <c r="BJ687">
        <v>20</v>
      </c>
      <c r="BK687" s="3">
        <v>45708</v>
      </c>
      <c r="BL687" t="s">
        <v>632</v>
      </c>
      <c r="BM687">
        <v>2700</v>
      </c>
    </row>
    <row r="688" spans="1:65" x14ac:dyDescent="0.25">
      <c r="A688">
        <v>20</v>
      </c>
      <c r="B688" t="s">
        <v>1046</v>
      </c>
      <c r="C688" t="s">
        <v>482</v>
      </c>
      <c r="D688" s="3">
        <v>33082</v>
      </c>
      <c r="E688" t="s">
        <v>537</v>
      </c>
      <c r="F688" t="s">
        <v>538</v>
      </c>
      <c r="G688" t="s">
        <v>539</v>
      </c>
      <c r="H688" s="2">
        <v>46033.790902777779</v>
      </c>
      <c r="I688">
        <v>20</v>
      </c>
      <c r="J688" t="s">
        <v>1004</v>
      </c>
      <c r="K688" s="2">
        <v>45437.576388888891</v>
      </c>
      <c r="L688">
        <v>29</v>
      </c>
      <c r="M688" t="s">
        <v>994</v>
      </c>
      <c r="N688" s="2">
        <v>45437.586805555555</v>
      </c>
      <c r="O688">
        <v>20</v>
      </c>
      <c r="P688" t="s">
        <v>1046</v>
      </c>
      <c r="Q688" t="s">
        <v>200</v>
      </c>
      <c r="R688" t="s">
        <v>241</v>
      </c>
      <c r="S688" t="s">
        <v>242</v>
      </c>
      <c r="T688">
        <v>10</v>
      </c>
      <c r="U688" s="2">
        <v>45585.381944444445</v>
      </c>
      <c r="V688" t="s">
        <v>1023</v>
      </c>
      <c r="W688" t="s">
        <v>1024</v>
      </c>
      <c r="X688">
        <v>60</v>
      </c>
      <c r="Y688" t="s">
        <v>145</v>
      </c>
      <c r="Z688" s="1">
        <v>0.35416666666666669</v>
      </c>
      <c r="AA688" s="1">
        <v>0.60416666666666663</v>
      </c>
      <c r="AB688">
        <v>1</v>
      </c>
      <c r="AC688">
        <v>20</v>
      </c>
      <c r="AD688" s="2">
        <v>45698.5</v>
      </c>
      <c r="AE688" t="s">
        <v>984</v>
      </c>
      <c r="AF688">
        <v>20</v>
      </c>
      <c r="AG688" s="2">
        <v>45698.520833333336</v>
      </c>
      <c r="AH688" t="s">
        <v>696</v>
      </c>
      <c r="AI688">
        <v>32</v>
      </c>
      <c r="AJ688" t="s">
        <v>99</v>
      </c>
      <c r="AK688">
        <v>20</v>
      </c>
      <c r="AL688" s="2">
        <v>45698.541666666664</v>
      </c>
      <c r="AM688">
        <v>28</v>
      </c>
      <c r="AN688">
        <v>28</v>
      </c>
      <c r="AO688" t="s">
        <v>400</v>
      </c>
      <c r="AP688">
        <v>2500</v>
      </c>
      <c r="AQ688">
        <v>20</v>
      </c>
      <c r="AR688" t="s">
        <v>893</v>
      </c>
      <c r="AS688" s="3">
        <v>45698</v>
      </c>
      <c r="AT688">
        <v>17</v>
      </c>
      <c r="AU688" t="s">
        <v>433</v>
      </c>
      <c r="AV688" t="s">
        <v>434</v>
      </c>
      <c r="AW688" t="s">
        <v>668</v>
      </c>
      <c r="AX688" t="s">
        <v>644</v>
      </c>
      <c r="AY688">
        <v>17.600000000000001</v>
      </c>
      <c r="BD688">
        <v>20</v>
      </c>
      <c r="BE688" s="3">
        <v>45702</v>
      </c>
      <c r="BF688">
        <v>2700</v>
      </c>
      <c r="BG688">
        <v>58</v>
      </c>
      <c r="BH688" t="s">
        <v>364</v>
      </c>
      <c r="BI688">
        <v>500</v>
      </c>
      <c r="BJ688">
        <v>20</v>
      </c>
      <c r="BK688" s="3">
        <v>45708</v>
      </c>
      <c r="BL688" t="s">
        <v>632</v>
      </c>
      <c r="BM688">
        <v>2700</v>
      </c>
    </row>
    <row r="689" spans="1:65" x14ac:dyDescent="0.25">
      <c r="A689">
        <v>20</v>
      </c>
      <c r="B689" t="s">
        <v>1046</v>
      </c>
      <c r="C689" t="s">
        <v>482</v>
      </c>
      <c r="D689" s="3">
        <v>33082</v>
      </c>
      <c r="E689" t="s">
        <v>537</v>
      </c>
      <c r="F689" t="s">
        <v>538</v>
      </c>
      <c r="G689" t="s">
        <v>539</v>
      </c>
      <c r="H689" s="2">
        <v>46033.790902777779</v>
      </c>
      <c r="I689">
        <v>20</v>
      </c>
      <c r="J689" t="s">
        <v>1004</v>
      </c>
      <c r="K689" s="2">
        <v>45437.576388888891</v>
      </c>
      <c r="L689">
        <v>29</v>
      </c>
      <c r="M689" t="s">
        <v>994</v>
      </c>
      <c r="N689" s="2">
        <v>45437.586805555555</v>
      </c>
      <c r="O689">
        <v>20</v>
      </c>
      <c r="P689" t="s">
        <v>1046</v>
      </c>
      <c r="Q689" t="s">
        <v>200</v>
      </c>
      <c r="R689" t="s">
        <v>241</v>
      </c>
      <c r="S689" t="s">
        <v>242</v>
      </c>
      <c r="T689">
        <v>10</v>
      </c>
      <c r="U689" s="2">
        <v>45585.381944444445</v>
      </c>
      <c r="V689" t="s">
        <v>1023</v>
      </c>
      <c r="W689" t="s">
        <v>1024</v>
      </c>
      <c r="X689">
        <v>58</v>
      </c>
      <c r="Y689" t="s">
        <v>143</v>
      </c>
      <c r="Z689" s="1">
        <v>0.33333333333333331</v>
      </c>
      <c r="AA689" s="1">
        <v>0.58333333333333337</v>
      </c>
      <c r="AB689">
        <v>0</v>
      </c>
      <c r="AC689">
        <v>20</v>
      </c>
      <c r="AD689" s="2">
        <v>45698.5</v>
      </c>
      <c r="AE689" t="s">
        <v>984</v>
      </c>
      <c r="AF689">
        <v>20</v>
      </c>
      <c r="AG689" s="2">
        <v>45698.520833333336</v>
      </c>
      <c r="AH689" t="s">
        <v>696</v>
      </c>
      <c r="AI689">
        <v>32</v>
      </c>
      <c r="AJ689" t="s">
        <v>99</v>
      </c>
      <c r="AK689">
        <v>20</v>
      </c>
      <c r="AL689" s="2">
        <v>45698.541666666664</v>
      </c>
      <c r="AM689">
        <v>28</v>
      </c>
      <c r="AN689">
        <v>28</v>
      </c>
      <c r="AO689" t="s">
        <v>400</v>
      </c>
      <c r="AP689">
        <v>2500</v>
      </c>
      <c r="AQ689">
        <v>20</v>
      </c>
      <c r="AR689" t="s">
        <v>893</v>
      </c>
      <c r="AS689" s="3">
        <v>45698</v>
      </c>
      <c r="AT689">
        <v>17</v>
      </c>
      <c r="AU689" t="s">
        <v>433</v>
      </c>
      <c r="AV689" t="s">
        <v>434</v>
      </c>
      <c r="AW689" t="s">
        <v>668</v>
      </c>
      <c r="AX689" t="s">
        <v>644</v>
      </c>
      <c r="AY689">
        <v>17.600000000000001</v>
      </c>
      <c r="BD689">
        <v>20</v>
      </c>
      <c r="BE689" s="3">
        <v>45702</v>
      </c>
      <c r="BF689">
        <v>2700</v>
      </c>
      <c r="BG689">
        <v>59</v>
      </c>
      <c r="BH689" t="s">
        <v>385</v>
      </c>
      <c r="BI689">
        <v>2200</v>
      </c>
      <c r="BJ689">
        <v>20</v>
      </c>
      <c r="BK689" s="3">
        <v>45708</v>
      </c>
      <c r="BL689" t="s">
        <v>632</v>
      </c>
      <c r="BM689">
        <v>2700</v>
      </c>
    </row>
    <row r="690" spans="1:65" x14ac:dyDescent="0.25">
      <c r="A690">
        <v>20</v>
      </c>
      <c r="B690" t="s">
        <v>1046</v>
      </c>
      <c r="C690" t="s">
        <v>482</v>
      </c>
      <c r="D690" s="3">
        <v>33082</v>
      </c>
      <c r="E690" t="s">
        <v>537</v>
      </c>
      <c r="F690" t="s">
        <v>538</v>
      </c>
      <c r="G690" t="s">
        <v>539</v>
      </c>
      <c r="H690" s="2">
        <v>46033.790902777779</v>
      </c>
      <c r="I690">
        <v>20</v>
      </c>
      <c r="J690" t="s">
        <v>1004</v>
      </c>
      <c r="K690" s="2">
        <v>45437.576388888891</v>
      </c>
      <c r="L690">
        <v>29</v>
      </c>
      <c r="M690" t="s">
        <v>994</v>
      </c>
      <c r="N690" s="2">
        <v>45437.586805555555</v>
      </c>
      <c r="O690">
        <v>20</v>
      </c>
      <c r="P690" t="s">
        <v>1046</v>
      </c>
      <c r="Q690" t="s">
        <v>200</v>
      </c>
      <c r="R690" t="s">
        <v>241</v>
      </c>
      <c r="S690" t="s">
        <v>242</v>
      </c>
      <c r="T690">
        <v>10</v>
      </c>
      <c r="U690" s="2">
        <v>45585.381944444445</v>
      </c>
      <c r="V690" t="s">
        <v>1023</v>
      </c>
      <c r="W690" t="s">
        <v>1024</v>
      </c>
      <c r="X690">
        <v>59</v>
      </c>
      <c r="Y690" t="s">
        <v>144</v>
      </c>
      <c r="Z690" s="1">
        <v>0.375</v>
      </c>
      <c r="AA690" s="1">
        <v>0.625</v>
      </c>
      <c r="AB690">
        <v>0</v>
      </c>
      <c r="AC690">
        <v>20</v>
      </c>
      <c r="AD690" s="2">
        <v>45698.5</v>
      </c>
      <c r="AE690" t="s">
        <v>984</v>
      </c>
      <c r="AF690">
        <v>20</v>
      </c>
      <c r="AG690" s="2">
        <v>45698.520833333336</v>
      </c>
      <c r="AH690" t="s">
        <v>696</v>
      </c>
      <c r="AI690">
        <v>32</v>
      </c>
      <c r="AJ690" t="s">
        <v>99</v>
      </c>
      <c r="AK690">
        <v>20</v>
      </c>
      <c r="AL690" s="2">
        <v>45698.541666666664</v>
      </c>
      <c r="AM690">
        <v>28</v>
      </c>
      <c r="AN690">
        <v>28</v>
      </c>
      <c r="AO690" t="s">
        <v>400</v>
      </c>
      <c r="AP690">
        <v>2500</v>
      </c>
      <c r="AQ690">
        <v>20</v>
      </c>
      <c r="AR690" t="s">
        <v>893</v>
      </c>
      <c r="AS690" s="3">
        <v>45698</v>
      </c>
      <c r="AT690">
        <v>17</v>
      </c>
      <c r="AU690" t="s">
        <v>433</v>
      </c>
      <c r="AV690" t="s">
        <v>434</v>
      </c>
      <c r="AW690" t="s">
        <v>668</v>
      </c>
      <c r="AX690" t="s">
        <v>644</v>
      </c>
      <c r="AY690">
        <v>17.600000000000001</v>
      </c>
      <c r="BD690">
        <v>20</v>
      </c>
      <c r="BE690" s="3">
        <v>45702</v>
      </c>
      <c r="BF690">
        <v>2700</v>
      </c>
      <c r="BG690">
        <v>59</v>
      </c>
      <c r="BH690" t="s">
        <v>385</v>
      </c>
      <c r="BI690">
        <v>2200</v>
      </c>
      <c r="BJ690">
        <v>20</v>
      </c>
      <c r="BK690" s="3">
        <v>45708</v>
      </c>
      <c r="BL690" t="s">
        <v>632</v>
      </c>
      <c r="BM690">
        <v>2700</v>
      </c>
    </row>
    <row r="691" spans="1:65" x14ac:dyDescent="0.25">
      <c r="A691">
        <v>20</v>
      </c>
      <c r="B691" t="s">
        <v>1046</v>
      </c>
      <c r="C691" t="s">
        <v>482</v>
      </c>
      <c r="D691" s="3">
        <v>33082</v>
      </c>
      <c r="E691" t="s">
        <v>537</v>
      </c>
      <c r="F691" t="s">
        <v>538</v>
      </c>
      <c r="G691" t="s">
        <v>539</v>
      </c>
      <c r="H691" s="2">
        <v>46033.790902777779</v>
      </c>
      <c r="I691">
        <v>20</v>
      </c>
      <c r="J691" t="s">
        <v>1004</v>
      </c>
      <c r="K691" s="2">
        <v>45437.576388888891</v>
      </c>
      <c r="L691">
        <v>29</v>
      </c>
      <c r="M691" t="s">
        <v>994</v>
      </c>
      <c r="N691" s="2">
        <v>45437.586805555555</v>
      </c>
      <c r="O691">
        <v>20</v>
      </c>
      <c r="P691" t="s">
        <v>1046</v>
      </c>
      <c r="Q691" t="s">
        <v>200</v>
      </c>
      <c r="R691" t="s">
        <v>241</v>
      </c>
      <c r="S691" t="s">
        <v>242</v>
      </c>
      <c r="T691">
        <v>10</v>
      </c>
      <c r="U691" s="2">
        <v>45585.381944444445</v>
      </c>
      <c r="V691" t="s">
        <v>1023</v>
      </c>
      <c r="W691" t="s">
        <v>1024</v>
      </c>
      <c r="X691">
        <v>60</v>
      </c>
      <c r="Y691" t="s">
        <v>145</v>
      </c>
      <c r="Z691" s="1">
        <v>0.35416666666666669</v>
      </c>
      <c r="AA691" s="1">
        <v>0.60416666666666663</v>
      </c>
      <c r="AB691">
        <v>1</v>
      </c>
      <c r="AC691">
        <v>20</v>
      </c>
      <c r="AD691" s="2">
        <v>45698.5</v>
      </c>
      <c r="AE691" t="s">
        <v>984</v>
      </c>
      <c r="AF691">
        <v>20</v>
      </c>
      <c r="AG691" s="2">
        <v>45698.520833333336</v>
      </c>
      <c r="AH691" t="s">
        <v>696</v>
      </c>
      <c r="AI691">
        <v>32</v>
      </c>
      <c r="AJ691" t="s">
        <v>99</v>
      </c>
      <c r="AK691">
        <v>20</v>
      </c>
      <c r="AL691" s="2">
        <v>45698.541666666664</v>
      </c>
      <c r="AM691">
        <v>28</v>
      </c>
      <c r="AN691">
        <v>28</v>
      </c>
      <c r="AO691" t="s">
        <v>400</v>
      </c>
      <c r="AP691">
        <v>2500</v>
      </c>
      <c r="AQ691">
        <v>20</v>
      </c>
      <c r="AR691" t="s">
        <v>893</v>
      </c>
      <c r="AS691" s="3">
        <v>45698</v>
      </c>
      <c r="AT691">
        <v>17</v>
      </c>
      <c r="AU691" t="s">
        <v>433</v>
      </c>
      <c r="AV691" t="s">
        <v>434</v>
      </c>
      <c r="AW691" t="s">
        <v>668</v>
      </c>
      <c r="AX691" t="s">
        <v>644</v>
      </c>
      <c r="AY691">
        <v>17.600000000000001</v>
      </c>
      <c r="BD691">
        <v>20</v>
      </c>
      <c r="BE691" s="3">
        <v>45702</v>
      </c>
      <c r="BF691">
        <v>2700</v>
      </c>
      <c r="BG691">
        <v>59</v>
      </c>
      <c r="BH691" t="s">
        <v>385</v>
      </c>
      <c r="BI691">
        <v>2200</v>
      </c>
      <c r="BJ691">
        <v>20</v>
      </c>
      <c r="BK691" s="3">
        <v>45708</v>
      </c>
      <c r="BL691" t="s">
        <v>632</v>
      </c>
      <c r="BM691">
        <v>2700</v>
      </c>
    </row>
    <row r="692" spans="1:65" x14ac:dyDescent="0.25">
      <c r="A692">
        <v>20</v>
      </c>
      <c r="B692" t="s">
        <v>1046</v>
      </c>
      <c r="C692" t="s">
        <v>482</v>
      </c>
      <c r="D692" s="3">
        <v>33082</v>
      </c>
      <c r="E692" t="s">
        <v>537</v>
      </c>
      <c r="F692" t="s">
        <v>538</v>
      </c>
      <c r="G692" t="s">
        <v>539</v>
      </c>
      <c r="H692" s="2">
        <v>46033.790902777779</v>
      </c>
      <c r="I692">
        <v>20</v>
      </c>
      <c r="J692" t="s">
        <v>1004</v>
      </c>
      <c r="K692" s="2">
        <v>45437.576388888891</v>
      </c>
      <c r="L692">
        <v>29</v>
      </c>
      <c r="M692" t="s">
        <v>994</v>
      </c>
      <c r="N692" s="2">
        <v>45437.586805555555</v>
      </c>
      <c r="O692">
        <v>20</v>
      </c>
      <c r="P692" t="s">
        <v>1046</v>
      </c>
      <c r="Q692" t="s">
        <v>200</v>
      </c>
      <c r="R692" t="s">
        <v>241</v>
      </c>
      <c r="S692" t="s">
        <v>242</v>
      </c>
      <c r="T692">
        <v>10</v>
      </c>
      <c r="U692" s="2">
        <v>45585.381944444445</v>
      </c>
      <c r="V692" t="s">
        <v>1023</v>
      </c>
      <c r="W692" t="s">
        <v>1024</v>
      </c>
      <c r="X692">
        <v>58</v>
      </c>
      <c r="Y692" t="s">
        <v>143</v>
      </c>
      <c r="Z692" s="1">
        <v>0.33333333333333331</v>
      </c>
      <c r="AA692" s="1">
        <v>0.58333333333333337</v>
      </c>
      <c r="AB692">
        <v>0</v>
      </c>
      <c r="AC692">
        <v>20</v>
      </c>
      <c r="AD692" s="2">
        <v>45698.5</v>
      </c>
      <c r="AE692" t="s">
        <v>984</v>
      </c>
      <c r="AF692">
        <v>20</v>
      </c>
      <c r="AG692" s="2">
        <v>45698.520833333336</v>
      </c>
      <c r="AH692" t="s">
        <v>696</v>
      </c>
      <c r="AI692">
        <v>32</v>
      </c>
      <c r="AJ692" t="s">
        <v>99</v>
      </c>
      <c r="AK692">
        <v>20</v>
      </c>
      <c r="AL692" s="2">
        <v>45698.541666666664</v>
      </c>
      <c r="AM692">
        <v>28</v>
      </c>
      <c r="AN692">
        <v>28</v>
      </c>
      <c r="AO692" t="s">
        <v>400</v>
      </c>
      <c r="AP692">
        <v>2500</v>
      </c>
      <c r="AQ692">
        <v>20</v>
      </c>
      <c r="AR692" t="s">
        <v>893</v>
      </c>
      <c r="AS692" s="3">
        <v>45698</v>
      </c>
      <c r="AT692">
        <v>17</v>
      </c>
      <c r="AU692" t="s">
        <v>433</v>
      </c>
      <c r="AV692" t="s">
        <v>434</v>
      </c>
      <c r="AW692" t="s">
        <v>668</v>
      </c>
      <c r="AX692" t="s">
        <v>644</v>
      </c>
      <c r="AY692">
        <v>17.600000000000001</v>
      </c>
      <c r="BD692">
        <v>20</v>
      </c>
      <c r="BE692" s="3">
        <v>45702</v>
      </c>
      <c r="BF692">
        <v>2700</v>
      </c>
      <c r="BG692">
        <v>60</v>
      </c>
      <c r="BH692" t="s">
        <v>366</v>
      </c>
      <c r="BI692">
        <v>0</v>
      </c>
      <c r="BJ692">
        <v>20</v>
      </c>
      <c r="BK692" s="3">
        <v>45708</v>
      </c>
      <c r="BL692" t="s">
        <v>632</v>
      </c>
      <c r="BM692">
        <v>2700</v>
      </c>
    </row>
    <row r="693" spans="1:65" x14ac:dyDescent="0.25">
      <c r="A693">
        <v>20</v>
      </c>
      <c r="B693" t="s">
        <v>1046</v>
      </c>
      <c r="C693" t="s">
        <v>482</v>
      </c>
      <c r="D693" s="3">
        <v>33082</v>
      </c>
      <c r="E693" t="s">
        <v>537</v>
      </c>
      <c r="F693" t="s">
        <v>538</v>
      </c>
      <c r="G693" t="s">
        <v>539</v>
      </c>
      <c r="H693" s="2">
        <v>46033.790902777779</v>
      </c>
      <c r="I693">
        <v>20</v>
      </c>
      <c r="J693" t="s">
        <v>1004</v>
      </c>
      <c r="K693" s="2">
        <v>45437.576388888891</v>
      </c>
      <c r="L693">
        <v>29</v>
      </c>
      <c r="M693" t="s">
        <v>994</v>
      </c>
      <c r="N693" s="2">
        <v>45437.586805555555</v>
      </c>
      <c r="O693">
        <v>20</v>
      </c>
      <c r="P693" t="s">
        <v>1046</v>
      </c>
      <c r="Q693" t="s">
        <v>200</v>
      </c>
      <c r="R693" t="s">
        <v>241</v>
      </c>
      <c r="S693" t="s">
        <v>242</v>
      </c>
      <c r="T693">
        <v>10</v>
      </c>
      <c r="U693" s="2">
        <v>45585.381944444445</v>
      </c>
      <c r="V693" t="s">
        <v>1023</v>
      </c>
      <c r="W693" t="s">
        <v>1024</v>
      </c>
      <c r="X693">
        <v>59</v>
      </c>
      <c r="Y693" t="s">
        <v>144</v>
      </c>
      <c r="Z693" s="1">
        <v>0.375</v>
      </c>
      <c r="AA693" s="1">
        <v>0.625</v>
      </c>
      <c r="AB693">
        <v>0</v>
      </c>
      <c r="AC693">
        <v>20</v>
      </c>
      <c r="AD693" s="2">
        <v>45698.5</v>
      </c>
      <c r="AE693" t="s">
        <v>984</v>
      </c>
      <c r="AF693">
        <v>20</v>
      </c>
      <c r="AG693" s="2">
        <v>45698.520833333336</v>
      </c>
      <c r="AH693" t="s">
        <v>696</v>
      </c>
      <c r="AI693">
        <v>32</v>
      </c>
      <c r="AJ693" t="s">
        <v>99</v>
      </c>
      <c r="AK693">
        <v>20</v>
      </c>
      <c r="AL693" s="2">
        <v>45698.541666666664</v>
      </c>
      <c r="AM693">
        <v>28</v>
      </c>
      <c r="AN693">
        <v>28</v>
      </c>
      <c r="AO693" t="s">
        <v>400</v>
      </c>
      <c r="AP693">
        <v>2500</v>
      </c>
      <c r="AQ693">
        <v>20</v>
      </c>
      <c r="AR693" t="s">
        <v>893</v>
      </c>
      <c r="AS693" s="3">
        <v>45698</v>
      </c>
      <c r="AT693">
        <v>17</v>
      </c>
      <c r="AU693" t="s">
        <v>433</v>
      </c>
      <c r="AV693" t="s">
        <v>434</v>
      </c>
      <c r="AW693" t="s">
        <v>668</v>
      </c>
      <c r="AX693" t="s">
        <v>644</v>
      </c>
      <c r="AY693">
        <v>17.600000000000001</v>
      </c>
      <c r="BD693">
        <v>20</v>
      </c>
      <c r="BE693" s="3">
        <v>45702</v>
      </c>
      <c r="BF693">
        <v>2700</v>
      </c>
      <c r="BG693">
        <v>60</v>
      </c>
      <c r="BH693" t="s">
        <v>366</v>
      </c>
      <c r="BI693">
        <v>0</v>
      </c>
      <c r="BJ693">
        <v>20</v>
      </c>
      <c r="BK693" s="3">
        <v>45708</v>
      </c>
      <c r="BL693" t="s">
        <v>632</v>
      </c>
      <c r="BM693">
        <v>2700</v>
      </c>
    </row>
    <row r="694" spans="1:65" x14ac:dyDescent="0.25">
      <c r="A694">
        <v>20</v>
      </c>
      <c r="B694" t="s">
        <v>1046</v>
      </c>
      <c r="C694" t="s">
        <v>482</v>
      </c>
      <c r="D694" s="3">
        <v>33082</v>
      </c>
      <c r="E694" t="s">
        <v>537</v>
      </c>
      <c r="F694" t="s">
        <v>538</v>
      </c>
      <c r="G694" t="s">
        <v>539</v>
      </c>
      <c r="H694" s="2">
        <v>46033.790902777779</v>
      </c>
      <c r="I694">
        <v>20</v>
      </c>
      <c r="J694" t="s">
        <v>1004</v>
      </c>
      <c r="K694" s="2">
        <v>45437.576388888891</v>
      </c>
      <c r="L694">
        <v>29</v>
      </c>
      <c r="M694" t="s">
        <v>994</v>
      </c>
      <c r="N694" s="2">
        <v>45437.586805555555</v>
      </c>
      <c r="O694">
        <v>20</v>
      </c>
      <c r="P694" t="s">
        <v>1046</v>
      </c>
      <c r="Q694" t="s">
        <v>200</v>
      </c>
      <c r="R694" t="s">
        <v>241</v>
      </c>
      <c r="S694" t="s">
        <v>242</v>
      </c>
      <c r="T694">
        <v>10</v>
      </c>
      <c r="U694" s="2">
        <v>45585.381944444445</v>
      </c>
      <c r="V694" t="s">
        <v>1023</v>
      </c>
      <c r="W694" t="s">
        <v>1024</v>
      </c>
      <c r="X694">
        <v>60</v>
      </c>
      <c r="Y694" t="s">
        <v>145</v>
      </c>
      <c r="Z694" s="1">
        <v>0.35416666666666669</v>
      </c>
      <c r="AA694" s="1">
        <v>0.60416666666666663</v>
      </c>
      <c r="AB694">
        <v>1</v>
      </c>
      <c r="AC694">
        <v>20</v>
      </c>
      <c r="AD694" s="2">
        <v>45698.5</v>
      </c>
      <c r="AE694" t="s">
        <v>984</v>
      </c>
      <c r="AF694">
        <v>20</v>
      </c>
      <c r="AG694" s="2">
        <v>45698.520833333336</v>
      </c>
      <c r="AH694" t="s">
        <v>696</v>
      </c>
      <c r="AI694">
        <v>32</v>
      </c>
      <c r="AJ694" t="s">
        <v>99</v>
      </c>
      <c r="AK694">
        <v>20</v>
      </c>
      <c r="AL694" s="2">
        <v>45698.541666666664</v>
      </c>
      <c r="AM694">
        <v>28</v>
      </c>
      <c r="AN694">
        <v>28</v>
      </c>
      <c r="AO694" t="s">
        <v>400</v>
      </c>
      <c r="AP694">
        <v>2500</v>
      </c>
      <c r="AQ694">
        <v>20</v>
      </c>
      <c r="AR694" t="s">
        <v>893</v>
      </c>
      <c r="AS694" s="3">
        <v>45698</v>
      </c>
      <c r="AT694">
        <v>17</v>
      </c>
      <c r="AU694" t="s">
        <v>433</v>
      </c>
      <c r="AV694" t="s">
        <v>434</v>
      </c>
      <c r="AW694" t="s">
        <v>668</v>
      </c>
      <c r="AX694" t="s">
        <v>644</v>
      </c>
      <c r="AY694">
        <v>17.600000000000001</v>
      </c>
      <c r="BD694">
        <v>20</v>
      </c>
      <c r="BE694" s="3">
        <v>45702</v>
      </c>
      <c r="BF694">
        <v>2700</v>
      </c>
      <c r="BG694">
        <v>60</v>
      </c>
      <c r="BH694" t="s">
        <v>366</v>
      </c>
      <c r="BI694">
        <v>0</v>
      </c>
      <c r="BJ694">
        <v>20</v>
      </c>
      <c r="BK694" s="3">
        <v>45708</v>
      </c>
      <c r="BL694" t="s">
        <v>632</v>
      </c>
      <c r="BM694">
        <v>2700</v>
      </c>
    </row>
    <row r="695" spans="1:65" x14ac:dyDescent="0.25">
      <c r="A695">
        <v>21</v>
      </c>
      <c r="B695" t="s">
        <v>1047</v>
      </c>
      <c r="C695" t="s">
        <v>478</v>
      </c>
      <c r="D695" s="3">
        <v>32221</v>
      </c>
      <c r="E695" t="s">
        <v>540</v>
      </c>
      <c r="F695" t="s">
        <v>541</v>
      </c>
      <c r="G695" t="s">
        <v>542</v>
      </c>
      <c r="H695" s="2">
        <v>46033.790902777779</v>
      </c>
      <c r="I695">
        <v>21</v>
      </c>
      <c r="J695" t="s">
        <v>1000</v>
      </c>
      <c r="K695" s="2">
        <v>45400.361111111109</v>
      </c>
      <c r="L695">
        <v>30</v>
      </c>
      <c r="M695" t="s">
        <v>994</v>
      </c>
      <c r="N695" s="2">
        <v>45400.371527777781</v>
      </c>
      <c r="O695">
        <v>21</v>
      </c>
      <c r="P695" t="s">
        <v>1047</v>
      </c>
      <c r="Q695" t="s">
        <v>155</v>
      </c>
      <c r="R695" t="s">
        <v>245</v>
      </c>
      <c r="S695" t="s">
        <v>246</v>
      </c>
      <c r="T695">
        <v>1</v>
      </c>
      <c r="U695" s="2">
        <v>45316.368055555555</v>
      </c>
      <c r="V695" t="s">
        <v>1006</v>
      </c>
      <c r="W695" t="s">
        <v>1007</v>
      </c>
      <c r="X695">
        <v>61</v>
      </c>
      <c r="Y695" t="s">
        <v>140</v>
      </c>
      <c r="Z695" s="1">
        <v>0.33333333333333331</v>
      </c>
      <c r="AA695" s="1">
        <v>0.58333333333333337</v>
      </c>
      <c r="AB695">
        <v>0</v>
      </c>
      <c r="AC695">
        <v>21</v>
      </c>
      <c r="AD695" s="2">
        <v>45717.427083333336</v>
      </c>
      <c r="AE695" t="s">
        <v>984</v>
      </c>
      <c r="AF695">
        <v>21</v>
      </c>
      <c r="AG695" s="2">
        <v>45717.447916666664</v>
      </c>
      <c r="AH695" t="s">
        <v>697</v>
      </c>
      <c r="AI695">
        <v>33</v>
      </c>
      <c r="AJ695" t="s">
        <v>100</v>
      </c>
      <c r="AK695">
        <v>21</v>
      </c>
      <c r="AL695" s="2">
        <v>45717.46875</v>
      </c>
      <c r="AM695">
        <v>29</v>
      </c>
      <c r="AN695">
        <v>29</v>
      </c>
      <c r="AO695" t="s">
        <v>401</v>
      </c>
      <c r="AP695">
        <v>400</v>
      </c>
      <c r="AQ695">
        <v>21</v>
      </c>
      <c r="AR695" t="s">
        <v>894</v>
      </c>
      <c r="AS695" s="3">
        <v>45717</v>
      </c>
      <c r="AT695">
        <v>43</v>
      </c>
      <c r="AU695" t="s">
        <v>471</v>
      </c>
      <c r="AV695" t="s">
        <v>60</v>
      </c>
      <c r="AW695" t="s">
        <v>669</v>
      </c>
      <c r="AX695" t="s">
        <v>646</v>
      </c>
      <c r="AY695">
        <v>20</v>
      </c>
      <c r="AZ695">
        <v>28</v>
      </c>
      <c r="BA695" t="s">
        <v>59</v>
      </c>
      <c r="BB695" t="s">
        <v>60</v>
      </c>
      <c r="BC695">
        <v>18</v>
      </c>
      <c r="BD695">
        <v>21</v>
      </c>
      <c r="BE695" s="3">
        <v>45717</v>
      </c>
      <c r="BF695">
        <v>5400</v>
      </c>
      <c r="BJ695">
        <v>21</v>
      </c>
      <c r="BK695" s="3">
        <v>45718</v>
      </c>
      <c r="BL695" t="s">
        <v>633</v>
      </c>
      <c r="BM695">
        <v>5400</v>
      </c>
    </row>
    <row r="696" spans="1:65" x14ac:dyDescent="0.25">
      <c r="A696">
        <v>21</v>
      </c>
      <c r="B696" t="s">
        <v>1047</v>
      </c>
      <c r="C696" t="s">
        <v>478</v>
      </c>
      <c r="D696" s="3">
        <v>32221</v>
      </c>
      <c r="E696" t="s">
        <v>540</v>
      </c>
      <c r="F696" t="s">
        <v>541</v>
      </c>
      <c r="G696" t="s">
        <v>542</v>
      </c>
      <c r="H696" s="2">
        <v>46033.790902777779</v>
      </c>
      <c r="I696">
        <v>21</v>
      </c>
      <c r="J696" t="s">
        <v>1000</v>
      </c>
      <c r="K696" s="2">
        <v>45400.361111111109</v>
      </c>
      <c r="L696">
        <v>30</v>
      </c>
      <c r="M696" t="s">
        <v>994</v>
      </c>
      <c r="N696" s="2">
        <v>45400.371527777781</v>
      </c>
      <c r="O696">
        <v>21</v>
      </c>
      <c r="P696" t="s">
        <v>1047</v>
      </c>
      <c r="Q696" t="s">
        <v>155</v>
      </c>
      <c r="R696" t="s">
        <v>245</v>
      </c>
      <c r="S696" t="s">
        <v>246</v>
      </c>
      <c r="T696">
        <v>1</v>
      </c>
      <c r="U696" s="2">
        <v>45316.368055555555</v>
      </c>
      <c r="V696" t="s">
        <v>1006</v>
      </c>
      <c r="W696" t="s">
        <v>1007</v>
      </c>
      <c r="X696">
        <v>62</v>
      </c>
      <c r="Y696" t="s">
        <v>141</v>
      </c>
      <c r="Z696" s="1">
        <v>0.41666666666666669</v>
      </c>
      <c r="AA696" s="1">
        <v>0.66666666666666663</v>
      </c>
      <c r="AB696">
        <v>1</v>
      </c>
      <c r="AC696">
        <v>21</v>
      </c>
      <c r="AD696" s="2">
        <v>45717.427083333336</v>
      </c>
      <c r="AE696" t="s">
        <v>984</v>
      </c>
      <c r="AF696">
        <v>21</v>
      </c>
      <c r="AG696" s="2">
        <v>45717.447916666664</v>
      </c>
      <c r="AH696" t="s">
        <v>697</v>
      </c>
      <c r="AI696">
        <v>33</v>
      </c>
      <c r="AJ696" t="s">
        <v>100</v>
      </c>
      <c r="AK696">
        <v>21</v>
      </c>
      <c r="AL696" s="2">
        <v>45717.46875</v>
      </c>
      <c r="AM696">
        <v>29</v>
      </c>
      <c r="AN696">
        <v>29</v>
      </c>
      <c r="AO696" t="s">
        <v>401</v>
      </c>
      <c r="AP696">
        <v>400</v>
      </c>
      <c r="AQ696">
        <v>21</v>
      </c>
      <c r="AR696" t="s">
        <v>894</v>
      </c>
      <c r="AS696" s="3">
        <v>45717</v>
      </c>
      <c r="AT696">
        <v>43</v>
      </c>
      <c r="AU696" t="s">
        <v>471</v>
      </c>
      <c r="AV696" t="s">
        <v>60</v>
      </c>
      <c r="AW696" t="s">
        <v>669</v>
      </c>
      <c r="AX696" t="s">
        <v>646</v>
      </c>
      <c r="AY696">
        <v>20</v>
      </c>
      <c r="AZ696">
        <v>28</v>
      </c>
      <c r="BA696" t="s">
        <v>59</v>
      </c>
      <c r="BB696" t="s">
        <v>60</v>
      </c>
      <c r="BC696">
        <v>18</v>
      </c>
      <c r="BD696">
        <v>21</v>
      </c>
      <c r="BE696" s="3">
        <v>45717</v>
      </c>
      <c r="BF696">
        <v>5400</v>
      </c>
      <c r="BJ696">
        <v>21</v>
      </c>
      <c r="BK696" s="3">
        <v>45718</v>
      </c>
      <c r="BL696" t="s">
        <v>633</v>
      </c>
      <c r="BM696">
        <v>5400</v>
      </c>
    </row>
    <row r="697" spans="1:65" x14ac:dyDescent="0.25">
      <c r="A697">
        <v>21</v>
      </c>
      <c r="B697" t="s">
        <v>1047</v>
      </c>
      <c r="C697" t="s">
        <v>478</v>
      </c>
      <c r="D697" s="3">
        <v>32221</v>
      </c>
      <c r="E697" t="s">
        <v>540</v>
      </c>
      <c r="F697" t="s">
        <v>541</v>
      </c>
      <c r="G697" t="s">
        <v>542</v>
      </c>
      <c r="H697" s="2">
        <v>46033.790902777779</v>
      </c>
      <c r="I697">
        <v>21</v>
      </c>
      <c r="J697" t="s">
        <v>1000</v>
      </c>
      <c r="K697" s="2">
        <v>45400.361111111109</v>
      </c>
      <c r="L697">
        <v>30</v>
      </c>
      <c r="M697" t="s">
        <v>994</v>
      </c>
      <c r="N697" s="2">
        <v>45400.371527777781</v>
      </c>
      <c r="O697">
        <v>21</v>
      </c>
      <c r="P697" t="s">
        <v>1047</v>
      </c>
      <c r="Q697" t="s">
        <v>155</v>
      </c>
      <c r="R697" t="s">
        <v>245</v>
      </c>
      <c r="S697" t="s">
        <v>246</v>
      </c>
      <c r="T697">
        <v>1</v>
      </c>
      <c r="U697" s="2">
        <v>45316.368055555555</v>
      </c>
      <c r="V697" t="s">
        <v>1006</v>
      </c>
      <c r="W697" t="s">
        <v>1007</v>
      </c>
      <c r="X697">
        <v>63</v>
      </c>
      <c r="Y697" t="s">
        <v>142</v>
      </c>
      <c r="Z697" s="1">
        <v>0.375</v>
      </c>
      <c r="AA697" s="1">
        <v>0.625</v>
      </c>
      <c r="AB697">
        <v>0</v>
      </c>
      <c r="AC697">
        <v>21</v>
      </c>
      <c r="AD697" s="2">
        <v>45717.427083333336</v>
      </c>
      <c r="AE697" t="s">
        <v>984</v>
      </c>
      <c r="AF697">
        <v>21</v>
      </c>
      <c r="AG697" s="2">
        <v>45717.447916666664</v>
      </c>
      <c r="AH697" t="s">
        <v>697</v>
      </c>
      <c r="AI697">
        <v>33</v>
      </c>
      <c r="AJ697" t="s">
        <v>100</v>
      </c>
      <c r="AK697">
        <v>21</v>
      </c>
      <c r="AL697" s="2">
        <v>45717.46875</v>
      </c>
      <c r="AM697">
        <v>29</v>
      </c>
      <c r="AN697">
        <v>29</v>
      </c>
      <c r="AO697" t="s">
        <v>401</v>
      </c>
      <c r="AP697">
        <v>400</v>
      </c>
      <c r="AQ697">
        <v>21</v>
      </c>
      <c r="AR697" t="s">
        <v>894</v>
      </c>
      <c r="AS697" s="3">
        <v>45717</v>
      </c>
      <c r="AT697">
        <v>43</v>
      </c>
      <c r="AU697" t="s">
        <v>471</v>
      </c>
      <c r="AV697" t="s">
        <v>60</v>
      </c>
      <c r="AW697" t="s">
        <v>669</v>
      </c>
      <c r="AX697" t="s">
        <v>646</v>
      </c>
      <c r="AY697">
        <v>20</v>
      </c>
      <c r="AZ697">
        <v>28</v>
      </c>
      <c r="BA697" t="s">
        <v>59</v>
      </c>
      <c r="BB697" t="s">
        <v>60</v>
      </c>
      <c r="BC697">
        <v>18</v>
      </c>
      <c r="BD697">
        <v>21</v>
      </c>
      <c r="BE697" s="3">
        <v>45717</v>
      </c>
      <c r="BF697">
        <v>5400</v>
      </c>
      <c r="BJ697">
        <v>21</v>
      </c>
      <c r="BK697" s="3">
        <v>45718</v>
      </c>
      <c r="BL697" t="s">
        <v>633</v>
      </c>
      <c r="BM697">
        <v>5400</v>
      </c>
    </row>
    <row r="698" spans="1:65" x14ac:dyDescent="0.25">
      <c r="A698">
        <v>21</v>
      </c>
      <c r="B698" t="s">
        <v>1047</v>
      </c>
      <c r="C698" t="s">
        <v>478</v>
      </c>
      <c r="D698" s="3">
        <v>32221</v>
      </c>
      <c r="E698" t="s">
        <v>540</v>
      </c>
      <c r="F698" t="s">
        <v>541</v>
      </c>
      <c r="G698" t="s">
        <v>542</v>
      </c>
      <c r="H698" s="2">
        <v>46033.790902777779</v>
      </c>
      <c r="I698">
        <v>21</v>
      </c>
      <c r="J698" t="s">
        <v>1000</v>
      </c>
      <c r="K698" s="2">
        <v>45400.361111111109</v>
      </c>
      <c r="L698">
        <v>30</v>
      </c>
      <c r="M698" t="s">
        <v>994</v>
      </c>
      <c r="N698" s="2">
        <v>45400.371527777781</v>
      </c>
      <c r="O698">
        <v>21</v>
      </c>
      <c r="P698" t="s">
        <v>1047</v>
      </c>
      <c r="Q698" t="s">
        <v>155</v>
      </c>
      <c r="R698" t="s">
        <v>245</v>
      </c>
      <c r="S698" t="s">
        <v>246</v>
      </c>
      <c r="T698">
        <v>1</v>
      </c>
      <c r="U698" s="2">
        <v>45316.368055555555</v>
      </c>
      <c r="V698" t="s">
        <v>1006</v>
      </c>
      <c r="W698" t="s">
        <v>1007</v>
      </c>
      <c r="X698">
        <v>61</v>
      </c>
      <c r="Y698" t="s">
        <v>140</v>
      </c>
      <c r="Z698" s="1">
        <v>0.33333333333333331</v>
      </c>
      <c r="AA698" s="1">
        <v>0.58333333333333337</v>
      </c>
      <c r="AB698">
        <v>0</v>
      </c>
      <c r="AC698">
        <v>21</v>
      </c>
      <c r="AD698" s="2">
        <v>45717.427083333336</v>
      </c>
      <c r="AE698" t="s">
        <v>984</v>
      </c>
      <c r="AF698">
        <v>21</v>
      </c>
      <c r="AG698" s="2">
        <v>45717.447916666664</v>
      </c>
      <c r="AH698" t="s">
        <v>697</v>
      </c>
      <c r="AI698">
        <v>34</v>
      </c>
      <c r="AJ698" t="s">
        <v>101</v>
      </c>
      <c r="AK698">
        <v>21</v>
      </c>
      <c r="AL698" s="2">
        <v>45717.46875</v>
      </c>
      <c r="AM698">
        <v>29</v>
      </c>
      <c r="AN698">
        <v>29</v>
      </c>
      <c r="AO698" t="s">
        <v>401</v>
      </c>
      <c r="AP698">
        <v>400</v>
      </c>
      <c r="AQ698">
        <v>21</v>
      </c>
      <c r="AR698" t="s">
        <v>894</v>
      </c>
      <c r="AS698" s="3">
        <v>45717</v>
      </c>
      <c r="AT698">
        <v>43</v>
      </c>
      <c r="AU698" t="s">
        <v>471</v>
      </c>
      <c r="AV698" t="s">
        <v>60</v>
      </c>
      <c r="AW698" t="s">
        <v>669</v>
      </c>
      <c r="AX698" t="s">
        <v>646</v>
      </c>
      <c r="AY698">
        <v>20</v>
      </c>
      <c r="AZ698">
        <v>28</v>
      </c>
      <c r="BA698" t="s">
        <v>59</v>
      </c>
      <c r="BB698" t="s">
        <v>60</v>
      </c>
      <c r="BC698">
        <v>18</v>
      </c>
      <c r="BD698">
        <v>21</v>
      </c>
      <c r="BE698" s="3">
        <v>45717</v>
      </c>
      <c r="BF698">
        <v>5400</v>
      </c>
      <c r="BJ698">
        <v>21</v>
      </c>
      <c r="BK698" s="3">
        <v>45718</v>
      </c>
      <c r="BL698" t="s">
        <v>633</v>
      </c>
      <c r="BM698">
        <v>5400</v>
      </c>
    </row>
    <row r="699" spans="1:65" x14ac:dyDescent="0.25">
      <c r="A699">
        <v>21</v>
      </c>
      <c r="B699" t="s">
        <v>1047</v>
      </c>
      <c r="C699" t="s">
        <v>478</v>
      </c>
      <c r="D699" s="3">
        <v>32221</v>
      </c>
      <c r="E699" t="s">
        <v>540</v>
      </c>
      <c r="F699" t="s">
        <v>541</v>
      </c>
      <c r="G699" t="s">
        <v>542</v>
      </c>
      <c r="H699" s="2">
        <v>46033.790902777779</v>
      </c>
      <c r="I699">
        <v>21</v>
      </c>
      <c r="J699" t="s">
        <v>1000</v>
      </c>
      <c r="K699" s="2">
        <v>45400.361111111109</v>
      </c>
      <c r="L699">
        <v>30</v>
      </c>
      <c r="M699" t="s">
        <v>994</v>
      </c>
      <c r="N699" s="2">
        <v>45400.371527777781</v>
      </c>
      <c r="O699">
        <v>21</v>
      </c>
      <c r="P699" t="s">
        <v>1047</v>
      </c>
      <c r="Q699" t="s">
        <v>155</v>
      </c>
      <c r="R699" t="s">
        <v>245</v>
      </c>
      <c r="S699" t="s">
        <v>246</v>
      </c>
      <c r="T699">
        <v>1</v>
      </c>
      <c r="U699" s="2">
        <v>45316.368055555555</v>
      </c>
      <c r="V699" t="s">
        <v>1006</v>
      </c>
      <c r="W699" t="s">
        <v>1007</v>
      </c>
      <c r="X699">
        <v>62</v>
      </c>
      <c r="Y699" t="s">
        <v>141</v>
      </c>
      <c r="Z699" s="1">
        <v>0.41666666666666669</v>
      </c>
      <c r="AA699" s="1">
        <v>0.66666666666666663</v>
      </c>
      <c r="AB699">
        <v>1</v>
      </c>
      <c r="AC699">
        <v>21</v>
      </c>
      <c r="AD699" s="2">
        <v>45717.427083333336</v>
      </c>
      <c r="AE699" t="s">
        <v>984</v>
      </c>
      <c r="AF699">
        <v>21</v>
      </c>
      <c r="AG699" s="2">
        <v>45717.447916666664</v>
      </c>
      <c r="AH699" t="s">
        <v>697</v>
      </c>
      <c r="AI699">
        <v>34</v>
      </c>
      <c r="AJ699" t="s">
        <v>101</v>
      </c>
      <c r="AK699">
        <v>21</v>
      </c>
      <c r="AL699" s="2">
        <v>45717.46875</v>
      </c>
      <c r="AM699">
        <v>29</v>
      </c>
      <c r="AN699">
        <v>29</v>
      </c>
      <c r="AO699" t="s">
        <v>401</v>
      </c>
      <c r="AP699">
        <v>400</v>
      </c>
      <c r="AQ699">
        <v>21</v>
      </c>
      <c r="AR699" t="s">
        <v>894</v>
      </c>
      <c r="AS699" s="3">
        <v>45717</v>
      </c>
      <c r="AT699">
        <v>43</v>
      </c>
      <c r="AU699" t="s">
        <v>471</v>
      </c>
      <c r="AV699" t="s">
        <v>60</v>
      </c>
      <c r="AW699" t="s">
        <v>669</v>
      </c>
      <c r="AX699" t="s">
        <v>646</v>
      </c>
      <c r="AY699">
        <v>20</v>
      </c>
      <c r="AZ699">
        <v>28</v>
      </c>
      <c r="BA699" t="s">
        <v>59</v>
      </c>
      <c r="BB699" t="s">
        <v>60</v>
      </c>
      <c r="BC699">
        <v>18</v>
      </c>
      <c r="BD699">
        <v>21</v>
      </c>
      <c r="BE699" s="3">
        <v>45717</v>
      </c>
      <c r="BF699">
        <v>5400</v>
      </c>
      <c r="BJ699">
        <v>21</v>
      </c>
      <c r="BK699" s="3">
        <v>45718</v>
      </c>
      <c r="BL699" t="s">
        <v>633</v>
      </c>
      <c r="BM699">
        <v>5400</v>
      </c>
    </row>
    <row r="700" spans="1:65" x14ac:dyDescent="0.25">
      <c r="A700">
        <v>21</v>
      </c>
      <c r="B700" t="s">
        <v>1047</v>
      </c>
      <c r="C700" t="s">
        <v>478</v>
      </c>
      <c r="D700" s="3">
        <v>32221</v>
      </c>
      <c r="E700" t="s">
        <v>540</v>
      </c>
      <c r="F700" t="s">
        <v>541</v>
      </c>
      <c r="G700" t="s">
        <v>542</v>
      </c>
      <c r="H700" s="2">
        <v>46033.790902777779</v>
      </c>
      <c r="I700">
        <v>21</v>
      </c>
      <c r="J700" t="s">
        <v>1000</v>
      </c>
      <c r="K700" s="2">
        <v>45400.361111111109</v>
      </c>
      <c r="L700">
        <v>30</v>
      </c>
      <c r="M700" t="s">
        <v>994</v>
      </c>
      <c r="N700" s="2">
        <v>45400.371527777781</v>
      </c>
      <c r="O700">
        <v>21</v>
      </c>
      <c r="P700" t="s">
        <v>1047</v>
      </c>
      <c r="Q700" t="s">
        <v>155</v>
      </c>
      <c r="R700" t="s">
        <v>245</v>
      </c>
      <c r="S700" t="s">
        <v>246</v>
      </c>
      <c r="T700">
        <v>1</v>
      </c>
      <c r="U700" s="2">
        <v>45316.368055555555</v>
      </c>
      <c r="V700" t="s">
        <v>1006</v>
      </c>
      <c r="W700" t="s">
        <v>1007</v>
      </c>
      <c r="X700">
        <v>63</v>
      </c>
      <c r="Y700" t="s">
        <v>142</v>
      </c>
      <c r="Z700" s="1">
        <v>0.375</v>
      </c>
      <c r="AA700" s="1">
        <v>0.625</v>
      </c>
      <c r="AB700">
        <v>0</v>
      </c>
      <c r="AC700">
        <v>21</v>
      </c>
      <c r="AD700" s="2">
        <v>45717.427083333336</v>
      </c>
      <c r="AE700" t="s">
        <v>984</v>
      </c>
      <c r="AF700">
        <v>21</v>
      </c>
      <c r="AG700" s="2">
        <v>45717.447916666664</v>
      </c>
      <c r="AH700" t="s">
        <v>697</v>
      </c>
      <c r="AI700">
        <v>34</v>
      </c>
      <c r="AJ700" t="s">
        <v>101</v>
      </c>
      <c r="AK700">
        <v>21</v>
      </c>
      <c r="AL700" s="2">
        <v>45717.46875</v>
      </c>
      <c r="AM700">
        <v>29</v>
      </c>
      <c r="AN700">
        <v>29</v>
      </c>
      <c r="AO700" t="s">
        <v>401</v>
      </c>
      <c r="AP700">
        <v>400</v>
      </c>
      <c r="AQ700">
        <v>21</v>
      </c>
      <c r="AR700" t="s">
        <v>894</v>
      </c>
      <c r="AS700" s="3">
        <v>45717</v>
      </c>
      <c r="AT700">
        <v>43</v>
      </c>
      <c r="AU700" t="s">
        <v>471</v>
      </c>
      <c r="AV700" t="s">
        <v>60</v>
      </c>
      <c r="AW700" t="s">
        <v>669</v>
      </c>
      <c r="AX700" t="s">
        <v>646</v>
      </c>
      <c r="AY700">
        <v>20</v>
      </c>
      <c r="AZ700">
        <v>28</v>
      </c>
      <c r="BA700" t="s">
        <v>59</v>
      </c>
      <c r="BB700" t="s">
        <v>60</v>
      </c>
      <c r="BC700">
        <v>18</v>
      </c>
      <c r="BD700">
        <v>21</v>
      </c>
      <c r="BE700" s="3">
        <v>45717</v>
      </c>
      <c r="BF700">
        <v>5400</v>
      </c>
      <c r="BJ700">
        <v>21</v>
      </c>
      <c r="BK700" s="3">
        <v>45718</v>
      </c>
      <c r="BL700" t="s">
        <v>633</v>
      </c>
      <c r="BM700">
        <v>5400</v>
      </c>
    </row>
    <row r="701" spans="1:65" x14ac:dyDescent="0.25">
      <c r="A701">
        <v>22</v>
      </c>
      <c r="B701" t="s">
        <v>1048</v>
      </c>
      <c r="C701" t="s">
        <v>482</v>
      </c>
      <c r="D701" s="3">
        <v>34661</v>
      </c>
      <c r="E701" t="s">
        <v>543</v>
      </c>
      <c r="F701" t="s">
        <v>544</v>
      </c>
      <c r="G701" t="s">
        <v>545</v>
      </c>
      <c r="H701" s="2">
        <v>46033.790902777779</v>
      </c>
      <c r="I701">
        <v>22</v>
      </c>
      <c r="J701" t="s">
        <v>1001</v>
      </c>
      <c r="K701" s="2">
        <v>45363.642361111109</v>
      </c>
      <c r="L701">
        <v>31</v>
      </c>
      <c r="M701" t="s">
        <v>994</v>
      </c>
      <c r="N701" s="2">
        <v>45363.652777777781</v>
      </c>
      <c r="O701">
        <v>22</v>
      </c>
      <c r="P701" t="s">
        <v>1048</v>
      </c>
      <c r="Q701" t="s">
        <v>160</v>
      </c>
      <c r="R701" t="s">
        <v>249</v>
      </c>
      <c r="S701" t="s">
        <v>250</v>
      </c>
      <c r="T701">
        <v>2</v>
      </c>
      <c r="U701" s="2">
        <v>45337.427083333336</v>
      </c>
      <c r="V701" t="s">
        <v>1008</v>
      </c>
      <c r="W701" t="s">
        <v>1009</v>
      </c>
      <c r="X701">
        <v>64</v>
      </c>
      <c r="Y701" t="s">
        <v>143</v>
      </c>
      <c r="Z701" s="1">
        <v>0.375</v>
      </c>
      <c r="AA701" s="1">
        <v>0.70833333333333337</v>
      </c>
      <c r="AB701">
        <v>0</v>
      </c>
      <c r="AC701">
        <v>22</v>
      </c>
      <c r="AD701" s="2">
        <v>45718.458333333336</v>
      </c>
      <c r="AE701" t="s">
        <v>985</v>
      </c>
      <c r="AF701">
        <v>22</v>
      </c>
      <c r="AG701" s="2">
        <v>45718.479166666664</v>
      </c>
      <c r="AH701" t="s">
        <v>698</v>
      </c>
      <c r="AI701">
        <v>35</v>
      </c>
      <c r="AJ701" t="s">
        <v>102</v>
      </c>
      <c r="AK701">
        <v>22</v>
      </c>
      <c r="AL701" s="2">
        <v>45718.5</v>
      </c>
      <c r="AM701">
        <v>30</v>
      </c>
      <c r="AN701">
        <v>30</v>
      </c>
      <c r="AO701" t="s">
        <v>402</v>
      </c>
      <c r="AP701">
        <v>700</v>
      </c>
      <c r="AQ701">
        <v>22</v>
      </c>
      <c r="AR701" t="s">
        <v>895</v>
      </c>
      <c r="AS701" s="3">
        <v>45718</v>
      </c>
      <c r="AT701">
        <v>1</v>
      </c>
      <c r="AU701" t="s">
        <v>414</v>
      </c>
      <c r="AV701" t="s">
        <v>6</v>
      </c>
      <c r="AW701" t="s">
        <v>641</v>
      </c>
      <c r="AX701" t="s">
        <v>651</v>
      </c>
      <c r="AY701">
        <v>12.5</v>
      </c>
      <c r="AZ701">
        <v>1</v>
      </c>
      <c r="BA701" t="s">
        <v>5</v>
      </c>
      <c r="BB701" t="s">
        <v>6</v>
      </c>
      <c r="BC701">
        <v>10</v>
      </c>
      <c r="BD701">
        <v>22</v>
      </c>
      <c r="BE701" s="3">
        <v>45718</v>
      </c>
      <c r="BF701">
        <v>3300</v>
      </c>
      <c r="BJ701">
        <v>22</v>
      </c>
      <c r="BK701" s="3">
        <v>45720</v>
      </c>
      <c r="BL701" t="s">
        <v>634</v>
      </c>
      <c r="BM701">
        <v>3300</v>
      </c>
    </row>
    <row r="702" spans="1:65" x14ac:dyDescent="0.25">
      <c r="A702">
        <v>22</v>
      </c>
      <c r="B702" t="s">
        <v>1048</v>
      </c>
      <c r="C702" t="s">
        <v>482</v>
      </c>
      <c r="D702" s="3">
        <v>34661</v>
      </c>
      <c r="E702" t="s">
        <v>543</v>
      </c>
      <c r="F702" t="s">
        <v>544</v>
      </c>
      <c r="G702" t="s">
        <v>545</v>
      </c>
      <c r="H702" s="2">
        <v>46033.790902777779</v>
      </c>
      <c r="I702">
        <v>22</v>
      </c>
      <c r="J702" t="s">
        <v>1001</v>
      </c>
      <c r="K702" s="2">
        <v>45363.642361111109</v>
      </c>
      <c r="L702">
        <v>31</v>
      </c>
      <c r="M702" t="s">
        <v>994</v>
      </c>
      <c r="N702" s="2">
        <v>45363.652777777781</v>
      </c>
      <c r="O702">
        <v>22</v>
      </c>
      <c r="P702" t="s">
        <v>1048</v>
      </c>
      <c r="Q702" t="s">
        <v>160</v>
      </c>
      <c r="R702" t="s">
        <v>249</v>
      </c>
      <c r="S702" t="s">
        <v>250</v>
      </c>
      <c r="T702">
        <v>2</v>
      </c>
      <c r="U702" s="2">
        <v>45337.427083333336</v>
      </c>
      <c r="V702" t="s">
        <v>1008</v>
      </c>
      <c r="W702" t="s">
        <v>1009</v>
      </c>
      <c r="X702">
        <v>65</v>
      </c>
      <c r="Y702" t="s">
        <v>144</v>
      </c>
      <c r="Z702" s="1">
        <v>0.35416666666666669</v>
      </c>
      <c r="AA702" s="1">
        <v>0.60416666666666663</v>
      </c>
      <c r="AB702">
        <v>0</v>
      </c>
      <c r="AC702">
        <v>22</v>
      </c>
      <c r="AD702" s="2">
        <v>45718.458333333336</v>
      </c>
      <c r="AE702" t="s">
        <v>985</v>
      </c>
      <c r="AF702">
        <v>22</v>
      </c>
      <c r="AG702" s="2">
        <v>45718.479166666664</v>
      </c>
      <c r="AH702" t="s">
        <v>698</v>
      </c>
      <c r="AI702">
        <v>35</v>
      </c>
      <c r="AJ702" t="s">
        <v>102</v>
      </c>
      <c r="AK702">
        <v>22</v>
      </c>
      <c r="AL702" s="2">
        <v>45718.5</v>
      </c>
      <c r="AM702">
        <v>30</v>
      </c>
      <c r="AN702">
        <v>30</v>
      </c>
      <c r="AO702" t="s">
        <v>402</v>
      </c>
      <c r="AP702">
        <v>700</v>
      </c>
      <c r="AQ702">
        <v>22</v>
      </c>
      <c r="AR702" t="s">
        <v>895</v>
      </c>
      <c r="AS702" s="3">
        <v>45718</v>
      </c>
      <c r="AT702">
        <v>1</v>
      </c>
      <c r="AU702" t="s">
        <v>414</v>
      </c>
      <c r="AV702" t="s">
        <v>6</v>
      </c>
      <c r="AW702" t="s">
        <v>641</v>
      </c>
      <c r="AX702" t="s">
        <v>651</v>
      </c>
      <c r="AY702">
        <v>12.5</v>
      </c>
      <c r="AZ702">
        <v>1</v>
      </c>
      <c r="BA702" t="s">
        <v>5</v>
      </c>
      <c r="BB702" t="s">
        <v>6</v>
      </c>
      <c r="BC702">
        <v>10</v>
      </c>
      <c r="BD702">
        <v>22</v>
      </c>
      <c r="BE702" s="3">
        <v>45718</v>
      </c>
      <c r="BF702">
        <v>3300</v>
      </c>
      <c r="BJ702">
        <v>22</v>
      </c>
      <c r="BK702" s="3">
        <v>45720</v>
      </c>
      <c r="BL702" t="s">
        <v>634</v>
      </c>
      <c r="BM702">
        <v>3300</v>
      </c>
    </row>
    <row r="703" spans="1:65" x14ac:dyDescent="0.25">
      <c r="A703">
        <v>22</v>
      </c>
      <c r="B703" t="s">
        <v>1048</v>
      </c>
      <c r="C703" t="s">
        <v>482</v>
      </c>
      <c r="D703" s="3">
        <v>34661</v>
      </c>
      <c r="E703" t="s">
        <v>543</v>
      </c>
      <c r="F703" t="s">
        <v>544</v>
      </c>
      <c r="G703" t="s">
        <v>545</v>
      </c>
      <c r="H703" s="2">
        <v>46033.790902777779</v>
      </c>
      <c r="I703">
        <v>22</v>
      </c>
      <c r="J703" t="s">
        <v>1001</v>
      </c>
      <c r="K703" s="2">
        <v>45363.642361111109</v>
      </c>
      <c r="L703">
        <v>31</v>
      </c>
      <c r="M703" t="s">
        <v>994</v>
      </c>
      <c r="N703" s="2">
        <v>45363.652777777781</v>
      </c>
      <c r="O703">
        <v>22</v>
      </c>
      <c r="P703" t="s">
        <v>1048</v>
      </c>
      <c r="Q703" t="s">
        <v>160</v>
      </c>
      <c r="R703" t="s">
        <v>249</v>
      </c>
      <c r="S703" t="s">
        <v>250</v>
      </c>
      <c r="T703">
        <v>2</v>
      </c>
      <c r="U703" s="2">
        <v>45337.427083333336</v>
      </c>
      <c r="V703" t="s">
        <v>1008</v>
      </c>
      <c r="W703" t="s">
        <v>1009</v>
      </c>
      <c r="X703">
        <v>66</v>
      </c>
      <c r="Y703" t="s">
        <v>145</v>
      </c>
      <c r="Z703" s="1">
        <v>0.41666666666666669</v>
      </c>
      <c r="AA703" s="1">
        <v>0.58333333333333337</v>
      </c>
      <c r="AB703">
        <v>1</v>
      </c>
      <c r="AC703">
        <v>22</v>
      </c>
      <c r="AD703" s="2">
        <v>45718.458333333336</v>
      </c>
      <c r="AE703" t="s">
        <v>985</v>
      </c>
      <c r="AF703">
        <v>22</v>
      </c>
      <c r="AG703" s="2">
        <v>45718.479166666664</v>
      </c>
      <c r="AH703" t="s">
        <v>698</v>
      </c>
      <c r="AI703">
        <v>35</v>
      </c>
      <c r="AJ703" t="s">
        <v>102</v>
      </c>
      <c r="AK703">
        <v>22</v>
      </c>
      <c r="AL703" s="2">
        <v>45718.5</v>
      </c>
      <c r="AM703">
        <v>30</v>
      </c>
      <c r="AN703">
        <v>30</v>
      </c>
      <c r="AO703" t="s">
        <v>402</v>
      </c>
      <c r="AP703">
        <v>700</v>
      </c>
      <c r="AQ703">
        <v>22</v>
      </c>
      <c r="AR703" t="s">
        <v>895</v>
      </c>
      <c r="AS703" s="3">
        <v>45718</v>
      </c>
      <c r="AT703">
        <v>1</v>
      </c>
      <c r="AU703" t="s">
        <v>414</v>
      </c>
      <c r="AV703" t="s">
        <v>6</v>
      </c>
      <c r="AW703" t="s">
        <v>641</v>
      </c>
      <c r="AX703" t="s">
        <v>651</v>
      </c>
      <c r="AY703">
        <v>12.5</v>
      </c>
      <c r="AZ703">
        <v>1</v>
      </c>
      <c r="BA703" t="s">
        <v>5</v>
      </c>
      <c r="BB703" t="s">
        <v>6</v>
      </c>
      <c r="BC703">
        <v>10</v>
      </c>
      <c r="BD703">
        <v>22</v>
      </c>
      <c r="BE703" s="3">
        <v>45718</v>
      </c>
      <c r="BF703">
        <v>3300</v>
      </c>
      <c r="BJ703">
        <v>22</v>
      </c>
      <c r="BK703" s="3">
        <v>45720</v>
      </c>
      <c r="BL703" t="s">
        <v>634</v>
      </c>
      <c r="BM703">
        <v>3300</v>
      </c>
    </row>
    <row r="704" spans="1:65" x14ac:dyDescent="0.25">
      <c r="A704">
        <v>23</v>
      </c>
      <c r="B704" t="s">
        <v>1049</v>
      </c>
      <c r="C704" t="s">
        <v>478</v>
      </c>
      <c r="D704" s="3">
        <v>30469</v>
      </c>
      <c r="E704" t="s">
        <v>546</v>
      </c>
      <c r="F704" t="s">
        <v>547</v>
      </c>
      <c r="G704" t="s">
        <v>548</v>
      </c>
      <c r="H704" s="2">
        <v>46033.790902777779</v>
      </c>
      <c r="I704">
        <v>23</v>
      </c>
      <c r="J704" t="s">
        <v>1002</v>
      </c>
      <c r="K704" s="2">
        <v>45350.395833333336</v>
      </c>
      <c r="L704">
        <v>32</v>
      </c>
      <c r="M704" t="s">
        <v>994</v>
      </c>
      <c r="N704" s="2">
        <v>45350.409722222219</v>
      </c>
      <c r="O704">
        <v>23</v>
      </c>
      <c r="P704" t="s">
        <v>1049</v>
      </c>
      <c r="Q704" t="s">
        <v>165</v>
      </c>
      <c r="R704" t="s">
        <v>253</v>
      </c>
      <c r="S704" t="s">
        <v>254</v>
      </c>
      <c r="T704">
        <v>3</v>
      </c>
      <c r="U704" s="2">
        <v>45356.479166666664</v>
      </c>
      <c r="V704" t="s">
        <v>1010</v>
      </c>
      <c r="W704" t="s">
        <v>1011</v>
      </c>
      <c r="X704">
        <v>67</v>
      </c>
      <c r="Y704" t="s">
        <v>140</v>
      </c>
      <c r="Z704" s="1">
        <v>0.33333333333333331</v>
      </c>
      <c r="AA704" s="1">
        <v>0.5</v>
      </c>
      <c r="AB704">
        <v>0</v>
      </c>
      <c r="AC704">
        <v>23</v>
      </c>
      <c r="AD704" s="2">
        <v>45719.604166666664</v>
      </c>
      <c r="AE704" t="s">
        <v>984</v>
      </c>
      <c r="AF704">
        <v>23</v>
      </c>
      <c r="AG704" s="2">
        <v>45719.625</v>
      </c>
      <c r="AH704" t="s">
        <v>699</v>
      </c>
      <c r="AI704">
        <v>36</v>
      </c>
      <c r="AJ704" t="s">
        <v>103</v>
      </c>
      <c r="AK704">
        <v>23</v>
      </c>
      <c r="AL704" s="2">
        <v>45719.645833333336</v>
      </c>
      <c r="AM704">
        <v>31</v>
      </c>
      <c r="AN704">
        <v>31</v>
      </c>
      <c r="AO704" t="s">
        <v>403</v>
      </c>
      <c r="AP704">
        <v>2000</v>
      </c>
      <c r="AQ704">
        <v>23</v>
      </c>
      <c r="AR704" t="s">
        <v>896</v>
      </c>
      <c r="AS704" s="3">
        <v>45719</v>
      </c>
      <c r="AT704">
        <v>31</v>
      </c>
      <c r="AU704" t="s">
        <v>453</v>
      </c>
      <c r="AV704" t="s">
        <v>48</v>
      </c>
      <c r="AW704" t="s">
        <v>649</v>
      </c>
      <c r="AX704" t="s">
        <v>642</v>
      </c>
      <c r="AY704">
        <v>22</v>
      </c>
      <c r="AZ704">
        <v>22</v>
      </c>
      <c r="BA704" t="s">
        <v>47</v>
      </c>
      <c r="BB704" t="s">
        <v>48</v>
      </c>
      <c r="BC704">
        <v>20</v>
      </c>
      <c r="BD704">
        <v>23</v>
      </c>
      <c r="BE704" s="3">
        <v>45719</v>
      </c>
      <c r="BF704">
        <v>4200</v>
      </c>
      <c r="BJ704">
        <v>23</v>
      </c>
      <c r="BK704" s="3">
        <v>45721</v>
      </c>
      <c r="BL704" t="s">
        <v>632</v>
      </c>
      <c r="BM704">
        <v>4200</v>
      </c>
    </row>
    <row r="705" spans="1:65" x14ac:dyDescent="0.25">
      <c r="A705">
        <v>23</v>
      </c>
      <c r="B705" t="s">
        <v>1049</v>
      </c>
      <c r="C705" t="s">
        <v>478</v>
      </c>
      <c r="D705" s="3">
        <v>30469</v>
      </c>
      <c r="E705" t="s">
        <v>546</v>
      </c>
      <c r="F705" t="s">
        <v>547</v>
      </c>
      <c r="G705" t="s">
        <v>548</v>
      </c>
      <c r="H705" s="2">
        <v>46033.790902777779</v>
      </c>
      <c r="I705">
        <v>23</v>
      </c>
      <c r="J705" t="s">
        <v>1002</v>
      </c>
      <c r="K705" s="2">
        <v>45350.395833333336</v>
      </c>
      <c r="L705">
        <v>32</v>
      </c>
      <c r="M705" t="s">
        <v>994</v>
      </c>
      <c r="N705" s="2">
        <v>45350.409722222219</v>
      </c>
      <c r="O705">
        <v>23</v>
      </c>
      <c r="P705" t="s">
        <v>1049</v>
      </c>
      <c r="Q705" t="s">
        <v>165</v>
      </c>
      <c r="R705" t="s">
        <v>253</v>
      </c>
      <c r="S705" t="s">
        <v>254</v>
      </c>
      <c r="T705">
        <v>3</v>
      </c>
      <c r="U705" s="2">
        <v>45356.479166666664</v>
      </c>
      <c r="V705" t="s">
        <v>1010</v>
      </c>
      <c r="W705" t="s">
        <v>1011</v>
      </c>
      <c r="X705">
        <v>68</v>
      </c>
      <c r="Y705" t="s">
        <v>141</v>
      </c>
      <c r="Z705" s="1">
        <v>0.54166666666666663</v>
      </c>
      <c r="AA705" s="1">
        <v>0.70833333333333337</v>
      </c>
      <c r="AB705">
        <v>0</v>
      </c>
      <c r="AC705">
        <v>23</v>
      </c>
      <c r="AD705" s="2">
        <v>45719.604166666664</v>
      </c>
      <c r="AE705" t="s">
        <v>984</v>
      </c>
      <c r="AF705">
        <v>23</v>
      </c>
      <c r="AG705" s="2">
        <v>45719.625</v>
      </c>
      <c r="AH705" t="s">
        <v>699</v>
      </c>
      <c r="AI705">
        <v>36</v>
      </c>
      <c r="AJ705" t="s">
        <v>103</v>
      </c>
      <c r="AK705">
        <v>23</v>
      </c>
      <c r="AL705" s="2">
        <v>45719.645833333336</v>
      </c>
      <c r="AM705">
        <v>31</v>
      </c>
      <c r="AN705">
        <v>31</v>
      </c>
      <c r="AO705" t="s">
        <v>403</v>
      </c>
      <c r="AP705">
        <v>2000</v>
      </c>
      <c r="AQ705">
        <v>23</v>
      </c>
      <c r="AR705" t="s">
        <v>896</v>
      </c>
      <c r="AS705" s="3">
        <v>45719</v>
      </c>
      <c r="AT705">
        <v>31</v>
      </c>
      <c r="AU705" t="s">
        <v>453</v>
      </c>
      <c r="AV705" t="s">
        <v>48</v>
      </c>
      <c r="AW705" t="s">
        <v>649</v>
      </c>
      <c r="AX705" t="s">
        <v>642</v>
      </c>
      <c r="AY705">
        <v>22</v>
      </c>
      <c r="AZ705">
        <v>22</v>
      </c>
      <c r="BA705" t="s">
        <v>47</v>
      </c>
      <c r="BB705" t="s">
        <v>48</v>
      </c>
      <c r="BC705">
        <v>20</v>
      </c>
      <c r="BD705">
        <v>23</v>
      </c>
      <c r="BE705" s="3">
        <v>45719</v>
      </c>
      <c r="BF705">
        <v>4200</v>
      </c>
      <c r="BJ705">
        <v>23</v>
      </c>
      <c r="BK705" s="3">
        <v>45721</v>
      </c>
      <c r="BL705" t="s">
        <v>632</v>
      </c>
      <c r="BM705">
        <v>4200</v>
      </c>
    </row>
    <row r="706" spans="1:65" x14ac:dyDescent="0.25">
      <c r="A706">
        <v>23</v>
      </c>
      <c r="B706" t="s">
        <v>1049</v>
      </c>
      <c r="C706" t="s">
        <v>478</v>
      </c>
      <c r="D706" s="3">
        <v>30469</v>
      </c>
      <c r="E706" t="s">
        <v>546</v>
      </c>
      <c r="F706" t="s">
        <v>547</v>
      </c>
      <c r="G706" t="s">
        <v>548</v>
      </c>
      <c r="H706" s="2">
        <v>46033.790902777779</v>
      </c>
      <c r="I706">
        <v>23</v>
      </c>
      <c r="J706" t="s">
        <v>1002</v>
      </c>
      <c r="K706" s="2">
        <v>45350.395833333336</v>
      </c>
      <c r="L706">
        <v>32</v>
      </c>
      <c r="M706" t="s">
        <v>994</v>
      </c>
      <c r="N706" s="2">
        <v>45350.409722222219</v>
      </c>
      <c r="O706">
        <v>23</v>
      </c>
      <c r="P706" t="s">
        <v>1049</v>
      </c>
      <c r="Q706" t="s">
        <v>165</v>
      </c>
      <c r="R706" t="s">
        <v>253</v>
      </c>
      <c r="S706" t="s">
        <v>254</v>
      </c>
      <c r="T706">
        <v>3</v>
      </c>
      <c r="U706" s="2">
        <v>45356.479166666664</v>
      </c>
      <c r="V706" t="s">
        <v>1010</v>
      </c>
      <c r="W706" t="s">
        <v>1011</v>
      </c>
      <c r="X706">
        <v>69</v>
      </c>
      <c r="Y706" t="s">
        <v>142</v>
      </c>
      <c r="Z706" s="1">
        <v>0.375</v>
      </c>
      <c r="AA706" s="1">
        <v>0.625</v>
      </c>
      <c r="AB706">
        <v>1</v>
      </c>
      <c r="AC706">
        <v>23</v>
      </c>
      <c r="AD706" s="2">
        <v>45719.604166666664</v>
      </c>
      <c r="AE706" t="s">
        <v>984</v>
      </c>
      <c r="AF706">
        <v>23</v>
      </c>
      <c r="AG706" s="2">
        <v>45719.625</v>
      </c>
      <c r="AH706" t="s">
        <v>699</v>
      </c>
      <c r="AI706">
        <v>36</v>
      </c>
      <c r="AJ706" t="s">
        <v>103</v>
      </c>
      <c r="AK706">
        <v>23</v>
      </c>
      <c r="AL706" s="2">
        <v>45719.645833333336</v>
      </c>
      <c r="AM706">
        <v>31</v>
      </c>
      <c r="AN706">
        <v>31</v>
      </c>
      <c r="AO706" t="s">
        <v>403</v>
      </c>
      <c r="AP706">
        <v>2000</v>
      </c>
      <c r="AQ706">
        <v>23</v>
      </c>
      <c r="AR706" t="s">
        <v>896</v>
      </c>
      <c r="AS706" s="3">
        <v>45719</v>
      </c>
      <c r="AT706">
        <v>31</v>
      </c>
      <c r="AU706" t="s">
        <v>453</v>
      </c>
      <c r="AV706" t="s">
        <v>48</v>
      </c>
      <c r="AW706" t="s">
        <v>649</v>
      </c>
      <c r="AX706" t="s">
        <v>642</v>
      </c>
      <c r="AY706">
        <v>22</v>
      </c>
      <c r="AZ706">
        <v>22</v>
      </c>
      <c r="BA706" t="s">
        <v>47</v>
      </c>
      <c r="BB706" t="s">
        <v>48</v>
      </c>
      <c r="BC706">
        <v>20</v>
      </c>
      <c r="BD706">
        <v>23</v>
      </c>
      <c r="BE706" s="3">
        <v>45719</v>
      </c>
      <c r="BF706">
        <v>4200</v>
      </c>
      <c r="BJ706">
        <v>23</v>
      </c>
      <c r="BK706" s="3">
        <v>45721</v>
      </c>
      <c r="BL706" t="s">
        <v>632</v>
      </c>
      <c r="BM706">
        <v>4200</v>
      </c>
    </row>
    <row r="707" spans="1:65" x14ac:dyDescent="0.25">
      <c r="A707">
        <v>23</v>
      </c>
      <c r="B707" t="s">
        <v>1049</v>
      </c>
      <c r="C707" t="s">
        <v>478</v>
      </c>
      <c r="D707" s="3">
        <v>30469</v>
      </c>
      <c r="E707" t="s">
        <v>546</v>
      </c>
      <c r="F707" t="s">
        <v>547</v>
      </c>
      <c r="G707" t="s">
        <v>548</v>
      </c>
      <c r="H707" s="2">
        <v>46033.790902777779</v>
      </c>
      <c r="I707">
        <v>23</v>
      </c>
      <c r="J707" t="s">
        <v>1002</v>
      </c>
      <c r="K707" s="2">
        <v>45350.395833333336</v>
      </c>
      <c r="L707">
        <v>32</v>
      </c>
      <c r="M707" t="s">
        <v>994</v>
      </c>
      <c r="N707" s="2">
        <v>45350.409722222219</v>
      </c>
      <c r="O707">
        <v>23</v>
      </c>
      <c r="P707" t="s">
        <v>1049</v>
      </c>
      <c r="Q707" t="s">
        <v>165</v>
      </c>
      <c r="R707" t="s">
        <v>253</v>
      </c>
      <c r="S707" t="s">
        <v>254</v>
      </c>
      <c r="T707">
        <v>3</v>
      </c>
      <c r="U707" s="2">
        <v>45356.479166666664</v>
      </c>
      <c r="V707" t="s">
        <v>1010</v>
      </c>
      <c r="W707" t="s">
        <v>1011</v>
      </c>
      <c r="X707">
        <v>67</v>
      </c>
      <c r="Y707" t="s">
        <v>140</v>
      </c>
      <c r="Z707" s="1">
        <v>0.33333333333333331</v>
      </c>
      <c r="AA707" s="1">
        <v>0.5</v>
      </c>
      <c r="AB707">
        <v>0</v>
      </c>
      <c r="AC707">
        <v>23</v>
      </c>
      <c r="AD707" s="2">
        <v>45719.604166666664</v>
      </c>
      <c r="AE707" t="s">
        <v>984</v>
      </c>
      <c r="AF707">
        <v>23</v>
      </c>
      <c r="AG707" s="2">
        <v>45719.625</v>
      </c>
      <c r="AH707" t="s">
        <v>699</v>
      </c>
      <c r="AI707">
        <v>37</v>
      </c>
      <c r="AJ707" t="s">
        <v>104</v>
      </c>
      <c r="AK707">
        <v>23</v>
      </c>
      <c r="AL707" s="2">
        <v>45719.645833333336</v>
      </c>
      <c r="AM707">
        <v>31</v>
      </c>
      <c r="AN707">
        <v>31</v>
      </c>
      <c r="AO707" t="s">
        <v>403</v>
      </c>
      <c r="AP707">
        <v>2000</v>
      </c>
      <c r="AQ707">
        <v>23</v>
      </c>
      <c r="AR707" t="s">
        <v>896</v>
      </c>
      <c r="AS707" s="3">
        <v>45719</v>
      </c>
      <c r="AT707">
        <v>31</v>
      </c>
      <c r="AU707" t="s">
        <v>453</v>
      </c>
      <c r="AV707" t="s">
        <v>48</v>
      </c>
      <c r="AW707" t="s">
        <v>649</v>
      </c>
      <c r="AX707" t="s">
        <v>642</v>
      </c>
      <c r="AY707">
        <v>22</v>
      </c>
      <c r="AZ707">
        <v>22</v>
      </c>
      <c r="BA707" t="s">
        <v>47</v>
      </c>
      <c r="BB707" t="s">
        <v>48</v>
      </c>
      <c r="BC707">
        <v>20</v>
      </c>
      <c r="BD707">
        <v>23</v>
      </c>
      <c r="BE707" s="3">
        <v>45719</v>
      </c>
      <c r="BF707">
        <v>4200</v>
      </c>
      <c r="BJ707">
        <v>23</v>
      </c>
      <c r="BK707" s="3">
        <v>45721</v>
      </c>
      <c r="BL707" t="s">
        <v>632</v>
      </c>
      <c r="BM707">
        <v>4200</v>
      </c>
    </row>
    <row r="708" spans="1:65" x14ac:dyDescent="0.25">
      <c r="A708">
        <v>23</v>
      </c>
      <c r="B708" t="s">
        <v>1049</v>
      </c>
      <c r="C708" t="s">
        <v>478</v>
      </c>
      <c r="D708" s="3">
        <v>30469</v>
      </c>
      <c r="E708" t="s">
        <v>546</v>
      </c>
      <c r="F708" t="s">
        <v>547</v>
      </c>
      <c r="G708" t="s">
        <v>548</v>
      </c>
      <c r="H708" s="2">
        <v>46033.790902777779</v>
      </c>
      <c r="I708">
        <v>23</v>
      </c>
      <c r="J708" t="s">
        <v>1002</v>
      </c>
      <c r="K708" s="2">
        <v>45350.395833333336</v>
      </c>
      <c r="L708">
        <v>32</v>
      </c>
      <c r="M708" t="s">
        <v>994</v>
      </c>
      <c r="N708" s="2">
        <v>45350.409722222219</v>
      </c>
      <c r="O708">
        <v>23</v>
      </c>
      <c r="P708" t="s">
        <v>1049</v>
      </c>
      <c r="Q708" t="s">
        <v>165</v>
      </c>
      <c r="R708" t="s">
        <v>253</v>
      </c>
      <c r="S708" t="s">
        <v>254</v>
      </c>
      <c r="T708">
        <v>3</v>
      </c>
      <c r="U708" s="2">
        <v>45356.479166666664</v>
      </c>
      <c r="V708" t="s">
        <v>1010</v>
      </c>
      <c r="W708" t="s">
        <v>1011</v>
      </c>
      <c r="X708">
        <v>68</v>
      </c>
      <c r="Y708" t="s">
        <v>141</v>
      </c>
      <c r="Z708" s="1">
        <v>0.54166666666666663</v>
      </c>
      <c r="AA708" s="1">
        <v>0.70833333333333337</v>
      </c>
      <c r="AB708">
        <v>0</v>
      </c>
      <c r="AC708">
        <v>23</v>
      </c>
      <c r="AD708" s="2">
        <v>45719.604166666664</v>
      </c>
      <c r="AE708" t="s">
        <v>984</v>
      </c>
      <c r="AF708">
        <v>23</v>
      </c>
      <c r="AG708" s="2">
        <v>45719.625</v>
      </c>
      <c r="AH708" t="s">
        <v>699</v>
      </c>
      <c r="AI708">
        <v>37</v>
      </c>
      <c r="AJ708" t="s">
        <v>104</v>
      </c>
      <c r="AK708">
        <v>23</v>
      </c>
      <c r="AL708" s="2">
        <v>45719.645833333336</v>
      </c>
      <c r="AM708">
        <v>31</v>
      </c>
      <c r="AN708">
        <v>31</v>
      </c>
      <c r="AO708" t="s">
        <v>403</v>
      </c>
      <c r="AP708">
        <v>2000</v>
      </c>
      <c r="AQ708">
        <v>23</v>
      </c>
      <c r="AR708" t="s">
        <v>896</v>
      </c>
      <c r="AS708" s="3">
        <v>45719</v>
      </c>
      <c r="AT708">
        <v>31</v>
      </c>
      <c r="AU708" t="s">
        <v>453</v>
      </c>
      <c r="AV708" t="s">
        <v>48</v>
      </c>
      <c r="AW708" t="s">
        <v>649</v>
      </c>
      <c r="AX708" t="s">
        <v>642</v>
      </c>
      <c r="AY708">
        <v>22</v>
      </c>
      <c r="AZ708">
        <v>22</v>
      </c>
      <c r="BA708" t="s">
        <v>47</v>
      </c>
      <c r="BB708" t="s">
        <v>48</v>
      </c>
      <c r="BC708">
        <v>20</v>
      </c>
      <c r="BD708">
        <v>23</v>
      </c>
      <c r="BE708" s="3">
        <v>45719</v>
      </c>
      <c r="BF708">
        <v>4200</v>
      </c>
      <c r="BJ708">
        <v>23</v>
      </c>
      <c r="BK708" s="3">
        <v>45721</v>
      </c>
      <c r="BL708" t="s">
        <v>632</v>
      </c>
      <c r="BM708">
        <v>4200</v>
      </c>
    </row>
    <row r="709" spans="1:65" x14ac:dyDescent="0.25">
      <c r="A709">
        <v>23</v>
      </c>
      <c r="B709" t="s">
        <v>1049</v>
      </c>
      <c r="C709" t="s">
        <v>478</v>
      </c>
      <c r="D709" s="3">
        <v>30469</v>
      </c>
      <c r="E709" t="s">
        <v>546</v>
      </c>
      <c r="F709" t="s">
        <v>547</v>
      </c>
      <c r="G709" t="s">
        <v>548</v>
      </c>
      <c r="H709" s="2">
        <v>46033.790902777779</v>
      </c>
      <c r="I709">
        <v>23</v>
      </c>
      <c r="J709" t="s">
        <v>1002</v>
      </c>
      <c r="K709" s="2">
        <v>45350.395833333336</v>
      </c>
      <c r="L709">
        <v>32</v>
      </c>
      <c r="M709" t="s">
        <v>994</v>
      </c>
      <c r="N709" s="2">
        <v>45350.409722222219</v>
      </c>
      <c r="O709">
        <v>23</v>
      </c>
      <c r="P709" t="s">
        <v>1049</v>
      </c>
      <c r="Q709" t="s">
        <v>165</v>
      </c>
      <c r="R709" t="s">
        <v>253</v>
      </c>
      <c r="S709" t="s">
        <v>254</v>
      </c>
      <c r="T709">
        <v>3</v>
      </c>
      <c r="U709" s="2">
        <v>45356.479166666664</v>
      </c>
      <c r="V709" t="s">
        <v>1010</v>
      </c>
      <c r="W709" t="s">
        <v>1011</v>
      </c>
      <c r="X709">
        <v>69</v>
      </c>
      <c r="Y709" t="s">
        <v>142</v>
      </c>
      <c r="Z709" s="1">
        <v>0.375</v>
      </c>
      <c r="AA709" s="1">
        <v>0.625</v>
      </c>
      <c r="AB709">
        <v>1</v>
      </c>
      <c r="AC709">
        <v>23</v>
      </c>
      <c r="AD709" s="2">
        <v>45719.604166666664</v>
      </c>
      <c r="AE709" t="s">
        <v>984</v>
      </c>
      <c r="AF709">
        <v>23</v>
      </c>
      <c r="AG709" s="2">
        <v>45719.625</v>
      </c>
      <c r="AH709" t="s">
        <v>699</v>
      </c>
      <c r="AI709">
        <v>37</v>
      </c>
      <c r="AJ709" t="s">
        <v>104</v>
      </c>
      <c r="AK709">
        <v>23</v>
      </c>
      <c r="AL709" s="2">
        <v>45719.645833333336</v>
      </c>
      <c r="AM709">
        <v>31</v>
      </c>
      <c r="AN709">
        <v>31</v>
      </c>
      <c r="AO709" t="s">
        <v>403</v>
      </c>
      <c r="AP709">
        <v>2000</v>
      </c>
      <c r="AQ709">
        <v>23</v>
      </c>
      <c r="AR709" t="s">
        <v>896</v>
      </c>
      <c r="AS709" s="3">
        <v>45719</v>
      </c>
      <c r="AT709">
        <v>31</v>
      </c>
      <c r="AU709" t="s">
        <v>453</v>
      </c>
      <c r="AV709" t="s">
        <v>48</v>
      </c>
      <c r="AW709" t="s">
        <v>649</v>
      </c>
      <c r="AX709" t="s">
        <v>642</v>
      </c>
      <c r="AY709">
        <v>22</v>
      </c>
      <c r="AZ709">
        <v>22</v>
      </c>
      <c r="BA709" t="s">
        <v>47</v>
      </c>
      <c r="BB709" t="s">
        <v>48</v>
      </c>
      <c r="BC709">
        <v>20</v>
      </c>
      <c r="BD709">
        <v>23</v>
      </c>
      <c r="BE709" s="3">
        <v>45719</v>
      </c>
      <c r="BF709">
        <v>4200</v>
      </c>
      <c r="BJ709">
        <v>23</v>
      </c>
      <c r="BK709" s="3">
        <v>45721</v>
      </c>
      <c r="BL709" t="s">
        <v>632</v>
      </c>
      <c r="BM709">
        <v>4200</v>
      </c>
    </row>
    <row r="710" spans="1:65" x14ac:dyDescent="0.25">
      <c r="A710">
        <v>24</v>
      </c>
      <c r="B710" t="s">
        <v>1050</v>
      </c>
      <c r="C710" t="s">
        <v>482</v>
      </c>
      <c r="D710" s="3">
        <v>31350</v>
      </c>
      <c r="E710" t="s">
        <v>549</v>
      </c>
      <c r="F710" t="s">
        <v>550</v>
      </c>
      <c r="G710" t="s">
        <v>551</v>
      </c>
      <c r="H710" s="2">
        <v>46033.790902777779</v>
      </c>
      <c r="I710">
        <v>24</v>
      </c>
      <c r="J710" t="s">
        <v>1003</v>
      </c>
      <c r="K710" s="2">
        <v>45306.256944444445</v>
      </c>
      <c r="L710">
        <v>33</v>
      </c>
      <c r="M710" t="s">
        <v>994</v>
      </c>
      <c r="N710" s="2">
        <v>45306.270833333336</v>
      </c>
      <c r="O710">
        <v>24</v>
      </c>
      <c r="P710" t="s">
        <v>1050</v>
      </c>
      <c r="Q710" t="s">
        <v>170</v>
      </c>
      <c r="R710" t="s">
        <v>257</v>
      </c>
      <c r="S710" t="s">
        <v>258</v>
      </c>
      <c r="T710">
        <v>4</v>
      </c>
      <c r="U710" s="2">
        <v>45410.388888888891</v>
      </c>
      <c r="V710" t="s">
        <v>1012</v>
      </c>
      <c r="W710" t="s">
        <v>1013</v>
      </c>
      <c r="X710">
        <v>70</v>
      </c>
      <c r="Y710" t="s">
        <v>143</v>
      </c>
      <c r="Z710" s="1">
        <v>0.33333333333333331</v>
      </c>
      <c r="AA710" s="1">
        <v>0.58333333333333337</v>
      </c>
      <c r="AB710">
        <v>0</v>
      </c>
      <c r="AC710">
        <v>24</v>
      </c>
      <c r="AD710" s="2">
        <v>45720.40625</v>
      </c>
      <c r="AE710" t="s">
        <v>984</v>
      </c>
      <c r="AF710">
        <v>24</v>
      </c>
      <c r="AG710" s="2">
        <v>45720.427083333336</v>
      </c>
      <c r="AH710" t="s">
        <v>700</v>
      </c>
      <c r="AI710">
        <v>38</v>
      </c>
      <c r="AJ710" t="s">
        <v>105</v>
      </c>
      <c r="AK710">
        <v>24</v>
      </c>
      <c r="AL710" s="2">
        <v>45720.447916666664</v>
      </c>
      <c r="AM710">
        <v>32</v>
      </c>
      <c r="AN710">
        <v>32</v>
      </c>
      <c r="AO710" t="s">
        <v>404</v>
      </c>
      <c r="AP710">
        <v>1800</v>
      </c>
      <c r="AQ710">
        <v>24</v>
      </c>
      <c r="AR710" t="s">
        <v>897</v>
      </c>
      <c r="AS710" s="3">
        <v>45720</v>
      </c>
      <c r="AT710">
        <v>25</v>
      </c>
      <c r="AU710" t="s">
        <v>444</v>
      </c>
      <c r="AV710" t="s">
        <v>42</v>
      </c>
      <c r="AW710" t="s">
        <v>671</v>
      </c>
      <c r="AX710" t="s">
        <v>672</v>
      </c>
      <c r="AY710">
        <v>55</v>
      </c>
      <c r="AZ710">
        <v>19</v>
      </c>
      <c r="BA710" t="s">
        <v>41</v>
      </c>
      <c r="BB710" t="s">
        <v>42</v>
      </c>
      <c r="BC710">
        <v>50</v>
      </c>
      <c r="BD710">
        <v>24</v>
      </c>
      <c r="BE710" s="3">
        <v>45720</v>
      </c>
      <c r="BF710">
        <v>3800</v>
      </c>
      <c r="BJ710">
        <v>24</v>
      </c>
      <c r="BK710" s="3">
        <v>45722</v>
      </c>
      <c r="BL710" t="s">
        <v>633</v>
      </c>
      <c r="BM710">
        <v>3800</v>
      </c>
    </row>
    <row r="711" spans="1:65" x14ac:dyDescent="0.25">
      <c r="A711">
        <v>24</v>
      </c>
      <c r="B711" t="s">
        <v>1050</v>
      </c>
      <c r="C711" t="s">
        <v>482</v>
      </c>
      <c r="D711" s="3">
        <v>31350</v>
      </c>
      <c r="E711" t="s">
        <v>549</v>
      </c>
      <c r="F711" t="s">
        <v>550</v>
      </c>
      <c r="G711" t="s">
        <v>551</v>
      </c>
      <c r="H711" s="2">
        <v>46033.790902777779</v>
      </c>
      <c r="I711">
        <v>24</v>
      </c>
      <c r="J711" t="s">
        <v>1003</v>
      </c>
      <c r="K711" s="2">
        <v>45306.256944444445</v>
      </c>
      <c r="L711">
        <v>33</v>
      </c>
      <c r="M711" t="s">
        <v>994</v>
      </c>
      <c r="N711" s="2">
        <v>45306.270833333336</v>
      </c>
      <c r="O711">
        <v>24</v>
      </c>
      <c r="P711" t="s">
        <v>1050</v>
      </c>
      <c r="Q711" t="s">
        <v>170</v>
      </c>
      <c r="R711" t="s">
        <v>257</v>
      </c>
      <c r="S711" t="s">
        <v>258</v>
      </c>
      <c r="T711">
        <v>4</v>
      </c>
      <c r="U711" s="2">
        <v>45410.388888888891</v>
      </c>
      <c r="V711" t="s">
        <v>1012</v>
      </c>
      <c r="W711" t="s">
        <v>1013</v>
      </c>
      <c r="X711">
        <v>71</v>
      </c>
      <c r="Y711" t="s">
        <v>144</v>
      </c>
      <c r="Z711" s="1">
        <v>0.375</v>
      </c>
      <c r="AA711" s="1">
        <v>0.625</v>
      </c>
      <c r="AB711">
        <v>0</v>
      </c>
      <c r="AC711">
        <v>24</v>
      </c>
      <c r="AD711" s="2">
        <v>45720.40625</v>
      </c>
      <c r="AE711" t="s">
        <v>984</v>
      </c>
      <c r="AF711">
        <v>24</v>
      </c>
      <c r="AG711" s="2">
        <v>45720.427083333336</v>
      </c>
      <c r="AH711" t="s">
        <v>700</v>
      </c>
      <c r="AI711">
        <v>38</v>
      </c>
      <c r="AJ711" t="s">
        <v>105</v>
      </c>
      <c r="AK711">
        <v>24</v>
      </c>
      <c r="AL711" s="2">
        <v>45720.447916666664</v>
      </c>
      <c r="AM711">
        <v>32</v>
      </c>
      <c r="AN711">
        <v>32</v>
      </c>
      <c r="AO711" t="s">
        <v>404</v>
      </c>
      <c r="AP711">
        <v>1800</v>
      </c>
      <c r="AQ711">
        <v>24</v>
      </c>
      <c r="AR711" t="s">
        <v>897</v>
      </c>
      <c r="AS711" s="3">
        <v>45720</v>
      </c>
      <c r="AT711">
        <v>25</v>
      </c>
      <c r="AU711" t="s">
        <v>444</v>
      </c>
      <c r="AV711" t="s">
        <v>42</v>
      </c>
      <c r="AW711" t="s">
        <v>671</v>
      </c>
      <c r="AX711" t="s">
        <v>672</v>
      </c>
      <c r="AY711">
        <v>55</v>
      </c>
      <c r="AZ711">
        <v>19</v>
      </c>
      <c r="BA711" t="s">
        <v>41</v>
      </c>
      <c r="BB711" t="s">
        <v>42</v>
      </c>
      <c r="BC711">
        <v>50</v>
      </c>
      <c r="BD711">
        <v>24</v>
      </c>
      <c r="BE711" s="3">
        <v>45720</v>
      </c>
      <c r="BF711">
        <v>3800</v>
      </c>
      <c r="BJ711">
        <v>24</v>
      </c>
      <c r="BK711" s="3">
        <v>45722</v>
      </c>
      <c r="BL711" t="s">
        <v>633</v>
      </c>
      <c r="BM711">
        <v>3800</v>
      </c>
    </row>
    <row r="712" spans="1:65" x14ac:dyDescent="0.25">
      <c r="A712">
        <v>24</v>
      </c>
      <c r="B712" t="s">
        <v>1050</v>
      </c>
      <c r="C712" t="s">
        <v>482</v>
      </c>
      <c r="D712" s="3">
        <v>31350</v>
      </c>
      <c r="E712" t="s">
        <v>549</v>
      </c>
      <c r="F712" t="s">
        <v>550</v>
      </c>
      <c r="G712" t="s">
        <v>551</v>
      </c>
      <c r="H712" s="2">
        <v>46033.790902777779</v>
      </c>
      <c r="I712">
        <v>24</v>
      </c>
      <c r="J712" t="s">
        <v>1003</v>
      </c>
      <c r="K712" s="2">
        <v>45306.256944444445</v>
      </c>
      <c r="L712">
        <v>33</v>
      </c>
      <c r="M712" t="s">
        <v>994</v>
      </c>
      <c r="N712" s="2">
        <v>45306.270833333336</v>
      </c>
      <c r="O712">
        <v>24</v>
      </c>
      <c r="P712" t="s">
        <v>1050</v>
      </c>
      <c r="Q712" t="s">
        <v>170</v>
      </c>
      <c r="R712" t="s">
        <v>257</v>
      </c>
      <c r="S712" t="s">
        <v>258</v>
      </c>
      <c r="T712">
        <v>4</v>
      </c>
      <c r="U712" s="2">
        <v>45410.388888888891</v>
      </c>
      <c r="V712" t="s">
        <v>1012</v>
      </c>
      <c r="W712" t="s">
        <v>1013</v>
      </c>
      <c r="X712">
        <v>72</v>
      </c>
      <c r="Y712" t="s">
        <v>145</v>
      </c>
      <c r="Z712" s="1">
        <v>0.41666666666666669</v>
      </c>
      <c r="AA712" s="1">
        <v>0.66666666666666663</v>
      </c>
      <c r="AB712">
        <v>1</v>
      </c>
      <c r="AC712">
        <v>24</v>
      </c>
      <c r="AD712" s="2">
        <v>45720.40625</v>
      </c>
      <c r="AE712" t="s">
        <v>984</v>
      </c>
      <c r="AF712">
        <v>24</v>
      </c>
      <c r="AG712" s="2">
        <v>45720.427083333336</v>
      </c>
      <c r="AH712" t="s">
        <v>700</v>
      </c>
      <c r="AI712">
        <v>38</v>
      </c>
      <c r="AJ712" t="s">
        <v>105</v>
      </c>
      <c r="AK712">
        <v>24</v>
      </c>
      <c r="AL712" s="2">
        <v>45720.447916666664</v>
      </c>
      <c r="AM712">
        <v>32</v>
      </c>
      <c r="AN712">
        <v>32</v>
      </c>
      <c r="AO712" t="s">
        <v>404</v>
      </c>
      <c r="AP712">
        <v>1800</v>
      </c>
      <c r="AQ712">
        <v>24</v>
      </c>
      <c r="AR712" t="s">
        <v>897</v>
      </c>
      <c r="AS712" s="3">
        <v>45720</v>
      </c>
      <c r="AT712">
        <v>25</v>
      </c>
      <c r="AU712" t="s">
        <v>444</v>
      </c>
      <c r="AV712" t="s">
        <v>42</v>
      </c>
      <c r="AW712" t="s">
        <v>671</v>
      </c>
      <c r="AX712" t="s">
        <v>672</v>
      </c>
      <c r="AY712">
        <v>55</v>
      </c>
      <c r="AZ712">
        <v>19</v>
      </c>
      <c r="BA712" t="s">
        <v>41</v>
      </c>
      <c r="BB712" t="s">
        <v>42</v>
      </c>
      <c r="BC712">
        <v>50</v>
      </c>
      <c r="BD712">
        <v>24</v>
      </c>
      <c r="BE712" s="3">
        <v>45720</v>
      </c>
      <c r="BF712">
        <v>3800</v>
      </c>
      <c r="BJ712">
        <v>24</v>
      </c>
      <c r="BK712" s="3">
        <v>45722</v>
      </c>
      <c r="BL712" t="s">
        <v>633</v>
      </c>
      <c r="BM712">
        <v>3800</v>
      </c>
    </row>
    <row r="713" spans="1:65" x14ac:dyDescent="0.25">
      <c r="A713">
        <v>25</v>
      </c>
      <c r="B713" t="s">
        <v>1051</v>
      </c>
      <c r="C713" t="s">
        <v>478</v>
      </c>
      <c r="D713" s="3">
        <v>33619</v>
      </c>
      <c r="E713" t="s">
        <v>552</v>
      </c>
      <c r="F713" t="s">
        <v>553</v>
      </c>
      <c r="G713" t="s">
        <v>554</v>
      </c>
      <c r="H713" s="2">
        <v>46033.790902777779</v>
      </c>
      <c r="I713">
        <v>25</v>
      </c>
      <c r="J713" t="s">
        <v>1004</v>
      </c>
      <c r="K713" s="2">
        <v>45280.697916666664</v>
      </c>
      <c r="L713">
        <v>34</v>
      </c>
      <c r="M713" t="s">
        <v>994</v>
      </c>
      <c r="N713" s="2">
        <v>45280.708333333336</v>
      </c>
      <c r="O713">
        <v>25</v>
      </c>
      <c r="P713" t="s">
        <v>1051</v>
      </c>
      <c r="Q713" t="s">
        <v>175</v>
      </c>
      <c r="R713" t="s">
        <v>261</v>
      </c>
      <c r="S713" t="s">
        <v>262</v>
      </c>
      <c r="T713">
        <v>5</v>
      </c>
      <c r="U713" s="2">
        <v>45431.53125</v>
      </c>
      <c r="V713" t="s">
        <v>1014</v>
      </c>
      <c r="W713" t="s">
        <v>1015</v>
      </c>
      <c r="X713">
        <v>73</v>
      </c>
      <c r="Y713" t="s">
        <v>140</v>
      </c>
      <c r="Z713" s="1">
        <v>0.35416666666666669</v>
      </c>
      <c r="AA713" s="1">
        <v>0.60416666666666663</v>
      </c>
      <c r="AB713">
        <v>0</v>
      </c>
      <c r="AC713">
        <v>25</v>
      </c>
      <c r="AD713" s="2">
        <v>45721.666666666664</v>
      </c>
      <c r="AE713" t="s">
        <v>986</v>
      </c>
      <c r="AF713">
        <v>25</v>
      </c>
      <c r="AG713" s="2">
        <v>45721.6875</v>
      </c>
      <c r="AH713" t="s">
        <v>701</v>
      </c>
      <c r="AI713">
        <v>39</v>
      </c>
      <c r="AJ713" t="s">
        <v>106</v>
      </c>
      <c r="AK713">
        <v>25</v>
      </c>
      <c r="AL713" s="2">
        <v>45721.708333333336</v>
      </c>
      <c r="AM713">
        <v>33</v>
      </c>
      <c r="AN713">
        <v>33</v>
      </c>
      <c r="AO713" t="s">
        <v>405</v>
      </c>
      <c r="AP713">
        <v>500</v>
      </c>
      <c r="AQ713">
        <v>25</v>
      </c>
      <c r="AR713" t="s">
        <v>898</v>
      </c>
      <c r="AS713" s="3">
        <v>45721</v>
      </c>
      <c r="AT713">
        <v>28</v>
      </c>
      <c r="AU713" t="s">
        <v>448</v>
      </c>
      <c r="AV713" t="s">
        <v>449</v>
      </c>
      <c r="AW713" t="s">
        <v>658</v>
      </c>
      <c r="AX713" t="s">
        <v>644</v>
      </c>
      <c r="AY713">
        <v>38.5</v>
      </c>
      <c r="BD713">
        <v>25</v>
      </c>
      <c r="BE713" s="3">
        <v>45721</v>
      </c>
      <c r="BF713">
        <v>6100</v>
      </c>
      <c r="BJ713">
        <v>25</v>
      </c>
      <c r="BK713" s="3">
        <v>45723</v>
      </c>
      <c r="BL713" t="s">
        <v>635</v>
      </c>
      <c r="BM713">
        <v>6100</v>
      </c>
    </row>
    <row r="714" spans="1:65" x14ac:dyDescent="0.25">
      <c r="A714">
        <v>25</v>
      </c>
      <c r="B714" t="s">
        <v>1051</v>
      </c>
      <c r="C714" t="s">
        <v>478</v>
      </c>
      <c r="D714" s="3">
        <v>33619</v>
      </c>
      <c r="E714" t="s">
        <v>552</v>
      </c>
      <c r="F714" t="s">
        <v>553</v>
      </c>
      <c r="G714" t="s">
        <v>554</v>
      </c>
      <c r="H714" s="2">
        <v>46033.790902777779</v>
      </c>
      <c r="I714">
        <v>25</v>
      </c>
      <c r="J714" t="s">
        <v>1004</v>
      </c>
      <c r="K714" s="2">
        <v>45280.697916666664</v>
      </c>
      <c r="L714">
        <v>34</v>
      </c>
      <c r="M714" t="s">
        <v>994</v>
      </c>
      <c r="N714" s="2">
        <v>45280.708333333336</v>
      </c>
      <c r="O714">
        <v>25</v>
      </c>
      <c r="P714" t="s">
        <v>1051</v>
      </c>
      <c r="Q714" t="s">
        <v>175</v>
      </c>
      <c r="R714" t="s">
        <v>261</v>
      </c>
      <c r="S714" t="s">
        <v>262</v>
      </c>
      <c r="T714">
        <v>5</v>
      </c>
      <c r="U714" s="2">
        <v>45431.53125</v>
      </c>
      <c r="V714" t="s">
        <v>1014</v>
      </c>
      <c r="W714" t="s">
        <v>1015</v>
      </c>
      <c r="X714">
        <v>74</v>
      </c>
      <c r="Y714" t="s">
        <v>141</v>
      </c>
      <c r="Z714" s="1">
        <v>0.375</v>
      </c>
      <c r="AA714" s="1">
        <v>0.625</v>
      </c>
      <c r="AB714">
        <v>0</v>
      </c>
      <c r="AC714">
        <v>25</v>
      </c>
      <c r="AD714" s="2">
        <v>45721.666666666664</v>
      </c>
      <c r="AE714" t="s">
        <v>986</v>
      </c>
      <c r="AF714">
        <v>25</v>
      </c>
      <c r="AG714" s="2">
        <v>45721.6875</v>
      </c>
      <c r="AH714" t="s">
        <v>701</v>
      </c>
      <c r="AI714">
        <v>39</v>
      </c>
      <c r="AJ714" t="s">
        <v>106</v>
      </c>
      <c r="AK714">
        <v>25</v>
      </c>
      <c r="AL714" s="2">
        <v>45721.708333333336</v>
      </c>
      <c r="AM714">
        <v>33</v>
      </c>
      <c r="AN714">
        <v>33</v>
      </c>
      <c r="AO714" t="s">
        <v>405</v>
      </c>
      <c r="AP714">
        <v>500</v>
      </c>
      <c r="AQ714">
        <v>25</v>
      </c>
      <c r="AR714" t="s">
        <v>898</v>
      </c>
      <c r="AS714" s="3">
        <v>45721</v>
      </c>
      <c r="AT714">
        <v>28</v>
      </c>
      <c r="AU714" t="s">
        <v>448</v>
      </c>
      <c r="AV714" t="s">
        <v>449</v>
      </c>
      <c r="AW714" t="s">
        <v>658</v>
      </c>
      <c r="AX714" t="s">
        <v>644</v>
      </c>
      <c r="AY714">
        <v>38.5</v>
      </c>
      <c r="BD714">
        <v>25</v>
      </c>
      <c r="BE714" s="3">
        <v>45721</v>
      </c>
      <c r="BF714">
        <v>6100</v>
      </c>
      <c r="BJ714">
        <v>25</v>
      </c>
      <c r="BK714" s="3">
        <v>45723</v>
      </c>
      <c r="BL714" t="s">
        <v>635</v>
      </c>
      <c r="BM714">
        <v>6100</v>
      </c>
    </row>
    <row r="715" spans="1:65" x14ac:dyDescent="0.25">
      <c r="A715">
        <v>25</v>
      </c>
      <c r="B715" t="s">
        <v>1051</v>
      </c>
      <c r="C715" t="s">
        <v>478</v>
      </c>
      <c r="D715" s="3">
        <v>33619</v>
      </c>
      <c r="E715" t="s">
        <v>552</v>
      </c>
      <c r="F715" t="s">
        <v>553</v>
      </c>
      <c r="G715" t="s">
        <v>554</v>
      </c>
      <c r="H715" s="2">
        <v>46033.790902777779</v>
      </c>
      <c r="I715">
        <v>25</v>
      </c>
      <c r="J715" t="s">
        <v>1004</v>
      </c>
      <c r="K715" s="2">
        <v>45280.697916666664</v>
      </c>
      <c r="L715">
        <v>34</v>
      </c>
      <c r="M715" t="s">
        <v>994</v>
      </c>
      <c r="N715" s="2">
        <v>45280.708333333336</v>
      </c>
      <c r="O715">
        <v>25</v>
      </c>
      <c r="P715" t="s">
        <v>1051</v>
      </c>
      <c r="Q715" t="s">
        <v>175</v>
      </c>
      <c r="R715" t="s">
        <v>261</v>
      </c>
      <c r="S715" t="s">
        <v>262</v>
      </c>
      <c r="T715">
        <v>5</v>
      </c>
      <c r="U715" s="2">
        <v>45431.53125</v>
      </c>
      <c r="V715" t="s">
        <v>1014</v>
      </c>
      <c r="W715" t="s">
        <v>1015</v>
      </c>
      <c r="X715">
        <v>75</v>
      </c>
      <c r="Y715" t="s">
        <v>142</v>
      </c>
      <c r="Z715" s="1">
        <v>0.41666666666666669</v>
      </c>
      <c r="AA715" s="1">
        <v>0.66666666666666663</v>
      </c>
      <c r="AB715">
        <v>1</v>
      </c>
      <c r="AC715">
        <v>25</v>
      </c>
      <c r="AD715" s="2">
        <v>45721.666666666664</v>
      </c>
      <c r="AE715" t="s">
        <v>986</v>
      </c>
      <c r="AF715">
        <v>25</v>
      </c>
      <c r="AG715" s="2">
        <v>45721.6875</v>
      </c>
      <c r="AH715" t="s">
        <v>701</v>
      </c>
      <c r="AI715">
        <v>39</v>
      </c>
      <c r="AJ715" t="s">
        <v>106</v>
      </c>
      <c r="AK715">
        <v>25</v>
      </c>
      <c r="AL715" s="2">
        <v>45721.708333333336</v>
      </c>
      <c r="AM715">
        <v>33</v>
      </c>
      <c r="AN715">
        <v>33</v>
      </c>
      <c r="AO715" t="s">
        <v>405</v>
      </c>
      <c r="AP715">
        <v>500</v>
      </c>
      <c r="AQ715">
        <v>25</v>
      </c>
      <c r="AR715" t="s">
        <v>898</v>
      </c>
      <c r="AS715" s="3">
        <v>45721</v>
      </c>
      <c r="AT715">
        <v>28</v>
      </c>
      <c r="AU715" t="s">
        <v>448</v>
      </c>
      <c r="AV715" t="s">
        <v>449</v>
      </c>
      <c r="AW715" t="s">
        <v>658</v>
      </c>
      <c r="AX715" t="s">
        <v>644</v>
      </c>
      <c r="AY715">
        <v>38.5</v>
      </c>
      <c r="BD715">
        <v>25</v>
      </c>
      <c r="BE715" s="3">
        <v>45721</v>
      </c>
      <c r="BF715">
        <v>6100</v>
      </c>
      <c r="BJ715">
        <v>25</v>
      </c>
      <c r="BK715" s="3">
        <v>45723</v>
      </c>
      <c r="BL715" t="s">
        <v>635</v>
      </c>
      <c r="BM715">
        <v>6100</v>
      </c>
    </row>
    <row r="716" spans="1:65" x14ac:dyDescent="0.25">
      <c r="A716">
        <v>25</v>
      </c>
      <c r="B716" t="s">
        <v>1051</v>
      </c>
      <c r="C716" t="s">
        <v>478</v>
      </c>
      <c r="D716" s="3">
        <v>33619</v>
      </c>
      <c r="E716" t="s">
        <v>552</v>
      </c>
      <c r="F716" t="s">
        <v>553</v>
      </c>
      <c r="G716" t="s">
        <v>554</v>
      </c>
      <c r="H716" s="2">
        <v>46033.790902777779</v>
      </c>
      <c r="I716">
        <v>25</v>
      </c>
      <c r="J716" t="s">
        <v>1004</v>
      </c>
      <c r="K716" s="2">
        <v>45280.697916666664</v>
      </c>
      <c r="L716">
        <v>35</v>
      </c>
      <c r="M716" t="s">
        <v>997</v>
      </c>
      <c r="N716" s="2">
        <v>45280.729166666664</v>
      </c>
      <c r="O716">
        <v>10</v>
      </c>
      <c r="P716" t="s">
        <v>1036</v>
      </c>
      <c r="Q716" t="s">
        <v>200</v>
      </c>
      <c r="R716" t="s">
        <v>201</v>
      </c>
      <c r="S716" t="s">
        <v>202</v>
      </c>
      <c r="T716">
        <v>10</v>
      </c>
      <c r="U716" s="2">
        <v>45570.388888888891</v>
      </c>
      <c r="V716" t="s">
        <v>1023</v>
      </c>
      <c r="W716" t="s">
        <v>1024</v>
      </c>
      <c r="X716">
        <v>28</v>
      </c>
      <c r="Y716" t="s">
        <v>143</v>
      </c>
      <c r="Z716" s="1">
        <v>0.33333333333333331</v>
      </c>
      <c r="AA716" s="1">
        <v>0.58333333333333337</v>
      </c>
      <c r="AB716">
        <v>0</v>
      </c>
      <c r="AC716">
        <v>25</v>
      </c>
      <c r="AD716" s="2">
        <v>45721.666666666664</v>
      </c>
      <c r="AE716" t="s">
        <v>986</v>
      </c>
      <c r="AF716">
        <v>25</v>
      </c>
      <c r="AG716" s="2">
        <v>45721.6875</v>
      </c>
      <c r="AH716" t="s">
        <v>701</v>
      </c>
      <c r="AI716">
        <v>39</v>
      </c>
      <c r="AJ716" t="s">
        <v>106</v>
      </c>
      <c r="AK716">
        <v>25</v>
      </c>
      <c r="AL716" s="2">
        <v>45721.708333333336</v>
      </c>
      <c r="AM716">
        <v>33</v>
      </c>
      <c r="AN716">
        <v>33</v>
      </c>
      <c r="AO716" t="s">
        <v>405</v>
      </c>
      <c r="AP716">
        <v>500</v>
      </c>
      <c r="AQ716">
        <v>25</v>
      </c>
      <c r="AR716" t="s">
        <v>898</v>
      </c>
      <c r="AS716" s="3">
        <v>45721</v>
      </c>
      <c r="AT716">
        <v>28</v>
      </c>
      <c r="AU716" t="s">
        <v>448</v>
      </c>
      <c r="AV716" t="s">
        <v>449</v>
      </c>
      <c r="AW716" t="s">
        <v>658</v>
      </c>
      <c r="AX716" t="s">
        <v>644</v>
      </c>
      <c r="AY716">
        <v>38.5</v>
      </c>
      <c r="BD716">
        <v>25</v>
      </c>
      <c r="BE716" s="3">
        <v>45721</v>
      </c>
      <c r="BF716">
        <v>6100</v>
      </c>
      <c r="BJ716">
        <v>25</v>
      </c>
      <c r="BK716" s="3">
        <v>45723</v>
      </c>
      <c r="BL716" t="s">
        <v>635</v>
      </c>
      <c r="BM716">
        <v>6100</v>
      </c>
    </row>
    <row r="717" spans="1:65" x14ac:dyDescent="0.25">
      <c r="A717">
        <v>25</v>
      </c>
      <c r="B717" t="s">
        <v>1051</v>
      </c>
      <c r="C717" t="s">
        <v>478</v>
      </c>
      <c r="D717" s="3">
        <v>33619</v>
      </c>
      <c r="E717" t="s">
        <v>552</v>
      </c>
      <c r="F717" t="s">
        <v>553</v>
      </c>
      <c r="G717" t="s">
        <v>554</v>
      </c>
      <c r="H717" s="2">
        <v>46033.790902777779</v>
      </c>
      <c r="I717">
        <v>25</v>
      </c>
      <c r="J717" t="s">
        <v>1004</v>
      </c>
      <c r="K717" s="2">
        <v>45280.697916666664</v>
      </c>
      <c r="L717">
        <v>35</v>
      </c>
      <c r="M717" t="s">
        <v>997</v>
      </c>
      <c r="N717" s="2">
        <v>45280.729166666664</v>
      </c>
      <c r="O717">
        <v>10</v>
      </c>
      <c r="P717" t="s">
        <v>1036</v>
      </c>
      <c r="Q717" t="s">
        <v>200</v>
      </c>
      <c r="R717" t="s">
        <v>201</v>
      </c>
      <c r="S717" t="s">
        <v>202</v>
      </c>
      <c r="T717">
        <v>10</v>
      </c>
      <c r="U717" s="2">
        <v>45570.388888888891</v>
      </c>
      <c r="V717" t="s">
        <v>1023</v>
      </c>
      <c r="W717" t="s">
        <v>1024</v>
      </c>
      <c r="X717">
        <v>29</v>
      </c>
      <c r="Y717" t="s">
        <v>144</v>
      </c>
      <c r="Z717" s="1">
        <v>0.375</v>
      </c>
      <c r="AA717" s="1">
        <v>0.625</v>
      </c>
      <c r="AB717">
        <v>0</v>
      </c>
      <c r="AC717">
        <v>25</v>
      </c>
      <c r="AD717" s="2">
        <v>45721.666666666664</v>
      </c>
      <c r="AE717" t="s">
        <v>986</v>
      </c>
      <c r="AF717">
        <v>25</v>
      </c>
      <c r="AG717" s="2">
        <v>45721.6875</v>
      </c>
      <c r="AH717" t="s">
        <v>701</v>
      </c>
      <c r="AI717">
        <v>39</v>
      </c>
      <c r="AJ717" t="s">
        <v>106</v>
      </c>
      <c r="AK717">
        <v>25</v>
      </c>
      <c r="AL717" s="2">
        <v>45721.708333333336</v>
      </c>
      <c r="AM717">
        <v>33</v>
      </c>
      <c r="AN717">
        <v>33</v>
      </c>
      <c r="AO717" t="s">
        <v>405</v>
      </c>
      <c r="AP717">
        <v>500</v>
      </c>
      <c r="AQ717">
        <v>25</v>
      </c>
      <c r="AR717" t="s">
        <v>898</v>
      </c>
      <c r="AS717" s="3">
        <v>45721</v>
      </c>
      <c r="AT717">
        <v>28</v>
      </c>
      <c r="AU717" t="s">
        <v>448</v>
      </c>
      <c r="AV717" t="s">
        <v>449</v>
      </c>
      <c r="AW717" t="s">
        <v>658</v>
      </c>
      <c r="AX717" t="s">
        <v>644</v>
      </c>
      <c r="AY717">
        <v>38.5</v>
      </c>
      <c r="BD717">
        <v>25</v>
      </c>
      <c r="BE717" s="3">
        <v>45721</v>
      </c>
      <c r="BF717">
        <v>6100</v>
      </c>
      <c r="BJ717">
        <v>25</v>
      </c>
      <c r="BK717" s="3">
        <v>45723</v>
      </c>
      <c r="BL717" t="s">
        <v>635</v>
      </c>
      <c r="BM717">
        <v>6100</v>
      </c>
    </row>
    <row r="718" spans="1:65" x14ac:dyDescent="0.25">
      <c r="A718">
        <v>25</v>
      </c>
      <c r="B718" t="s">
        <v>1051</v>
      </c>
      <c r="C718" t="s">
        <v>478</v>
      </c>
      <c r="D718" s="3">
        <v>33619</v>
      </c>
      <c r="E718" t="s">
        <v>552</v>
      </c>
      <c r="F718" t="s">
        <v>553</v>
      </c>
      <c r="G718" t="s">
        <v>554</v>
      </c>
      <c r="H718" s="2">
        <v>46033.790902777779</v>
      </c>
      <c r="I718">
        <v>25</v>
      </c>
      <c r="J718" t="s">
        <v>1004</v>
      </c>
      <c r="K718" s="2">
        <v>45280.697916666664</v>
      </c>
      <c r="L718">
        <v>35</v>
      </c>
      <c r="M718" t="s">
        <v>997</v>
      </c>
      <c r="N718" s="2">
        <v>45280.729166666664</v>
      </c>
      <c r="O718">
        <v>10</v>
      </c>
      <c r="P718" t="s">
        <v>1036</v>
      </c>
      <c r="Q718" t="s">
        <v>200</v>
      </c>
      <c r="R718" t="s">
        <v>201</v>
      </c>
      <c r="S718" t="s">
        <v>202</v>
      </c>
      <c r="T718">
        <v>10</v>
      </c>
      <c r="U718" s="2">
        <v>45570.388888888891</v>
      </c>
      <c r="V718" t="s">
        <v>1023</v>
      </c>
      <c r="W718" t="s">
        <v>1024</v>
      </c>
      <c r="X718">
        <v>30</v>
      </c>
      <c r="Y718" t="s">
        <v>145</v>
      </c>
      <c r="Z718" s="1">
        <v>0.35416666666666669</v>
      </c>
      <c r="AA718" s="1">
        <v>0.60416666666666663</v>
      </c>
      <c r="AB718">
        <v>1</v>
      </c>
      <c r="AC718">
        <v>25</v>
      </c>
      <c r="AD718" s="2">
        <v>45721.666666666664</v>
      </c>
      <c r="AE718" t="s">
        <v>986</v>
      </c>
      <c r="AF718">
        <v>25</v>
      </c>
      <c r="AG718" s="2">
        <v>45721.6875</v>
      </c>
      <c r="AH718" t="s">
        <v>701</v>
      </c>
      <c r="AI718">
        <v>39</v>
      </c>
      <c r="AJ718" t="s">
        <v>106</v>
      </c>
      <c r="AK718">
        <v>25</v>
      </c>
      <c r="AL718" s="2">
        <v>45721.708333333336</v>
      </c>
      <c r="AM718">
        <v>33</v>
      </c>
      <c r="AN718">
        <v>33</v>
      </c>
      <c r="AO718" t="s">
        <v>405</v>
      </c>
      <c r="AP718">
        <v>500</v>
      </c>
      <c r="AQ718">
        <v>25</v>
      </c>
      <c r="AR718" t="s">
        <v>898</v>
      </c>
      <c r="AS718" s="3">
        <v>45721</v>
      </c>
      <c r="AT718">
        <v>28</v>
      </c>
      <c r="AU718" t="s">
        <v>448</v>
      </c>
      <c r="AV718" t="s">
        <v>449</v>
      </c>
      <c r="AW718" t="s">
        <v>658</v>
      </c>
      <c r="AX718" t="s">
        <v>644</v>
      </c>
      <c r="AY718">
        <v>38.5</v>
      </c>
      <c r="BD718">
        <v>25</v>
      </c>
      <c r="BE718" s="3">
        <v>45721</v>
      </c>
      <c r="BF718">
        <v>6100</v>
      </c>
      <c r="BJ718">
        <v>25</v>
      </c>
      <c r="BK718" s="3">
        <v>45723</v>
      </c>
      <c r="BL718" t="s">
        <v>635</v>
      </c>
      <c r="BM718">
        <v>6100</v>
      </c>
    </row>
    <row r="719" spans="1:65" x14ac:dyDescent="0.25">
      <c r="A719">
        <v>26</v>
      </c>
      <c r="B719" t="s">
        <v>1052</v>
      </c>
      <c r="C719" t="s">
        <v>482</v>
      </c>
      <c r="D719" s="3">
        <v>32001</v>
      </c>
      <c r="E719" t="s">
        <v>555</v>
      </c>
      <c r="F719" t="s">
        <v>556</v>
      </c>
      <c r="G719" t="s">
        <v>557</v>
      </c>
      <c r="H719" s="2">
        <v>46033.790902777779</v>
      </c>
      <c r="I719">
        <v>26</v>
      </c>
      <c r="J719" t="s">
        <v>1000</v>
      </c>
      <c r="K719" s="2">
        <v>45240.482638888891</v>
      </c>
      <c r="L719">
        <v>36</v>
      </c>
      <c r="M719" t="s">
        <v>994</v>
      </c>
      <c r="N719" s="2">
        <v>45240.493055555555</v>
      </c>
      <c r="O719">
        <v>26</v>
      </c>
      <c r="P719" t="s">
        <v>1052</v>
      </c>
      <c r="Q719" t="s">
        <v>180</v>
      </c>
      <c r="R719" t="s">
        <v>265</v>
      </c>
      <c r="S719" t="s">
        <v>266</v>
      </c>
      <c r="T719">
        <v>6</v>
      </c>
      <c r="U719" s="2">
        <v>45466.340277777781</v>
      </c>
      <c r="V719" t="s">
        <v>1000</v>
      </c>
      <c r="W719" t="s">
        <v>1016</v>
      </c>
      <c r="X719">
        <v>76</v>
      </c>
      <c r="Y719" t="s">
        <v>143</v>
      </c>
      <c r="Z719" s="1">
        <v>0.33333333333333331</v>
      </c>
      <c r="AA719" s="1">
        <v>0.5</v>
      </c>
      <c r="AB719">
        <v>0</v>
      </c>
      <c r="AC719">
        <v>26</v>
      </c>
      <c r="AD719" s="2">
        <v>45722.416666666664</v>
      </c>
      <c r="AE719" t="s">
        <v>984</v>
      </c>
      <c r="AF719">
        <v>26</v>
      </c>
      <c r="AG719" s="2">
        <v>45722.4375</v>
      </c>
      <c r="AH719" t="s">
        <v>702</v>
      </c>
      <c r="AI719">
        <v>40</v>
      </c>
      <c r="AJ719" t="s">
        <v>107</v>
      </c>
      <c r="AK719">
        <v>26</v>
      </c>
      <c r="AL719" s="2">
        <v>45722.458333333336</v>
      </c>
      <c r="AM719">
        <v>34</v>
      </c>
      <c r="AN719">
        <v>34</v>
      </c>
      <c r="AO719" t="s">
        <v>406</v>
      </c>
      <c r="AP719">
        <v>650</v>
      </c>
      <c r="AQ719">
        <v>26</v>
      </c>
      <c r="AR719" t="s">
        <v>899</v>
      </c>
      <c r="AS719" s="3">
        <v>45722</v>
      </c>
      <c r="AT719">
        <v>7</v>
      </c>
      <c r="AU719" t="s">
        <v>420</v>
      </c>
      <c r="AV719" t="s">
        <v>18</v>
      </c>
      <c r="AW719" t="s">
        <v>645</v>
      </c>
      <c r="AX719" t="s">
        <v>646</v>
      </c>
      <c r="AY719">
        <v>25</v>
      </c>
      <c r="AZ719">
        <v>7</v>
      </c>
      <c r="BA719" t="s">
        <v>17</v>
      </c>
      <c r="BB719" t="s">
        <v>18</v>
      </c>
      <c r="BC719">
        <v>24</v>
      </c>
      <c r="BD719">
        <v>26</v>
      </c>
      <c r="BE719" s="3">
        <v>45722</v>
      </c>
      <c r="BF719">
        <v>2700</v>
      </c>
      <c r="BJ719">
        <v>26</v>
      </c>
      <c r="BK719" s="3">
        <v>45725</v>
      </c>
      <c r="BL719" t="s">
        <v>634</v>
      </c>
      <c r="BM719">
        <v>2700</v>
      </c>
    </row>
    <row r="720" spans="1:65" x14ac:dyDescent="0.25">
      <c r="A720">
        <v>26</v>
      </c>
      <c r="B720" t="s">
        <v>1052</v>
      </c>
      <c r="C720" t="s">
        <v>482</v>
      </c>
      <c r="D720" s="3">
        <v>32001</v>
      </c>
      <c r="E720" t="s">
        <v>555</v>
      </c>
      <c r="F720" t="s">
        <v>556</v>
      </c>
      <c r="G720" t="s">
        <v>557</v>
      </c>
      <c r="H720" s="2">
        <v>46033.790902777779</v>
      </c>
      <c r="I720">
        <v>26</v>
      </c>
      <c r="J720" t="s">
        <v>1000</v>
      </c>
      <c r="K720" s="2">
        <v>45240.482638888891</v>
      </c>
      <c r="L720">
        <v>36</v>
      </c>
      <c r="M720" t="s">
        <v>994</v>
      </c>
      <c r="N720" s="2">
        <v>45240.493055555555</v>
      </c>
      <c r="O720">
        <v>26</v>
      </c>
      <c r="P720" t="s">
        <v>1052</v>
      </c>
      <c r="Q720" t="s">
        <v>180</v>
      </c>
      <c r="R720" t="s">
        <v>265</v>
      </c>
      <c r="S720" t="s">
        <v>266</v>
      </c>
      <c r="T720">
        <v>6</v>
      </c>
      <c r="U720" s="2">
        <v>45466.340277777781</v>
      </c>
      <c r="V720" t="s">
        <v>1000</v>
      </c>
      <c r="W720" t="s">
        <v>1016</v>
      </c>
      <c r="X720">
        <v>77</v>
      </c>
      <c r="Y720" t="s">
        <v>144</v>
      </c>
      <c r="Z720" s="1">
        <v>0.375</v>
      </c>
      <c r="AA720" s="1">
        <v>0.625</v>
      </c>
      <c r="AB720">
        <v>0</v>
      </c>
      <c r="AC720">
        <v>26</v>
      </c>
      <c r="AD720" s="2">
        <v>45722.416666666664</v>
      </c>
      <c r="AE720" t="s">
        <v>984</v>
      </c>
      <c r="AF720">
        <v>26</v>
      </c>
      <c r="AG720" s="2">
        <v>45722.4375</v>
      </c>
      <c r="AH720" t="s">
        <v>702</v>
      </c>
      <c r="AI720">
        <v>40</v>
      </c>
      <c r="AJ720" t="s">
        <v>107</v>
      </c>
      <c r="AK720">
        <v>26</v>
      </c>
      <c r="AL720" s="2">
        <v>45722.458333333336</v>
      </c>
      <c r="AM720">
        <v>34</v>
      </c>
      <c r="AN720">
        <v>34</v>
      </c>
      <c r="AO720" t="s">
        <v>406</v>
      </c>
      <c r="AP720">
        <v>650</v>
      </c>
      <c r="AQ720">
        <v>26</v>
      </c>
      <c r="AR720" t="s">
        <v>899</v>
      </c>
      <c r="AS720" s="3">
        <v>45722</v>
      </c>
      <c r="AT720">
        <v>7</v>
      </c>
      <c r="AU720" t="s">
        <v>420</v>
      </c>
      <c r="AV720" t="s">
        <v>18</v>
      </c>
      <c r="AW720" t="s">
        <v>645</v>
      </c>
      <c r="AX720" t="s">
        <v>646</v>
      </c>
      <c r="AY720">
        <v>25</v>
      </c>
      <c r="AZ720">
        <v>7</v>
      </c>
      <c r="BA720" t="s">
        <v>17</v>
      </c>
      <c r="BB720" t="s">
        <v>18</v>
      </c>
      <c r="BC720">
        <v>24</v>
      </c>
      <c r="BD720">
        <v>26</v>
      </c>
      <c r="BE720" s="3">
        <v>45722</v>
      </c>
      <c r="BF720">
        <v>2700</v>
      </c>
      <c r="BJ720">
        <v>26</v>
      </c>
      <c r="BK720" s="3">
        <v>45725</v>
      </c>
      <c r="BL720" t="s">
        <v>634</v>
      </c>
      <c r="BM720">
        <v>2700</v>
      </c>
    </row>
    <row r="721" spans="1:65" x14ac:dyDescent="0.25">
      <c r="A721">
        <v>26</v>
      </c>
      <c r="B721" t="s">
        <v>1052</v>
      </c>
      <c r="C721" t="s">
        <v>482</v>
      </c>
      <c r="D721" s="3">
        <v>32001</v>
      </c>
      <c r="E721" t="s">
        <v>555</v>
      </c>
      <c r="F721" t="s">
        <v>556</v>
      </c>
      <c r="G721" t="s">
        <v>557</v>
      </c>
      <c r="H721" s="2">
        <v>46033.790902777779</v>
      </c>
      <c r="I721">
        <v>26</v>
      </c>
      <c r="J721" t="s">
        <v>1000</v>
      </c>
      <c r="K721" s="2">
        <v>45240.482638888891</v>
      </c>
      <c r="L721">
        <v>36</v>
      </c>
      <c r="M721" t="s">
        <v>994</v>
      </c>
      <c r="N721" s="2">
        <v>45240.493055555555</v>
      </c>
      <c r="O721">
        <v>26</v>
      </c>
      <c r="P721" t="s">
        <v>1052</v>
      </c>
      <c r="Q721" t="s">
        <v>180</v>
      </c>
      <c r="R721" t="s">
        <v>265</v>
      </c>
      <c r="S721" t="s">
        <v>266</v>
      </c>
      <c r="T721">
        <v>6</v>
      </c>
      <c r="U721" s="2">
        <v>45466.340277777781</v>
      </c>
      <c r="V721" t="s">
        <v>1000</v>
      </c>
      <c r="W721" t="s">
        <v>1016</v>
      </c>
      <c r="X721">
        <v>78</v>
      </c>
      <c r="Y721" t="s">
        <v>145</v>
      </c>
      <c r="Z721" s="1">
        <v>0.35416666666666669</v>
      </c>
      <c r="AA721" s="1">
        <v>0.60416666666666663</v>
      </c>
      <c r="AB721">
        <v>1</v>
      </c>
      <c r="AC721">
        <v>26</v>
      </c>
      <c r="AD721" s="2">
        <v>45722.416666666664</v>
      </c>
      <c r="AE721" t="s">
        <v>984</v>
      </c>
      <c r="AF721">
        <v>26</v>
      </c>
      <c r="AG721" s="2">
        <v>45722.4375</v>
      </c>
      <c r="AH721" t="s">
        <v>702</v>
      </c>
      <c r="AI721">
        <v>40</v>
      </c>
      <c r="AJ721" t="s">
        <v>107</v>
      </c>
      <c r="AK721">
        <v>26</v>
      </c>
      <c r="AL721" s="2">
        <v>45722.458333333336</v>
      </c>
      <c r="AM721">
        <v>34</v>
      </c>
      <c r="AN721">
        <v>34</v>
      </c>
      <c r="AO721" t="s">
        <v>406</v>
      </c>
      <c r="AP721">
        <v>650</v>
      </c>
      <c r="AQ721">
        <v>26</v>
      </c>
      <c r="AR721" t="s">
        <v>899</v>
      </c>
      <c r="AS721" s="3">
        <v>45722</v>
      </c>
      <c r="AT721">
        <v>7</v>
      </c>
      <c r="AU721" t="s">
        <v>420</v>
      </c>
      <c r="AV721" t="s">
        <v>18</v>
      </c>
      <c r="AW721" t="s">
        <v>645</v>
      </c>
      <c r="AX721" t="s">
        <v>646</v>
      </c>
      <c r="AY721">
        <v>25</v>
      </c>
      <c r="AZ721">
        <v>7</v>
      </c>
      <c r="BA721" t="s">
        <v>17</v>
      </c>
      <c r="BB721" t="s">
        <v>18</v>
      </c>
      <c r="BC721">
        <v>24</v>
      </c>
      <c r="BD721">
        <v>26</v>
      </c>
      <c r="BE721" s="3">
        <v>45722</v>
      </c>
      <c r="BF721">
        <v>2700</v>
      </c>
      <c r="BJ721">
        <v>26</v>
      </c>
      <c r="BK721" s="3">
        <v>45725</v>
      </c>
      <c r="BL721" t="s">
        <v>634</v>
      </c>
      <c r="BM721">
        <v>2700</v>
      </c>
    </row>
    <row r="722" spans="1:65" x14ac:dyDescent="0.25">
      <c r="A722">
        <v>27</v>
      </c>
      <c r="B722" t="s">
        <v>1053</v>
      </c>
      <c r="C722" t="s">
        <v>478</v>
      </c>
      <c r="D722" s="3">
        <v>27905</v>
      </c>
      <c r="E722" t="s">
        <v>558</v>
      </c>
      <c r="F722" t="s">
        <v>559</v>
      </c>
      <c r="G722" t="s">
        <v>560</v>
      </c>
      <c r="H722" s="2">
        <v>46033.790902777779</v>
      </c>
      <c r="I722">
        <v>27</v>
      </c>
      <c r="J722" t="s">
        <v>1001</v>
      </c>
      <c r="K722" s="2">
        <v>45204.618055555555</v>
      </c>
      <c r="L722">
        <v>37</v>
      </c>
      <c r="M722" t="s">
        <v>994</v>
      </c>
      <c r="N722" s="2">
        <v>45204.628472222219</v>
      </c>
      <c r="O722">
        <v>27</v>
      </c>
      <c r="P722" t="s">
        <v>1053</v>
      </c>
      <c r="Q722" t="s">
        <v>185</v>
      </c>
      <c r="R722" t="s">
        <v>269</v>
      </c>
      <c r="S722" t="s">
        <v>270</v>
      </c>
      <c r="T722">
        <v>7</v>
      </c>
      <c r="U722" s="2">
        <v>45503.493055555555</v>
      </c>
      <c r="V722" t="s">
        <v>1017</v>
      </c>
      <c r="W722" t="s">
        <v>1018</v>
      </c>
      <c r="X722">
        <v>79</v>
      </c>
      <c r="Y722" t="s">
        <v>140</v>
      </c>
      <c r="Z722" s="1">
        <v>0.33333333333333331</v>
      </c>
      <c r="AA722" s="1">
        <v>0.66666666666666663</v>
      </c>
      <c r="AB722">
        <v>0</v>
      </c>
      <c r="AC722">
        <v>27</v>
      </c>
      <c r="AD722" s="2">
        <v>45723.479166666664</v>
      </c>
      <c r="AE722" t="s">
        <v>985</v>
      </c>
      <c r="AF722">
        <v>27</v>
      </c>
      <c r="AG722" s="2">
        <v>45723.5</v>
      </c>
      <c r="AH722" t="s">
        <v>703</v>
      </c>
      <c r="AI722">
        <v>41</v>
      </c>
      <c r="AJ722" t="s">
        <v>108</v>
      </c>
      <c r="AK722">
        <v>27</v>
      </c>
      <c r="AL722" s="2">
        <v>45723.520833333336</v>
      </c>
      <c r="AM722">
        <v>35</v>
      </c>
      <c r="AN722">
        <v>35</v>
      </c>
      <c r="AO722" t="s">
        <v>407</v>
      </c>
      <c r="AP722">
        <v>1400</v>
      </c>
      <c r="AQ722">
        <v>27</v>
      </c>
      <c r="AR722" t="s">
        <v>900</v>
      </c>
      <c r="AS722" s="3">
        <v>45723</v>
      </c>
      <c r="AT722">
        <v>38</v>
      </c>
      <c r="AU722" t="s">
        <v>463</v>
      </c>
      <c r="AV722" t="s">
        <v>464</v>
      </c>
      <c r="AW722" t="s">
        <v>660</v>
      </c>
      <c r="AX722" t="s">
        <v>642</v>
      </c>
      <c r="AY722">
        <v>660</v>
      </c>
      <c r="BD722">
        <v>27</v>
      </c>
      <c r="BE722" s="3">
        <v>45723</v>
      </c>
      <c r="BF722">
        <v>2900</v>
      </c>
      <c r="BJ722">
        <v>27</v>
      </c>
      <c r="BK722" s="3">
        <v>45726</v>
      </c>
      <c r="BL722" t="s">
        <v>632</v>
      </c>
      <c r="BM722">
        <v>2900</v>
      </c>
    </row>
    <row r="723" spans="1:65" x14ac:dyDescent="0.25">
      <c r="A723">
        <v>27</v>
      </c>
      <c r="B723" t="s">
        <v>1053</v>
      </c>
      <c r="C723" t="s">
        <v>478</v>
      </c>
      <c r="D723" s="3">
        <v>27905</v>
      </c>
      <c r="E723" t="s">
        <v>558</v>
      </c>
      <c r="F723" t="s">
        <v>559</v>
      </c>
      <c r="G723" t="s">
        <v>560</v>
      </c>
      <c r="H723" s="2">
        <v>46033.790902777779</v>
      </c>
      <c r="I723">
        <v>27</v>
      </c>
      <c r="J723" t="s">
        <v>1001</v>
      </c>
      <c r="K723" s="2">
        <v>45204.618055555555</v>
      </c>
      <c r="L723">
        <v>37</v>
      </c>
      <c r="M723" t="s">
        <v>994</v>
      </c>
      <c r="N723" s="2">
        <v>45204.628472222219</v>
      </c>
      <c r="O723">
        <v>27</v>
      </c>
      <c r="P723" t="s">
        <v>1053</v>
      </c>
      <c r="Q723" t="s">
        <v>185</v>
      </c>
      <c r="R723" t="s">
        <v>269</v>
      </c>
      <c r="S723" t="s">
        <v>270</v>
      </c>
      <c r="T723">
        <v>7</v>
      </c>
      <c r="U723" s="2">
        <v>45503.493055555555</v>
      </c>
      <c r="V723" t="s">
        <v>1017</v>
      </c>
      <c r="W723" t="s">
        <v>1018</v>
      </c>
      <c r="X723">
        <v>80</v>
      </c>
      <c r="Y723" t="s">
        <v>141</v>
      </c>
      <c r="Z723" s="1">
        <v>0.375</v>
      </c>
      <c r="AA723" s="1">
        <v>0.625</v>
      </c>
      <c r="AB723">
        <v>1</v>
      </c>
      <c r="AC723">
        <v>27</v>
      </c>
      <c r="AD723" s="2">
        <v>45723.479166666664</v>
      </c>
      <c r="AE723" t="s">
        <v>985</v>
      </c>
      <c r="AF723">
        <v>27</v>
      </c>
      <c r="AG723" s="2">
        <v>45723.5</v>
      </c>
      <c r="AH723" t="s">
        <v>703</v>
      </c>
      <c r="AI723">
        <v>41</v>
      </c>
      <c r="AJ723" t="s">
        <v>108</v>
      </c>
      <c r="AK723">
        <v>27</v>
      </c>
      <c r="AL723" s="2">
        <v>45723.520833333336</v>
      </c>
      <c r="AM723">
        <v>35</v>
      </c>
      <c r="AN723">
        <v>35</v>
      </c>
      <c r="AO723" t="s">
        <v>407</v>
      </c>
      <c r="AP723">
        <v>1400</v>
      </c>
      <c r="AQ723">
        <v>27</v>
      </c>
      <c r="AR723" t="s">
        <v>900</v>
      </c>
      <c r="AS723" s="3">
        <v>45723</v>
      </c>
      <c r="AT723">
        <v>38</v>
      </c>
      <c r="AU723" t="s">
        <v>463</v>
      </c>
      <c r="AV723" t="s">
        <v>464</v>
      </c>
      <c r="AW723" t="s">
        <v>660</v>
      </c>
      <c r="AX723" t="s">
        <v>642</v>
      </c>
      <c r="AY723">
        <v>660</v>
      </c>
      <c r="BD723">
        <v>27</v>
      </c>
      <c r="BE723" s="3">
        <v>45723</v>
      </c>
      <c r="BF723">
        <v>2900</v>
      </c>
      <c r="BJ723">
        <v>27</v>
      </c>
      <c r="BK723" s="3">
        <v>45726</v>
      </c>
      <c r="BL723" t="s">
        <v>632</v>
      </c>
      <c r="BM723">
        <v>2900</v>
      </c>
    </row>
    <row r="724" spans="1:65" x14ac:dyDescent="0.25">
      <c r="A724">
        <v>27</v>
      </c>
      <c r="B724" t="s">
        <v>1053</v>
      </c>
      <c r="C724" t="s">
        <v>478</v>
      </c>
      <c r="D724" s="3">
        <v>27905</v>
      </c>
      <c r="E724" t="s">
        <v>558</v>
      </c>
      <c r="F724" t="s">
        <v>559</v>
      </c>
      <c r="G724" t="s">
        <v>560</v>
      </c>
      <c r="H724" s="2">
        <v>46033.790902777779</v>
      </c>
      <c r="I724">
        <v>27</v>
      </c>
      <c r="J724" t="s">
        <v>1001</v>
      </c>
      <c r="K724" s="2">
        <v>45204.618055555555</v>
      </c>
      <c r="L724">
        <v>37</v>
      </c>
      <c r="M724" t="s">
        <v>994</v>
      </c>
      <c r="N724" s="2">
        <v>45204.628472222219</v>
      </c>
      <c r="O724">
        <v>27</v>
      </c>
      <c r="P724" t="s">
        <v>1053</v>
      </c>
      <c r="Q724" t="s">
        <v>185</v>
      </c>
      <c r="R724" t="s">
        <v>269</v>
      </c>
      <c r="S724" t="s">
        <v>270</v>
      </c>
      <c r="T724">
        <v>7</v>
      </c>
      <c r="U724" s="2">
        <v>45503.493055555555</v>
      </c>
      <c r="V724" t="s">
        <v>1017</v>
      </c>
      <c r="W724" t="s">
        <v>1018</v>
      </c>
      <c r="X724">
        <v>81</v>
      </c>
      <c r="Y724" t="s">
        <v>142</v>
      </c>
      <c r="Z724" s="1">
        <v>0.35416666666666669</v>
      </c>
      <c r="AA724" s="1">
        <v>0.60416666666666663</v>
      </c>
      <c r="AB724">
        <v>0</v>
      </c>
      <c r="AC724">
        <v>27</v>
      </c>
      <c r="AD724" s="2">
        <v>45723.479166666664</v>
      </c>
      <c r="AE724" t="s">
        <v>985</v>
      </c>
      <c r="AF724">
        <v>27</v>
      </c>
      <c r="AG724" s="2">
        <v>45723.5</v>
      </c>
      <c r="AH724" t="s">
        <v>703</v>
      </c>
      <c r="AI724">
        <v>41</v>
      </c>
      <c r="AJ724" t="s">
        <v>108</v>
      </c>
      <c r="AK724">
        <v>27</v>
      </c>
      <c r="AL724" s="2">
        <v>45723.520833333336</v>
      </c>
      <c r="AM724">
        <v>35</v>
      </c>
      <c r="AN724">
        <v>35</v>
      </c>
      <c r="AO724" t="s">
        <v>407</v>
      </c>
      <c r="AP724">
        <v>1400</v>
      </c>
      <c r="AQ724">
        <v>27</v>
      </c>
      <c r="AR724" t="s">
        <v>900</v>
      </c>
      <c r="AS724" s="3">
        <v>45723</v>
      </c>
      <c r="AT724">
        <v>38</v>
      </c>
      <c r="AU724" t="s">
        <v>463</v>
      </c>
      <c r="AV724" t="s">
        <v>464</v>
      </c>
      <c r="AW724" t="s">
        <v>660</v>
      </c>
      <c r="AX724" t="s">
        <v>642</v>
      </c>
      <c r="AY724">
        <v>660</v>
      </c>
      <c r="BD724">
        <v>27</v>
      </c>
      <c r="BE724" s="3">
        <v>45723</v>
      </c>
      <c r="BF724">
        <v>2900</v>
      </c>
      <c r="BJ724">
        <v>27</v>
      </c>
      <c r="BK724" s="3">
        <v>45726</v>
      </c>
      <c r="BL724" t="s">
        <v>632</v>
      </c>
      <c r="BM724">
        <v>2900</v>
      </c>
    </row>
    <row r="725" spans="1:65" x14ac:dyDescent="0.25">
      <c r="A725">
        <v>28</v>
      </c>
      <c r="B725" t="s">
        <v>1054</v>
      </c>
      <c r="C725" t="s">
        <v>482</v>
      </c>
      <c r="D725" s="3">
        <v>33487</v>
      </c>
      <c r="E725" t="s">
        <v>561</v>
      </c>
      <c r="F725" t="s">
        <v>562</v>
      </c>
      <c r="G725" t="s">
        <v>563</v>
      </c>
      <c r="H725" s="2">
        <v>46033.790902777779</v>
      </c>
      <c r="I725">
        <v>28</v>
      </c>
      <c r="J725" t="s">
        <v>1002</v>
      </c>
      <c r="K725" s="2">
        <v>45191.371527777781</v>
      </c>
      <c r="L725">
        <v>38</v>
      </c>
      <c r="M725" t="s">
        <v>994</v>
      </c>
      <c r="N725" s="2">
        <v>45191.381944444445</v>
      </c>
      <c r="O725">
        <v>28</v>
      </c>
      <c r="P725" t="s">
        <v>1054</v>
      </c>
      <c r="Q725" t="s">
        <v>190</v>
      </c>
      <c r="R725" t="s">
        <v>273</v>
      </c>
      <c r="S725" t="s">
        <v>274</v>
      </c>
      <c r="T725">
        <v>8</v>
      </c>
      <c r="U725" s="2">
        <v>45521.440972222219</v>
      </c>
      <c r="V725" t="s">
        <v>1019</v>
      </c>
      <c r="W725" t="s">
        <v>1020</v>
      </c>
      <c r="X725">
        <v>82</v>
      </c>
      <c r="Y725" t="s">
        <v>143</v>
      </c>
      <c r="Z725" s="1">
        <v>0.35416666666666669</v>
      </c>
      <c r="AA725" s="1">
        <v>0.60416666666666663</v>
      </c>
      <c r="AB725">
        <v>0</v>
      </c>
      <c r="AC725">
        <v>28</v>
      </c>
      <c r="AD725" s="2">
        <v>45724.375</v>
      </c>
      <c r="AE725" t="s">
        <v>984</v>
      </c>
      <c r="AF725">
        <v>28</v>
      </c>
      <c r="AG725" s="2">
        <v>45724.395833333336</v>
      </c>
      <c r="AH725" t="s">
        <v>704</v>
      </c>
      <c r="AI725">
        <v>42</v>
      </c>
      <c r="AJ725" t="s">
        <v>109</v>
      </c>
      <c r="AK725">
        <v>28</v>
      </c>
      <c r="AL725" s="2">
        <v>45724.416666666664</v>
      </c>
      <c r="AM725">
        <v>36</v>
      </c>
      <c r="AN725">
        <v>36</v>
      </c>
      <c r="AO725" t="s">
        <v>408</v>
      </c>
      <c r="AP725">
        <v>300</v>
      </c>
      <c r="AQ725">
        <v>28</v>
      </c>
      <c r="AR725" t="s">
        <v>901</v>
      </c>
      <c r="AS725" s="3">
        <v>45724</v>
      </c>
      <c r="AT725">
        <v>14</v>
      </c>
      <c r="AU725" t="s">
        <v>428</v>
      </c>
      <c r="AV725" t="s">
        <v>30</v>
      </c>
      <c r="AW725" t="s">
        <v>647</v>
      </c>
      <c r="AX725" t="s">
        <v>644</v>
      </c>
      <c r="AY725">
        <v>10</v>
      </c>
      <c r="AZ725">
        <v>13</v>
      </c>
      <c r="BA725" t="s">
        <v>29</v>
      </c>
      <c r="BB725" t="s">
        <v>30</v>
      </c>
      <c r="BC725">
        <v>9</v>
      </c>
      <c r="BD725">
        <v>28</v>
      </c>
      <c r="BE725" s="3">
        <v>45724</v>
      </c>
      <c r="BF725">
        <v>3600</v>
      </c>
      <c r="BJ725">
        <v>28</v>
      </c>
      <c r="BK725" s="3">
        <v>45727</v>
      </c>
      <c r="BL725" t="s">
        <v>633</v>
      </c>
      <c r="BM725">
        <v>3600</v>
      </c>
    </row>
    <row r="726" spans="1:65" x14ac:dyDescent="0.25">
      <c r="A726">
        <v>28</v>
      </c>
      <c r="B726" t="s">
        <v>1054</v>
      </c>
      <c r="C726" t="s">
        <v>482</v>
      </c>
      <c r="D726" s="3">
        <v>33487</v>
      </c>
      <c r="E726" t="s">
        <v>561</v>
      </c>
      <c r="F726" t="s">
        <v>562</v>
      </c>
      <c r="G726" t="s">
        <v>563</v>
      </c>
      <c r="H726" s="2">
        <v>46033.790902777779</v>
      </c>
      <c r="I726">
        <v>28</v>
      </c>
      <c r="J726" t="s">
        <v>1002</v>
      </c>
      <c r="K726" s="2">
        <v>45191.371527777781</v>
      </c>
      <c r="L726">
        <v>38</v>
      </c>
      <c r="M726" t="s">
        <v>994</v>
      </c>
      <c r="N726" s="2">
        <v>45191.381944444445</v>
      </c>
      <c r="O726">
        <v>28</v>
      </c>
      <c r="P726" t="s">
        <v>1054</v>
      </c>
      <c r="Q726" t="s">
        <v>190</v>
      </c>
      <c r="R726" t="s">
        <v>273</v>
      </c>
      <c r="S726" t="s">
        <v>274</v>
      </c>
      <c r="T726">
        <v>8</v>
      </c>
      <c r="U726" s="2">
        <v>45521.440972222219</v>
      </c>
      <c r="V726" t="s">
        <v>1019</v>
      </c>
      <c r="W726" t="s">
        <v>1020</v>
      </c>
      <c r="X726">
        <v>83</v>
      </c>
      <c r="Y726" t="s">
        <v>144</v>
      </c>
      <c r="Z726" s="1">
        <v>0.375</v>
      </c>
      <c r="AA726" s="1">
        <v>0.625</v>
      </c>
      <c r="AB726">
        <v>1</v>
      </c>
      <c r="AC726">
        <v>28</v>
      </c>
      <c r="AD726" s="2">
        <v>45724.375</v>
      </c>
      <c r="AE726" t="s">
        <v>984</v>
      </c>
      <c r="AF726">
        <v>28</v>
      </c>
      <c r="AG726" s="2">
        <v>45724.395833333336</v>
      </c>
      <c r="AH726" t="s">
        <v>704</v>
      </c>
      <c r="AI726">
        <v>42</v>
      </c>
      <c r="AJ726" t="s">
        <v>109</v>
      </c>
      <c r="AK726">
        <v>28</v>
      </c>
      <c r="AL726" s="2">
        <v>45724.416666666664</v>
      </c>
      <c r="AM726">
        <v>36</v>
      </c>
      <c r="AN726">
        <v>36</v>
      </c>
      <c r="AO726" t="s">
        <v>408</v>
      </c>
      <c r="AP726">
        <v>300</v>
      </c>
      <c r="AQ726">
        <v>28</v>
      </c>
      <c r="AR726" t="s">
        <v>901</v>
      </c>
      <c r="AS726" s="3">
        <v>45724</v>
      </c>
      <c r="AT726">
        <v>14</v>
      </c>
      <c r="AU726" t="s">
        <v>428</v>
      </c>
      <c r="AV726" t="s">
        <v>30</v>
      </c>
      <c r="AW726" t="s">
        <v>647</v>
      </c>
      <c r="AX726" t="s">
        <v>644</v>
      </c>
      <c r="AY726">
        <v>10</v>
      </c>
      <c r="AZ726">
        <v>13</v>
      </c>
      <c r="BA726" t="s">
        <v>29</v>
      </c>
      <c r="BB726" t="s">
        <v>30</v>
      </c>
      <c r="BC726">
        <v>9</v>
      </c>
      <c r="BD726">
        <v>28</v>
      </c>
      <c r="BE726" s="3">
        <v>45724</v>
      </c>
      <c r="BF726">
        <v>3600</v>
      </c>
      <c r="BJ726">
        <v>28</v>
      </c>
      <c r="BK726" s="3">
        <v>45727</v>
      </c>
      <c r="BL726" t="s">
        <v>633</v>
      </c>
      <c r="BM726">
        <v>3600</v>
      </c>
    </row>
    <row r="727" spans="1:65" x14ac:dyDescent="0.25">
      <c r="A727">
        <v>28</v>
      </c>
      <c r="B727" t="s">
        <v>1054</v>
      </c>
      <c r="C727" t="s">
        <v>482</v>
      </c>
      <c r="D727" s="3">
        <v>33487</v>
      </c>
      <c r="E727" t="s">
        <v>561</v>
      </c>
      <c r="F727" t="s">
        <v>562</v>
      </c>
      <c r="G727" t="s">
        <v>563</v>
      </c>
      <c r="H727" s="2">
        <v>46033.790902777779</v>
      </c>
      <c r="I727">
        <v>28</v>
      </c>
      <c r="J727" t="s">
        <v>1002</v>
      </c>
      <c r="K727" s="2">
        <v>45191.371527777781</v>
      </c>
      <c r="L727">
        <v>38</v>
      </c>
      <c r="M727" t="s">
        <v>994</v>
      </c>
      <c r="N727" s="2">
        <v>45191.381944444445</v>
      </c>
      <c r="O727">
        <v>28</v>
      </c>
      <c r="P727" t="s">
        <v>1054</v>
      </c>
      <c r="Q727" t="s">
        <v>190</v>
      </c>
      <c r="R727" t="s">
        <v>273</v>
      </c>
      <c r="S727" t="s">
        <v>274</v>
      </c>
      <c r="T727">
        <v>8</v>
      </c>
      <c r="U727" s="2">
        <v>45521.440972222219</v>
      </c>
      <c r="V727" t="s">
        <v>1019</v>
      </c>
      <c r="W727" t="s">
        <v>1020</v>
      </c>
      <c r="X727">
        <v>84</v>
      </c>
      <c r="Y727" t="s">
        <v>145</v>
      </c>
      <c r="Z727" s="1">
        <v>0.33333333333333331</v>
      </c>
      <c r="AA727" s="1">
        <v>0.5</v>
      </c>
      <c r="AB727">
        <v>0</v>
      </c>
      <c r="AC727">
        <v>28</v>
      </c>
      <c r="AD727" s="2">
        <v>45724.375</v>
      </c>
      <c r="AE727" t="s">
        <v>984</v>
      </c>
      <c r="AF727">
        <v>28</v>
      </c>
      <c r="AG727" s="2">
        <v>45724.395833333336</v>
      </c>
      <c r="AH727" t="s">
        <v>704</v>
      </c>
      <c r="AI727">
        <v>42</v>
      </c>
      <c r="AJ727" t="s">
        <v>109</v>
      </c>
      <c r="AK727">
        <v>28</v>
      </c>
      <c r="AL727" s="2">
        <v>45724.416666666664</v>
      </c>
      <c r="AM727">
        <v>36</v>
      </c>
      <c r="AN727">
        <v>36</v>
      </c>
      <c r="AO727" t="s">
        <v>408</v>
      </c>
      <c r="AP727">
        <v>300</v>
      </c>
      <c r="AQ727">
        <v>28</v>
      </c>
      <c r="AR727" t="s">
        <v>901</v>
      </c>
      <c r="AS727" s="3">
        <v>45724</v>
      </c>
      <c r="AT727">
        <v>14</v>
      </c>
      <c r="AU727" t="s">
        <v>428</v>
      </c>
      <c r="AV727" t="s">
        <v>30</v>
      </c>
      <c r="AW727" t="s">
        <v>647</v>
      </c>
      <c r="AX727" t="s">
        <v>644</v>
      </c>
      <c r="AY727">
        <v>10</v>
      </c>
      <c r="AZ727">
        <v>13</v>
      </c>
      <c r="BA727" t="s">
        <v>29</v>
      </c>
      <c r="BB727" t="s">
        <v>30</v>
      </c>
      <c r="BC727">
        <v>9</v>
      </c>
      <c r="BD727">
        <v>28</v>
      </c>
      <c r="BE727" s="3">
        <v>45724</v>
      </c>
      <c r="BF727">
        <v>3600</v>
      </c>
      <c r="BJ727">
        <v>28</v>
      </c>
      <c r="BK727" s="3">
        <v>45727</v>
      </c>
      <c r="BL727" t="s">
        <v>633</v>
      </c>
      <c r="BM727">
        <v>3600</v>
      </c>
    </row>
    <row r="728" spans="1:65" x14ac:dyDescent="0.25">
      <c r="A728">
        <v>29</v>
      </c>
      <c r="B728" t="s">
        <v>1055</v>
      </c>
      <c r="C728" t="s">
        <v>478</v>
      </c>
      <c r="D728" s="3">
        <v>32826</v>
      </c>
      <c r="E728" t="s">
        <v>564</v>
      </c>
      <c r="F728" t="s">
        <v>565</v>
      </c>
      <c r="G728" t="s">
        <v>566</v>
      </c>
      <c r="H728" s="2">
        <v>46033.790902777779</v>
      </c>
      <c r="I728">
        <v>29</v>
      </c>
      <c r="J728" t="s">
        <v>1003</v>
      </c>
      <c r="K728" s="2">
        <v>45156.305555555555</v>
      </c>
      <c r="L728">
        <v>39</v>
      </c>
      <c r="M728" t="s">
        <v>994</v>
      </c>
      <c r="N728" s="2">
        <v>45156.319444444445</v>
      </c>
      <c r="O728">
        <v>29</v>
      </c>
      <c r="P728" t="s">
        <v>1055</v>
      </c>
      <c r="Q728" t="s">
        <v>195</v>
      </c>
      <c r="R728" t="s">
        <v>277</v>
      </c>
      <c r="S728" t="s">
        <v>278</v>
      </c>
      <c r="T728">
        <v>9</v>
      </c>
      <c r="U728" s="2">
        <v>45547.503472222219</v>
      </c>
      <c r="V728" t="s">
        <v>1021</v>
      </c>
      <c r="W728" t="s">
        <v>1022</v>
      </c>
      <c r="X728">
        <v>85</v>
      </c>
      <c r="Y728" t="s">
        <v>140</v>
      </c>
      <c r="Z728" s="1">
        <v>0.375</v>
      </c>
      <c r="AA728" s="1">
        <v>0.625</v>
      </c>
      <c r="AB728">
        <v>0</v>
      </c>
      <c r="AC728">
        <v>29</v>
      </c>
      <c r="AD728" s="2">
        <v>45725.59375</v>
      </c>
      <c r="AE728" t="s">
        <v>984</v>
      </c>
      <c r="AF728">
        <v>29</v>
      </c>
      <c r="AG728" s="2">
        <v>45725.614583333336</v>
      </c>
      <c r="AH728" t="s">
        <v>705</v>
      </c>
      <c r="AI728">
        <v>43</v>
      </c>
      <c r="AJ728" t="s">
        <v>110</v>
      </c>
      <c r="AK728">
        <v>29</v>
      </c>
      <c r="AL728" s="2">
        <v>45725.635416666664</v>
      </c>
      <c r="AM728">
        <v>37</v>
      </c>
      <c r="AN728">
        <v>37</v>
      </c>
      <c r="AO728" t="s">
        <v>409</v>
      </c>
      <c r="AP728">
        <v>350</v>
      </c>
      <c r="AQ728">
        <v>29</v>
      </c>
      <c r="AR728" t="s">
        <v>902</v>
      </c>
      <c r="AS728" s="3">
        <v>45725</v>
      </c>
      <c r="AT728">
        <v>39</v>
      </c>
      <c r="AU728" t="s">
        <v>465</v>
      </c>
      <c r="AV728" t="s">
        <v>466</v>
      </c>
      <c r="AW728" t="s">
        <v>660</v>
      </c>
      <c r="AX728" t="s">
        <v>651</v>
      </c>
      <c r="AY728">
        <v>132</v>
      </c>
      <c r="BD728">
        <v>29</v>
      </c>
      <c r="BE728" s="3">
        <v>45725</v>
      </c>
      <c r="BF728">
        <v>4800</v>
      </c>
      <c r="BJ728">
        <v>29</v>
      </c>
      <c r="BK728" s="3">
        <v>45728</v>
      </c>
      <c r="BL728" t="s">
        <v>633</v>
      </c>
      <c r="BM728">
        <v>4800</v>
      </c>
    </row>
    <row r="729" spans="1:65" x14ac:dyDescent="0.25">
      <c r="A729">
        <v>29</v>
      </c>
      <c r="B729" t="s">
        <v>1055</v>
      </c>
      <c r="C729" t="s">
        <v>478</v>
      </c>
      <c r="D729" s="3">
        <v>32826</v>
      </c>
      <c r="E729" t="s">
        <v>564</v>
      </c>
      <c r="F729" t="s">
        <v>565</v>
      </c>
      <c r="G729" t="s">
        <v>566</v>
      </c>
      <c r="H729" s="2">
        <v>46033.790902777779</v>
      </c>
      <c r="I729">
        <v>29</v>
      </c>
      <c r="J729" t="s">
        <v>1003</v>
      </c>
      <c r="K729" s="2">
        <v>45156.305555555555</v>
      </c>
      <c r="L729">
        <v>39</v>
      </c>
      <c r="M729" t="s">
        <v>994</v>
      </c>
      <c r="N729" s="2">
        <v>45156.319444444445</v>
      </c>
      <c r="O729">
        <v>29</v>
      </c>
      <c r="P729" t="s">
        <v>1055</v>
      </c>
      <c r="Q729" t="s">
        <v>195</v>
      </c>
      <c r="R729" t="s">
        <v>277</v>
      </c>
      <c r="S729" t="s">
        <v>278</v>
      </c>
      <c r="T729">
        <v>9</v>
      </c>
      <c r="U729" s="2">
        <v>45547.503472222219</v>
      </c>
      <c r="V729" t="s">
        <v>1021</v>
      </c>
      <c r="W729" t="s">
        <v>1022</v>
      </c>
      <c r="X729">
        <v>86</v>
      </c>
      <c r="Y729" t="s">
        <v>141</v>
      </c>
      <c r="Z729" s="1">
        <v>0.35416666666666669</v>
      </c>
      <c r="AA729" s="1">
        <v>0.60416666666666663</v>
      </c>
      <c r="AB729">
        <v>1</v>
      </c>
      <c r="AC729">
        <v>29</v>
      </c>
      <c r="AD729" s="2">
        <v>45725.59375</v>
      </c>
      <c r="AE729" t="s">
        <v>984</v>
      </c>
      <c r="AF729">
        <v>29</v>
      </c>
      <c r="AG729" s="2">
        <v>45725.614583333336</v>
      </c>
      <c r="AH729" t="s">
        <v>705</v>
      </c>
      <c r="AI729">
        <v>43</v>
      </c>
      <c r="AJ729" t="s">
        <v>110</v>
      </c>
      <c r="AK729">
        <v>29</v>
      </c>
      <c r="AL729" s="2">
        <v>45725.635416666664</v>
      </c>
      <c r="AM729">
        <v>37</v>
      </c>
      <c r="AN729">
        <v>37</v>
      </c>
      <c r="AO729" t="s">
        <v>409</v>
      </c>
      <c r="AP729">
        <v>350</v>
      </c>
      <c r="AQ729">
        <v>29</v>
      </c>
      <c r="AR729" t="s">
        <v>902</v>
      </c>
      <c r="AS729" s="3">
        <v>45725</v>
      </c>
      <c r="AT729">
        <v>39</v>
      </c>
      <c r="AU729" t="s">
        <v>465</v>
      </c>
      <c r="AV729" t="s">
        <v>466</v>
      </c>
      <c r="AW729" t="s">
        <v>660</v>
      </c>
      <c r="AX729" t="s">
        <v>651</v>
      </c>
      <c r="AY729">
        <v>132</v>
      </c>
      <c r="BD729">
        <v>29</v>
      </c>
      <c r="BE729" s="3">
        <v>45725</v>
      </c>
      <c r="BF729">
        <v>4800</v>
      </c>
      <c r="BJ729">
        <v>29</v>
      </c>
      <c r="BK729" s="3">
        <v>45728</v>
      </c>
      <c r="BL729" t="s">
        <v>633</v>
      </c>
      <c r="BM729">
        <v>4800</v>
      </c>
    </row>
    <row r="730" spans="1:65" x14ac:dyDescent="0.25">
      <c r="A730">
        <v>29</v>
      </c>
      <c r="B730" t="s">
        <v>1055</v>
      </c>
      <c r="C730" t="s">
        <v>478</v>
      </c>
      <c r="D730" s="3">
        <v>32826</v>
      </c>
      <c r="E730" t="s">
        <v>564</v>
      </c>
      <c r="F730" t="s">
        <v>565</v>
      </c>
      <c r="G730" t="s">
        <v>566</v>
      </c>
      <c r="H730" s="2">
        <v>46033.790902777779</v>
      </c>
      <c r="I730">
        <v>29</v>
      </c>
      <c r="J730" t="s">
        <v>1003</v>
      </c>
      <c r="K730" s="2">
        <v>45156.305555555555</v>
      </c>
      <c r="L730">
        <v>39</v>
      </c>
      <c r="M730" t="s">
        <v>994</v>
      </c>
      <c r="N730" s="2">
        <v>45156.319444444445</v>
      </c>
      <c r="O730">
        <v>29</v>
      </c>
      <c r="P730" t="s">
        <v>1055</v>
      </c>
      <c r="Q730" t="s">
        <v>195</v>
      </c>
      <c r="R730" t="s">
        <v>277</v>
      </c>
      <c r="S730" t="s">
        <v>278</v>
      </c>
      <c r="T730">
        <v>9</v>
      </c>
      <c r="U730" s="2">
        <v>45547.503472222219</v>
      </c>
      <c r="V730" t="s">
        <v>1021</v>
      </c>
      <c r="W730" t="s">
        <v>1022</v>
      </c>
      <c r="X730">
        <v>87</v>
      </c>
      <c r="Y730" t="s">
        <v>142</v>
      </c>
      <c r="Z730" s="1">
        <v>0.375</v>
      </c>
      <c r="AA730" s="1">
        <v>0.625</v>
      </c>
      <c r="AB730">
        <v>0</v>
      </c>
      <c r="AC730">
        <v>29</v>
      </c>
      <c r="AD730" s="2">
        <v>45725.59375</v>
      </c>
      <c r="AE730" t="s">
        <v>984</v>
      </c>
      <c r="AF730">
        <v>29</v>
      </c>
      <c r="AG730" s="2">
        <v>45725.614583333336</v>
      </c>
      <c r="AH730" t="s">
        <v>705</v>
      </c>
      <c r="AI730">
        <v>43</v>
      </c>
      <c r="AJ730" t="s">
        <v>110</v>
      </c>
      <c r="AK730">
        <v>29</v>
      </c>
      <c r="AL730" s="2">
        <v>45725.635416666664</v>
      </c>
      <c r="AM730">
        <v>37</v>
      </c>
      <c r="AN730">
        <v>37</v>
      </c>
      <c r="AO730" t="s">
        <v>409</v>
      </c>
      <c r="AP730">
        <v>350</v>
      </c>
      <c r="AQ730">
        <v>29</v>
      </c>
      <c r="AR730" t="s">
        <v>902</v>
      </c>
      <c r="AS730" s="3">
        <v>45725</v>
      </c>
      <c r="AT730">
        <v>39</v>
      </c>
      <c r="AU730" t="s">
        <v>465</v>
      </c>
      <c r="AV730" t="s">
        <v>466</v>
      </c>
      <c r="AW730" t="s">
        <v>660</v>
      </c>
      <c r="AX730" t="s">
        <v>651</v>
      </c>
      <c r="AY730">
        <v>132</v>
      </c>
      <c r="BD730">
        <v>29</v>
      </c>
      <c r="BE730" s="3">
        <v>45725</v>
      </c>
      <c r="BF730">
        <v>4800</v>
      </c>
      <c r="BJ730">
        <v>29</v>
      </c>
      <c r="BK730" s="3">
        <v>45728</v>
      </c>
      <c r="BL730" t="s">
        <v>633</v>
      </c>
      <c r="BM730">
        <v>4800</v>
      </c>
    </row>
    <row r="731" spans="1:65" x14ac:dyDescent="0.25">
      <c r="A731">
        <v>29</v>
      </c>
      <c r="B731" t="s">
        <v>1055</v>
      </c>
      <c r="C731" t="s">
        <v>478</v>
      </c>
      <c r="D731" s="3">
        <v>32826</v>
      </c>
      <c r="E731" t="s">
        <v>564</v>
      </c>
      <c r="F731" t="s">
        <v>565</v>
      </c>
      <c r="G731" t="s">
        <v>566</v>
      </c>
      <c r="H731" s="2">
        <v>46033.790902777779</v>
      </c>
      <c r="I731">
        <v>29</v>
      </c>
      <c r="J731" t="s">
        <v>1003</v>
      </c>
      <c r="K731" s="2">
        <v>45156.305555555555</v>
      </c>
      <c r="L731">
        <v>39</v>
      </c>
      <c r="M731" t="s">
        <v>994</v>
      </c>
      <c r="N731" s="2">
        <v>45156.319444444445</v>
      </c>
      <c r="O731">
        <v>29</v>
      </c>
      <c r="P731" t="s">
        <v>1055</v>
      </c>
      <c r="Q731" t="s">
        <v>195</v>
      </c>
      <c r="R731" t="s">
        <v>277</v>
      </c>
      <c r="S731" t="s">
        <v>278</v>
      </c>
      <c r="T731">
        <v>9</v>
      </c>
      <c r="U731" s="2">
        <v>45547.503472222219</v>
      </c>
      <c r="V731" t="s">
        <v>1021</v>
      </c>
      <c r="W731" t="s">
        <v>1022</v>
      </c>
      <c r="X731">
        <v>85</v>
      </c>
      <c r="Y731" t="s">
        <v>140</v>
      </c>
      <c r="Z731" s="1">
        <v>0.375</v>
      </c>
      <c r="AA731" s="1">
        <v>0.625</v>
      </c>
      <c r="AB731">
        <v>0</v>
      </c>
      <c r="AC731">
        <v>29</v>
      </c>
      <c r="AD731" s="2">
        <v>45725.59375</v>
      </c>
      <c r="AE731" t="s">
        <v>984</v>
      </c>
      <c r="AF731">
        <v>29</v>
      </c>
      <c r="AG731" s="2">
        <v>45725.614583333336</v>
      </c>
      <c r="AH731" t="s">
        <v>705</v>
      </c>
      <c r="AI731">
        <v>44</v>
      </c>
      <c r="AJ731" t="s">
        <v>111</v>
      </c>
      <c r="AK731">
        <v>29</v>
      </c>
      <c r="AL731" s="2">
        <v>45725.635416666664</v>
      </c>
      <c r="AM731">
        <v>37</v>
      </c>
      <c r="AN731">
        <v>37</v>
      </c>
      <c r="AO731" t="s">
        <v>409</v>
      </c>
      <c r="AP731">
        <v>350</v>
      </c>
      <c r="AQ731">
        <v>29</v>
      </c>
      <c r="AR731" t="s">
        <v>902</v>
      </c>
      <c r="AS731" s="3">
        <v>45725</v>
      </c>
      <c r="AT731">
        <v>39</v>
      </c>
      <c r="AU731" t="s">
        <v>465</v>
      </c>
      <c r="AV731" t="s">
        <v>466</v>
      </c>
      <c r="AW731" t="s">
        <v>660</v>
      </c>
      <c r="AX731" t="s">
        <v>651</v>
      </c>
      <c r="AY731">
        <v>132</v>
      </c>
      <c r="BD731">
        <v>29</v>
      </c>
      <c r="BE731" s="3">
        <v>45725</v>
      </c>
      <c r="BF731">
        <v>4800</v>
      </c>
      <c r="BJ731">
        <v>29</v>
      </c>
      <c r="BK731" s="3">
        <v>45728</v>
      </c>
      <c r="BL731" t="s">
        <v>633</v>
      </c>
      <c r="BM731">
        <v>4800</v>
      </c>
    </row>
    <row r="732" spans="1:65" x14ac:dyDescent="0.25">
      <c r="A732">
        <v>29</v>
      </c>
      <c r="B732" t="s">
        <v>1055</v>
      </c>
      <c r="C732" t="s">
        <v>478</v>
      </c>
      <c r="D732" s="3">
        <v>32826</v>
      </c>
      <c r="E732" t="s">
        <v>564</v>
      </c>
      <c r="F732" t="s">
        <v>565</v>
      </c>
      <c r="G732" t="s">
        <v>566</v>
      </c>
      <c r="H732" s="2">
        <v>46033.790902777779</v>
      </c>
      <c r="I732">
        <v>29</v>
      </c>
      <c r="J732" t="s">
        <v>1003</v>
      </c>
      <c r="K732" s="2">
        <v>45156.305555555555</v>
      </c>
      <c r="L732">
        <v>39</v>
      </c>
      <c r="M732" t="s">
        <v>994</v>
      </c>
      <c r="N732" s="2">
        <v>45156.319444444445</v>
      </c>
      <c r="O732">
        <v>29</v>
      </c>
      <c r="P732" t="s">
        <v>1055</v>
      </c>
      <c r="Q732" t="s">
        <v>195</v>
      </c>
      <c r="R732" t="s">
        <v>277</v>
      </c>
      <c r="S732" t="s">
        <v>278</v>
      </c>
      <c r="T732">
        <v>9</v>
      </c>
      <c r="U732" s="2">
        <v>45547.503472222219</v>
      </c>
      <c r="V732" t="s">
        <v>1021</v>
      </c>
      <c r="W732" t="s">
        <v>1022</v>
      </c>
      <c r="X732">
        <v>86</v>
      </c>
      <c r="Y732" t="s">
        <v>141</v>
      </c>
      <c r="Z732" s="1">
        <v>0.35416666666666669</v>
      </c>
      <c r="AA732" s="1">
        <v>0.60416666666666663</v>
      </c>
      <c r="AB732">
        <v>1</v>
      </c>
      <c r="AC732">
        <v>29</v>
      </c>
      <c r="AD732" s="2">
        <v>45725.59375</v>
      </c>
      <c r="AE732" t="s">
        <v>984</v>
      </c>
      <c r="AF732">
        <v>29</v>
      </c>
      <c r="AG732" s="2">
        <v>45725.614583333336</v>
      </c>
      <c r="AH732" t="s">
        <v>705</v>
      </c>
      <c r="AI732">
        <v>44</v>
      </c>
      <c r="AJ732" t="s">
        <v>111</v>
      </c>
      <c r="AK732">
        <v>29</v>
      </c>
      <c r="AL732" s="2">
        <v>45725.635416666664</v>
      </c>
      <c r="AM732">
        <v>37</v>
      </c>
      <c r="AN732">
        <v>37</v>
      </c>
      <c r="AO732" t="s">
        <v>409</v>
      </c>
      <c r="AP732">
        <v>350</v>
      </c>
      <c r="AQ732">
        <v>29</v>
      </c>
      <c r="AR732" t="s">
        <v>902</v>
      </c>
      <c r="AS732" s="3">
        <v>45725</v>
      </c>
      <c r="AT732">
        <v>39</v>
      </c>
      <c r="AU732" t="s">
        <v>465</v>
      </c>
      <c r="AV732" t="s">
        <v>466</v>
      </c>
      <c r="AW732" t="s">
        <v>660</v>
      </c>
      <c r="AX732" t="s">
        <v>651</v>
      </c>
      <c r="AY732">
        <v>132</v>
      </c>
      <c r="BD732">
        <v>29</v>
      </c>
      <c r="BE732" s="3">
        <v>45725</v>
      </c>
      <c r="BF732">
        <v>4800</v>
      </c>
      <c r="BJ732">
        <v>29</v>
      </c>
      <c r="BK732" s="3">
        <v>45728</v>
      </c>
      <c r="BL732" t="s">
        <v>633</v>
      </c>
      <c r="BM732">
        <v>4800</v>
      </c>
    </row>
    <row r="733" spans="1:65" x14ac:dyDescent="0.25">
      <c r="A733">
        <v>29</v>
      </c>
      <c r="B733" t="s">
        <v>1055</v>
      </c>
      <c r="C733" t="s">
        <v>478</v>
      </c>
      <c r="D733" s="3">
        <v>32826</v>
      </c>
      <c r="E733" t="s">
        <v>564</v>
      </c>
      <c r="F733" t="s">
        <v>565</v>
      </c>
      <c r="G733" t="s">
        <v>566</v>
      </c>
      <c r="H733" s="2">
        <v>46033.790902777779</v>
      </c>
      <c r="I733">
        <v>29</v>
      </c>
      <c r="J733" t="s">
        <v>1003</v>
      </c>
      <c r="K733" s="2">
        <v>45156.305555555555</v>
      </c>
      <c r="L733">
        <v>39</v>
      </c>
      <c r="M733" t="s">
        <v>994</v>
      </c>
      <c r="N733" s="2">
        <v>45156.319444444445</v>
      </c>
      <c r="O733">
        <v>29</v>
      </c>
      <c r="P733" t="s">
        <v>1055</v>
      </c>
      <c r="Q733" t="s">
        <v>195</v>
      </c>
      <c r="R733" t="s">
        <v>277</v>
      </c>
      <c r="S733" t="s">
        <v>278</v>
      </c>
      <c r="T733">
        <v>9</v>
      </c>
      <c r="U733" s="2">
        <v>45547.503472222219</v>
      </c>
      <c r="V733" t="s">
        <v>1021</v>
      </c>
      <c r="W733" t="s">
        <v>1022</v>
      </c>
      <c r="X733">
        <v>87</v>
      </c>
      <c r="Y733" t="s">
        <v>142</v>
      </c>
      <c r="Z733" s="1">
        <v>0.375</v>
      </c>
      <c r="AA733" s="1">
        <v>0.625</v>
      </c>
      <c r="AB733">
        <v>0</v>
      </c>
      <c r="AC733">
        <v>29</v>
      </c>
      <c r="AD733" s="2">
        <v>45725.59375</v>
      </c>
      <c r="AE733" t="s">
        <v>984</v>
      </c>
      <c r="AF733">
        <v>29</v>
      </c>
      <c r="AG733" s="2">
        <v>45725.614583333336</v>
      </c>
      <c r="AH733" t="s">
        <v>705</v>
      </c>
      <c r="AI733">
        <v>44</v>
      </c>
      <c r="AJ733" t="s">
        <v>111</v>
      </c>
      <c r="AK733">
        <v>29</v>
      </c>
      <c r="AL733" s="2">
        <v>45725.635416666664</v>
      </c>
      <c r="AM733">
        <v>37</v>
      </c>
      <c r="AN733">
        <v>37</v>
      </c>
      <c r="AO733" t="s">
        <v>409</v>
      </c>
      <c r="AP733">
        <v>350</v>
      </c>
      <c r="AQ733">
        <v>29</v>
      </c>
      <c r="AR733" t="s">
        <v>902</v>
      </c>
      <c r="AS733" s="3">
        <v>45725</v>
      </c>
      <c r="AT733">
        <v>39</v>
      </c>
      <c r="AU733" t="s">
        <v>465</v>
      </c>
      <c r="AV733" t="s">
        <v>466</v>
      </c>
      <c r="AW733" t="s">
        <v>660</v>
      </c>
      <c r="AX733" t="s">
        <v>651</v>
      </c>
      <c r="AY733">
        <v>132</v>
      </c>
      <c r="BD733">
        <v>29</v>
      </c>
      <c r="BE733" s="3">
        <v>45725</v>
      </c>
      <c r="BF733">
        <v>4800</v>
      </c>
      <c r="BJ733">
        <v>29</v>
      </c>
      <c r="BK733" s="3">
        <v>45728</v>
      </c>
      <c r="BL733" t="s">
        <v>633</v>
      </c>
      <c r="BM733">
        <v>4800</v>
      </c>
    </row>
    <row r="734" spans="1:65" x14ac:dyDescent="0.25">
      <c r="A734">
        <v>30</v>
      </c>
      <c r="B734" t="s">
        <v>1056</v>
      </c>
      <c r="C734" t="s">
        <v>482</v>
      </c>
      <c r="D734" s="3">
        <v>30009</v>
      </c>
      <c r="E734" t="s">
        <v>567</v>
      </c>
      <c r="F734" t="s">
        <v>568</v>
      </c>
      <c r="G734" t="s">
        <v>569</v>
      </c>
      <c r="H734" s="2">
        <v>46033.790902777779</v>
      </c>
      <c r="I734">
        <v>30</v>
      </c>
      <c r="J734" t="s">
        <v>1000</v>
      </c>
      <c r="K734" s="2">
        <v>45117.552083333336</v>
      </c>
      <c r="L734">
        <v>40</v>
      </c>
      <c r="M734" t="s">
        <v>994</v>
      </c>
      <c r="N734" s="2">
        <v>45117.5625</v>
      </c>
      <c r="O734">
        <v>30</v>
      </c>
      <c r="P734" t="s">
        <v>1056</v>
      </c>
      <c r="Q734" t="s">
        <v>200</v>
      </c>
      <c r="R734" t="s">
        <v>281</v>
      </c>
      <c r="S734" t="s">
        <v>282</v>
      </c>
      <c r="T734">
        <v>10</v>
      </c>
      <c r="U734" s="2">
        <v>45573.402777777781</v>
      </c>
      <c r="V734" t="s">
        <v>1023</v>
      </c>
      <c r="W734" t="s">
        <v>1024</v>
      </c>
      <c r="X734">
        <v>88</v>
      </c>
      <c r="Y734" t="s">
        <v>143</v>
      </c>
      <c r="Z734" s="1">
        <v>0.33333333333333331</v>
      </c>
      <c r="AA734" s="1">
        <v>0.58333333333333337</v>
      </c>
      <c r="AB734">
        <v>0</v>
      </c>
      <c r="AC734">
        <v>30</v>
      </c>
      <c r="AD734" s="2">
        <v>45726.697916666664</v>
      </c>
      <c r="AE734" t="s">
        <v>986</v>
      </c>
      <c r="AF734">
        <v>30</v>
      </c>
      <c r="AG734" s="2">
        <v>45726.708333333336</v>
      </c>
      <c r="AH734" t="s">
        <v>706</v>
      </c>
      <c r="AI734">
        <v>45</v>
      </c>
      <c r="AJ734" t="s">
        <v>112</v>
      </c>
      <c r="AK734">
        <v>30</v>
      </c>
      <c r="AL734" s="2">
        <v>45726.729166666664</v>
      </c>
      <c r="AM734">
        <v>38</v>
      </c>
      <c r="AN734">
        <v>38</v>
      </c>
      <c r="AO734" t="s">
        <v>410</v>
      </c>
      <c r="AP734">
        <v>2600</v>
      </c>
      <c r="AQ734">
        <v>30</v>
      </c>
      <c r="AR734" t="s">
        <v>903</v>
      </c>
      <c r="AS734" s="3">
        <v>45726</v>
      </c>
      <c r="AT734">
        <v>6</v>
      </c>
      <c r="AU734" t="s">
        <v>419</v>
      </c>
      <c r="AV734" t="s">
        <v>16</v>
      </c>
      <c r="AW734" t="s">
        <v>641</v>
      </c>
      <c r="AX734" t="s">
        <v>646</v>
      </c>
      <c r="AY734">
        <v>30</v>
      </c>
      <c r="AZ734">
        <v>6</v>
      </c>
      <c r="BA734" t="s">
        <v>15</v>
      </c>
      <c r="BB734" t="s">
        <v>16</v>
      </c>
      <c r="BC734">
        <v>28</v>
      </c>
      <c r="BD734">
        <v>30</v>
      </c>
      <c r="BE734" s="3">
        <v>45726</v>
      </c>
      <c r="BF734">
        <v>5000</v>
      </c>
      <c r="BJ734">
        <v>30</v>
      </c>
      <c r="BK734" s="3">
        <v>45729</v>
      </c>
      <c r="BL734" t="s">
        <v>635</v>
      </c>
      <c r="BM734">
        <v>5000</v>
      </c>
    </row>
    <row r="735" spans="1:65" x14ac:dyDescent="0.25">
      <c r="A735">
        <v>30</v>
      </c>
      <c r="B735" t="s">
        <v>1056</v>
      </c>
      <c r="C735" t="s">
        <v>482</v>
      </c>
      <c r="D735" s="3">
        <v>30009</v>
      </c>
      <c r="E735" t="s">
        <v>567</v>
      </c>
      <c r="F735" t="s">
        <v>568</v>
      </c>
      <c r="G735" t="s">
        <v>569</v>
      </c>
      <c r="H735" s="2">
        <v>46033.790902777779</v>
      </c>
      <c r="I735">
        <v>30</v>
      </c>
      <c r="J735" t="s">
        <v>1000</v>
      </c>
      <c r="K735" s="2">
        <v>45117.552083333336</v>
      </c>
      <c r="L735">
        <v>40</v>
      </c>
      <c r="M735" t="s">
        <v>994</v>
      </c>
      <c r="N735" s="2">
        <v>45117.5625</v>
      </c>
      <c r="O735">
        <v>30</v>
      </c>
      <c r="P735" t="s">
        <v>1056</v>
      </c>
      <c r="Q735" t="s">
        <v>200</v>
      </c>
      <c r="R735" t="s">
        <v>281</v>
      </c>
      <c r="S735" t="s">
        <v>282</v>
      </c>
      <c r="T735">
        <v>10</v>
      </c>
      <c r="U735" s="2">
        <v>45573.402777777781</v>
      </c>
      <c r="V735" t="s">
        <v>1023</v>
      </c>
      <c r="W735" t="s">
        <v>1024</v>
      </c>
      <c r="X735">
        <v>89</v>
      </c>
      <c r="Y735" t="s">
        <v>144</v>
      </c>
      <c r="Z735" s="1">
        <v>0.375</v>
      </c>
      <c r="AA735" s="1">
        <v>0.625</v>
      </c>
      <c r="AB735">
        <v>0</v>
      </c>
      <c r="AC735">
        <v>30</v>
      </c>
      <c r="AD735" s="2">
        <v>45726.697916666664</v>
      </c>
      <c r="AE735" t="s">
        <v>986</v>
      </c>
      <c r="AF735">
        <v>30</v>
      </c>
      <c r="AG735" s="2">
        <v>45726.708333333336</v>
      </c>
      <c r="AH735" t="s">
        <v>706</v>
      </c>
      <c r="AI735">
        <v>45</v>
      </c>
      <c r="AJ735" t="s">
        <v>112</v>
      </c>
      <c r="AK735">
        <v>30</v>
      </c>
      <c r="AL735" s="2">
        <v>45726.729166666664</v>
      </c>
      <c r="AM735">
        <v>38</v>
      </c>
      <c r="AN735">
        <v>38</v>
      </c>
      <c r="AO735" t="s">
        <v>410</v>
      </c>
      <c r="AP735">
        <v>2600</v>
      </c>
      <c r="AQ735">
        <v>30</v>
      </c>
      <c r="AR735" t="s">
        <v>903</v>
      </c>
      <c r="AS735" s="3">
        <v>45726</v>
      </c>
      <c r="AT735">
        <v>6</v>
      </c>
      <c r="AU735" t="s">
        <v>419</v>
      </c>
      <c r="AV735" t="s">
        <v>16</v>
      </c>
      <c r="AW735" t="s">
        <v>641</v>
      </c>
      <c r="AX735" t="s">
        <v>646</v>
      </c>
      <c r="AY735">
        <v>30</v>
      </c>
      <c r="AZ735">
        <v>6</v>
      </c>
      <c r="BA735" t="s">
        <v>15</v>
      </c>
      <c r="BB735" t="s">
        <v>16</v>
      </c>
      <c r="BC735">
        <v>28</v>
      </c>
      <c r="BD735">
        <v>30</v>
      </c>
      <c r="BE735" s="3">
        <v>45726</v>
      </c>
      <c r="BF735">
        <v>5000</v>
      </c>
      <c r="BJ735">
        <v>30</v>
      </c>
      <c r="BK735" s="3">
        <v>45729</v>
      </c>
      <c r="BL735" t="s">
        <v>635</v>
      </c>
      <c r="BM735">
        <v>5000</v>
      </c>
    </row>
    <row r="736" spans="1:65" x14ac:dyDescent="0.25">
      <c r="A736">
        <v>30</v>
      </c>
      <c r="B736" t="s">
        <v>1056</v>
      </c>
      <c r="C736" t="s">
        <v>482</v>
      </c>
      <c r="D736" s="3">
        <v>30009</v>
      </c>
      <c r="E736" t="s">
        <v>567</v>
      </c>
      <c r="F736" t="s">
        <v>568</v>
      </c>
      <c r="G736" t="s">
        <v>569</v>
      </c>
      <c r="H736" s="2">
        <v>46033.790902777779</v>
      </c>
      <c r="I736">
        <v>30</v>
      </c>
      <c r="J736" t="s">
        <v>1000</v>
      </c>
      <c r="K736" s="2">
        <v>45117.552083333336</v>
      </c>
      <c r="L736">
        <v>40</v>
      </c>
      <c r="M736" t="s">
        <v>994</v>
      </c>
      <c r="N736" s="2">
        <v>45117.5625</v>
      </c>
      <c r="O736">
        <v>30</v>
      </c>
      <c r="P736" t="s">
        <v>1056</v>
      </c>
      <c r="Q736" t="s">
        <v>200</v>
      </c>
      <c r="R736" t="s">
        <v>281</v>
      </c>
      <c r="S736" t="s">
        <v>282</v>
      </c>
      <c r="T736">
        <v>10</v>
      </c>
      <c r="U736" s="2">
        <v>45573.402777777781</v>
      </c>
      <c r="V736" t="s">
        <v>1023</v>
      </c>
      <c r="W736" t="s">
        <v>1024</v>
      </c>
      <c r="X736">
        <v>90</v>
      </c>
      <c r="Y736" t="s">
        <v>145</v>
      </c>
      <c r="Z736" s="1">
        <v>0.35416666666666669</v>
      </c>
      <c r="AA736" s="1">
        <v>0.60416666666666663</v>
      </c>
      <c r="AB736">
        <v>1</v>
      </c>
      <c r="AC736">
        <v>30</v>
      </c>
      <c r="AD736" s="2">
        <v>45726.697916666664</v>
      </c>
      <c r="AE736" t="s">
        <v>986</v>
      </c>
      <c r="AF736">
        <v>30</v>
      </c>
      <c r="AG736" s="2">
        <v>45726.708333333336</v>
      </c>
      <c r="AH736" t="s">
        <v>706</v>
      </c>
      <c r="AI736">
        <v>45</v>
      </c>
      <c r="AJ736" t="s">
        <v>112</v>
      </c>
      <c r="AK736">
        <v>30</v>
      </c>
      <c r="AL736" s="2">
        <v>45726.729166666664</v>
      </c>
      <c r="AM736">
        <v>38</v>
      </c>
      <c r="AN736">
        <v>38</v>
      </c>
      <c r="AO736" t="s">
        <v>410</v>
      </c>
      <c r="AP736">
        <v>2600</v>
      </c>
      <c r="AQ736">
        <v>30</v>
      </c>
      <c r="AR736" t="s">
        <v>903</v>
      </c>
      <c r="AS736" s="3">
        <v>45726</v>
      </c>
      <c r="AT736">
        <v>6</v>
      </c>
      <c r="AU736" t="s">
        <v>419</v>
      </c>
      <c r="AV736" t="s">
        <v>16</v>
      </c>
      <c r="AW736" t="s">
        <v>641</v>
      </c>
      <c r="AX736" t="s">
        <v>646</v>
      </c>
      <c r="AY736">
        <v>30</v>
      </c>
      <c r="AZ736">
        <v>6</v>
      </c>
      <c r="BA736" t="s">
        <v>15</v>
      </c>
      <c r="BB736" t="s">
        <v>16</v>
      </c>
      <c r="BC736">
        <v>28</v>
      </c>
      <c r="BD736">
        <v>30</v>
      </c>
      <c r="BE736" s="3">
        <v>45726</v>
      </c>
      <c r="BF736">
        <v>5000</v>
      </c>
      <c r="BJ736">
        <v>30</v>
      </c>
      <c r="BK736" s="3">
        <v>45729</v>
      </c>
      <c r="BL736" t="s">
        <v>635</v>
      </c>
      <c r="BM736">
        <v>5000</v>
      </c>
    </row>
    <row r="737" spans="1:65" x14ac:dyDescent="0.25">
      <c r="A737">
        <v>31</v>
      </c>
      <c r="B737" t="s">
        <v>1057</v>
      </c>
      <c r="C737" t="s">
        <v>478</v>
      </c>
      <c r="D737" s="3">
        <v>31017</v>
      </c>
      <c r="E737" t="s">
        <v>570</v>
      </c>
      <c r="F737" t="s">
        <v>571</v>
      </c>
      <c r="G737" t="s">
        <v>572</v>
      </c>
      <c r="H737" s="2">
        <v>46033.790902777779</v>
      </c>
      <c r="I737">
        <v>31</v>
      </c>
      <c r="J737" t="s">
        <v>1001</v>
      </c>
      <c r="K737" s="2">
        <v>45080.447916666664</v>
      </c>
      <c r="L737">
        <v>41</v>
      </c>
      <c r="M737" t="s">
        <v>994</v>
      </c>
      <c r="N737" s="2">
        <v>45080.458333333336</v>
      </c>
      <c r="O737">
        <v>31</v>
      </c>
      <c r="P737" t="s">
        <v>1057</v>
      </c>
      <c r="Q737" t="s">
        <v>155</v>
      </c>
      <c r="R737" t="s">
        <v>285</v>
      </c>
      <c r="S737" t="s">
        <v>286</v>
      </c>
      <c r="T737">
        <v>1</v>
      </c>
      <c r="U737" s="2">
        <v>45301.350694444445</v>
      </c>
      <c r="V737" t="s">
        <v>1006</v>
      </c>
      <c r="W737" t="s">
        <v>1007</v>
      </c>
      <c r="X737">
        <v>91</v>
      </c>
      <c r="Y737" t="s">
        <v>140</v>
      </c>
      <c r="Z737" s="1">
        <v>0.33333333333333331</v>
      </c>
      <c r="AA737" s="1">
        <v>0.58333333333333337</v>
      </c>
      <c r="AB737">
        <v>0</v>
      </c>
      <c r="AC737">
        <v>31</v>
      </c>
      <c r="AD737" s="2">
        <v>45748.416666666664</v>
      </c>
      <c r="AE737" t="s">
        <v>984</v>
      </c>
      <c r="AF737">
        <v>31</v>
      </c>
      <c r="AG737" s="2">
        <v>45748.4375</v>
      </c>
      <c r="AH737" t="s">
        <v>707</v>
      </c>
      <c r="AI737">
        <v>46</v>
      </c>
      <c r="AJ737" t="s">
        <v>113</v>
      </c>
      <c r="AK737">
        <v>31</v>
      </c>
      <c r="AL737" s="2">
        <v>45748.458333333336</v>
      </c>
      <c r="AM737">
        <v>39</v>
      </c>
      <c r="AN737">
        <v>39</v>
      </c>
      <c r="AO737" t="s">
        <v>411</v>
      </c>
      <c r="AP737">
        <v>3000</v>
      </c>
      <c r="AQ737">
        <v>31</v>
      </c>
      <c r="AR737" t="s">
        <v>904</v>
      </c>
      <c r="AS737" s="3">
        <v>45748</v>
      </c>
      <c r="AT737">
        <v>1</v>
      </c>
      <c r="AU737" t="s">
        <v>414</v>
      </c>
      <c r="AV737" t="s">
        <v>6</v>
      </c>
      <c r="AW737" t="s">
        <v>641</v>
      </c>
      <c r="AX737" t="s">
        <v>642</v>
      </c>
      <c r="AY737">
        <v>12.5</v>
      </c>
      <c r="AZ737">
        <v>1</v>
      </c>
      <c r="BA737" t="s">
        <v>5</v>
      </c>
      <c r="BB737" t="s">
        <v>6</v>
      </c>
      <c r="BC737">
        <v>10</v>
      </c>
      <c r="BD737">
        <v>31</v>
      </c>
      <c r="BE737" s="3">
        <v>45748</v>
      </c>
      <c r="BF737">
        <v>2200</v>
      </c>
      <c r="BJ737">
        <v>31</v>
      </c>
      <c r="BK737" s="3">
        <v>45749</v>
      </c>
      <c r="BL737" t="s">
        <v>632</v>
      </c>
      <c r="BM737">
        <v>2200</v>
      </c>
    </row>
    <row r="738" spans="1:65" x14ac:dyDescent="0.25">
      <c r="A738">
        <v>31</v>
      </c>
      <c r="B738" t="s">
        <v>1057</v>
      </c>
      <c r="C738" t="s">
        <v>478</v>
      </c>
      <c r="D738" s="3">
        <v>31017</v>
      </c>
      <c r="E738" t="s">
        <v>570</v>
      </c>
      <c r="F738" t="s">
        <v>571</v>
      </c>
      <c r="G738" t="s">
        <v>572</v>
      </c>
      <c r="H738" s="2">
        <v>46033.790902777779</v>
      </c>
      <c r="I738">
        <v>31</v>
      </c>
      <c r="J738" t="s">
        <v>1001</v>
      </c>
      <c r="K738" s="2">
        <v>45080.447916666664</v>
      </c>
      <c r="L738">
        <v>41</v>
      </c>
      <c r="M738" t="s">
        <v>994</v>
      </c>
      <c r="N738" s="2">
        <v>45080.458333333336</v>
      </c>
      <c r="O738">
        <v>31</v>
      </c>
      <c r="P738" t="s">
        <v>1057</v>
      </c>
      <c r="Q738" t="s">
        <v>155</v>
      </c>
      <c r="R738" t="s">
        <v>285</v>
      </c>
      <c r="S738" t="s">
        <v>286</v>
      </c>
      <c r="T738">
        <v>1</v>
      </c>
      <c r="U738" s="2">
        <v>45301.350694444445</v>
      </c>
      <c r="V738" t="s">
        <v>1006</v>
      </c>
      <c r="W738" t="s">
        <v>1007</v>
      </c>
      <c r="X738">
        <v>92</v>
      </c>
      <c r="Y738" t="s">
        <v>141</v>
      </c>
      <c r="Z738" s="1">
        <v>0.41666666666666669</v>
      </c>
      <c r="AA738" s="1">
        <v>0.66666666666666663</v>
      </c>
      <c r="AB738">
        <v>1</v>
      </c>
      <c r="AC738">
        <v>31</v>
      </c>
      <c r="AD738" s="2">
        <v>45748.416666666664</v>
      </c>
      <c r="AE738" t="s">
        <v>984</v>
      </c>
      <c r="AF738">
        <v>31</v>
      </c>
      <c r="AG738" s="2">
        <v>45748.4375</v>
      </c>
      <c r="AH738" t="s">
        <v>707</v>
      </c>
      <c r="AI738">
        <v>46</v>
      </c>
      <c r="AJ738" t="s">
        <v>113</v>
      </c>
      <c r="AK738">
        <v>31</v>
      </c>
      <c r="AL738" s="2">
        <v>45748.458333333336</v>
      </c>
      <c r="AM738">
        <v>39</v>
      </c>
      <c r="AN738">
        <v>39</v>
      </c>
      <c r="AO738" t="s">
        <v>411</v>
      </c>
      <c r="AP738">
        <v>3000</v>
      </c>
      <c r="AQ738">
        <v>31</v>
      </c>
      <c r="AR738" t="s">
        <v>904</v>
      </c>
      <c r="AS738" s="3">
        <v>45748</v>
      </c>
      <c r="AT738">
        <v>1</v>
      </c>
      <c r="AU738" t="s">
        <v>414</v>
      </c>
      <c r="AV738" t="s">
        <v>6</v>
      </c>
      <c r="AW738" t="s">
        <v>641</v>
      </c>
      <c r="AX738" t="s">
        <v>642</v>
      </c>
      <c r="AY738">
        <v>12.5</v>
      </c>
      <c r="AZ738">
        <v>1</v>
      </c>
      <c r="BA738" t="s">
        <v>5</v>
      </c>
      <c r="BB738" t="s">
        <v>6</v>
      </c>
      <c r="BC738">
        <v>10</v>
      </c>
      <c r="BD738">
        <v>31</v>
      </c>
      <c r="BE738" s="3">
        <v>45748</v>
      </c>
      <c r="BF738">
        <v>2200</v>
      </c>
      <c r="BJ738">
        <v>31</v>
      </c>
      <c r="BK738" s="3">
        <v>45749</v>
      </c>
      <c r="BL738" t="s">
        <v>632</v>
      </c>
      <c r="BM738">
        <v>2200</v>
      </c>
    </row>
    <row r="739" spans="1:65" x14ac:dyDescent="0.25">
      <c r="A739">
        <v>31</v>
      </c>
      <c r="B739" t="s">
        <v>1057</v>
      </c>
      <c r="C739" t="s">
        <v>478</v>
      </c>
      <c r="D739" s="3">
        <v>31017</v>
      </c>
      <c r="E739" t="s">
        <v>570</v>
      </c>
      <c r="F739" t="s">
        <v>571</v>
      </c>
      <c r="G739" t="s">
        <v>572</v>
      </c>
      <c r="H739" s="2">
        <v>46033.790902777779</v>
      </c>
      <c r="I739">
        <v>31</v>
      </c>
      <c r="J739" t="s">
        <v>1001</v>
      </c>
      <c r="K739" s="2">
        <v>45080.447916666664</v>
      </c>
      <c r="L739">
        <v>41</v>
      </c>
      <c r="M739" t="s">
        <v>994</v>
      </c>
      <c r="N739" s="2">
        <v>45080.458333333336</v>
      </c>
      <c r="O739">
        <v>31</v>
      </c>
      <c r="P739" t="s">
        <v>1057</v>
      </c>
      <c r="Q739" t="s">
        <v>155</v>
      </c>
      <c r="R739" t="s">
        <v>285</v>
      </c>
      <c r="S739" t="s">
        <v>286</v>
      </c>
      <c r="T739">
        <v>1</v>
      </c>
      <c r="U739" s="2">
        <v>45301.350694444445</v>
      </c>
      <c r="V739" t="s">
        <v>1006</v>
      </c>
      <c r="W739" t="s">
        <v>1007</v>
      </c>
      <c r="X739">
        <v>93</v>
      </c>
      <c r="Y739" t="s">
        <v>142</v>
      </c>
      <c r="Z739" s="1">
        <v>0.375</v>
      </c>
      <c r="AA739" s="1">
        <v>0.625</v>
      </c>
      <c r="AB739">
        <v>0</v>
      </c>
      <c r="AC739">
        <v>31</v>
      </c>
      <c r="AD739" s="2">
        <v>45748.416666666664</v>
      </c>
      <c r="AE739" t="s">
        <v>984</v>
      </c>
      <c r="AF739">
        <v>31</v>
      </c>
      <c r="AG739" s="2">
        <v>45748.4375</v>
      </c>
      <c r="AH739" t="s">
        <v>707</v>
      </c>
      <c r="AI739">
        <v>46</v>
      </c>
      <c r="AJ739" t="s">
        <v>113</v>
      </c>
      <c r="AK739">
        <v>31</v>
      </c>
      <c r="AL739" s="2">
        <v>45748.458333333336</v>
      </c>
      <c r="AM739">
        <v>39</v>
      </c>
      <c r="AN739">
        <v>39</v>
      </c>
      <c r="AO739" t="s">
        <v>411</v>
      </c>
      <c r="AP739">
        <v>3000</v>
      </c>
      <c r="AQ739">
        <v>31</v>
      </c>
      <c r="AR739" t="s">
        <v>904</v>
      </c>
      <c r="AS739" s="3">
        <v>45748</v>
      </c>
      <c r="AT739">
        <v>1</v>
      </c>
      <c r="AU739" t="s">
        <v>414</v>
      </c>
      <c r="AV739" t="s">
        <v>6</v>
      </c>
      <c r="AW739" t="s">
        <v>641</v>
      </c>
      <c r="AX739" t="s">
        <v>642</v>
      </c>
      <c r="AY739">
        <v>12.5</v>
      </c>
      <c r="AZ739">
        <v>1</v>
      </c>
      <c r="BA739" t="s">
        <v>5</v>
      </c>
      <c r="BB739" t="s">
        <v>6</v>
      </c>
      <c r="BC739">
        <v>10</v>
      </c>
      <c r="BD739">
        <v>31</v>
      </c>
      <c r="BE739" s="3">
        <v>45748</v>
      </c>
      <c r="BF739">
        <v>2200</v>
      </c>
      <c r="BJ739">
        <v>31</v>
      </c>
      <c r="BK739" s="3">
        <v>45749</v>
      </c>
      <c r="BL739" t="s">
        <v>632</v>
      </c>
      <c r="BM739">
        <v>2200</v>
      </c>
    </row>
    <row r="740" spans="1:65" x14ac:dyDescent="0.25">
      <c r="A740">
        <v>32</v>
      </c>
      <c r="B740" t="s">
        <v>1058</v>
      </c>
      <c r="C740" t="s">
        <v>482</v>
      </c>
      <c r="D740" s="3">
        <v>34766</v>
      </c>
      <c r="E740" t="s">
        <v>573</v>
      </c>
      <c r="F740" t="s">
        <v>574</v>
      </c>
      <c r="G740" t="s">
        <v>575</v>
      </c>
      <c r="H740" s="2">
        <v>46033.790902777779</v>
      </c>
      <c r="I740">
        <v>32</v>
      </c>
      <c r="J740" t="s">
        <v>1002</v>
      </c>
      <c r="K740" s="2">
        <v>45068.381944444445</v>
      </c>
      <c r="L740">
        <v>42</v>
      </c>
      <c r="M740" t="s">
        <v>994</v>
      </c>
      <c r="N740" s="2">
        <v>45068.392361111109</v>
      </c>
      <c r="O740">
        <v>32</v>
      </c>
      <c r="P740" t="s">
        <v>1058</v>
      </c>
      <c r="Q740" t="s">
        <v>160</v>
      </c>
      <c r="R740" t="s">
        <v>289</v>
      </c>
      <c r="S740" t="s">
        <v>290</v>
      </c>
      <c r="T740">
        <v>2</v>
      </c>
      <c r="U740" s="2">
        <v>45327.451388888891</v>
      </c>
      <c r="V740" t="s">
        <v>1008</v>
      </c>
      <c r="W740" t="s">
        <v>1009</v>
      </c>
      <c r="X740">
        <v>94</v>
      </c>
      <c r="Y740" t="s">
        <v>143</v>
      </c>
      <c r="Z740" s="1">
        <v>0.375</v>
      </c>
      <c r="AA740" s="1">
        <v>0.70833333333333337</v>
      </c>
      <c r="AB740">
        <v>0</v>
      </c>
      <c r="AC740">
        <v>32</v>
      </c>
      <c r="AD740" s="2">
        <v>45749.510416666664</v>
      </c>
      <c r="AE740" t="s">
        <v>985</v>
      </c>
      <c r="AF740">
        <v>32</v>
      </c>
      <c r="AG740" s="2">
        <v>45749.53125</v>
      </c>
      <c r="AH740" t="s">
        <v>708</v>
      </c>
      <c r="AI740">
        <v>47</v>
      </c>
      <c r="AJ740" t="s">
        <v>114</v>
      </c>
      <c r="AK740">
        <v>32</v>
      </c>
      <c r="AL740" s="2">
        <v>45749.552083333336</v>
      </c>
      <c r="AM740">
        <v>40</v>
      </c>
      <c r="AN740">
        <v>40</v>
      </c>
      <c r="AO740" t="s">
        <v>412</v>
      </c>
      <c r="AP740">
        <v>4500</v>
      </c>
      <c r="AQ740">
        <v>32</v>
      </c>
      <c r="AR740" t="s">
        <v>905</v>
      </c>
      <c r="AS740" s="3">
        <v>45749</v>
      </c>
      <c r="AT740">
        <v>12</v>
      </c>
      <c r="AU740" t="s">
        <v>425</v>
      </c>
      <c r="AV740" t="s">
        <v>28</v>
      </c>
      <c r="AW740" t="s">
        <v>662</v>
      </c>
      <c r="AX740" t="s">
        <v>659</v>
      </c>
      <c r="AY740">
        <v>20</v>
      </c>
      <c r="AZ740">
        <v>12</v>
      </c>
      <c r="BA740" t="s">
        <v>27</v>
      </c>
      <c r="BB740" t="s">
        <v>28</v>
      </c>
      <c r="BC740">
        <v>18</v>
      </c>
      <c r="BD740">
        <v>32</v>
      </c>
      <c r="BE740" s="3">
        <v>45749</v>
      </c>
      <c r="BF740">
        <v>3500</v>
      </c>
      <c r="BJ740">
        <v>32</v>
      </c>
      <c r="BK740" s="3">
        <v>45750</v>
      </c>
      <c r="BL740" t="s">
        <v>633</v>
      </c>
      <c r="BM740">
        <v>3500</v>
      </c>
    </row>
    <row r="741" spans="1:65" x14ac:dyDescent="0.25">
      <c r="A741">
        <v>32</v>
      </c>
      <c r="B741" t="s">
        <v>1058</v>
      </c>
      <c r="C741" t="s">
        <v>482</v>
      </c>
      <c r="D741" s="3">
        <v>34766</v>
      </c>
      <c r="E741" t="s">
        <v>573</v>
      </c>
      <c r="F741" t="s">
        <v>574</v>
      </c>
      <c r="G741" t="s">
        <v>575</v>
      </c>
      <c r="H741" s="2">
        <v>46033.790902777779</v>
      </c>
      <c r="I741">
        <v>32</v>
      </c>
      <c r="J741" t="s">
        <v>1002</v>
      </c>
      <c r="K741" s="2">
        <v>45068.381944444445</v>
      </c>
      <c r="L741">
        <v>42</v>
      </c>
      <c r="M741" t="s">
        <v>994</v>
      </c>
      <c r="N741" s="2">
        <v>45068.392361111109</v>
      </c>
      <c r="O741">
        <v>32</v>
      </c>
      <c r="P741" t="s">
        <v>1058</v>
      </c>
      <c r="Q741" t="s">
        <v>160</v>
      </c>
      <c r="R741" t="s">
        <v>289</v>
      </c>
      <c r="S741" t="s">
        <v>290</v>
      </c>
      <c r="T741">
        <v>2</v>
      </c>
      <c r="U741" s="2">
        <v>45327.451388888891</v>
      </c>
      <c r="V741" t="s">
        <v>1008</v>
      </c>
      <c r="W741" t="s">
        <v>1009</v>
      </c>
      <c r="X741">
        <v>95</v>
      </c>
      <c r="Y741" t="s">
        <v>144</v>
      </c>
      <c r="Z741" s="1">
        <v>0.35416666666666669</v>
      </c>
      <c r="AA741" s="1">
        <v>0.60416666666666663</v>
      </c>
      <c r="AB741">
        <v>0</v>
      </c>
      <c r="AC741">
        <v>32</v>
      </c>
      <c r="AD741" s="2">
        <v>45749.510416666664</v>
      </c>
      <c r="AE741" t="s">
        <v>985</v>
      </c>
      <c r="AF741">
        <v>32</v>
      </c>
      <c r="AG741" s="2">
        <v>45749.53125</v>
      </c>
      <c r="AH741" t="s">
        <v>708</v>
      </c>
      <c r="AI741">
        <v>47</v>
      </c>
      <c r="AJ741" t="s">
        <v>114</v>
      </c>
      <c r="AK741">
        <v>32</v>
      </c>
      <c r="AL741" s="2">
        <v>45749.552083333336</v>
      </c>
      <c r="AM741">
        <v>40</v>
      </c>
      <c r="AN741">
        <v>40</v>
      </c>
      <c r="AO741" t="s">
        <v>412</v>
      </c>
      <c r="AP741">
        <v>4500</v>
      </c>
      <c r="AQ741">
        <v>32</v>
      </c>
      <c r="AR741" t="s">
        <v>905</v>
      </c>
      <c r="AS741" s="3">
        <v>45749</v>
      </c>
      <c r="AT741">
        <v>12</v>
      </c>
      <c r="AU741" t="s">
        <v>425</v>
      </c>
      <c r="AV741" t="s">
        <v>28</v>
      </c>
      <c r="AW741" t="s">
        <v>662</v>
      </c>
      <c r="AX741" t="s">
        <v>659</v>
      </c>
      <c r="AY741">
        <v>20</v>
      </c>
      <c r="AZ741">
        <v>12</v>
      </c>
      <c r="BA741" t="s">
        <v>27</v>
      </c>
      <c r="BB741" t="s">
        <v>28</v>
      </c>
      <c r="BC741">
        <v>18</v>
      </c>
      <c r="BD741">
        <v>32</v>
      </c>
      <c r="BE741" s="3">
        <v>45749</v>
      </c>
      <c r="BF741">
        <v>3500</v>
      </c>
      <c r="BJ741">
        <v>32</v>
      </c>
      <c r="BK741" s="3">
        <v>45750</v>
      </c>
      <c r="BL741" t="s">
        <v>633</v>
      </c>
      <c r="BM741">
        <v>3500</v>
      </c>
    </row>
    <row r="742" spans="1:65" x14ac:dyDescent="0.25">
      <c r="A742">
        <v>32</v>
      </c>
      <c r="B742" t="s">
        <v>1058</v>
      </c>
      <c r="C742" t="s">
        <v>482</v>
      </c>
      <c r="D742" s="3">
        <v>34766</v>
      </c>
      <c r="E742" t="s">
        <v>573</v>
      </c>
      <c r="F742" t="s">
        <v>574</v>
      </c>
      <c r="G742" t="s">
        <v>575</v>
      </c>
      <c r="H742" s="2">
        <v>46033.790902777779</v>
      </c>
      <c r="I742">
        <v>32</v>
      </c>
      <c r="J742" t="s">
        <v>1002</v>
      </c>
      <c r="K742" s="2">
        <v>45068.381944444445</v>
      </c>
      <c r="L742">
        <v>42</v>
      </c>
      <c r="M742" t="s">
        <v>994</v>
      </c>
      <c r="N742" s="2">
        <v>45068.392361111109</v>
      </c>
      <c r="O742">
        <v>32</v>
      </c>
      <c r="P742" t="s">
        <v>1058</v>
      </c>
      <c r="Q742" t="s">
        <v>160</v>
      </c>
      <c r="R742" t="s">
        <v>289</v>
      </c>
      <c r="S742" t="s">
        <v>290</v>
      </c>
      <c r="T742">
        <v>2</v>
      </c>
      <c r="U742" s="2">
        <v>45327.451388888891</v>
      </c>
      <c r="V742" t="s">
        <v>1008</v>
      </c>
      <c r="W742" t="s">
        <v>1009</v>
      </c>
      <c r="X742">
        <v>96</v>
      </c>
      <c r="Y742" t="s">
        <v>145</v>
      </c>
      <c r="Z742" s="1">
        <v>0.41666666666666669</v>
      </c>
      <c r="AA742" s="1">
        <v>0.58333333333333337</v>
      </c>
      <c r="AB742">
        <v>1</v>
      </c>
      <c r="AC742">
        <v>32</v>
      </c>
      <c r="AD742" s="2">
        <v>45749.510416666664</v>
      </c>
      <c r="AE742" t="s">
        <v>985</v>
      </c>
      <c r="AF742">
        <v>32</v>
      </c>
      <c r="AG742" s="2">
        <v>45749.53125</v>
      </c>
      <c r="AH742" t="s">
        <v>708</v>
      </c>
      <c r="AI742">
        <v>47</v>
      </c>
      <c r="AJ742" t="s">
        <v>114</v>
      </c>
      <c r="AK742">
        <v>32</v>
      </c>
      <c r="AL742" s="2">
        <v>45749.552083333336</v>
      </c>
      <c r="AM742">
        <v>40</v>
      </c>
      <c r="AN742">
        <v>40</v>
      </c>
      <c r="AO742" t="s">
        <v>412</v>
      </c>
      <c r="AP742">
        <v>4500</v>
      </c>
      <c r="AQ742">
        <v>32</v>
      </c>
      <c r="AR742" t="s">
        <v>905</v>
      </c>
      <c r="AS742" s="3">
        <v>45749</v>
      </c>
      <c r="AT742">
        <v>12</v>
      </c>
      <c r="AU742" t="s">
        <v>425</v>
      </c>
      <c r="AV742" t="s">
        <v>28</v>
      </c>
      <c r="AW742" t="s">
        <v>662</v>
      </c>
      <c r="AX742" t="s">
        <v>659</v>
      </c>
      <c r="AY742">
        <v>20</v>
      </c>
      <c r="AZ742">
        <v>12</v>
      </c>
      <c r="BA742" t="s">
        <v>27</v>
      </c>
      <c r="BB742" t="s">
        <v>28</v>
      </c>
      <c r="BC742">
        <v>18</v>
      </c>
      <c r="BD742">
        <v>32</v>
      </c>
      <c r="BE742" s="3">
        <v>45749</v>
      </c>
      <c r="BF742">
        <v>3500</v>
      </c>
      <c r="BJ742">
        <v>32</v>
      </c>
      <c r="BK742" s="3">
        <v>45750</v>
      </c>
      <c r="BL742" t="s">
        <v>633</v>
      </c>
      <c r="BM742">
        <v>3500</v>
      </c>
    </row>
    <row r="743" spans="1:65" x14ac:dyDescent="0.25">
      <c r="A743">
        <v>33</v>
      </c>
      <c r="B743" t="s">
        <v>1059</v>
      </c>
      <c r="C743" t="s">
        <v>478</v>
      </c>
      <c r="D743" s="3">
        <v>29421</v>
      </c>
      <c r="E743" t="s">
        <v>576</v>
      </c>
      <c r="F743" t="s">
        <v>577</v>
      </c>
      <c r="G743" t="s">
        <v>500</v>
      </c>
      <c r="H743" s="2">
        <v>46033.790902777779</v>
      </c>
      <c r="I743">
        <v>33</v>
      </c>
      <c r="J743" t="s">
        <v>1004</v>
      </c>
      <c r="K743" s="2">
        <v>45030.645833333336</v>
      </c>
      <c r="L743">
        <v>43</v>
      </c>
      <c r="M743" t="s">
        <v>994</v>
      </c>
      <c r="N743" s="2">
        <v>45030.659722222219</v>
      </c>
      <c r="O743">
        <v>33</v>
      </c>
      <c r="P743" t="s">
        <v>1059</v>
      </c>
      <c r="Q743" t="s">
        <v>165</v>
      </c>
      <c r="R743" t="s">
        <v>292</v>
      </c>
      <c r="S743" t="s">
        <v>293</v>
      </c>
      <c r="T743">
        <v>3</v>
      </c>
      <c r="U743" s="2">
        <v>45373.472222222219</v>
      </c>
      <c r="V743" t="s">
        <v>1010</v>
      </c>
      <c r="W743" t="s">
        <v>1011</v>
      </c>
      <c r="X743">
        <v>97</v>
      </c>
      <c r="Y743" t="s">
        <v>140</v>
      </c>
      <c r="Z743" s="1">
        <v>0.33333333333333331</v>
      </c>
      <c r="AA743" s="1">
        <v>0.5</v>
      </c>
      <c r="AB743">
        <v>0</v>
      </c>
      <c r="AC743">
        <v>33</v>
      </c>
      <c r="AD743" s="2">
        <v>45750.395833333336</v>
      </c>
      <c r="AE743" t="s">
        <v>984</v>
      </c>
      <c r="AF743">
        <v>33</v>
      </c>
      <c r="AG743" s="2">
        <v>45750.416666666664</v>
      </c>
      <c r="AH743" t="s">
        <v>709</v>
      </c>
      <c r="AI743">
        <v>48</v>
      </c>
      <c r="AJ743" t="s">
        <v>115</v>
      </c>
      <c r="AK743">
        <v>33</v>
      </c>
      <c r="AL743" s="2">
        <v>45750.4375</v>
      </c>
      <c r="AM743">
        <v>41</v>
      </c>
      <c r="AQ743">
        <v>33</v>
      </c>
      <c r="AR743" t="s">
        <v>906</v>
      </c>
      <c r="AS743" s="3">
        <v>45750</v>
      </c>
      <c r="AT743">
        <v>33</v>
      </c>
      <c r="AU743" t="s">
        <v>455</v>
      </c>
      <c r="AV743" t="s">
        <v>456</v>
      </c>
      <c r="AW743" t="s">
        <v>649</v>
      </c>
      <c r="AX743" t="s">
        <v>642</v>
      </c>
      <c r="AY743">
        <v>165</v>
      </c>
      <c r="BD743">
        <v>33</v>
      </c>
      <c r="BE743" s="3">
        <v>45750</v>
      </c>
      <c r="BF743">
        <v>4100</v>
      </c>
      <c r="BJ743">
        <v>33</v>
      </c>
      <c r="BK743" s="3">
        <v>45751</v>
      </c>
      <c r="BL743" t="s">
        <v>633</v>
      </c>
      <c r="BM743">
        <v>4100</v>
      </c>
    </row>
    <row r="744" spans="1:65" x14ac:dyDescent="0.25">
      <c r="A744">
        <v>33</v>
      </c>
      <c r="B744" t="s">
        <v>1059</v>
      </c>
      <c r="C744" t="s">
        <v>478</v>
      </c>
      <c r="D744" s="3">
        <v>29421</v>
      </c>
      <c r="E744" t="s">
        <v>576</v>
      </c>
      <c r="F744" t="s">
        <v>577</v>
      </c>
      <c r="G744" t="s">
        <v>500</v>
      </c>
      <c r="H744" s="2">
        <v>46033.790902777779</v>
      </c>
      <c r="I744">
        <v>33</v>
      </c>
      <c r="J744" t="s">
        <v>1004</v>
      </c>
      <c r="K744" s="2">
        <v>45030.645833333336</v>
      </c>
      <c r="L744">
        <v>43</v>
      </c>
      <c r="M744" t="s">
        <v>994</v>
      </c>
      <c r="N744" s="2">
        <v>45030.659722222219</v>
      </c>
      <c r="O744">
        <v>33</v>
      </c>
      <c r="P744" t="s">
        <v>1059</v>
      </c>
      <c r="Q744" t="s">
        <v>165</v>
      </c>
      <c r="R744" t="s">
        <v>292</v>
      </c>
      <c r="S744" t="s">
        <v>293</v>
      </c>
      <c r="T744">
        <v>3</v>
      </c>
      <c r="U744" s="2">
        <v>45373.472222222219</v>
      </c>
      <c r="V744" t="s">
        <v>1010</v>
      </c>
      <c r="W744" t="s">
        <v>1011</v>
      </c>
      <c r="X744">
        <v>98</v>
      </c>
      <c r="Y744" t="s">
        <v>141</v>
      </c>
      <c r="Z744" s="1">
        <v>0.54166666666666663</v>
      </c>
      <c r="AA744" s="1">
        <v>0.70833333333333337</v>
      </c>
      <c r="AB744">
        <v>0</v>
      </c>
      <c r="AC744">
        <v>33</v>
      </c>
      <c r="AD744" s="2">
        <v>45750.395833333336</v>
      </c>
      <c r="AE744" t="s">
        <v>984</v>
      </c>
      <c r="AF744">
        <v>33</v>
      </c>
      <c r="AG744" s="2">
        <v>45750.416666666664</v>
      </c>
      <c r="AH744" t="s">
        <v>709</v>
      </c>
      <c r="AI744">
        <v>48</v>
      </c>
      <c r="AJ744" t="s">
        <v>115</v>
      </c>
      <c r="AK744">
        <v>33</v>
      </c>
      <c r="AL744" s="2">
        <v>45750.4375</v>
      </c>
      <c r="AM744">
        <v>41</v>
      </c>
      <c r="AQ744">
        <v>33</v>
      </c>
      <c r="AR744" t="s">
        <v>906</v>
      </c>
      <c r="AS744" s="3">
        <v>45750</v>
      </c>
      <c r="AT744">
        <v>33</v>
      </c>
      <c r="AU744" t="s">
        <v>455</v>
      </c>
      <c r="AV744" t="s">
        <v>456</v>
      </c>
      <c r="AW744" t="s">
        <v>649</v>
      </c>
      <c r="AX744" t="s">
        <v>642</v>
      </c>
      <c r="AY744">
        <v>165</v>
      </c>
      <c r="BD744">
        <v>33</v>
      </c>
      <c r="BE744" s="3">
        <v>45750</v>
      </c>
      <c r="BF744">
        <v>4100</v>
      </c>
      <c r="BJ744">
        <v>33</v>
      </c>
      <c r="BK744" s="3">
        <v>45751</v>
      </c>
      <c r="BL744" t="s">
        <v>633</v>
      </c>
      <c r="BM744">
        <v>4100</v>
      </c>
    </row>
    <row r="745" spans="1:65" x14ac:dyDescent="0.25">
      <c r="A745">
        <v>33</v>
      </c>
      <c r="B745" t="s">
        <v>1059</v>
      </c>
      <c r="C745" t="s">
        <v>478</v>
      </c>
      <c r="D745" s="3">
        <v>29421</v>
      </c>
      <c r="E745" t="s">
        <v>576</v>
      </c>
      <c r="F745" t="s">
        <v>577</v>
      </c>
      <c r="G745" t="s">
        <v>500</v>
      </c>
      <c r="H745" s="2">
        <v>46033.790902777779</v>
      </c>
      <c r="I745">
        <v>33</v>
      </c>
      <c r="J745" t="s">
        <v>1004</v>
      </c>
      <c r="K745" s="2">
        <v>45030.645833333336</v>
      </c>
      <c r="L745">
        <v>43</v>
      </c>
      <c r="M745" t="s">
        <v>994</v>
      </c>
      <c r="N745" s="2">
        <v>45030.659722222219</v>
      </c>
      <c r="O745">
        <v>33</v>
      </c>
      <c r="P745" t="s">
        <v>1059</v>
      </c>
      <c r="Q745" t="s">
        <v>165</v>
      </c>
      <c r="R745" t="s">
        <v>292</v>
      </c>
      <c r="S745" t="s">
        <v>293</v>
      </c>
      <c r="T745">
        <v>3</v>
      </c>
      <c r="U745" s="2">
        <v>45373.472222222219</v>
      </c>
      <c r="V745" t="s">
        <v>1010</v>
      </c>
      <c r="W745" t="s">
        <v>1011</v>
      </c>
      <c r="X745">
        <v>99</v>
      </c>
      <c r="Y745" t="s">
        <v>142</v>
      </c>
      <c r="Z745" s="1">
        <v>0.375</v>
      </c>
      <c r="AA745" s="1">
        <v>0.625</v>
      </c>
      <c r="AB745">
        <v>1</v>
      </c>
      <c r="AC745">
        <v>33</v>
      </c>
      <c r="AD745" s="2">
        <v>45750.395833333336</v>
      </c>
      <c r="AE745" t="s">
        <v>984</v>
      </c>
      <c r="AF745">
        <v>33</v>
      </c>
      <c r="AG745" s="2">
        <v>45750.416666666664</v>
      </c>
      <c r="AH745" t="s">
        <v>709</v>
      </c>
      <c r="AI745">
        <v>48</v>
      </c>
      <c r="AJ745" t="s">
        <v>115</v>
      </c>
      <c r="AK745">
        <v>33</v>
      </c>
      <c r="AL745" s="2">
        <v>45750.4375</v>
      </c>
      <c r="AM745">
        <v>41</v>
      </c>
      <c r="AQ745">
        <v>33</v>
      </c>
      <c r="AR745" t="s">
        <v>906</v>
      </c>
      <c r="AS745" s="3">
        <v>45750</v>
      </c>
      <c r="AT745">
        <v>33</v>
      </c>
      <c r="AU745" t="s">
        <v>455</v>
      </c>
      <c r="AV745" t="s">
        <v>456</v>
      </c>
      <c r="AW745" t="s">
        <v>649</v>
      </c>
      <c r="AX745" t="s">
        <v>642</v>
      </c>
      <c r="AY745">
        <v>165</v>
      </c>
      <c r="BD745">
        <v>33</v>
      </c>
      <c r="BE745" s="3">
        <v>45750</v>
      </c>
      <c r="BF745">
        <v>4100</v>
      </c>
      <c r="BJ745">
        <v>33</v>
      </c>
      <c r="BK745" s="3">
        <v>45751</v>
      </c>
      <c r="BL745" t="s">
        <v>633</v>
      </c>
      <c r="BM745">
        <v>4100</v>
      </c>
    </row>
    <row r="746" spans="1:65" x14ac:dyDescent="0.25">
      <c r="A746">
        <v>34</v>
      </c>
      <c r="B746" t="s">
        <v>1060</v>
      </c>
      <c r="C746" t="s">
        <v>482</v>
      </c>
      <c r="D746" s="3">
        <v>34111</v>
      </c>
      <c r="E746" t="s">
        <v>578</v>
      </c>
      <c r="F746" t="s">
        <v>579</v>
      </c>
      <c r="G746" t="s">
        <v>580</v>
      </c>
      <c r="H746" s="2">
        <v>46033.790902777779</v>
      </c>
      <c r="I746">
        <v>34</v>
      </c>
      <c r="J746" t="s">
        <v>1000</v>
      </c>
      <c r="K746" s="2">
        <v>44990.5</v>
      </c>
      <c r="L746">
        <v>44</v>
      </c>
      <c r="M746" t="s">
        <v>994</v>
      </c>
      <c r="N746" s="2">
        <v>44990.513888888891</v>
      </c>
      <c r="O746">
        <v>34</v>
      </c>
      <c r="P746" t="s">
        <v>1060</v>
      </c>
      <c r="Q746" t="s">
        <v>170</v>
      </c>
      <c r="R746" t="s">
        <v>296</v>
      </c>
      <c r="S746" t="s">
        <v>297</v>
      </c>
      <c r="T746">
        <v>4</v>
      </c>
      <c r="U746" s="2">
        <v>45394.381944444445</v>
      </c>
      <c r="V746" t="s">
        <v>1012</v>
      </c>
      <c r="W746" t="s">
        <v>1013</v>
      </c>
      <c r="X746">
        <v>100</v>
      </c>
      <c r="Y746" t="s">
        <v>143</v>
      </c>
      <c r="Z746" s="1">
        <v>0.33333333333333331</v>
      </c>
      <c r="AA746" s="1">
        <v>0.58333333333333337</v>
      </c>
      <c r="AB746">
        <v>0</v>
      </c>
      <c r="AC746">
        <v>34</v>
      </c>
      <c r="AD746" s="2">
        <v>45751.458333333336</v>
      </c>
      <c r="AE746" t="s">
        <v>984</v>
      </c>
      <c r="AF746">
        <v>34</v>
      </c>
      <c r="AG746" s="2">
        <v>45751.479166666664</v>
      </c>
      <c r="AH746" t="s">
        <v>710</v>
      </c>
      <c r="AI746">
        <v>49</v>
      </c>
      <c r="AJ746" t="s">
        <v>116</v>
      </c>
      <c r="AK746">
        <v>34</v>
      </c>
      <c r="AL746" s="2">
        <v>45751.5</v>
      </c>
      <c r="AM746">
        <v>42</v>
      </c>
      <c r="AQ746">
        <v>34</v>
      </c>
      <c r="AR746" t="s">
        <v>907</v>
      </c>
      <c r="AS746" s="3">
        <v>45751</v>
      </c>
      <c r="AT746">
        <v>28</v>
      </c>
      <c r="AU746" t="s">
        <v>448</v>
      </c>
      <c r="AV746" t="s">
        <v>449</v>
      </c>
      <c r="AW746" t="s">
        <v>658</v>
      </c>
      <c r="AX746" t="s">
        <v>659</v>
      </c>
      <c r="AY746">
        <v>38.5</v>
      </c>
      <c r="BD746">
        <v>34</v>
      </c>
      <c r="BE746" s="3">
        <v>45751</v>
      </c>
      <c r="BF746">
        <v>2700</v>
      </c>
      <c r="BJ746">
        <v>34</v>
      </c>
      <c r="BK746" s="3">
        <v>45752</v>
      </c>
      <c r="BL746" t="s">
        <v>635</v>
      </c>
      <c r="BM746">
        <v>2700</v>
      </c>
    </row>
    <row r="747" spans="1:65" x14ac:dyDescent="0.25">
      <c r="A747">
        <v>34</v>
      </c>
      <c r="B747" t="s">
        <v>1060</v>
      </c>
      <c r="C747" t="s">
        <v>482</v>
      </c>
      <c r="D747" s="3">
        <v>34111</v>
      </c>
      <c r="E747" t="s">
        <v>578</v>
      </c>
      <c r="F747" t="s">
        <v>579</v>
      </c>
      <c r="G747" t="s">
        <v>580</v>
      </c>
      <c r="H747" s="2">
        <v>46033.790902777779</v>
      </c>
      <c r="I747">
        <v>34</v>
      </c>
      <c r="J747" t="s">
        <v>1000</v>
      </c>
      <c r="K747" s="2">
        <v>44990.5</v>
      </c>
      <c r="L747">
        <v>44</v>
      </c>
      <c r="M747" t="s">
        <v>994</v>
      </c>
      <c r="N747" s="2">
        <v>44990.513888888891</v>
      </c>
      <c r="O747">
        <v>34</v>
      </c>
      <c r="P747" t="s">
        <v>1060</v>
      </c>
      <c r="Q747" t="s">
        <v>170</v>
      </c>
      <c r="R747" t="s">
        <v>296</v>
      </c>
      <c r="S747" t="s">
        <v>297</v>
      </c>
      <c r="T747">
        <v>4</v>
      </c>
      <c r="U747" s="2">
        <v>45394.381944444445</v>
      </c>
      <c r="V747" t="s">
        <v>1012</v>
      </c>
      <c r="W747" t="s">
        <v>1013</v>
      </c>
      <c r="X747">
        <v>101</v>
      </c>
      <c r="Y747" t="s">
        <v>144</v>
      </c>
      <c r="Z747" s="1">
        <v>0.375</v>
      </c>
      <c r="AA747" s="1">
        <v>0.625</v>
      </c>
      <c r="AB747">
        <v>0</v>
      </c>
      <c r="AC747">
        <v>34</v>
      </c>
      <c r="AD747" s="2">
        <v>45751.458333333336</v>
      </c>
      <c r="AE747" t="s">
        <v>984</v>
      </c>
      <c r="AF747">
        <v>34</v>
      </c>
      <c r="AG747" s="2">
        <v>45751.479166666664</v>
      </c>
      <c r="AH747" t="s">
        <v>710</v>
      </c>
      <c r="AI747">
        <v>49</v>
      </c>
      <c r="AJ747" t="s">
        <v>116</v>
      </c>
      <c r="AK747">
        <v>34</v>
      </c>
      <c r="AL747" s="2">
        <v>45751.5</v>
      </c>
      <c r="AM747">
        <v>42</v>
      </c>
      <c r="AQ747">
        <v>34</v>
      </c>
      <c r="AR747" t="s">
        <v>907</v>
      </c>
      <c r="AS747" s="3">
        <v>45751</v>
      </c>
      <c r="AT747">
        <v>28</v>
      </c>
      <c r="AU747" t="s">
        <v>448</v>
      </c>
      <c r="AV747" t="s">
        <v>449</v>
      </c>
      <c r="AW747" t="s">
        <v>658</v>
      </c>
      <c r="AX747" t="s">
        <v>659</v>
      </c>
      <c r="AY747">
        <v>38.5</v>
      </c>
      <c r="BD747">
        <v>34</v>
      </c>
      <c r="BE747" s="3">
        <v>45751</v>
      </c>
      <c r="BF747">
        <v>2700</v>
      </c>
      <c r="BJ747">
        <v>34</v>
      </c>
      <c r="BK747" s="3">
        <v>45752</v>
      </c>
      <c r="BL747" t="s">
        <v>635</v>
      </c>
      <c r="BM747">
        <v>2700</v>
      </c>
    </row>
    <row r="748" spans="1:65" x14ac:dyDescent="0.25">
      <c r="A748">
        <v>34</v>
      </c>
      <c r="B748" t="s">
        <v>1060</v>
      </c>
      <c r="C748" t="s">
        <v>482</v>
      </c>
      <c r="D748" s="3">
        <v>34111</v>
      </c>
      <c r="E748" t="s">
        <v>578</v>
      </c>
      <c r="F748" t="s">
        <v>579</v>
      </c>
      <c r="G748" t="s">
        <v>580</v>
      </c>
      <c r="H748" s="2">
        <v>46033.790902777779</v>
      </c>
      <c r="I748">
        <v>34</v>
      </c>
      <c r="J748" t="s">
        <v>1000</v>
      </c>
      <c r="K748" s="2">
        <v>44990.5</v>
      </c>
      <c r="L748">
        <v>44</v>
      </c>
      <c r="M748" t="s">
        <v>994</v>
      </c>
      <c r="N748" s="2">
        <v>44990.513888888891</v>
      </c>
      <c r="O748">
        <v>34</v>
      </c>
      <c r="P748" t="s">
        <v>1060</v>
      </c>
      <c r="Q748" t="s">
        <v>170</v>
      </c>
      <c r="R748" t="s">
        <v>296</v>
      </c>
      <c r="S748" t="s">
        <v>297</v>
      </c>
      <c r="T748">
        <v>4</v>
      </c>
      <c r="U748" s="2">
        <v>45394.381944444445</v>
      </c>
      <c r="V748" t="s">
        <v>1012</v>
      </c>
      <c r="W748" t="s">
        <v>1013</v>
      </c>
      <c r="X748">
        <v>102</v>
      </c>
      <c r="Y748" t="s">
        <v>145</v>
      </c>
      <c r="Z748" s="1">
        <v>0.41666666666666669</v>
      </c>
      <c r="AA748" s="1">
        <v>0.66666666666666663</v>
      </c>
      <c r="AB748">
        <v>1</v>
      </c>
      <c r="AC748">
        <v>34</v>
      </c>
      <c r="AD748" s="2">
        <v>45751.458333333336</v>
      </c>
      <c r="AE748" t="s">
        <v>984</v>
      </c>
      <c r="AF748">
        <v>34</v>
      </c>
      <c r="AG748" s="2">
        <v>45751.479166666664</v>
      </c>
      <c r="AH748" t="s">
        <v>710</v>
      </c>
      <c r="AI748">
        <v>49</v>
      </c>
      <c r="AJ748" t="s">
        <v>116</v>
      </c>
      <c r="AK748">
        <v>34</v>
      </c>
      <c r="AL748" s="2">
        <v>45751.5</v>
      </c>
      <c r="AM748">
        <v>42</v>
      </c>
      <c r="AQ748">
        <v>34</v>
      </c>
      <c r="AR748" t="s">
        <v>907</v>
      </c>
      <c r="AS748" s="3">
        <v>45751</v>
      </c>
      <c r="AT748">
        <v>28</v>
      </c>
      <c r="AU748" t="s">
        <v>448</v>
      </c>
      <c r="AV748" t="s">
        <v>449</v>
      </c>
      <c r="AW748" t="s">
        <v>658</v>
      </c>
      <c r="AX748" t="s">
        <v>659</v>
      </c>
      <c r="AY748">
        <v>38.5</v>
      </c>
      <c r="BD748">
        <v>34</v>
      </c>
      <c r="BE748" s="3">
        <v>45751</v>
      </c>
      <c r="BF748">
        <v>2700</v>
      </c>
      <c r="BJ748">
        <v>34</v>
      </c>
      <c r="BK748" s="3">
        <v>45752</v>
      </c>
      <c r="BL748" t="s">
        <v>635</v>
      </c>
      <c r="BM748">
        <v>2700</v>
      </c>
    </row>
    <row r="749" spans="1:65" x14ac:dyDescent="0.25">
      <c r="A749">
        <v>35</v>
      </c>
      <c r="B749" t="s">
        <v>1061</v>
      </c>
      <c r="C749" t="s">
        <v>478</v>
      </c>
      <c r="D749" s="3">
        <v>32065</v>
      </c>
      <c r="E749" t="s">
        <v>581</v>
      </c>
      <c r="F749" t="s">
        <v>582</v>
      </c>
      <c r="G749" t="s">
        <v>583</v>
      </c>
      <c r="H749" s="2">
        <v>46033.790902777779</v>
      </c>
      <c r="I749">
        <v>35</v>
      </c>
      <c r="J749" t="s">
        <v>1003</v>
      </c>
      <c r="K749" s="2">
        <v>44982.284722222219</v>
      </c>
      <c r="L749">
        <v>45</v>
      </c>
      <c r="M749" t="s">
        <v>994</v>
      </c>
      <c r="N749" s="2">
        <v>44982.298611111109</v>
      </c>
      <c r="O749">
        <v>35</v>
      </c>
      <c r="P749" t="s">
        <v>1061</v>
      </c>
      <c r="Q749" t="s">
        <v>175</v>
      </c>
      <c r="R749" t="s">
        <v>300</v>
      </c>
      <c r="S749" t="s">
        <v>301</v>
      </c>
      <c r="T749">
        <v>5</v>
      </c>
      <c r="U749" s="2">
        <v>45420.520833333336</v>
      </c>
      <c r="V749" t="s">
        <v>1014</v>
      </c>
      <c r="W749" t="s">
        <v>1015</v>
      </c>
      <c r="X749">
        <v>103</v>
      </c>
      <c r="Y749" t="s">
        <v>140</v>
      </c>
      <c r="Z749" s="1">
        <v>0.35416666666666669</v>
      </c>
      <c r="AA749" s="1">
        <v>0.60416666666666663</v>
      </c>
      <c r="AB749">
        <v>0</v>
      </c>
      <c r="AC749">
        <v>35</v>
      </c>
      <c r="AD749" s="2">
        <v>45752.645833333336</v>
      </c>
      <c r="AE749" t="s">
        <v>986</v>
      </c>
      <c r="AF749">
        <v>35</v>
      </c>
      <c r="AG749" s="2">
        <v>45752.666666666664</v>
      </c>
      <c r="AH749" t="s">
        <v>711</v>
      </c>
      <c r="AI749">
        <v>50</v>
      </c>
      <c r="AJ749" t="s">
        <v>117</v>
      </c>
      <c r="AK749">
        <v>35</v>
      </c>
      <c r="AL749" s="2">
        <v>45752.6875</v>
      </c>
      <c r="AM749">
        <v>43</v>
      </c>
      <c r="AQ749">
        <v>35</v>
      </c>
      <c r="AR749" t="s">
        <v>908</v>
      </c>
      <c r="AS749" s="3">
        <v>45752</v>
      </c>
      <c r="AT749">
        <v>40</v>
      </c>
      <c r="AU749" t="s">
        <v>467</v>
      </c>
      <c r="AV749" t="s">
        <v>468</v>
      </c>
      <c r="AW749" t="s">
        <v>666</v>
      </c>
      <c r="AX749" t="s">
        <v>644</v>
      </c>
      <c r="AY749">
        <v>385</v>
      </c>
      <c r="BD749">
        <v>35</v>
      </c>
      <c r="BE749" s="3">
        <v>45752</v>
      </c>
      <c r="BF749">
        <v>5800</v>
      </c>
      <c r="BJ749">
        <v>35</v>
      </c>
      <c r="BK749" s="3">
        <v>45753</v>
      </c>
      <c r="BL749" t="s">
        <v>632</v>
      </c>
      <c r="BM749">
        <v>5800</v>
      </c>
    </row>
    <row r="750" spans="1:65" x14ac:dyDescent="0.25">
      <c r="A750">
        <v>35</v>
      </c>
      <c r="B750" t="s">
        <v>1061</v>
      </c>
      <c r="C750" t="s">
        <v>478</v>
      </c>
      <c r="D750" s="3">
        <v>32065</v>
      </c>
      <c r="E750" t="s">
        <v>581</v>
      </c>
      <c r="F750" t="s">
        <v>582</v>
      </c>
      <c r="G750" t="s">
        <v>583</v>
      </c>
      <c r="H750" s="2">
        <v>46033.790902777779</v>
      </c>
      <c r="I750">
        <v>35</v>
      </c>
      <c r="J750" t="s">
        <v>1003</v>
      </c>
      <c r="K750" s="2">
        <v>44982.284722222219</v>
      </c>
      <c r="L750">
        <v>45</v>
      </c>
      <c r="M750" t="s">
        <v>994</v>
      </c>
      <c r="N750" s="2">
        <v>44982.298611111109</v>
      </c>
      <c r="O750">
        <v>35</v>
      </c>
      <c r="P750" t="s">
        <v>1061</v>
      </c>
      <c r="Q750" t="s">
        <v>175</v>
      </c>
      <c r="R750" t="s">
        <v>300</v>
      </c>
      <c r="S750" t="s">
        <v>301</v>
      </c>
      <c r="T750">
        <v>5</v>
      </c>
      <c r="U750" s="2">
        <v>45420.520833333336</v>
      </c>
      <c r="V750" t="s">
        <v>1014</v>
      </c>
      <c r="W750" t="s">
        <v>1015</v>
      </c>
      <c r="X750">
        <v>104</v>
      </c>
      <c r="Y750" t="s">
        <v>141</v>
      </c>
      <c r="Z750" s="1">
        <v>0.375</v>
      </c>
      <c r="AA750" s="1">
        <v>0.625</v>
      </c>
      <c r="AB750">
        <v>0</v>
      </c>
      <c r="AC750">
        <v>35</v>
      </c>
      <c r="AD750" s="2">
        <v>45752.645833333336</v>
      </c>
      <c r="AE750" t="s">
        <v>986</v>
      </c>
      <c r="AF750">
        <v>35</v>
      </c>
      <c r="AG750" s="2">
        <v>45752.666666666664</v>
      </c>
      <c r="AH750" t="s">
        <v>711</v>
      </c>
      <c r="AI750">
        <v>50</v>
      </c>
      <c r="AJ750" t="s">
        <v>117</v>
      </c>
      <c r="AK750">
        <v>35</v>
      </c>
      <c r="AL750" s="2">
        <v>45752.6875</v>
      </c>
      <c r="AM750">
        <v>43</v>
      </c>
      <c r="AQ750">
        <v>35</v>
      </c>
      <c r="AR750" t="s">
        <v>908</v>
      </c>
      <c r="AS750" s="3">
        <v>45752</v>
      </c>
      <c r="AT750">
        <v>40</v>
      </c>
      <c r="AU750" t="s">
        <v>467</v>
      </c>
      <c r="AV750" t="s">
        <v>468</v>
      </c>
      <c r="AW750" t="s">
        <v>666</v>
      </c>
      <c r="AX750" t="s">
        <v>644</v>
      </c>
      <c r="AY750">
        <v>385</v>
      </c>
      <c r="BD750">
        <v>35</v>
      </c>
      <c r="BE750" s="3">
        <v>45752</v>
      </c>
      <c r="BF750">
        <v>5800</v>
      </c>
      <c r="BJ750">
        <v>35</v>
      </c>
      <c r="BK750" s="3">
        <v>45753</v>
      </c>
      <c r="BL750" t="s">
        <v>632</v>
      </c>
      <c r="BM750">
        <v>5800</v>
      </c>
    </row>
    <row r="751" spans="1:65" x14ac:dyDescent="0.25">
      <c r="A751">
        <v>35</v>
      </c>
      <c r="B751" t="s">
        <v>1061</v>
      </c>
      <c r="C751" t="s">
        <v>478</v>
      </c>
      <c r="D751" s="3">
        <v>32065</v>
      </c>
      <c r="E751" t="s">
        <v>581</v>
      </c>
      <c r="F751" t="s">
        <v>582</v>
      </c>
      <c r="G751" t="s">
        <v>583</v>
      </c>
      <c r="H751" s="2">
        <v>46033.790902777779</v>
      </c>
      <c r="I751">
        <v>35</v>
      </c>
      <c r="J751" t="s">
        <v>1003</v>
      </c>
      <c r="K751" s="2">
        <v>44982.284722222219</v>
      </c>
      <c r="L751">
        <v>45</v>
      </c>
      <c r="M751" t="s">
        <v>994</v>
      </c>
      <c r="N751" s="2">
        <v>44982.298611111109</v>
      </c>
      <c r="O751">
        <v>35</v>
      </c>
      <c r="P751" t="s">
        <v>1061</v>
      </c>
      <c r="Q751" t="s">
        <v>175</v>
      </c>
      <c r="R751" t="s">
        <v>300</v>
      </c>
      <c r="S751" t="s">
        <v>301</v>
      </c>
      <c r="T751">
        <v>5</v>
      </c>
      <c r="U751" s="2">
        <v>45420.520833333336</v>
      </c>
      <c r="V751" t="s">
        <v>1014</v>
      </c>
      <c r="W751" t="s">
        <v>1015</v>
      </c>
      <c r="X751">
        <v>105</v>
      </c>
      <c r="Y751" t="s">
        <v>142</v>
      </c>
      <c r="Z751" s="1">
        <v>0.41666666666666669</v>
      </c>
      <c r="AA751" s="1">
        <v>0.66666666666666663</v>
      </c>
      <c r="AB751">
        <v>1</v>
      </c>
      <c r="AC751">
        <v>35</v>
      </c>
      <c r="AD751" s="2">
        <v>45752.645833333336</v>
      </c>
      <c r="AE751" t="s">
        <v>986</v>
      </c>
      <c r="AF751">
        <v>35</v>
      </c>
      <c r="AG751" s="2">
        <v>45752.666666666664</v>
      </c>
      <c r="AH751" t="s">
        <v>711</v>
      </c>
      <c r="AI751">
        <v>50</v>
      </c>
      <c r="AJ751" t="s">
        <v>117</v>
      </c>
      <c r="AK751">
        <v>35</v>
      </c>
      <c r="AL751" s="2">
        <v>45752.6875</v>
      </c>
      <c r="AM751">
        <v>43</v>
      </c>
      <c r="AQ751">
        <v>35</v>
      </c>
      <c r="AR751" t="s">
        <v>908</v>
      </c>
      <c r="AS751" s="3">
        <v>45752</v>
      </c>
      <c r="AT751">
        <v>40</v>
      </c>
      <c r="AU751" t="s">
        <v>467</v>
      </c>
      <c r="AV751" t="s">
        <v>468</v>
      </c>
      <c r="AW751" t="s">
        <v>666</v>
      </c>
      <c r="AX751" t="s">
        <v>644</v>
      </c>
      <c r="AY751">
        <v>385</v>
      </c>
      <c r="BD751">
        <v>35</v>
      </c>
      <c r="BE751" s="3">
        <v>45752</v>
      </c>
      <c r="BF751">
        <v>5800</v>
      </c>
      <c r="BJ751">
        <v>35</v>
      </c>
      <c r="BK751" s="3">
        <v>45753</v>
      </c>
      <c r="BL751" t="s">
        <v>632</v>
      </c>
      <c r="BM751">
        <v>5800</v>
      </c>
    </row>
    <row r="752" spans="1:65" x14ac:dyDescent="0.25">
      <c r="A752">
        <v>36</v>
      </c>
      <c r="B752" t="s">
        <v>1062</v>
      </c>
      <c r="C752" t="s">
        <v>482</v>
      </c>
      <c r="D752" s="3">
        <v>32877</v>
      </c>
      <c r="E752" t="s">
        <v>584</v>
      </c>
      <c r="F752" t="s">
        <v>585</v>
      </c>
      <c r="G752" t="s">
        <v>586</v>
      </c>
      <c r="H752" s="2">
        <v>46033.790902777779</v>
      </c>
      <c r="I752">
        <v>36</v>
      </c>
      <c r="J752" t="s">
        <v>1001</v>
      </c>
      <c r="K752" s="2">
        <v>44936.590277777781</v>
      </c>
      <c r="L752">
        <v>46</v>
      </c>
      <c r="M752" t="s">
        <v>994</v>
      </c>
      <c r="N752" s="2">
        <v>44936.604166666664</v>
      </c>
      <c r="O752">
        <v>36</v>
      </c>
      <c r="P752" t="s">
        <v>1062</v>
      </c>
      <c r="Q752" t="s">
        <v>180</v>
      </c>
      <c r="R752" t="s">
        <v>304</v>
      </c>
      <c r="S752" t="s">
        <v>305</v>
      </c>
      <c r="T752">
        <v>6</v>
      </c>
      <c r="U752" s="2">
        <v>45471.371527777781</v>
      </c>
      <c r="V752" t="s">
        <v>1000</v>
      </c>
      <c r="W752" t="s">
        <v>1016</v>
      </c>
      <c r="X752">
        <v>106</v>
      </c>
      <c r="Y752" t="s">
        <v>143</v>
      </c>
      <c r="Z752" s="1">
        <v>0.33333333333333331</v>
      </c>
      <c r="AA752" s="1">
        <v>0.5</v>
      </c>
      <c r="AB752">
        <v>0</v>
      </c>
      <c r="AC752">
        <v>36</v>
      </c>
      <c r="AD752" s="2">
        <v>45753.447916666664</v>
      </c>
      <c r="AE752" t="s">
        <v>984</v>
      </c>
      <c r="AF752">
        <v>36</v>
      </c>
      <c r="AG752" s="2">
        <v>45753.46875</v>
      </c>
      <c r="AH752" t="s">
        <v>712</v>
      </c>
      <c r="AI752">
        <v>51</v>
      </c>
      <c r="AJ752" t="s">
        <v>118</v>
      </c>
      <c r="AK752">
        <v>36</v>
      </c>
      <c r="AL752" s="2">
        <v>45753.489583333336</v>
      </c>
      <c r="AM752">
        <v>44</v>
      </c>
      <c r="AQ752">
        <v>36</v>
      </c>
      <c r="AR752" t="s">
        <v>909</v>
      </c>
      <c r="AS752" s="3">
        <v>45753</v>
      </c>
      <c r="AT752">
        <v>7</v>
      </c>
      <c r="AU752" t="s">
        <v>420</v>
      </c>
      <c r="AV752" t="s">
        <v>18</v>
      </c>
      <c r="AW752" t="s">
        <v>645</v>
      </c>
      <c r="AX752" t="s">
        <v>646</v>
      </c>
      <c r="AY752">
        <v>25</v>
      </c>
      <c r="AZ752">
        <v>7</v>
      </c>
      <c r="BA752" t="s">
        <v>17</v>
      </c>
      <c r="BB752" t="s">
        <v>18</v>
      </c>
      <c r="BC752">
        <v>24</v>
      </c>
      <c r="BD752">
        <v>36</v>
      </c>
      <c r="BE752" s="3">
        <v>45753</v>
      </c>
      <c r="BF752">
        <v>3000</v>
      </c>
      <c r="BJ752">
        <v>36</v>
      </c>
      <c r="BK752" s="3">
        <v>45754</v>
      </c>
      <c r="BL752" t="s">
        <v>633</v>
      </c>
      <c r="BM752">
        <v>3000</v>
      </c>
    </row>
    <row r="753" spans="1:65" x14ac:dyDescent="0.25">
      <c r="A753">
        <v>36</v>
      </c>
      <c r="B753" t="s">
        <v>1062</v>
      </c>
      <c r="C753" t="s">
        <v>482</v>
      </c>
      <c r="D753" s="3">
        <v>32877</v>
      </c>
      <c r="E753" t="s">
        <v>584</v>
      </c>
      <c r="F753" t="s">
        <v>585</v>
      </c>
      <c r="G753" t="s">
        <v>586</v>
      </c>
      <c r="H753" s="2">
        <v>46033.790902777779</v>
      </c>
      <c r="I753">
        <v>36</v>
      </c>
      <c r="J753" t="s">
        <v>1001</v>
      </c>
      <c r="K753" s="2">
        <v>44936.590277777781</v>
      </c>
      <c r="L753">
        <v>46</v>
      </c>
      <c r="M753" t="s">
        <v>994</v>
      </c>
      <c r="N753" s="2">
        <v>44936.604166666664</v>
      </c>
      <c r="O753">
        <v>36</v>
      </c>
      <c r="P753" t="s">
        <v>1062</v>
      </c>
      <c r="Q753" t="s">
        <v>180</v>
      </c>
      <c r="R753" t="s">
        <v>304</v>
      </c>
      <c r="S753" t="s">
        <v>305</v>
      </c>
      <c r="T753">
        <v>6</v>
      </c>
      <c r="U753" s="2">
        <v>45471.371527777781</v>
      </c>
      <c r="V753" t="s">
        <v>1000</v>
      </c>
      <c r="W753" t="s">
        <v>1016</v>
      </c>
      <c r="X753">
        <v>107</v>
      </c>
      <c r="Y753" t="s">
        <v>144</v>
      </c>
      <c r="Z753" s="1">
        <v>0.375</v>
      </c>
      <c r="AA753" s="1">
        <v>0.625</v>
      </c>
      <c r="AB753">
        <v>0</v>
      </c>
      <c r="AC753">
        <v>36</v>
      </c>
      <c r="AD753" s="2">
        <v>45753.447916666664</v>
      </c>
      <c r="AE753" t="s">
        <v>984</v>
      </c>
      <c r="AF753">
        <v>36</v>
      </c>
      <c r="AG753" s="2">
        <v>45753.46875</v>
      </c>
      <c r="AH753" t="s">
        <v>712</v>
      </c>
      <c r="AI753">
        <v>51</v>
      </c>
      <c r="AJ753" t="s">
        <v>118</v>
      </c>
      <c r="AK753">
        <v>36</v>
      </c>
      <c r="AL753" s="2">
        <v>45753.489583333336</v>
      </c>
      <c r="AM753">
        <v>44</v>
      </c>
      <c r="AQ753">
        <v>36</v>
      </c>
      <c r="AR753" t="s">
        <v>909</v>
      </c>
      <c r="AS753" s="3">
        <v>45753</v>
      </c>
      <c r="AT753">
        <v>7</v>
      </c>
      <c r="AU753" t="s">
        <v>420</v>
      </c>
      <c r="AV753" t="s">
        <v>18</v>
      </c>
      <c r="AW753" t="s">
        <v>645</v>
      </c>
      <c r="AX753" t="s">
        <v>646</v>
      </c>
      <c r="AY753">
        <v>25</v>
      </c>
      <c r="AZ753">
        <v>7</v>
      </c>
      <c r="BA753" t="s">
        <v>17</v>
      </c>
      <c r="BB753" t="s">
        <v>18</v>
      </c>
      <c r="BC753">
        <v>24</v>
      </c>
      <c r="BD753">
        <v>36</v>
      </c>
      <c r="BE753" s="3">
        <v>45753</v>
      </c>
      <c r="BF753">
        <v>3000</v>
      </c>
      <c r="BJ753">
        <v>36</v>
      </c>
      <c r="BK753" s="3">
        <v>45754</v>
      </c>
      <c r="BL753" t="s">
        <v>633</v>
      </c>
      <c r="BM753">
        <v>3000</v>
      </c>
    </row>
    <row r="754" spans="1:65" x14ac:dyDescent="0.25">
      <c r="A754">
        <v>36</v>
      </c>
      <c r="B754" t="s">
        <v>1062</v>
      </c>
      <c r="C754" t="s">
        <v>482</v>
      </c>
      <c r="D754" s="3">
        <v>32877</v>
      </c>
      <c r="E754" t="s">
        <v>584</v>
      </c>
      <c r="F754" t="s">
        <v>585</v>
      </c>
      <c r="G754" t="s">
        <v>586</v>
      </c>
      <c r="H754" s="2">
        <v>46033.790902777779</v>
      </c>
      <c r="I754">
        <v>36</v>
      </c>
      <c r="J754" t="s">
        <v>1001</v>
      </c>
      <c r="K754" s="2">
        <v>44936.590277777781</v>
      </c>
      <c r="L754">
        <v>46</v>
      </c>
      <c r="M754" t="s">
        <v>994</v>
      </c>
      <c r="N754" s="2">
        <v>44936.604166666664</v>
      </c>
      <c r="O754">
        <v>36</v>
      </c>
      <c r="P754" t="s">
        <v>1062</v>
      </c>
      <c r="Q754" t="s">
        <v>180</v>
      </c>
      <c r="R754" t="s">
        <v>304</v>
      </c>
      <c r="S754" t="s">
        <v>305</v>
      </c>
      <c r="T754">
        <v>6</v>
      </c>
      <c r="U754" s="2">
        <v>45471.371527777781</v>
      </c>
      <c r="V754" t="s">
        <v>1000</v>
      </c>
      <c r="W754" t="s">
        <v>1016</v>
      </c>
      <c r="X754">
        <v>108</v>
      </c>
      <c r="Y754" t="s">
        <v>145</v>
      </c>
      <c r="Z754" s="1">
        <v>0.35416666666666669</v>
      </c>
      <c r="AA754" s="1">
        <v>0.60416666666666663</v>
      </c>
      <c r="AB754">
        <v>1</v>
      </c>
      <c r="AC754">
        <v>36</v>
      </c>
      <c r="AD754" s="2">
        <v>45753.447916666664</v>
      </c>
      <c r="AE754" t="s">
        <v>984</v>
      </c>
      <c r="AF754">
        <v>36</v>
      </c>
      <c r="AG754" s="2">
        <v>45753.46875</v>
      </c>
      <c r="AH754" t="s">
        <v>712</v>
      </c>
      <c r="AI754">
        <v>51</v>
      </c>
      <c r="AJ754" t="s">
        <v>118</v>
      </c>
      <c r="AK754">
        <v>36</v>
      </c>
      <c r="AL754" s="2">
        <v>45753.489583333336</v>
      </c>
      <c r="AM754">
        <v>44</v>
      </c>
      <c r="AQ754">
        <v>36</v>
      </c>
      <c r="AR754" t="s">
        <v>909</v>
      </c>
      <c r="AS754" s="3">
        <v>45753</v>
      </c>
      <c r="AT754">
        <v>7</v>
      </c>
      <c r="AU754" t="s">
        <v>420</v>
      </c>
      <c r="AV754" t="s">
        <v>18</v>
      </c>
      <c r="AW754" t="s">
        <v>645</v>
      </c>
      <c r="AX754" t="s">
        <v>646</v>
      </c>
      <c r="AY754">
        <v>25</v>
      </c>
      <c r="AZ754">
        <v>7</v>
      </c>
      <c r="BA754" t="s">
        <v>17</v>
      </c>
      <c r="BB754" t="s">
        <v>18</v>
      </c>
      <c r="BC754">
        <v>24</v>
      </c>
      <c r="BD754">
        <v>36</v>
      </c>
      <c r="BE754" s="3">
        <v>45753</v>
      </c>
      <c r="BF754">
        <v>3000</v>
      </c>
      <c r="BJ754">
        <v>36</v>
      </c>
      <c r="BK754" s="3">
        <v>45754</v>
      </c>
      <c r="BL754" t="s">
        <v>633</v>
      </c>
      <c r="BM754">
        <v>3000</v>
      </c>
    </row>
    <row r="755" spans="1:65" x14ac:dyDescent="0.25">
      <c r="A755">
        <v>37</v>
      </c>
      <c r="B755" t="s">
        <v>1063</v>
      </c>
      <c r="C755" t="s">
        <v>478</v>
      </c>
      <c r="D755" s="3">
        <v>31666</v>
      </c>
      <c r="E755" t="s">
        <v>587</v>
      </c>
      <c r="F755" t="s">
        <v>588</v>
      </c>
      <c r="G755" t="s">
        <v>589</v>
      </c>
      <c r="H755" s="2">
        <v>46033.790902777779</v>
      </c>
      <c r="I755">
        <v>37</v>
      </c>
      <c r="J755" t="s">
        <v>1002</v>
      </c>
      <c r="K755" s="2">
        <v>44913.486111111109</v>
      </c>
      <c r="L755">
        <v>47</v>
      </c>
      <c r="M755" t="s">
        <v>994</v>
      </c>
      <c r="N755" s="2">
        <v>44913.496527777781</v>
      </c>
      <c r="O755">
        <v>37</v>
      </c>
      <c r="P755" t="s">
        <v>1063</v>
      </c>
      <c r="Q755" t="s">
        <v>185</v>
      </c>
      <c r="R755" t="s">
        <v>308</v>
      </c>
      <c r="S755" t="s">
        <v>309</v>
      </c>
      <c r="T755">
        <v>7</v>
      </c>
      <c r="U755" s="2">
        <v>45492.486111111109</v>
      </c>
      <c r="V755" t="s">
        <v>1017</v>
      </c>
      <c r="W755" t="s">
        <v>1018</v>
      </c>
      <c r="X755">
        <v>109</v>
      </c>
      <c r="Y755" t="s">
        <v>140</v>
      </c>
      <c r="Z755" s="1">
        <v>0.33333333333333331</v>
      </c>
      <c r="AA755" s="1">
        <v>0.66666666666666663</v>
      </c>
      <c r="AB755">
        <v>0</v>
      </c>
      <c r="AC755">
        <v>37</v>
      </c>
      <c r="AD755" s="2">
        <v>45754.541666666664</v>
      </c>
      <c r="AE755" t="s">
        <v>985</v>
      </c>
      <c r="AF755">
        <v>37</v>
      </c>
      <c r="AG755" s="2">
        <v>45754.5625</v>
      </c>
      <c r="AH755" t="s">
        <v>713</v>
      </c>
      <c r="AI755">
        <v>52</v>
      </c>
      <c r="AJ755" t="s">
        <v>119</v>
      </c>
      <c r="AK755">
        <v>37</v>
      </c>
      <c r="AL755" s="2">
        <v>45754.583333333336</v>
      </c>
      <c r="AM755">
        <v>45</v>
      </c>
      <c r="AQ755">
        <v>37</v>
      </c>
      <c r="AR755" t="s">
        <v>910</v>
      </c>
      <c r="AS755" s="3">
        <v>45754</v>
      </c>
      <c r="AT755">
        <v>38</v>
      </c>
      <c r="AU755" t="s">
        <v>463</v>
      </c>
      <c r="AV755" t="s">
        <v>464</v>
      </c>
      <c r="AW755" t="s">
        <v>660</v>
      </c>
      <c r="AX755" t="s">
        <v>642</v>
      </c>
      <c r="AY755">
        <v>660</v>
      </c>
      <c r="BD755">
        <v>37</v>
      </c>
      <c r="BE755" s="3">
        <v>45754</v>
      </c>
      <c r="BF755">
        <v>3200</v>
      </c>
      <c r="BJ755">
        <v>37</v>
      </c>
      <c r="BK755" s="3">
        <v>45755</v>
      </c>
      <c r="BL755" t="s">
        <v>634</v>
      </c>
      <c r="BM755">
        <v>3200</v>
      </c>
    </row>
    <row r="756" spans="1:65" x14ac:dyDescent="0.25">
      <c r="A756">
        <v>37</v>
      </c>
      <c r="B756" t="s">
        <v>1063</v>
      </c>
      <c r="C756" t="s">
        <v>478</v>
      </c>
      <c r="D756" s="3">
        <v>31666</v>
      </c>
      <c r="E756" t="s">
        <v>587</v>
      </c>
      <c r="F756" t="s">
        <v>588</v>
      </c>
      <c r="G756" t="s">
        <v>589</v>
      </c>
      <c r="H756" s="2">
        <v>46033.790902777779</v>
      </c>
      <c r="I756">
        <v>37</v>
      </c>
      <c r="J756" t="s">
        <v>1002</v>
      </c>
      <c r="K756" s="2">
        <v>44913.486111111109</v>
      </c>
      <c r="L756">
        <v>47</v>
      </c>
      <c r="M756" t="s">
        <v>994</v>
      </c>
      <c r="N756" s="2">
        <v>44913.496527777781</v>
      </c>
      <c r="O756">
        <v>37</v>
      </c>
      <c r="P756" t="s">
        <v>1063</v>
      </c>
      <c r="Q756" t="s">
        <v>185</v>
      </c>
      <c r="R756" t="s">
        <v>308</v>
      </c>
      <c r="S756" t="s">
        <v>309</v>
      </c>
      <c r="T756">
        <v>7</v>
      </c>
      <c r="U756" s="2">
        <v>45492.486111111109</v>
      </c>
      <c r="V756" t="s">
        <v>1017</v>
      </c>
      <c r="W756" t="s">
        <v>1018</v>
      </c>
      <c r="X756">
        <v>110</v>
      </c>
      <c r="Y756" t="s">
        <v>141</v>
      </c>
      <c r="Z756" s="1">
        <v>0.375</v>
      </c>
      <c r="AA756" s="1">
        <v>0.625</v>
      </c>
      <c r="AB756">
        <v>1</v>
      </c>
      <c r="AC756">
        <v>37</v>
      </c>
      <c r="AD756" s="2">
        <v>45754.541666666664</v>
      </c>
      <c r="AE756" t="s">
        <v>985</v>
      </c>
      <c r="AF756">
        <v>37</v>
      </c>
      <c r="AG756" s="2">
        <v>45754.5625</v>
      </c>
      <c r="AH756" t="s">
        <v>713</v>
      </c>
      <c r="AI756">
        <v>52</v>
      </c>
      <c r="AJ756" t="s">
        <v>119</v>
      </c>
      <c r="AK756">
        <v>37</v>
      </c>
      <c r="AL756" s="2">
        <v>45754.583333333336</v>
      </c>
      <c r="AM756">
        <v>45</v>
      </c>
      <c r="AQ756">
        <v>37</v>
      </c>
      <c r="AR756" t="s">
        <v>910</v>
      </c>
      <c r="AS756" s="3">
        <v>45754</v>
      </c>
      <c r="AT756">
        <v>38</v>
      </c>
      <c r="AU756" t="s">
        <v>463</v>
      </c>
      <c r="AV756" t="s">
        <v>464</v>
      </c>
      <c r="AW756" t="s">
        <v>660</v>
      </c>
      <c r="AX756" t="s">
        <v>642</v>
      </c>
      <c r="AY756">
        <v>660</v>
      </c>
      <c r="BD756">
        <v>37</v>
      </c>
      <c r="BE756" s="3">
        <v>45754</v>
      </c>
      <c r="BF756">
        <v>3200</v>
      </c>
      <c r="BJ756">
        <v>37</v>
      </c>
      <c r="BK756" s="3">
        <v>45755</v>
      </c>
      <c r="BL756" t="s">
        <v>634</v>
      </c>
      <c r="BM756">
        <v>3200</v>
      </c>
    </row>
    <row r="757" spans="1:65" x14ac:dyDescent="0.25">
      <c r="A757">
        <v>37</v>
      </c>
      <c r="B757" t="s">
        <v>1063</v>
      </c>
      <c r="C757" t="s">
        <v>478</v>
      </c>
      <c r="D757" s="3">
        <v>31666</v>
      </c>
      <c r="E757" t="s">
        <v>587</v>
      </c>
      <c r="F757" t="s">
        <v>588</v>
      </c>
      <c r="G757" t="s">
        <v>589</v>
      </c>
      <c r="H757" s="2">
        <v>46033.790902777779</v>
      </c>
      <c r="I757">
        <v>37</v>
      </c>
      <c r="J757" t="s">
        <v>1002</v>
      </c>
      <c r="K757" s="2">
        <v>44913.486111111109</v>
      </c>
      <c r="L757">
        <v>47</v>
      </c>
      <c r="M757" t="s">
        <v>994</v>
      </c>
      <c r="N757" s="2">
        <v>44913.496527777781</v>
      </c>
      <c r="O757">
        <v>37</v>
      </c>
      <c r="P757" t="s">
        <v>1063</v>
      </c>
      <c r="Q757" t="s">
        <v>185</v>
      </c>
      <c r="R757" t="s">
        <v>308</v>
      </c>
      <c r="S757" t="s">
        <v>309</v>
      </c>
      <c r="T757">
        <v>7</v>
      </c>
      <c r="U757" s="2">
        <v>45492.486111111109</v>
      </c>
      <c r="V757" t="s">
        <v>1017</v>
      </c>
      <c r="W757" t="s">
        <v>1018</v>
      </c>
      <c r="X757">
        <v>111</v>
      </c>
      <c r="Y757" t="s">
        <v>142</v>
      </c>
      <c r="Z757" s="1">
        <v>0.35416666666666669</v>
      </c>
      <c r="AA757" s="1">
        <v>0.60416666666666663</v>
      </c>
      <c r="AB757">
        <v>0</v>
      </c>
      <c r="AC757">
        <v>37</v>
      </c>
      <c r="AD757" s="2">
        <v>45754.541666666664</v>
      </c>
      <c r="AE757" t="s">
        <v>985</v>
      </c>
      <c r="AF757">
        <v>37</v>
      </c>
      <c r="AG757" s="2">
        <v>45754.5625</v>
      </c>
      <c r="AH757" t="s">
        <v>713</v>
      </c>
      <c r="AI757">
        <v>52</v>
      </c>
      <c r="AJ757" t="s">
        <v>119</v>
      </c>
      <c r="AK757">
        <v>37</v>
      </c>
      <c r="AL757" s="2">
        <v>45754.583333333336</v>
      </c>
      <c r="AM757">
        <v>45</v>
      </c>
      <c r="AQ757">
        <v>37</v>
      </c>
      <c r="AR757" t="s">
        <v>910</v>
      </c>
      <c r="AS757" s="3">
        <v>45754</v>
      </c>
      <c r="AT757">
        <v>38</v>
      </c>
      <c r="AU757" t="s">
        <v>463</v>
      </c>
      <c r="AV757" t="s">
        <v>464</v>
      </c>
      <c r="AW757" t="s">
        <v>660</v>
      </c>
      <c r="AX757" t="s">
        <v>642</v>
      </c>
      <c r="AY757">
        <v>660</v>
      </c>
      <c r="BD757">
        <v>37</v>
      </c>
      <c r="BE757" s="3">
        <v>45754</v>
      </c>
      <c r="BF757">
        <v>3200</v>
      </c>
      <c r="BJ757">
        <v>37</v>
      </c>
      <c r="BK757" s="3">
        <v>45755</v>
      </c>
      <c r="BL757" t="s">
        <v>634</v>
      </c>
      <c r="BM757">
        <v>3200</v>
      </c>
    </row>
    <row r="758" spans="1:65" x14ac:dyDescent="0.25">
      <c r="A758">
        <v>38</v>
      </c>
      <c r="B758" t="s">
        <v>1064</v>
      </c>
      <c r="C758" t="s">
        <v>482</v>
      </c>
      <c r="D758" s="3">
        <v>34492</v>
      </c>
      <c r="E758" t="s">
        <v>590</v>
      </c>
      <c r="F758" t="s">
        <v>591</v>
      </c>
      <c r="G758" t="s">
        <v>592</v>
      </c>
      <c r="H758" s="2">
        <v>46033.790902777779</v>
      </c>
      <c r="I758">
        <v>38</v>
      </c>
      <c r="J758" t="s">
        <v>1000</v>
      </c>
      <c r="K758" s="2">
        <v>44872.413194444445</v>
      </c>
      <c r="L758">
        <v>48</v>
      </c>
      <c r="M758" t="s">
        <v>994</v>
      </c>
      <c r="N758" s="2">
        <v>44872.427083333336</v>
      </c>
      <c r="O758">
        <v>38</v>
      </c>
      <c r="P758" t="s">
        <v>1064</v>
      </c>
      <c r="Q758" t="s">
        <v>190</v>
      </c>
      <c r="R758" t="s">
        <v>312</v>
      </c>
      <c r="S758" t="s">
        <v>313</v>
      </c>
      <c r="T758">
        <v>8</v>
      </c>
      <c r="U758" s="2">
        <v>45527.423611111109</v>
      </c>
      <c r="V758" t="s">
        <v>1019</v>
      </c>
      <c r="W758" t="s">
        <v>1020</v>
      </c>
      <c r="X758">
        <v>112</v>
      </c>
      <c r="Y758" t="s">
        <v>143</v>
      </c>
      <c r="Z758" s="1">
        <v>0.35416666666666669</v>
      </c>
      <c r="AA758" s="1">
        <v>0.60416666666666663</v>
      </c>
      <c r="AB758">
        <v>0</v>
      </c>
      <c r="AC758">
        <v>38</v>
      </c>
      <c r="AD758" s="2">
        <v>45755.385416666664</v>
      </c>
      <c r="AE758" t="s">
        <v>984</v>
      </c>
      <c r="AF758">
        <v>38</v>
      </c>
      <c r="AG758" s="2">
        <v>45755.40625</v>
      </c>
      <c r="AH758" t="s">
        <v>714</v>
      </c>
      <c r="AI758">
        <v>53</v>
      </c>
      <c r="AJ758" t="s">
        <v>120</v>
      </c>
      <c r="AK758">
        <v>38</v>
      </c>
      <c r="AL758" s="2">
        <v>45755.427083333336</v>
      </c>
      <c r="AM758">
        <v>46</v>
      </c>
      <c r="AQ758">
        <v>38</v>
      </c>
      <c r="AR758" t="s">
        <v>911</v>
      </c>
      <c r="AS758" s="3">
        <v>45755</v>
      </c>
      <c r="AT758">
        <v>31</v>
      </c>
      <c r="AU758" t="s">
        <v>453</v>
      </c>
      <c r="AV758" t="s">
        <v>48</v>
      </c>
      <c r="AW758" t="s">
        <v>649</v>
      </c>
      <c r="AX758" t="s">
        <v>642</v>
      </c>
      <c r="AY758">
        <v>22</v>
      </c>
      <c r="AZ758">
        <v>22</v>
      </c>
      <c r="BA758" t="s">
        <v>47</v>
      </c>
      <c r="BB758" t="s">
        <v>48</v>
      </c>
      <c r="BC758">
        <v>20</v>
      </c>
      <c r="BD758">
        <v>38</v>
      </c>
      <c r="BE758" s="3">
        <v>45755</v>
      </c>
      <c r="BF758">
        <v>4300</v>
      </c>
      <c r="BJ758">
        <v>38</v>
      </c>
      <c r="BK758" s="3">
        <v>45756</v>
      </c>
      <c r="BL758" t="s">
        <v>632</v>
      </c>
      <c r="BM758">
        <v>4300</v>
      </c>
    </row>
    <row r="759" spans="1:65" x14ac:dyDescent="0.25">
      <c r="A759">
        <v>38</v>
      </c>
      <c r="B759" t="s">
        <v>1064</v>
      </c>
      <c r="C759" t="s">
        <v>482</v>
      </c>
      <c r="D759" s="3">
        <v>34492</v>
      </c>
      <c r="E759" t="s">
        <v>590</v>
      </c>
      <c r="F759" t="s">
        <v>591</v>
      </c>
      <c r="G759" t="s">
        <v>592</v>
      </c>
      <c r="H759" s="2">
        <v>46033.790902777779</v>
      </c>
      <c r="I759">
        <v>38</v>
      </c>
      <c r="J759" t="s">
        <v>1000</v>
      </c>
      <c r="K759" s="2">
        <v>44872.413194444445</v>
      </c>
      <c r="L759">
        <v>48</v>
      </c>
      <c r="M759" t="s">
        <v>994</v>
      </c>
      <c r="N759" s="2">
        <v>44872.427083333336</v>
      </c>
      <c r="O759">
        <v>38</v>
      </c>
      <c r="P759" t="s">
        <v>1064</v>
      </c>
      <c r="Q759" t="s">
        <v>190</v>
      </c>
      <c r="R759" t="s">
        <v>312</v>
      </c>
      <c r="S759" t="s">
        <v>313</v>
      </c>
      <c r="T759">
        <v>8</v>
      </c>
      <c r="U759" s="2">
        <v>45527.423611111109</v>
      </c>
      <c r="V759" t="s">
        <v>1019</v>
      </c>
      <c r="W759" t="s">
        <v>1020</v>
      </c>
      <c r="X759">
        <v>113</v>
      </c>
      <c r="Y759" t="s">
        <v>144</v>
      </c>
      <c r="Z759" s="1">
        <v>0.375</v>
      </c>
      <c r="AA759" s="1">
        <v>0.625</v>
      </c>
      <c r="AB759">
        <v>1</v>
      </c>
      <c r="AC759">
        <v>38</v>
      </c>
      <c r="AD759" s="2">
        <v>45755.385416666664</v>
      </c>
      <c r="AE759" t="s">
        <v>984</v>
      </c>
      <c r="AF759">
        <v>38</v>
      </c>
      <c r="AG759" s="2">
        <v>45755.40625</v>
      </c>
      <c r="AH759" t="s">
        <v>714</v>
      </c>
      <c r="AI759">
        <v>53</v>
      </c>
      <c r="AJ759" t="s">
        <v>120</v>
      </c>
      <c r="AK759">
        <v>38</v>
      </c>
      <c r="AL759" s="2">
        <v>45755.427083333336</v>
      </c>
      <c r="AM759">
        <v>46</v>
      </c>
      <c r="AQ759">
        <v>38</v>
      </c>
      <c r="AR759" t="s">
        <v>911</v>
      </c>
      <c r="AS759" s="3">
        <v>45755</v>
      </c>
      <c r="AT759">
        <v>31</v>
      </c>
      <c r="AU759" t="s">
        <v>453</v>
      </c>
      <c r="AV759" t="s">
        <v>48</v>
      </c>
      <c r="AW759" t="s">
        <v>649</v>
      </c>
      <c r="AX759" t="s">
        <v>642</v>
      </c>
      <c r="AY759">
        <v>22</v>
      </c>
      <c r="AZ759">
        <v>22</v>
      </c>
      <c r="BA759" t="s">
        <v>47</v>
      </c>
      <c r="BB759" t="s">
        <v>48</v>
      </c>
      <c r="BC759">
        <v>20</v>
      </c>
      <c r="BD759">
        <v>38</v>
      </c>
      <c r="BE759" s="3">
        <v>45755</v>
      </c>
      <c r="BF759">
        <v>4300</v>
      </c>
      <c r="BJ759">
        <v>38</v>
      </c>
      <c r="BK759" s="3">
        <v>45756</v>
      </c>
      <c r="BL759" t="s">
        <v>632</v>
      </c>
      <c r="BM759">
        <v>4300</v>
      </c>
    </row>
    <row r="760" spans="1:65" x14ac:dyDescent="0.25">
      <c r="A760">
        <v>38</v>
      </c>
      <c r="B760" t="s">
        <v>1064</v>
      </c>
      <c r="C760" t="s">
        <v>482</v>
      </c>
      <c r="D760" s="3">
        <v>34492</v>
      </c>
      <c r="E760" t="s">
        <v>590</v>
      </c>
      <c r="F760" t="s">
        <v>591</v>
      </c>
      <c r="G760" t="s">
        <v>592</v>
      </c>
      <c r="H760" s="2">
        <v>46033.790902777779</v>
      </c>
      <c r="I760">
        <v>38</v>
      </c>
      <c r="J760" t="s">
        <v>1000</v>
      </c>
      <c r="K760" s="2">
        <v>44872.413194444445</v>
      </c>
      <c r="L760">
        <v>48</v>
      </c>
      <c r="M760" t="s">
        <v>994</v>
      </c>
      <c r="N760" s="2">
        <v>44872.427083333336</v>
      </c>
      <c r="O760">
        <v>38</v>
      </c>
      <c r="P760" t="s">
        <v>1064</v>
      </c>
      <c r="Q760" t="s">
        <v>190</v>
      </c>
      <c r="R760" t="s">
        <v>312</v>
      </c>
      <c r="S760" t="s">
        <v>313</v>
      </c>
      <c r="T760">
        <v>8</v>
      </c>
      <c r="U760" s="2">
        <v>45527.423611111109</v>
      </c>
      <c r="V760" t="s">
        <v>1019</v>
      </c>
      <c r="W760" t="s">
        <v>1020</v>
      </c>
      <c r="X760">
        <v>114</v>
      </c>
      <c r="Y760" t="s">
        <v>145</v>
      </c>
      <c r="Z760" s="1">
        <v>0.33333333333333331</v>
      </c>
      <c r="AA760" s="1">
        <v>0.5</v>
      </c>
      <c r="AB760">
        <v>0</v>
      </c>
      <c r="AC760">
        <v>38</v>
      </c>
      <c r="AD760" s="2">
        <v>45755.385416666664</v>
      </c>
      <c r="AE760" t="s">
        <v>984</v>
      </c>
      <c r="AF760">
        <v>38</v>
      </c>
      <c r="AG760" s="2">
        <v>45755.40625</v>
      </c>
      <c r="AH760" t="s">
        <v>714</v>
      </c>
      <c r="AI760">
        <v>53</v>
      </c>
      <c r="AJ760" t="s">
        <v>120</v>
      </c>
      <c r="AK760">
        <v>38</v>
      </c>
      <c r="AL760" s="2">
        <v>45755.427083333336</v>
      </c>
      <c r="AM760">
        <v>46</v>
      </c>
      <c r="AQ760">
        <v>38</v>
      </c>
      <c r="AR760" t="s">
        <v>911</v>
      </c>
      <c r="AS760" s="3">
        <v>45755</v>
      </c>
      <c r="AT760">
        <v>31</v>
      </c>
      <c r="AU760" t="s">
        <v>453</v>
      </c>
      <c r="AV760" t="s">
        <v>48</v>
      </c>
      <c r="AW760" t="s">
        <v>649</v>
      </c>
      <c r="AX760" t="s">
        <v>642</v>
      </c>
      <c r="AY760">
        <v>22</v>
      </c>
      <c r="AZ760">
        <v>22</v>
      </c>
      <c r="BA760" t="s">
        <v>47</v>
      </c>
      <c r="BB760" t="s">
        <v>48</v>
      </c>
      <c r="BC760">
        <v>20</v>
      </c>
      <c r="BD760">
        <v>38</v>
      </c>
      <c r="BE760" s="3">
        <v>45755</v>
      </c>
      <c r="BF760">
        <v>4300</v>
      </c>
      <c r="BJ760">
        <v>38</v>
      </c>
      <c r="BK760" s="3">
        <v>45756</v>
      </c>
      <c r="BL760" t="s">
        <v>632</v>
      </c>
      <c r="BM760">
        <v>4300</v>
      </c>
    </row>
    <row r="761" spans="1:65" x14ac:dyDescent="0.25">
      <c r="A761">
        <v>39</v>
      </c>
      <c r="B761" t="s">
        <v>1065</v>
      </c>
      <c r="C761" t="s">
        <v>478</v>
      </c>
      <c r="D761" s="3">
        <v>30396</v>
      </c>
      <c r="E761" t="s">
        <v>593</v>
      </c>
      <c r="F761" t="s">
        <v>594</v>
      </c>
      <c r="G761" t="s">
        <v>595</v>
      </c>
      <c r="H761" s="2">
        <v>46033.790902777779</v>
      </c>
      <c r="I761">
        <v>39</v>
      </c>
      <c r="J761" t="s">
        <v>1004</v>
      </c>
      <c r="K761" s="2">
        <v>44837.6875</v>
      </c>
      <c r="L761">
        <v>49</v>
      </c>
      <c r="M761" t="s">
        <v>994</v>
      </c>
      <c r="N761" s="2">
        <v>44837.697916666664</v>
      </c>
      <c r="O761">
        <v>39</v>
      </c>
      <c r="P761" t="s">
        <v>1065</v>
      </c>
      <c r="Q761" t="s">
        <v>195</v>
      </c>
      <c r="R761" t="s">
        <v>316</v>
      </c>
      <c r="S761" t="s">
        <v>317</v>
      </c>
      <c r="T761">
        <v>9</v>
      </c>
      <c r="U761" s="2">
        <v>45543.517361111109</v>
      </c>
      <c r="V761" t="s">
        <v>1021</v>
      </c>
      <c r="W761" t="s">
        <v>1022</v>
      </c>
      <c r="X761">
        <v>115</v>
      </c>
      <c r="Y761" t="s">
        <v>140</v>
      </c>
      <c r="Z761" s="1">
        <v>0.375</v>
      </c>
      <c r="AA761" s="1">
        <v>0.625</v>
      </c>
      <c r="AB761">
        <v>0</v>
      </c>
      <c r="AC761">
        <v>39</v>
      </c>
      <c r="AD761" s="2">
        <v>45756.583333333336</v>
      </c>
      <c r="AE761" t="s">
        <v>984</v>
      </c>
      <c r="AF761">
        <v>39</v>
      </c>
      <c r="AG761" s="2">
        <v>45756.604166666664</v>
      </c>
      <c r="AH761" t="s">
        <v>715</v>
      </c>
      <c r="AI761">
        <v>54</v>
      </c>
      <c r="AJ761" t="s">
        <v>121</v>
      </c>
      <c r="AK761">
        <v>39</v>
      </c>
      <c r="AL761" s="2">
        <v>45756.625</v>
      </c>
      <c r="AM761">
        <v>47</v>
      </c>
      <c r="AQ761">
        <v>39</v>
      </c>
      <c r="AR761" t="s">
        <v>912</v>
      </c>
      <c r="AS761" s="3">
        <v>45756</v>
      </c>
      <c r="AT761">
        <v>9</v>
      </c>
      <c r="AU761" t="s">
        <v>422</v>
      </c>
      <c r="AV761" t="s">
        <v>22</v>
      </c>
      <c r="AW761" t="s">
        <v>647</v>
      </c>
      <c r="AX761" t="s">
        <v>646</v>
      </c>
      <c r="AY761">
        <v>32</v>
      </c>
      <c r="AZ761">
        <v>9</v>
      </c>
      <c r="BA761" t="s">
        <v>21</v>
      </c>
      <c r="BB761" t="s">
        <v>22</v>
      </c>
      <c r="BC761">
        <v>30</v>
      </c>
      <c r="BD761">
        <v>39</v>
      </c>
      <c r="BE761" s="3">
        <v>45756</v>
      </c>
      <c r="BF761">
        <v>3800</v>
      </c>
      <c r="BJ761">
        <v>39</v>
      </c>
      <c r="BK761" s="3">
        <v>45757</v>
      </c>
      <c r="BL761" t="s">
        <v>635</v>
      </c>
      <c r="BM761">
        <v>3800</v>
      </c>
    </row>
    <row r="762" spans="1:65" x14ac:dyDescent="0.25">
      <c r="A762">
        <v>39</v>
      </c>
      <c r="B762" t="s">
        <v>1065</v>
      </c>
      <c r="C762" t="s">
        <v>478</v>
      </c>
      <c r="D762" s="3">
        <v>30396</v>
      </c>
      <c r="E762" t="s">
        <v>593</v>
      </c>
      <c r="F762" t="s">
        <v>594</v>
      </c>
      <c r="G762" t="s">
        <v>595</v>
      </c>
      <c r="H762" s="2">
        <v>46033.790902777779</v>
      </c>
      <c r="I762">
        <v>39</v>
      </c>
      <c r="J762" t="s">
        <v>1004</v>
      </c>
      <c r="K762" s="2">
        <v>44837.6875</v>
      </c>
      <c r="L762">
        <v>49</v>
      </c>
      <c r="M762" t="s">
        <v>994</v>
      </c>
      <c r="N762" s="2">
        <v>44837.697916666664</v>
      </c>
      <c r="O762">
        <v>39</v>
      </c>
      <c r="P762" t="s">
        <v>1065</v>
      </c>
      <c r="Q762" t="s">
        <v>195</v>
      </c>
      <c r="R762" t="s">
        <v>316</v>
      </c>
      <c r="S762" t="s">
        <v>317</v>
      </c>
      <c r="T762">
        <v>9</v>
      </c>
      <c r="U762" s="2">
        <v>45543.517361111109</v>
      </c>
      <c r="V762" t="s">
        <v>1021</v>
      </c>
      <c r="W762" t="s">
        <v>1022</v>
      </c>
      <c r="X762">
        <v>116</v>
      </c>
      <c r="Y762" t="s">
        <v>141</v>
      </c>
      <c r="Z762" s="1">
        <v>0.35416666666666669</v>
      </c>
      <c r="AA762" s="1">
        <v>0.60416666666666663</v>
      </c>
      <c r="AB762">
        <v>1</v>
      </c>
      <c r="AC762">
        <v>39</v>
      </c>
      <c r="AD762" s="2">
        <v>45756.583333333336</v>
      </c>
      <c r="AE762" t="s">
        <v>984</v>
      </c>
      <c r="AF762">
        <v>39</v>
      </c>
      <c r="AG762" s="2">
        <v>45756.604166666664</v>
      </c>
      <c r="AH762" t="s">
        <v>715</v>
      </c>
      <c r="AI762">
        <v>54</v>
      </c>
      <c r="AJ762" t="s">
        <v>121</v>
      </c>
      <c r="AK762">
        <v>39</v>
      </c>
      <c r="AL762" s="2">
        <v>45756.625</v>
      </c>
      <c r="AM762">
        <v>47</v>
      </c>
      <c r="AQ762">
        <v>39</v>
      </c>
      <c r="AR762" t="s">
        <v>912</v>
      </c>
      <c r="AS762" s="3">
        <v>45756</v>
      </c>
      <c r="AT762">
        <v>9</v>
      </c>
      <c r="AU762" t="s">
        <v>422</v>
      </c>
      <c r="AV762" t="s">
        <v>22</v>
      </c>
      <c r="AW762" t="s">
        <v>647</v>
      </c>
      <c r="AX762" t="s">
        <v>646</v>
      </c>
      <c r="AY762">
        <v>32</v>
      </c>
      <c r="AZ762">
        <v>9</v>
      </c>
      <c r="BA762" t="s">
        <v>21</v>
      </c>
      <c r="BB762" t="s">
        <v>22</v>
      </c>
      <c r="BC762">
        <v>30</v>
      </c>
      <c r="BD762">
        <v>39</v>
      </c>
      <c r="BE762" s="3">
        <v>45756</v>
      </c>
      <c r="BF762">
        <v>3800</v>
      </c>
      <c r="BJ762">
        <v>39</v>
      </c>
      <c r="BK762" s="3">
        <v>45757</v>
      </c>
      <c r="BL762" t="s">
        <v>635</v>
      </c>
      <c r="BM762">
        <v>3800</v>
      </c>
    </row>
    <row r="763" spans="1:65" x14ac:dyDescent="0.25">
      <c r="A763">
        <v>39</v>
      </c>
      <c r="B763" t="s">
        <v>1065</v>
      </c>
      <c r="C763" t="s">
        <v>478</v>
      </c>
      <c r="D763" s="3">
        <v>30396</v>
      </c>
      <c r="E763" t="s">
        <v>593</v>
      </c>
      <c r="F763" t="s">
        <v>594</v>
      </c>
      <c r="G763" t="s">
        <v>595</v>
      </c>
      <c r="H763" s="2">
        <v>46033.790902777779</v>
      </c>
      <c r="I763">
        <v>39</v>
      </c>
      <c r="J763" t="s">
        <v>1004</v>
      </c>
      <c r="K763" s="2">
        <v>44837.6875</v>
      </c>
      <c r="L763">
        <v>49</v>
      </c>
      <c r="M763" t="s">
        <v>994</v>
      </c>
      <c r="N763" s="2">
        <v>44837.697916666664</v>
      </c>
      <c r="O763">
        <v>39</v>
      </c>
      <c r="P763" t="s">
        <v>1065</v>
      </c>
      <c r="Q763" t="s">
        <v>195</v>
      </c>
      <c r="R763" t="s">
        <v>316</v>
      </c>
      <c r="S763" t="s">
        <v>317</v>
      </c>
      <c r="T763">
        <v>9</v>
      </c>
      <c r="U763" s="2">
        <v>45543.517361111109</v>
      </c>
      <c r="V763" t="s">
        <v>1021</v>
      </c>
      <c r="W763" t="s">
        <v>1022</v>
      </c>
      <c r="X763">
        <v>117</v>
      </c>
      <c r="Y763" t="s">
        <v>142</v>
      </c>
      <c r="Z763" s="1">
        <v>0.375</v>
      </c>
      <c r="AA763" s="1">
        <v>0.625</v>
      </c>
      <c r="AB763">
        <v>0</v>
      </c>
      <c r="AC763">
        <v>39</v>
      </c>
      <c r="AD763" s="2">
        <v>45756.583333333336</v>
      </c>
      <c r="AE763" t="s">
        <v>984</v>
      </c>
      <c r="AF763">
        <v>39</v>
      </c>
      <c r="AG763" s="2">
        <v>45756.604166666664</v>
      </c>
      <c r="AH763" t="s">
        <v>715</v>
      </c>
      <c r="AI763">
        <v>54</v>
      </c>
      <c r="AJ763" t="s">
        <v>121</v>
      </c>
      <c r="AK763">
        <v>39</v>
      </c>
      <c r="AL763" s="2">
        <v>45756.625</v>
      </c>
      <c r="AM763">
        <v>47</v>
      </c>
      <c r="AQ763">
        <v>39</v>
      </c>
      <c r="AR763" t="s">
        <v>912</v>
      </c>
      <c r="AS763" s="3">
        <v>45756</v>
      </c>
      <c r="AT763">
        <v>9</v>
      </c>
      <c r="AU763" t="s">
        <v>422</v>
      </c>
      <c r="AV763" t="s">
        <v>22</v>
      </c>
      <c r="AW763" t="s">
        <v>647</v>
      </c>
      <c r="AX763" t="s">
        <v>646</v>
      </c>
      <c r="AY763">
        <v>32</v>
      </c>
      <c r="AZ763">
        <v>9</v>
      </c>
      <c r="BA763" t="s">
        <v>21</v>
      </c>
      <c r="BB763" t="s">
        <v>22</v>
      </c>
      <c r="BC763">
        <v>30</v>
      </c>
      <c r="BD763">
        <v>39</v>
      </c>
      <c r="BE763" s="3">
        <v>45756</v>
      </c>
      <c r="BF763">
        <v>3800</v>
      </c>
      <c r="BJ763">
        <v>39</v>
      </c>
      <c r="BK763" s="3">
        <v>45757</v>
      </c>
      <c r="BL763" t="s">
        <v>635</v>
      </c>
      <c r="BM763">
        <v>3800</v>
      </c>
    </row>
    <row r="764" spans="1:65" x14ac:dyDescent="0.25">
      <c r="A764">
        <v>40</v>
      </c>
      <c r="B764" t="s">
        <v>1066</v>
      </c>
      <c r="C764" t="s">
        <v>482</v>
      </c>
      <c r="D764" s="3">
        <v>31406</v>
      </c>
      <c r="E764" t="s">
        <v>596</v>
      </c>
      <c r="F764" t="s">
        <v>597</v>
      </c>
      <c r="G764" t="s">
        <v>598</v>
      </c>
      <c r="H764" s="2">
        <v>46033.790902777779</v>
      </c>
      <c r="I764">
        <v>40</v>
      </c>
      <c r="J764" t="s">
        <v>1001</v>
      </c>
      <c r="K764" s="2">
        <v>44824.555555555555</v>
      </c>
      <c r="L764">
        <v>50</v>
      </c>
      <c r="M764" t="s">
        <v>994</v>
      </c>
      <c r="N764" s="2">
        <v>44824.569444444445</v>
      </c>
      <c r="O764">
        <v>40</v>
      </c>
      <c r="P764" t="s">
        <v>1066</v>
      </c>
      <c r="Q764" t="s">
        <v>200</v>
      </c>
      <c r="R764" t="s">
        <v>320</v>
      </c>
      <c r="S764" t="s">
        <v>321</v>
      </c>
      <c r="T764">
        <v>10</v>
      </c>
      <c r="U764" s="2">
        <v>45581.378472222219</v>
      </c>
      <c r="V764" t="s">
        <v>1023</v>
      </c>
      <c r="W764" t="s">
        <v>1024</v>
      </c>
      <c r="X764">
        <v>118</v>
      </c>
      <c r="Y764" t="s">
        <v>143</v>
      </c>
      <c r="Z764" s="1">
        <v>0.33333333333333331</v>
      </c>
      <c r="AA764" s="1">
        <v>0.58333333333333337</v>
      </c>
      <c r="AB764">
        <v>0</v>
      </c>
      <c r="AC764">
        <v>40</v>
      </c>
      <c r="AD764" s="2">
        <v>45757.6875</v>
      </c>
      <c r="AE764" t="s">
        <v>984</v>
      </c>
      <c r="AF764">
        <v>40</v>
      </c>
      <c r="AG764" s="2">
        <v>45757.708333333336</v>
      </c>
      <c r="AH764" t="s">
        <v>716</v>
      </c>
      <c r="AI764">
        <v>55</v>
      </c>
      <c r="AJ764" t="s">
        <v>122</v>
      </c>
      <c r="AK764">
        <v>40</v>
      </c>
      <c r="AL764" s="2">
        <v>45757.729166666664</v>
      </c>
      <c r="AM764">
        <v>48</v>
      </c>
      <c r="AQ764">
        <v>40</v>
      </c>
      <c r="AR764" t="s">
        <v>913</v>
      </c>
      <c r="AS764" s="3">
        <v>45757</v>
      </c>
      <c r="AT764">
        <v>1</v>
      </c>
      <c r="AU764" t="s">
        <v>414</v>
      </c>
      <c r="AV764" t="s">
        <v>6</v>
      </c>
      <c r="AW764" t="s">
        <v>641</v>
      </c>
      <c r="AX764" t="s">
        <v>651</v>
      </c>
      <c r="AY764">
        <v>12.5</v>
      </c>
      <c r="AZ764">
        <v>1</v>
      </c>
      <c r="BA764" t="s">
        <v>5</v>
      </c>
      <c r="BB764" t="s">
        <v>6</v>
      </c>
      <c r="BC764">
        <v>10</v>
      </c>
      <c r="BD764">
        <v>40</v>
      </c>
      <c r="BE764" s="3">
        <v>45757</v>
      </c>
      <c r="BF764">
        <v>5100</v>
      </c>
      <c r="BJ764">
        <v>40</v>
      </c>
      <c r="BK764" s="3">
        <v>45758</v>
      </c>
      <c r="BL764" t="s">
        <v>633</v>
      </c>
      <c r="BM764">
        <v>5100</v>
      </c>
    </row>
    <row r="765" spans="1:65" x14ac:dyDescent="0.25">
      <c r="A765">
        <v>40</v>
      </c>
      <c r="B765" t="s">
        <v>1066</v>
      </c>
      <c r="C765" t="s">
        <v>482</v>
      </c>
      <c r="D765" s="3">
        <v>31406</v>
      </c>
      <c r="E765" t="s">
        <v>596</v>
      </c>
      <c r="F765" t="s">
        <v>597</v>
      </c>
      <c r="G765" t="s">
        <v>598</v>
      </c>
      <c r="H765" s="2">
        <v>46033.790902777779</v>
      </c>
      <c r="I765">
        <v>40</v>
      </c>
      <c r="J765" t="s">
        <v>1001</v>
      </c>
      <c r="K765" s="2">
        <v>44824.555555555555</v>
      </c>
      <c r="L765">
        <v>50</v>
      </c>
      <c r="M765" t="s">
        <v>994</v>
      </c>
      <c r="N765" s="2">
        <v>44824.569444444445</v>
      </c>
      <c r="O765">
        <v>40</v>
      </c>
      <c r="P765" t="s">
        <v>1066</v>
      </c>
      <c r="Q765" t="s">
        <v>200</v>
      </c>
      <c r="R765" t="s">
        <v>320</v>
      </c>
      <c r="S765" t="s">
        <v>321</v>
      </c>
      <c r="T765">
        <v>10</v>
      </c>
      <c r="U765" s="2">
        <v>45581.378472222219</v>
      </c>
      <c r="V765" t="s">
        <v>1023</v>
      </c>
      <c r="W765" t="s">
        <v>1024</v>
      </c>
      <c r="X765">
        <v>119</v>
      </c>
      <c r="Y765" t="s">
        <v>144</v>
      </c>
      <c r="Z765" s="1">
        <v>0.375</v>
      </c>
      <c r="AA765" s="1">
        <v>0.625</v>
      </c>
      <c r="AB765">
        <v>0</v>
      </c>
      <c r="AC765">
        <v>40</v>
      </c>
      <c r="AD765" s="2">
        <v>45757.6875</v>
      </c>
      <c r="AE765" t="s">
        <v>984</v>
      </c>
      <c r="AF765">
        <v>40</v>
      </c>
      <c r="AG765" s="2">
        <v>45757.708333333336</v>
      </c>
      <c r="AH765" t="s">
        <v>716</v>
      </c>
      <c r="AI765">
        <v>55</v>
      </c>
      <c r="AJ765" t="s">
        <v>122</v>
      </c>
      <c r="AK765">
        <v>40</v>
      </c>
      <c r="AL765" s="2">
        <v>45757.729166666664</v>
      </c>
      <c r="AM765">
        <v>48</v>
      </c>
      <c r="AQ765">
        <v>40</v>
      </c>
      <c r="AR765" t="s">
        <v>913</v>
      </c>
      <c r="AS765" s="3">
        <v>45757</v>
      </c>
      <c r="AT765">
        <v>1</v>
      </c>
      <c r="AU765" t="s">
        <v>414</v>
      </c>
      <c r="AV765" t="s">
        <v>6</v>
      </c>
      <c r="AW765" t="s">
        <v>641</v>
      </c>
      <c r="AX765" t="s">
        <v>651</v>
      </c>
      <c r="AY765">
        <v>12.5</v>
      </c>
      <c r="AZ765">
        <v>1</v>
      </c>
      <c r="BA765" t="s">
        <v>5</v>
      </c>
      <c r="BB765" t="s">
        <v>6</v>
      </c>
      <c r="BC765">
        <v>10</v>
      </c>
      <c r="BD765">
        <v>40</v>
      </c>
      <c r="BE765" s="3">
        <v>45757</v>
      </c>
      <c r="BF765">
        <v>5100</v>
      </c>
      <c r="BJ765">
        <v>40</v>
      </c>
      <c r="BK765" s="3">
        <v>45758</v>
      </c>
      <c r="BL765" t="s">
        <v>633</v>
      </c>
      <c r="BM765">
        <v>5100</v>
      </c>
    </row>
    <row r="766" spans="1:65" x14ac:dyDescent="0.25">
      <c r="A766">
        <v>40</v>
      </c>
      <c r="B766" t="s">
        <v>1066</v>
      </c>
      <c r="C766" t="s">
        <v>482</v>
      </c>
      <c r="D766" s="3">
        <v>31406</v>
      </c>
      <c r="E766" t="s">
        <v>596</v>
      </c>
      <c r="F766" t="s">
        <v>597</v>
      </c>
      <c r="G766" t="s">
        <v>598</v>
      </c>
      <c r="H766" s="2">
        <v>46033.790902777779</v>
      </c>
      <c r="I766">
        <v>40</v>
      </c>
      <c r="J766" t="s">
        <v>1001</v>
      </c>
      <c r="K766" s="2">
        <v>44824.555555555555</v>
      </c>
      <c r="L766">
        <v>50</v>
      </c>
      <c r="M766" t="s">
        <v>994</v>
      </c>
      <c r="N766" s="2">
        <v>44824.569444444445</v>
      </c>
      <c r="O766">
        <v>40</v>
      </c>
      <c r="P766" t="s">
        <v>1066</v>
      </c>
      <c r="Q766" t="s">
        <v>200</v>
      </c>
      <c r="R766" t="s">
        <v>320</v>
      </c>
      <c r="S766" t="s">
        <v>321</v>
      </c>
      <c r="T766">
        <v>10</v>
      </c>
      <c r="U766" s="2">
        <v>45581.378472222219</v>
      </c>
      <c r="V766" t="s">
        <v>1023</v>
      </c>
      <c r="W766" t="s">
        <v>1024</v>
      </c>
      <c r="X766">
        <v>120</v>
      </c>
      <c r="Y766" t="s">
        <v>145</v>
      </c>
      <c r="Z766" s="1">
        <v>0.35416666666666669</v>
      </c>
      <c r="AA766" s="1">
        <v>0.60416666666666663</v>
      </c>
      <c r="AB766">
        <v>1</v>
      </c>
      <c r="AC766">
        <v>40</v>
      </c>
      <c r="AD766" s="2">
        <v>45757.6875</v>
      </c>
      <c r="AE766" t="s">
        <v>984</v>
      </c>
      <c r="AF766">
        <v>40</v>
      </c>
      <c r="AG766" s="2">
        <v>45757.708333333336</v>
      </c>
      <c r="AH766" t="s">
        <v>716</v>
      </c>
      <c r="AI766">
        <v>55</v>
      </c>
      <c r="AJ766" t="s">
        <v>122</v>
      </c>
      <c r="AK766">
        <v>40</v>
      </c>
      <c r="AL766" s="2">
        <v>45757.729166666664</v>
      </c>
      <c r="AM766">
        <v>48</v>
      </c>
      <c r="AQ766">
        <v>40</v>
      </c>
      <c r="AR766" t="s">
        <v>913</v>
      </c>
      <c r="AS766" s="3">
        <v>45757</v>
      </c>
      <c r="AT766">
        <v>1</v>
      </c>
      <c r="AU766" t="s">
        <v>414</v>
      </c>
      <c r="AV766" t="s">
        <v>6</v>
      </c>
      <c r="AW766" t="s">
        <v>641</v>
      </c>
      <c r="AX766" t="s">
        <v>651</v>
      </c>
      <c r="AY766">
        <v>12.5</v>
      </c>
      <c r="AZ766">
        <v>1</v>
      </c>
      <c r="BA766" t="s">
        <v>5</v>
      </c>
      <c r="BB766" t="s">
        <v>6</v>
      </c>
      <c r="BC766">
        <v>10</v>
      </c>
      <c r="BD766">
        <v>40</v>
      </c>
      <c r="BE766" s="3">
        <v>45757</v>
      </c>
      <c r="BF766">
        <v>5100</v>
      </c>
      <c r="BJ766">
        <v>40</v>
      </c>
      <c r="BK766" s="3">
        <v>45758</v>
      </c>
      <c r="BL766" t="s">
        <v>633</v>
      </c>
      <c r="BM766">
        <v>5100</v>
      </c>
    </row>
    <row r="767" spans="1:65" x14ac:dyDescent="0.25">
      <c r="A767">
        <v>41</v>
      </c>
      <c r="B767" t="s">
        <v>1067</v>
      </c>
      <c r="C767" t="s">
        <v>478</v>
      </c>
      <c r="D767" s="3">
        <v>28673</v>
      </c>
      <c r="E767" t="s">
        <v>599</v>
      </c>
      <c r="F767" t="s">
        <v>600</v>
      </c>
      <c r="G767" t="s">
        <v>601</v>
      </c>
      <c r="H767" s="2">
        <v>46033.790902777779</v>
      </c>
      <c r="I767">
        <v>41</v>
      </c>
      <c r="J767" t="s">
        <v>1003</v>
      </c>
      <c r="K767" s="2">
        <v>44785.302083333336</v>
      </c>
      <c r="L767">
        <v>51</v>
      </c>
      <c r="M767" t="s">
        <v>994</v>
      </c>
      <c r="N767" s="2">
        <v>44785.315972222219</v>
      </c>
      <c r="O767">
        <v>41</v>
      </c>
      <c r="P767" t="s">
        <v>1067</v>
      </c>
      <c r="Q767" t="s">
        <v>155</v>
      </c>
      <c r="R767" t="s">
        <v>323</v>
      </c>
      <c r="S767" t="s">
        <v>324</v>
      </c>
      <c r="T767">
        <v>1</v>
      </c>
      <c r="U767" s="2">
        <v>45309.361111111109</v>
      </c>
      <c r="V767" t="s">
        <v>1006</v>
      </c>
      <c r="W767" t="s">
        <v>1007</v>
      </c>
      <c r="X767">
        <v>121</v>
      </c>
      <c r="Y767" t="s">
        <v>140</v>
      </c>
      <c r="Z767" s="1">
        <v>0.33333333333333331</v>
      </c>
      <c r="AA767" s="1">
        <v>0.58333333333333337</v>
      </c>
      <c r="AB767">
        <v>0</v>
      </c>
      <c r="AC767">
        <v>41</v>
      </c>
      <c r="AD767" s="2">
        <v>45778.416666666664</v>
      </c>
      <c r="AE767" t="s">
        <v>985</v>
      </c>
      <c r="AF767">
        <v>41</v>
      </c>
      <c r="AG767" s="2">
        <v>45778.4375</v>
      </c>
      <c r="AH767" t="s">
        <v>717</v>
      </c>
      <c r="AI767">
        <v>56</v>
      </c>
      <c r="AJ767" t="s">
        <v>123</v>
      </c>
      <c r="AK767">
        <v>41</v>
      </c>
      <c r="AL767" s="2">
        <v>45778.458333333336</v>
      </c>
      <c r="AM767">
        <v>49</v>
      </c>
      <c r="AS767" s="3"/>
      <c r="AT767">
        <v>11</v>
      </c>
      <c r="AU767" t="s">
        <v>424</v>
      </c>
      <c r="AV767" t="s">
        <v>26</v>
      </c>
      <c r="AW767" t="s">
        <v>643</v>
      </c>
      <c r="AX767" t="s">
        <v>644</v>
      </c>
      <c r="AY767">
        <v>22</v>
      </c>
      <c r="AZ767">
        <v>11</v>
      </c>
      <c r="BA767" t="s">
        <v>25</v>
      </c>
      <c r="BB767" t="s">
        <v>26</v>
      </c>
      <c r="BC767">
        <v>20</v>
      </c>
      <c r="BD767">
        <v>41</v>
      </c>
      <c r="BE767" s="3">
        <v>45778</v>
      </c>
      <c r="BF767">
        <v>2500</v>
      </c>
      <c r="BJ767">
        <v>41</v>
      </c>
      <c r="BK767" s="3">
        <v>45779</v>
      </c>
      <c r="BL767" t="s">
        <v>634</v>
      </c>
      <c r="BM767">
        <v>2500</v>
      </c>
    </row>
    <row r="768" spans="1:65" x14ac:dyDescent="0.25">
      <c r="A768">
        <v>41</v>
      </c>
      <c r="B768" t="s">
        <v>1067</v>
      </c>
      <c r="C768" t="s">
        <v>478</v>
      </c>
      <c r="D768" s="3">
        <v>28673</v>
      </c>
      <c r="E768" t="s">
        <v>599</v>
      </c>
      <c r="F768" t="s">
        <v>600</v>
      </c>
      <c r="G768" t="s">
        <v>601</v>
      </c>
      <c r="H768" s="2">
        <v>46033.790902777779</v>
      </c>
      <c r="I768">
        <v>41</v>
      </c>
      <c r="J768" t="s">
        <v>1003</v>
      </c>
      <c r="K768" s="2">
        <v>44785.302083333336</v>
      </c>
      <c r="L768">
        <v>51</v>
      </c>
      <c r="M768" t="s">
        <v>994</v>
      </c>
      <c r="N768" s="2">
        <v>44785.315972222219</v>
      </c>
      <c r="O768">
        <v>41</v>
      </c>
      <c r="P768" t="s">
        <v>1067</v>
      </c>
      <c r="Q768" t="s">
        <v>155</v>
      </c>
      <c r="R768" t="s">
        <v>323</v>
      </c>
      <c r="S768" t="s">
        <v>324</v>
      </c>
      <c r="T768">
        <v>1</v>
      </c>
      <c r="U768" s="2">
        <v>45309.361111111109</v>
      </c>
      <c r="V768" t="s">
        <v>1006</v>
      </c>
      <c r="W768" t="s">
        <v>1007</v>
      </c>
      <c r="X768">
        <v>122</v>
      </c>
      <c r="Y768" t="s">
        <v>141</v>
      </c>
      <c r="Z768" s="1">
        <v>0.41666666666666669</v>
      </c>
      <c r="AA768" s="1">
        <v>0.66666666666666663</v>
      </c>
      <c r="AB768">
        <v>1</v>
      </c>
      <c r="AC768">
        <v>41</v>
      </c>
      <c r="AD768" s="2">
        <v>45778.416666666664</v>
      </c>
      <c r="AE768" t="s">
        <v>985</v>
      </c>
      <c r="AF768">
        <v>41</v>
      </c>
      <c r="AG768" s="2">
        <v>45778.4375</v>
      </c>
      <c r="AH768" t="s">
        <v>717</v>
      </c>
      <c r="AI768">
        <v>56</v>
      </c>
      <c r="AJ768" t="s">
        <v>123</v>
      </c>
      <c r="AK768">
        <v>41</v>
      </c>
      <c r="AL768" s="2">
        <v>45778.458333333336</v>
      </c>
      <c r="AM768">
        <v>49</v>
      </c>
      <c r="AS768" s="3"/>
      <c r="AT768">
        <v>11</v>
      </c>
      <c r="AU768" t="s">
        <v>424</v>
      </c>
      <c r="AV768" t="s">
        <v>26</v>
      </c>
      <c r="AW768" t="s">
        <v>643</v>
      </c>
      <c r="AX768" t="s">
        <v>644</v>
      </c>
      <c r="AY768">
        <v>22</v>
      </c>
      <c r="AZ768">
        <v>11</v>
      </c>
      <c r="BA768" t="s">
        <v>25</v>
      </c>
      <c r="BB768" t="s">
        <v>26</v>
      </c>
      <c r="BC768">
        <v>20</v>
      </c>
      <c r="BD768">
        <v>41</v>
      </c>
      <c r="BE768" s="3">
        <v>45778</v>
      </c>
      <c r="BF768">
        <v>2500</v>
      </c>
      <c r="BJ768">
        <v>41</v>
      </c>
      <c r="BK768" s="3">
        <v>45779</v>
      </c>
      <c r="BL768" t="s">
        <v>634</v>
      </c>
      <c r="BM768">
        <v>2500</v>
      </c>
    </row>
    <row r="769" spans="1:65" x14ac:dyDescent="0.25">
      <c r="A769">
        <v>41</v>
      </c>
      <c r="B769" t="s">
        <v>1067</v>
      </c>
      <c r="C769" t="s">
        <v>478</v>
      </c>
      <c r="D769" s="3">
        <v>28673</v>
      </c>
      <c r="E769" t="s">
        <v>599</v>
      </c>
      <c r="F769" t="s">
        <v>600</v>
      </c>
      <c r="G769" t="s">
        <v>601</v>
      </c>
      <c r="H769" s="2">
        <v>46033.790902777779</v>
      </c>
      <c r="I769">
        <v>41</v>
      </c>
      <c r="J769" t="s">
        <v>1003</v>
      </c>
      <c r="K769" s="2">
        <v>44785.302083333336</v>
      </c>
      <c r="L769">
        <v>51</v>
      </c>
      <c r="M769" t="s">
        <v>994</v>
      </c>
      <c r="N769" s="2">
        <v>44785.315972222219</v>
      </c>
      <c r="O769">
        <v>41</v>
      </c>
      <c r="P769" t="s">
        <v>1067</v>
      </c>
      <c r="Q769" t="s">
        <v>155</v>
      </c>
      <c r="R769" t="s">
        <v>323</v>
      </c>
      <c r="S769" t="s">
        <v>324</v>
      </c>
      <c r="T769">
        <v>1</v>
      </c>
      <c r="U769" s="2">
        <v>45309.361111111109</v>
      </c>
      <c r="V769" t="s">
        <v>1006</v>
      </c>
      <c r="W769" t="s">
        <v>1007</v>
      </c>
      <c r="X769">
        <v>123</v>
      </c>
      <c r="Y769" t="s">
        <v>142</v>
      </c>
      <c r="Z769" s="1">
        <v>0.375</v>
      </c>
      <c r="AA769" s="1">
        <v>0.625</v>
      </c>
      <c r="AB769">
        <v>0</v>
      </c>
      <c r="AC769">
        <v>41</v>
      </c>
      <c r="AD769" s="2">
        <v>45778.416666666664</v>
      </c>
      <c r="AE769" t="s">
        <v>985</v>
      </c>
      <c r="AF769">
        <v>41</v>
      </c>
      <c r="AG769" s="2">
        <v>45778.4375</v>
      </c>
      <c r="AH769" t="s">
        <v>717</v>
      </c>
      <c r="AI769">
        <v>56</v>
      </c>
      <c r="AJ769" t="s">
        <v>123</v>
      </c>
      <c r="AK769">
        <v>41</v>
      </c>
      <c r="AL769" s="2">
        <v>45778.458333333336</v>
      </c>
      <c r="AM769">
        <v>49</v>
      </c>
      <c r="AS769" s="3"/>
      <c r="AT769">
        <v>11</v>
      </c>
      <c r="AU769" t="s">
        <v>424</v>
      </c>
      <c r="AV769" t="s">
        <v>26</v>
      </c>
      <c r="AW769" t="s">
        <v>643</v>
      </c>
      <c r="AX769" t="s">
        <v>644</v>
      </c>
      <c r="AY769">
        <v>22</v>
      </c>
      <c r="AZ769">
        <v>11</v>
      </c>
      <c r="BA769" t="s">
        <v>25</v>
      </c>
      <c r="BB769" t="s">
        <v>26</v>
      </c>
      <c r="BC769">
        <v>20</v>
      </c>
      <c r="BD769">
        <v>41</v>
      </c>
      <c r="BE769" s="3">
        <v>45778</v>
      </c>
      <c r="BF769">
        <v>2500</v>
      </c>
      <c r="BJ769">
        <v>41</v>
      </c>
      <c r="BK769" s="3">
        <v>45779</v>
      </c>
      <c r="BL769" t="s">
        <v>634</v>
      </c>
      <c r="BM769">
        <v>2500</v>
      </c>
    </row>
    <row r="770" spans="1:65" x14ac:dyDescent="0.25">
      <c r="A770">
        <v>42</v>
      </c>
      <c r="B770" t="s">
        <v>1068</v>
      </c>
      <c r="C770" t="s">
        <v>482</v>
      </c>
      <c r="D770" s="3">
        <v>33560</v>
      </c>
      <c r="E770" t="s">
        <v>602</v>
      </c>
      <c r="F770" t="s">
        <v>603</v>
      </c>
      <c r="G770" t="s">
        <v>604</v>
      </c>
      <c r="H770" s="2">
        <v>46033.790902777779</v>
      </c>
      <c r="I770">
        <v>42</v>
      </c>
      <c r="J770" t="s">
        <v>1000</v>
      </c>
      <c r="K770" s="2">
        <v>44747.517361111109</v>
      </c>
      <c r="L770">
        <v>52</v>
      </c>
      <c r="M770" t="s">
        <v>994</v>
      </c>
      <c r="N770" s="2">
        <v>44747.53125</v>
      </c>
      <c r="O770">
        <v>42</v>
      </c>
      <c r="P770" t="s">
        <v>1068</v>
      </c>
      <c r="Q770" t="s">
        <v>160</v>
      </c>
      <c r="R770" t="s">
        <v>327</v>
      </c>
      <c r="S770" t="s">
        <v>328</v>
      </c>
      <c r="T770">
        <v>2</v>
      </c>
      <c r="U770" s="2">
        <v>45342.434027777781</v>
      </c>
      <c r="V770" t="s">
        <v>1008</v>
      </c>
      <c r="W770" t="s">
        <v>1009</v>
      </c>
      <c r="X770">
        <v>124</v>
      </c>
      <c r="Y770" t="s">
        <v>143</v>
      </c>
      <c r="Z770" s="1">
        <v>0.375</v>
      </c>
      <c r="AA770" s="1">
        <v>0.70833333333333337</v>
      </c>
      <c r="AB770">
        <v>0</v>
      </c>
      <c r="AC770">
        <v>42</v>
      </c>
      <c r="AD770" s="2">
        <v>45779.479166666664</v>
      </c>
      <c r="AE770" t="s">
        <v>984</v>
      </c>
      <c r="AF770">
        <v>42</v>
      </c>
      <c r="AG770" s="2">
        <v>45779.5</v>
      </c>
      <c r="AH770" t="s">
        <v>718</v>
      </c>
      <c r="AI770">
        <v>57</v>
      </c>
      <c r="AJ770" t="s">
        <v>124</v>
      </c>
      <c r="AK770">
        <v>42</v>
      </c>
      <c r="AL770" s="2">
        <v>45779.520833333336</v>
      </c>
      <c r="AM770">
        <v>50</v>
      </c>
      <c r="AS770" s="3"/>
      <c r="AT770">
        <v>29</v>
      </c>
      <c r="AU770" t="s">
        <v>450</v>
      </c>
      <c r="AV770" t="s">
        <v>46</v>
      </c>
      <c r="AW770" t="s">
        <v>650</v>
      </c>
      <c r="AX770" t="s">
        <v>642</v>
      </c>
      <c r="AY770">
        <v>20</v>
      </c>
      <c r="AZ770">
        <v>21</v>
      </c>
      <c r="BA770" t="s">
        <v>45</v>
      </c>
      <c r="BB770" t="s">
        <v>46</v>
      </c>
      <c r="BC770">
        <v>18</v>
      </c>
      <c r="BD770">
        <v>42</v>
      </c>
      <c r="BE770" s="3">
        <v>45779</v>
      </c>
      <c r="BF770">
        <v>3600</v>
      </c>
      <c r="BJ770">
        <v>42</v>
      </c>
      <c r="BK770" s="3">
        <v>45780</v>
      </c>
      <c r="BL770" t="s">
        <v>632</v>
      </c>
      <c r="BM770">
        <v>3600</v>
      </c>
    </row>
    <row r="771" spans="1:65" x14ac:dyDescent="0.25">
      <c r="A771">
        <v>42</v>
      </c>
      <c r="B771" t="s">
        <v>1068</v>
      </c>
      <c r="C771" t="s">
        <v>482</v>
      </c>
      <c r="D771" s="3">
        <v>33560</v>
      </c>
      <c r="E771" t="s">
        <v>602</v>
      </c>
      <c r="F771" t="s">
        <v>603</v>
      </c>
      <c r="G771" t="s">
        <v>604</v>
      </c>
      <c r="H771" s="2">
        <v>46033.790902777779</v>
      </c>
      <c r="I771">
        <v>42</v>
      </c>
      <c r="J771" t="s">
        <v>1000</v>
      </c>
      <c r="K771" s="2">
        <v>44747.517361111109</v>
      </c>
      <c r="L771">
        <v>52</v>
      </c>
      <c r="M771" t="s">
        <v>994</v>
      </c>
      <c r="N771" s="2">
        <v>44747.53125</v>
      </c>
      <c r="O771">
        <v>42</v>
      </c>
      <c r="P771" t="s">
        <v>1068</v>
      </c>
      <c r="Q771" t="s">
        <v>160</v>
      </c>
      <c r="R771" t="s">
        <v>327</v>
      </c>
      <c r="S771" t="s">
        <v>328</v>
      </c>
      <c r="T771">
        <v>2</v>
      </c>
      <c r="U771" s="2">
        <v>45342.434027777781</v>
      </c>
      <c r="V771" t="s">
        <v>1008</v>
      </c>
      <c r="W771" t="s">
        <v>1009</v>
      </c>
      <c r="X771">
        <v>125</v>
      </c>
      <c r="Y771" t="s">
        <v>144</v>
      </c>
      <c r="Z771" s="1">
        <v>0.35416666666666669</v>
      </c>
      <c r="AA771" s="1">
        <v>0.60416666666666663</v>
      </c>
      <c r="AB771">
        <v>0</v>
      </c>
      <c r="AC771">
        <v>42</v>
      </c>
      <c r="AD771" s="2">
        <v>45779.479166666664</v>
      </c>
      <c r="AE771" t="s">
        <v>984</v>
      </c>
      <c r="AF771">
        <v>42</v>
      </c>
      <c r="AG771" s="2">
        <v>45779.5</v>
      </c>
      <c r="AH771" t="s">
        <v>718</v>
      </c>
      <c r="AI771">
        <v>57</v>
      </c>
      <c r="AJ771" t="s">
        <v>124</v>
      </c>
      <c r="AK771">
        <v>42</v>
      </c>
      <c r="AL771" s="2">
        <v>45779.520833333336</v>
      </c>
      <c r="AM771">
        <v>50</v>
      </c>
      <c r="AS771" s="3"/>
      <c r="AT771">
        <v>29</v>
      </c>
      <c r="AU771" t="s">
        <v>450</v>
      </c>
      <c r="AV771" t="s">
        <v>46</v>
      </c>
      <c r="AW771" t="s">
        <v>650</v>
      </c>
      <c r="AX771" t="s">
        <v>642</v>
      </c>
      <c r="AY771">
        <v>20</v>
      </c>
      <c r="AZ771">
        <v>21</v>
      </c>
      <c r="BA771" t="s">
        <v>45</v>
      </c>
      <c r="BB771" t="s">
        <v>46</v>
      </c>
      <c r="BC771">
        <v>18</v>
      </c>
      <c r="BD771">
        <v>42</v>
      </c>
      <c r="BE771" s="3">
        <v>45779</v>
      </c>
      <c r="BF771">
        <v>3600</v>
      </c>
      <c r="BJ771">
        <v>42</v>
      </c>
      <c r="BK771" s="3">
        <v>45780</v>
      </c>
      <c r="BL771" t="s">
        <v>632</v>
      </c>
      <c r="BM771">
        <v>3600</v>
      </c>
    </row>
    <row r="772" spans="1:65" x14ac:dyDescent="0.25">
      <c r="A772">
        <v>42</v>
      </c>
      <c r="B772" t="s">
        <v>1068</v>
      </c>
      <c r="C772" t="s">
        <v>482</v>
      </c>
      <c r="D772" s="3">
        <v>33560</v>
      </c>
      <c r="E772" t="s">
        <v>602</v>
      </c>
      <c r="F772" t="s">
        <v>603</v>
      </c>
      <c r="G772" t="s">
        <v>604</v>
      </c>
      <c r="H772" s="2">
        <v>46033.790902777779</v>
      </c>
      <c r="I772">
        <v>42</v>
      </c>
      <c r="J772" t="s">
        <v>1000</v>
      </c>
      <c r="K772" s="2">
        <v>44747.517361111109</v>
      </c>
      <c r="L772">
        <v>52</v>
      </c>
      <c r="M772" t="s">
        <v>994</v>
      </c>
      <c r="N772" s="2">
        <v>44747.53125</v>
      </c>
      <c r="O772">
        <v>42</v>
      </c>
      <c r="P772" t="s">
        <v>1068</v>
      </c>
      <c r="Q772" t="s">
        <v>160</v>
      </c>
      <c r="R772" t="s">
        <v>327</v>
      </c>
      <c r="S772" t="s">
        <v>328</v>
      </c>
      <c r="T772">
        <v>2</v>
      </c>
      <c r="U772" s="2">
        <v>45342.434027777781</v>
      </c>
      <c r="V772" t="s">
        <v>1008</v>
      </c>
      <c r="W772" t="s">
        <v>1009</v>
      </c>
      <c r="X772">
        <v>126</v>
      </c>
      <c r="Y772" t="s">
        <v>145</v>
      </c>
      <c r="Z772" s="1">
        <v>0.41666666666666669</v>
      </c>
      <c r="AA772" s="1">
        <v>0.58333333333333337</v>
      </c>
      <c r="AB772">
        <v>1</v>
      </c>
      <c r="AC772">
        <v>42</v>
      </c>
      <c r="AD772" s="2">
        <v>45779.479166666664</v>
      </c>
      <c r="AE772" t="s">
        <v>984</v>
      </c>
      <c r="AF772">
        <v>42</v>
      </c>
      <c r="AG772" s="2">
        <v>45779.5</v>
      </c>
      <c r="AH772" t="s">
        <v>718</v>
      </c>
      <c r="AI772">
        <v>57</v>
      </c>
      <c r="AJ772" t="s">
        <v>124</v>
      </c>
      <c r="AK772">
        <v>42</v>
      </c>
      <c r="AL772" s="2">
        <v>45779.520833333336</v>
      </c>
      <c r="AM772">
        <v>50</v>
      </c>
      <c r="AS772" s="3"/>
      <c r="AT772">
        <v>29</v>
      </c>
      <c r="AU772" t="s">
        <v>450</v>
      </c>
      <c r="AV772" t="s">
        <v>46</v>
      </c>
      <c r="AW772" t="s">
        <v>650</v>
      </c>
      <c r="AX772" t="s">
        <v>642</v>
      </c>
      <c r="AY772">
        <v>20</v>
      </c>
      <c r="AZ772">
        <v>21</v>
      </c>
      <c r="BA772" t="s">
        <v>45</v>
      </c>
      <c r="BB772" t="s">
        <v>46</v>
      </c>
      <c r="BC772">
        <v>18</v>
      </c>
      <c r="BD772">
        <v>42</v>
      </c>
      <c r="BE772" s="3">
        <v>45779</v>
      </c>
      <c r="BF772">
        <v>3600</v>
      </c>
      <c r="BJ772">
        <v>42</v>
      </c>
      <c r="BK772" s="3">
        <v>45780</v>
      </c>
      <c r="BL772" t="s">
        <v>632</v>
      </c>
      <c r="BM772">
        <v>3600</v>
      </c>
    </row>
    <row r="773" spans="1:65" x14ac:dyDescent="0.25">
      <c r="A773">
        <v>43</v>
      </c>
      <c r="B773" t="s">
        <v>1069</v>
      </c>
      <c r="C773" t="s">
        <v>478</v>
      </c>
      <c r="D773" s="3">
        <v>30085</v>
      </c>
      <c r="E773" t="s">
        <v>605</v>
      </c>
      <c r="F773" t="s">
        <v>606</v>
      </c>
      <c r="G773" t="s">
        <v>607</v>
      </c>
      <c r="H773" s="2">
        <v>46033.790902777779</v>
      </c>
      <c r="I773">
        <v>43</v>
      </c>
      <c r="J773" t="s">
        <v>1002</v>
      </c>
      <c r="K773" s="2">
        <v>44742.368055555555</v>
      </c>
      <c r="L773">
        <v>53</v>
      </c>
      <c r="M773" t="s">
        <v>994</v>
      </c>
      <c r="N773" s="2">
        <v>44742.381944444445</v>
      </c>
      <c r="O773">
        <v>43</v>
      </c>
      <c r="P773" t="s">
        <v>1069</v>
      </c>
      <c r="Q773" t="s">
        <v>165</v>
      </c>
      <c r="R773" t="s">
        <v>331</v>
      </c>
      <c r="S773" t="s">
        <v>332</v>
      </c>
      <c r="T773">
        <v>3</v>
      </c>
      <c r="U773" s="2">
        <v>45366.496527777781</v>
      </c>
      <c r="V773" t="s">
        <v>1010</v>
      </c>
      <c r="W773" t="s">
        <v>1011</v>
      </c>
      <c r="X773">
        <v>127</v>
      </c>
      <c r="Y773" t="s">
        <v>140</v>
      </c>
      <c r="Z773" s="1">
        <v>0.33333333333333331</v>
      </c>
      <c r="AA773" s="1">
        <v>0.5</v>
      </c>
      <c r="AB773">
        <v>0</v>
      </c>
      <c r="AC773">
        <v>43</v>
      </c>
      <c r="AD773" s="2">
        <v>45780.375</v>
      </c>
      <c r="AE773" t="s">
        <v>984</v>
      </c>
      <c r="AF773">
        <v>43</v>
      </c>
      <c r="AG773" s="2">
        <v>45780.395833333336</v>
      </c>
      <c r="AH773" t="s">
        <v>719</v>
      </c>
      <c r="AI773">
        <v>58</v>
      </c>
      <c r="AJ773" t="s">
        <v>125</v>
      </c>
      <c r="AK773">
        <v>43</v>
      </c>
      <c r="AL773" s="2">
        <v>45780.416666666664</v>
      </c>
      <c r="AM773">
        <v>51</v>
      </c>
      <c r="AS773" s="3"/>
      <c r="AT773">
        <v>17</v>
      </c>
      <c r="AU773" t="s">
        <v>433</v>
      </c>
      <c r="AV773" t="s">
        <v>434</v>
      </c>
      <c r="AW773" t="s">
        <v>668</v>
      </c>
      <c r="AX773" t="s">
        <v>644</v>
      </c>
      <c r="AY773">
        <v>17.600000000000001</v>
      </c>
      <c r="BD773">
        <v>43</v>
      </c>
      <c r="BE773" s="3">
        <v>45780</v>
      </c>
      <c r="BF773">
        <v>4000</v>
      </c>
      <c r="BJ773">
        <v>43</v>
      </c>
      <c r="BK773" s="3">
        <v>45781</v>
      </c>
      <c r="BL773" t="s">
        <v>633</v>
      </c>
      <c r="BM773">
        <v>4000</v>
      </c>
    </row>
    <row r="774" spans="1:65" x14ac:dyDescent="0.25">
      <c r="A774">
        <v>43</v>
      </c>
      <c r="B774" t="s">
        <v>1069</v>
      </c>
      <c r="C774" t="s">
        <v>478</v>
      </c>
      <c r="D774" s="3">
        <v>30085</v>
      </c>
      <c r="E774" t="s">
        <v>605</v>
      </c>
      <c r="F774" t="s">
        <v>606</v>
      </c>
      <c r="G774" t="s">
        <v>607</v>
      </c>
      <c r="H774" s="2">
        <v>46033.790902777779</v>
      </c>
      <c r="I774">
        <v>43</v>
      </c>
      <c r="J774" t="s">
        <v>1002</v>
      </c>
      <c r="K774" s="2">
        <v>44742.368055555555</v>
      </c>
      <c r="L774">
        <v>53</v>
      </c>
      <c r="M774" t="s">
        <v>994</v>
      </c>
      <c r="N774" s="2">
        <v>44742.381944444445</v>
      </c>
      <c r="O774">
        <v>43</v>
      </c>
      <c r="P774" t="s">
        <v>1069</v>
      </c>
      <c r="Q774" t="s">
        <v>165</v>
      </c>
      <c r="R774" t="s">
        <v>331</v>
      </c>
      <c r="S774" t="s">
        <v>332</v>
      </c>
      <c r="T774">
        <v>3</v>
      </c>
      <c r="U774" s="2">
        <v>45366.496527777781</v>
      </c>
      <c r="V774" t="s">
        <v>1010</v>
      </c>
      <c r="W774" t="s">
        <v>1011</v>
      </c>
      <c r="X774">
        <v>128</v>
      </c>
      <c r="Y774" t="s">
        <v>141</v>
      </c>
      <c r="Z774" s="1">
        <v>0.54166666666666663</v>
      </c>
      <c r="AA774" s="1">
        <v>0.70833333333333337</v>
      </c>
      <c r="AB774">
        <v>0</v>
      </c>
      <c r="AC774">
        <v>43</v>
      </c>
      <c r="AD774" s="2">
        <v>45780.375</v>
      </c>
      <c r="AE774" t="s">
        <v>984</v>
      </c>
      <c r="AF774">
        <v>43</v>
      </c>
      <c r="AG774" s="2">
        <v>45780.395833333336</v>
      </c>
      <c r="AH774" t="s">
        <v>719</v>
      </c>
      <c r="AI774">
        <v>58</v>
      </c>
      <c r="AJ774" t="s">
        <v>125</v>
      </c>
      <c r="AK774">
        <v>43</v>
      </c>
      <c r="AL774" s="2">
        <v>45780.416666666664</v>
      </c>
      <c r="AM774">
        <v>51</v>
      </c>
      <c r="AS774" s="3"/>
      <c r="AT774">
        <v>17</v>
      </c>
      <c r="AU774" t="s">
        <v>433</v>
      </c>
      <c r="AV774" t="s">
        <v>434</v>
      </c>
      <c r="AW774" t="s">
        <v>668</v>
      </c>
      <c r="AX774" t="s">
        <v>644</v>
      </c>
      <c r="AY774">
        <v>17.600000000000001</v>
      </c>
      <c r="BD774">
        <v>43</v>
      </c>
      <c r="BE774" s="3">
        <v>45780</v>
      </c>
      <c r="BF774">
        <v>4000</v>
      </c>
      <c r="BJ774">
        <v>43</v>
      </c>
      <c r="BK774" s="3">
        <v>45781</v>
      </c>
      <c r="BL774" t="s">
        <v>633</v>
      </c>
      <c r="BM774">
        <v>4000</v>
      </c>
    </row>
    <row r="775" spans="1:65" x14ac:dyDescent="0.25">
      <c r="A775">
        <v>43</v>
      </c>
      <c r="B775" t="s">
        <v>1069</v>
      </c>
      <c r="C775" t="s">
        <v>478</v>
      </c>
      <c r="D775" s="3">
        <v>30085</v>
      </c>
      <c r="E775" t="s">
        <v>605</v>
      </c>
      <c r="F775" t="s">
        <v>606</v>
      </c>
      <c r="G775" t="s">
        <v>607</v>
      </c>
      <c r="H775" s="2">
        <v>46033.790902777779</v>
      </c>
      <c r="I775">
        <v>43</v>
      </c>
      <c r="J775" t="s">
        <v>1002</v>
      </c>
      <c r="K775" s="2">
        <v>44742.368055555555</v>
      </c>
      <c r="L775">
        <v>53</v>
      </c>
      <c r="M775" t="s">
        <v>994</v>
      </c>
      <c r="N775" s="2">
        <v>44742.381944444445</v>
      </c>
      <c r="O775">
        <v>43</v>
      </c>
      <c r="P775" t="s">
        <v>1069</v>
      </c>
      <c r="Q775" t="s">
        <v>165</v>
      </c>
      <c r="R775" t="s">
        <v>331</v>
      </c>
      <c r="S775" t="s">
        <v>332</v>
      </c>
      <c r="T775">
        <v>3</v>
      </c>
      <c r="U775" s="2">
        <v>45366.496527777781</v>
      </c>
      <c r="V775" t="s">
        <v>1010</v>
      </c>
      <c r="W775" t="s">
        <v>1011</v>
      </c>
      <c r="X775">
        <v>129</v>
      </c>
      <c r="Y775" t="s">
        <v>142</v>
      </c>
      <c r="Z775" s="1">
        <v>0.375</v>
      </c>
      <c r="AA775" s="1">
        <v>0.625</v>
      </c>
      <c r="AB775">
        <v>1</v>
      </c>
      <c r="AC775">
        <v>43</v>
      </c>
      <c r="AD775" s="2">
        <v>45780.375</v>
      </c>
      <c r="AE775" t="s">
        <v>984</v>
      </c>
      <c r="AF775">
        <v>43</v>
      </c>
      <c r="AG775" s="2">
        <v>45780.395833333336</v>
      </c>
      <c r="AH775" t="s">
        <v>719</v>
      </c>
      <c r="AI775">
        <v>58</v>
      </c>
      <c r="AJ775" t="s">
        <v>125</v>
      </c>
      <c r="AK775">
        <v>43</v>
      </c>
      <c r="AL775" s="2">
        <v>45780.416666666664</v>
      </c>
      <c r="AM775">
        <v>51</v>
      </c>
      <c r="AS775" s="3"/>
      <c r="AT775">
        <v>17</v>
      </c>
      <c r="AU775" t="s">
        <v>433</v>
      </c>
      <c r="AV775" t="s">
        <v>434</v>
      </c>
      <c r="AW775" t="s">
        <v>668</v>
      </c>
      <c r="AX775" t="s">
        <v>644</v>
      </c>
      <c r="AY775">
        <v>17.600000000000001</v>
      </c>
      <c r="BD775">
        <v>43</v>
      </c>
      <c r="BE775" s="3">
        <v>45780</v>
      </c>
      <c r="BF775">
        <v>4000</v>
      </c>
      <c r="BJ775">
        <v>43</v>
      </c>
      <c r="BK775" s="3">
        <v>45781</v>
      </c>
      <c r="BL775" t="s">
        <v>633</v>
      </c>
      <c r="BM775">
        <v>4000</v>
      </c>
    </row>
    <row r="776" spans="1:65" x14ac:dyDescent="0.25">
      <c r="A776">
        <v>43</v>
      </c>
      <c r="B776" t="s">
        <v>1069</v>
      </c>
      <c r="C776" t="s">
        <v>478</v>
      </c>
      <c r="D776" s="3">
        <v>30085</v>
      </c>
      <c r="E776" t="s">
        <v>605</v>
      </c>
      <c r="F776" t="s">
        <v>606</v>
      </c>
      <c r="G776" t="s">
        <v>607</v>
      </c>
      <c r="H776" s="2">
        <v>46033.790902777779</v>
      </c>
      <c r="I776">
        <v>43</v>
      </c>
      <c r="J776" t="s">
        <v>1002</v>
      </c>
      <c r="K776" s="2">
        <v>44742.368055555555</v>
      </c>
      <c r="L776">
        <v>53</v>
      </c>
      <c r="M776" t="s">
        <v>994</v>
      </c>
      <c r="N776" s="2">
        <v>44742.381944444445</v>
      </c>
      <c r="O776">
        <v>43</v>
      </c>
      <c r="P776" t="s">
        <v>1069</v>
      </c>
      <c r="Q776" t="s">
        <v>165</v>
      </c>
      <c r="R776" t="s">
        <v>331</v>
      </c>
      <c r="S776" t="s">
        <v>332</v>
      </c>
      <c r="T776">
        <v>3</v>
      </c>
      <c r="U776" s="2">
        <v>45366.496527777781</v>
      </c>
      <c r="V776" t="s">
        <v>1010</v>
      </c>
      <c r="W776" t="s">
        <v>1011</v>
      </c>
      <c r="X776">
        <v>127</v>
      </c>
      <c r="Y776" t="s">
        <v>140</v>
      </c>
      <c r="Z776" s="1">
        <v>0.33333333333333331</v>
      </c>
      <c r="AA776" s="1">
        <v>0.5</v>
      </c>
      <c r="AB776">
        <v>0</v>
      </c>
      <c r="AC776">
        <v>43</v>
      </c>
      <c r="AD776" s="2">
        <v>45780.375</v>
      </c>
      <c r="AE776" t="s">
        <v>984</v>
      </c>
      <c r="AF776">
        <v>43</v>
      </c>
      <c r="AG776" s="2">
        <v>45780.395833333336</v>
      </c>
      <c r="AH776" t="s">
        <v>719</v>
      </c>
      <c r="AI776">
        <v>59</v>
      </c>
      <c r="AJ776" t="s">
        <v>126</v>
      </c>
      <c r="AK776">
        <v>43</v>
      </c>
      <c r="AL776" s="2">
        <v>45780.416666666664</v>
      </c>
      <c r="AM776">
        <v>51</v>
      </c>
      <c r="AS776" s="3"/>
      <c r="AT776">
        <v>17</v>
      </c>
      <c r="AU776" t="s">
        <v>433</v>
      </c>
      <c r="AV776" t="s">
        <v>434</v>
      </c>
      <c r="AW776" t="s">
        <v>668</v>
      </c>
      <c r="AX776" t="s">
        <v>644</v>
      </c>
      <c r="AY776">
        <v>17.600000000000001</v>
      </c>
      <c r="BD776">
        <v>43</v>
      </c>
      <c r="BE776" s="3">
        <v>45780</v>
      </c>
      <c r="BF776">
        <v>4000</v>
      </c>
      <c r="BJ776">
        <v>43</v>
      </c>
      <c r="BK776" s="3">
        <v>45781</v>
      </c>
      <c r="BL776" t="s">
        <v>633</v>
      </c>
      <c r="BM776">
        <v>4000</v>
      </c>
    </row>
    <row r="777" spans="1:65" x14ac:dyDescent="0.25">
      <c r="A777">
        <v>43</v>
      </c>
      <c r="B777" t="s">
        <v>1069</v>
      </c>
      <c r="C777" t="s">
        <v>478</v>
      </c>
      <c r="D777" s="3">
        <v>30085</v>
      </c>
      <c r="E777" t="s">
        <v>605</v>
      </c>
      <c r="F777" t="s">
        <v>606</v>
      </c>
      <c r="G777" t="s">
        <v>607</v>
      </c>
      <c r="H777" s="2">
        <v>46033.790902777779</v>
      </c>
      <c r="I777">
        <v>43</v>
      </c>
      <c r="J777" t="s">
        <v>1002</v>
      </c>
      <c r="K777" s="2">
        <v>44742.368055555555</v>
      </c>
      <c r="L777">
        <v>53</v>
      </c>
      <c r="M777" t="s">
        <v>994</v>
      </c>
      <c r="N777" s="2">
        <v>44742.381944444445</v>
      </c>
      <c r="O777">
        <v>43</v>
      </c>
      <c r="P777" t="s">
        <v>1069</v>
      </c>
      <c r="Q777" t="s">
        <v>165</v>
      </c>
      <c r="R777" t="s">
        <v>331</v>
      </c>
      <c r="S777" t="s">
        <v>332</v>
      </c>
      <c r="T777">
        <v>3</v>
      </c>
      <c r="U777" s="2">
        <v>45366.496527777781</v>
      </c>
      <c r="V777" t="s">
        <v>1010</v>
      </c>
      <c r="W777" t="s">
        <v>1011</v>
      </c>
      <c r="X777">
        <v>128</v>
      </c>
      <c r="Y777" t="s">
        <v>141</v>
      </c>
      <c r="Z777" s="1">
        <v>0.54166666666666663</v>
      </c>
      <c r="AA777" s="1">
        <v>0.70833333333333337</v>
      </c>
      <c r="AB777">
        <v>0</v>
      </c>
      <c r="AC777">
        <v>43</v>
      </c>
      <c r="AD777" s="2">
        <v>45780.375</v>
      </c>
      <c r="AE777" t="s">
        <v>984</v>
      </c>
      <c r="AF777">
        <v>43</v>
      </c>
      <c r="AG777" s="2">
        <v>45780.395833333336</v>
      </c>
      <c r="AH777" t="s">
        <v>719</v>
      </c>
      <c r="AI777">
        <v>59</v>
      </c>
      <c r="AJ777" t="s">
        <v>126</v>
      </c>
      <c r="AK777">
        <v>43</v>
      </c>
      <c r="AL777" s="2">
        <v>45780.416666666664</v>
      </c>
      <c r="AM777">
        <v>51</v>
      </c>
      <c r="AS777" s="3"/>
      <c r="AT777">
        <v>17</v>
      </c>
      <c r="AU777" t="s">
        <v>433</v>
      </c>
      <c r="AV777" t="s">
        <v>434</v>
      </c>
      <c r="AW777" t="s">
        <v>668</v>
      </c>
      <c r="AX777" t="s">
        <v>644</v>
      </c>
      <c r="AY777">
        <v>17.600000000000001</v>
      </c>
      <c r="BD777">
        <v>43</v>
      </c>
      <c r="BE777" s="3">
        <v>45780</v>
      </c>
      <c r="BF777">
        <v>4000</v>
      </c>
      <c r="BJ777">
        <v>43</v>
      </c>
      <c r="BK777" s="3">
        <v>45781</v>
      </c>
      <c r="BL777" t="s">
        <v>633</v>
      </c>
      <c r="BM777">
        <v>4000</v>
      </c>
    </row>
    <row r="778" spans="1:65" x14ac:dyDescent="0.25">
      <c r="A778">
        <v>43</v>
      </c>
      <c r="B778" t="s">
        <v>1069</v>
      </c>
      <c r="C778" t="s">
        <v>478</v>
      </c>
      <c r="D778" s="3">
        <v>30085</v>
      </c>
      <c r="E778" t="s">
        <v>605</v>
      </c>
      <c r="F778" t="s">
        <v>606</v>
      </c>
      <c r="G778" t="s">
        <v>607</v>
      </c>
      <c r="H778" s="2">
        <v>46033.790902777779</v>
      </c>
      <c r="I778">
        <v>43</v>
      </c>
      <c r="J778" t="s">
        <v>1002</v>
      </c>
      <c r="K778" s="2">
        <v>44742.368055555555</v>
      </c>
      <c r="L778">
        <v>53</v>
      </c>
      <c r="M778" t="s">
        <v>994</v>
      </c>
      <c r="N778" s="2">
        <v>44742.381944444445</v>
      </c>
      <c r="O778">
        <v>43</v>
      </c>
      <c r="P778" t="s">
        <v>1069</v>
      </c>
      <c r="Q778" t="s">
        <v>165</v>
      </c>
      <c r="R778" t="s">
        <v>331</v>
      </c>
      <c r="S778" t="s">
        <v>332</v>
      </c>
      <c r="T778">
        <v>3</v>
      </c>
      <c r="U778" s="2">
        <v>45366.496527777781</v>
      </c>
      <c r="V778" t="s">
        <v>1010</v>
      </c>
      <c r="W778" t="s">
        <v>1011</v>
      </c>
      <c r="X778">
        <v>129</v>
      </c>
      <c r="Y778" t="s">
        <v>142</v>
      </c>
      <c r="Z778" s="1">
        <v>0.375</v>
      </c>
      <c r="AA778" s="1">
        <v>0.625</v>
      </c>
      <c r="AB778">
        <v>1</v>
      </c>
      <c r="AC778">
        <v>43</v>
      </c>
      <c r="AD778" s="2">
        <v>45780.375</v>
      </c>
      <c r="AE778" t="s">
        <v>984</v>
      </c>
      <c r="AF778">
        <v>43</v>
      </c>
      <c r="AG778" s="2">
        <v>45780.395833333336</v>
      </c>
      <c r="AH778" t="s">
        <v>719</v>
      </c>
      <c r="AI778">
        <v>59</v>
      </c>
      <c r="AJ778" t="s">
        <v>126</v>
      </c>
      <c r="AK778">
        <v>43</v>
      </c>
      <c r="AL778" s="2">
        <v>45780.416666666664</v>
      </c>
      <c r="AM778">
        <v>51</v>
      </c>
      <c r="AS778" s="3"/>
      <c r="AT778">
        <v>17</v>
      </c>
      <c r="AU778" t="s">
        <v>433</v>
      </c>
      <c r="AV778" t="s">
        <v>434</v>
      </c>
      <c r="AW778" t="s">
        <v>668</v>
      </c>
      <c r="AX778" t="s">
        <v>644</v>
      </c>
      <c r="AY778">
        <v>17.600000000000001</v>
      </c>
      <c r="BD778">
        <v>43</v>
      </c>
      <c r="BE778" s="3">
        <v>45780</v>
      </c>
      <c r="BF778">
        <v>4000</v>
      </c>
      <c r="BJ778">
        <v>43</v>
      </c>
      <c r="BK778" s="3">
        <v>45781</v>
      </c>
      <c r="BL778" t="s">
        <v>633</v>
      </c>
      <c r="BM778">
        <v>4000</v>
      </c>
    </row>
    <row r="779" spans="1:65" x14ac:dyDescent="0.25">
      <c r="A779">
        <v>44</v>
      </c>
      <c r="B779" t="s">
        <v>1070</v>
      </c>
      <c r="C779" t="s">
        <v>482</v>
      </c>
      <c r="D779" s="3">
        <v>32395</v>
      </c>
      <c r="E779" t="s">
        <v>608</v>
      </c>
      <c r="F779" t="s">
        <v>609</v>
      </c>
      <c r="G779" t="s">
        <v>610</v>
      </c>
      <c r="H779" s="2">
        <v>46033.790902777779</v>
      </c>
      <c r="I779">
        <v>44</v>
      </c>
      <c r="J779" t="s">
        <v>1001</v>
      </c>
      <c r="K779" s="2">
        <v>44696.652777777781</v>
      </c>
      <c r="L779">
        <v>54</v>
      </c>
      <c r="M779" t="s">
        <v>994</v>
      </c>
      <c r="N779" s="2">
        <v>44696.666666666664</v>
      </c>
      <c r="O779">
        <v>44</v>
      </c>
      <c r="P779" t="s">
        <v>1070</v>
      </c>
      <c r="Q779" t="s">
        <v>170</v>
      </c>
      <c r="R779" t="s">
        <v>335</v>
      </c>
      <c r="S779" t="s">
        <v>336</v>
      </c>
      <c r="T779">
        <v>4</v>
      </c>
      <c r="U779" s="2">
        <v>45392.399305555555</v>
      </c>
      <c r="V779" t="s">
        <v>1012</v>
      </c>
      <c r="W779" t="s">
        <v>1013</v>
      </c>
      <c r="X779">
        <v>130</v>
      </c>
      <c r="Y779" t="s">
        <v>143</v>
      </c>
      <c r="Z779" s="1">
        <v>0.33333333333333331</v>
      </c>
      <c r="AA779" s="1">
        <v>0.58333333333333337</v>
      </c>
      <c r="AB779">
        <v>0</v>
      </c>
      <c r="AC779">
        <v>44</v>
      </c>
      <c r="AD779" s="2">
        <v>45781.614583333336</v>
      </c>
      <c r="AE779" t="s">
        <v>986</v>
      </c>
      <c r="AF779">
        <v>44</v>
      </c>
      <c r="AG779" s="2">
        <v>45781.635416666664</v>
      </c>
      <c r="AH779" t="s">
        <v>720</v>
      </c>
      <c r="AI779">
        <v>60</v>
      </c>
      <c r="AJ779" t="s">
        <v>127</v>
      </c>
      <c r="AK779">
        <v>44</v>
      </c>
      <c r="AL779" s="2">
        <v>45781.65625</v>
      </c>
      <c r="AM779">
        <v>52</v>
      </c>
      <c r="AS779" s="3"/>
      <c r="AT779">
        <v>33</v>
      </c>
      <c r="AU779" t="s">
        <v>455</v>
      </c>
      <c r="AV779" t="s">
        <v>456</v>
      </c>
      <c r="AW779" t="s">
        <v>649</v>
      </c>
      <c r="AX779" t="s">
        <v>642</v>
      </c>
      <c r="AY779">
        <v>165</v>
      </c>
      <c r="BD779">
        <v>44</v>
      </c>
      <c r="BE779" s="3">
        <v>45781</v>
      </c>
      <c r="BF779">
        <v>2900</v>
      </c>
      <c r="BJ779">
        <v>44</v>
      </c>
      <c r="BK779" s="3">
        <v>45782</v>
      </c>
      <c r="BL779" t="s">
        <v>635</v>
      </c>
      <c r="BM779">
        <v>2900</v>
      </c>
    </row>
    <row r="780" spans="1:65" x14ac:dyDescent="0.25">
      <c r="A780">
        <v>44</v>
      </c>
      <c r="B780" t="s">
        <v>1070</v>
      </c>
      <c r="C780" t="s">
        <v>482</v>
      </c>
      <c r="D780" s="3">
        <v>32395</v>
      </c>
      <c r="E780" t="s">
        <v>608</v>
      </c>
      <c r="F780" t="s">
        <v>609</v>
      </c>
      <c r="G780" t="s">
        <v>610</v>
      </c>
      <c r="H780" s="2">
        <v>46033.790902777779</v>
      </c>
      <c r="I780">
        <v>44</v>
      </c>
      <c r="J780" t="s">
        <v>1001</v>
      </c>
      <c r="K780" s="2">
        <v>44696.652777777781</v>
      </c>
      <c r="L780">
        <v>54</v>
      </c>
      <c r="M780" t="s">
        <v>994</v>
      </c>
      <c r="N780" s="2">
        <v>44696.666666666664</v>
      </c>
      <c r="O780">
        <v>44</v>
      </c>
      <c r="P780" t="s">
        <v>1070</v>
      </c>
      <c r="Q780" t="s">
        <v>170</v>
      </c>
      <c r="R780" t="s">
        <v>335</v>
      </c>
      <c r="S780" t="s">
        <v>336</v>
      </c>
      <c r="T780">
        <v>4</v>
      </c>
      <c r="U780" s="2">
        <v>45392.399305555555</v>
      </c>
      <c r="V780" t="s">
        <v>1012</v>
      </c>
      <c r="W780" t="s">
        <v>1013</v>
      </c>
      <c r="X780">
        <v>131</v>
      </c>
      <c r="Y780" t="s">
        <v>144</v>
      </c>
      <c r="Z780" s="1">
        <v>0.375</v>
      </c>
      <c r="AA780" s="1">
        <v>0.625</v>
      </c>
      <c r="AB780">
        <v>0</v>
      </c>
      <c r="AC780">
        <v>44</v>
      </c>
      <c r="AD780" s="2">
        <v>45781.614583333336</v>
      </c>
      <c r="AE780" t="s">
        <v>986</v>
      </c>
      <c r="AF780">
        <v>44</v>
      </c>
      <c r="AG780" s="2">
        <v>45781.635416666664</v>
      </c>
      <c r="AH780" t="s">
        <v>720</v>
      </c>
      <c r="AI780">
        <v>60</v>
      </c>
      <c r="AJ780" t="s">
        <v>127</v>
      </c>
      <c r="AK780">
        <v>44</v>
      </c>
      <c r="AL780" s="2">
        <v>45781.65625</v>
      </c>
      <c r="AM780">
        <v>52</v>
      </c>
      <c r="AS780" s="3"/>
      <c r="AT780">
        <v>33</v>
      </c>
      <c r="AU780" t="s">
        <v>455</v>
      </c>
      <c r="AV780" t="s">
        <v>456</v>
      </c>
      <c r="AW780" t="s">
        <v>649</v>
      </c>
      <c r="AX780" t="s">
        <v>642</v>
      </c>
      <c r="AY780">
        <v>165</v>
      </c>
      <c r="BD780">
        <v>44</v>
      </c>
      <c r="BE780" s="3">
        <v>45781</v>
      </c>
      <c r="BF780">
        <v>2900</v>
      </c>
      <c r="BJ780">
        <v>44</v>
      </c>
      <c r="BK780" s="3">
        <v>45782</v>
      </c>
      <c r="BL780" t="s">
        <v>635</v>
      </c>
      <c r="BM780">
        <v>2900</v>
      </c>
    </row>
    <row r="781" spans="1:65" x14ac:dyDescent="0.25">
      <c r="A781">
        <v>44</v>
      </c>
      <c r="B781" t="s">
        <v>1070</v>
      </c>
      <c r="C781" t="s">
        <v>482</v>
      </c>
      <c r="D781" s="3">
        <v>32395</v>
      </c>
      <c r="E781" t="s">
        <v>608</v>
      </c>
      <c r="F781" t="s">
        <v>609</v>
      </c>
      <c r="G781" t="s">
        <v>610</v>
      </c>
      <c r="H781" s="2">
        <v>46033.790902777779</v>
      </c>
      <c r="I781">
        <v>44</v>
      </c>
      <c r="J781" t="s">
        <v>1001</v>
      </c>
      <c r="K781" s="2">
        <v>44696.652777777781</v>
      </c>
      <c r="L781">
        <v>54</v>
      </c>
      <c r="M781" t="s">
        <v>994</v>
      </c>
      <c r="N781" s="2">
        <v>44696.666666666664</v>
      </c>
      <c r="O781">
        <v>44</v>
      </c>
      <c r="P781" t="s">
        <v>1070</v>
      </c>
      <c r="Q781" t="s">
        <v>170</v>
      </c>
      <c r="R781" t="s">
        <v>335</v>
      </c>
      <c r="S781" t="s">
        <v>336</v>
      </c>
      <c r="T781">
        <v>4</v>
      </c>
      <c r="U781" s="2">
        <v>45392.399305555555</v>
      </c>
      <c r="V781" t="s">
        <v>1012</v>
      </c>
      <c r="W781" t="s">
        <v>1013</v>
      </c>
      <c r="X781">
        <v>132</v>
      </c>
      <c r="Y781" t="s">
        <v>145</v>
      </c>
      <c r="Z781" s="1">
        <v>0.41666666666666669</v>
      </c>
      <c r="AA781" s="1">
        <v>0.66666666666666663</v>
      </c>
      <c r="AB781">
        <v>1</v>
      </c>
      <c r="AC781">
        <v>44</v>
      </c>
      <c r="AD781" s="2">
        <v>45781.614583333336</v>
      </c>
      <c r="AE781" t="s">
        <v>986</v>
      </c>
      <c r="AF781">
        <v>44</v>
      </c>
      <c r="AG781" s="2">
        <v>45781.635416666664</v>
      </c>
      <c r="AH781" t="s">
        <v>720</v>
      </c>
      <c r="AI781">
        <v>60</v>
      </c>
      <c r="AJ781" t="s">
        <v>127</v>
      </c>
      <c r="AK781">
        <v>44</v>
      </c>
      <c r="AL781" s="2">
        <v>45781.65625</v>
      </c>
      <c r="AM781">
        <v>52</v>
      </c>
      <c r="AS781" s="3"/>
      <c r="AT781">
        <v>33</v>
      </c>
      <c r="AU781" t="s">
        <v>455</v>
      </c>
      <c r="AV781" t="s">
        <v>456</v>
      </c>
      <c r="AW781" t="s">
        <v>649</v>
      </c>
      <c r="AX781" t="s">
        <v>642</v>
      </c>
      <c r="AY781">
        <v>165</v>
      </c>
      <c r="BD781">
        <v>44</v>
      </c>
      <c r="BE781" s="3">
        <v>45781</v>
      </c>
      <c r="BF781">
        <v>2900</v>
      </c>
      <c r="BJ781">
        <v>44</v>
      </c>
      <c r="BK781" s="3">
        <v>45782</v>
      </c>
      <c r="BL781" t="s">
        <v>635</v>
      </c>
      <c r="BM781">
        <v>2900</v>
      </c>
    </row>
    <row r="782" spans="1:65" x14ac:dyDescent="0.25">
      <c r="A782">
        <v>45</v>
      </c>
      <c r="B782" t="s">
        <v>1071</v>
      </c>
      <c r="C782" t="s">
        <v>478</v>
      </c>
      <c r="D782" s="3">
        <v>32924</v>
      </c>
      <c r="E782" t="s">
        <v>611</v>
      </c>
      <c r="F782" t="s">
        <v>612</v>
      </c>
      <c r="G782" t="s">
        <v>613</v>
      </c>
      <c r="H782" s="2">
        <v>46033.790902777779</v>
      </c>
      <c r="I782">
        <v>45</v>
      </c>
      <c r="J782" t="s">
        <v>1004</v>
      </c>
      <c r="K782" s="2">
        <v>44661.461805555555</v>
      </c>
      <c r="L782">
        <v>55</v>
      </c>
      <c r="M782" t="s">
        <v>994</v>
      </c>
      <c r="N782" s="2">
        <v>44661.475694444445</v>
      </c>
      <c r="O782">
        <v>45</v>
      </c>
      <c r="P782" t="s">
        <v>1071</v>
      </c>
      <c r="Q782" t="s">
        <v>175</v>
      </c>
      <c r="R782" t="s">
        <v>339</v>
      </c>
      <c r="S782" t="s">
        <v>340</v>
      </c>
      <c r="T782">
        <v>5</v>
      </c>
      <c r="U782" s="2">
        <v>45434.534722222219</v>
      </c>
      <c r="V782" t="s">
        <v>1014</v>
      </c>
      <c r="W782" t="s">
        <v>1015</v>
      </c>
      <c r="X782">
        <v>133</v>
      </c>
      <c r="Y782" t="s">
        <v>140</v>
      </c>
      <c r="Z782" s="1">
        <v>0.35416666666666669</v>
      </c>
      <c r="AA782" s="1">
        <v>0.60416666666666663</v>
      </c>
      <c r="AB782">
        <v>0</v>
      </c>
      <c r="AC782">
        <v>45</v>
      </c>
      <c r="AD782" s="2">
        <v>45782.666666666664</v>
      </c>
      <c r="AE782" t="s">
        <v>984</v>
      </c>
      <c r="AF782">
        <v>45</v>
      </c>
      <c r="AG782" s="2">
        <v>45782.6875</v>
      </c>
      <c r="AH782" t="s">
        <v>721</v>
      </c>
      <c r="AI782">
        <v>61</v>
      </c>
      <c r="AJ782" t="s">
        <v>128</v>
      </c>
      <c r="AK782">
        <v>45</v>
      </c>
      <c r="AL782" s="2">
        <v>45782.708333333336</v>
      </c>
      <c r="AM782">
        <v>53</v>
      </c>
      <c r="AS782" s="3"/>
      <c r="AT782">
        <v>25</v>
      </c>
      <c r="AU782" t="s">
        <v>444</v>
      </c>
      <c r="AV782" t="s">
        <v>42</v>
      </c>
      <c r="AW782" t="s">
        <v>671</v>
      </c>
      <c r="AX782" t="s">
        <v>654</v>
      </c>
      <c r="AY782">
        <v>55</v>
      </c>
      <c r="AZ782">
        <v>19</v>
      </c>
      <c r="BA782" t="s">
        <v>41</v>
      </c>
      <c r="BB782" t="s">
        <v>42</v>
      </c>
      <c r="BC782">
        <v>50</v>
      </c>
      <c r="BD782">
        <v>45</v>
      </c>
      <c r="BE782" s="3">
        <v>45782</v>
      </c>
      <c r="BF782">
        <v>6200</v>
      </c>
      <c r="BJ782">
        <v>45</v>
      </c>
      <c r="BK782" s="3">
        <v>45783</v>
      </c>
      <c r="BL782" t="s">
        <v>633</v>
      </c>
      <c r="BM782">
        <v>6200</v>
      </c>
    </row>
    <row r="783" spans="1:65" x14ac:dyDescent="0.25">
      <c r="A783">
        <v>45</v>
      </c>
      <c r="B783" t="s">
        <v>1071</v>
      </c>
      <c r="C783" t="s">
        <v>478</v>
      </c>
      <c r="D783" s="3">
        <v>32924</v>
      </c>
      <c r="E783" t="s">
        <v>611</v>
      </c>
      <c r="F783" t="s">
        <v>612</v>
      </c>
      <c r="G783" t="s">
        <v>613</v>
      </c>
      <c r="H783" s="2">
        <v>46033.790902777779</v>
      </c>
      <c r="I783">
        <v>45</v>
      </c>
      <c r="J783" t="s">
        <v>1004</v>
      </c>
      <c r="K783" s="2">
        <v>44661.461805555555</v>
      </c>
      <c r="L783">
        <v>55</v>
      </c>
      <c r="M783" t="s">
        <v>994</v>
      </c>
      <c r="N783" s="2">
        <v>44661.475694444445</v>
      </c>
      <c r="O783">
        <v>45</v>
      </c>
      <c r="P783" t="s">
        <v>1071</v>
      </c>
      <c r="Q783" t="s">
        <v>175</v>
      </c>
      <c r="R783" t="s">
        <v>339</v>
      </c>
      <c r="S783" t="s">
        <v>340</v>
      </c>
      <c r="T783">
        <v>5</v>
      </c>
      <c r="U783" s="2">
        <v>45434.534722222219</v>
      </c>
      <c r="V783" t="s">
        <v>1014</v>
      </c>
      <c r="W783" t="s">
        <v>1015</v>
      </c>
      <c r="X783">
        <v>134</v>
      </c>
      <c r="Y783" t="s">
        <v>141</v>
      </c>
      <c r="Z783" s="1">
        <v>0.375</v>
      </c>
      <c r="AA783" s="1">
        <v>0.625</v>
      </c>
      <c r="AB783">
        <v>0</v>
      </c>
      <c r="AC783">
        <v>45</v>
      </c>
      <c r="AD783" s="2">
        <v>45782.666666666664</v>
      </c>
      <c r="AE783" t="s">
        <v>984</v>
      </c>
      <c r="AF783">
        <v>45</v>
      </c>
      <c r="AG783" s="2">
        <v>45782.6875</v>
      </c>
      <c r="AH783" t="s">
        <v>721</v>
      </c>
      <c r="AI783">
        <v>61</v>
      </c>
      <c r="AJ783" t="s">
        <v>128</v>
      </c>
      <c r="AK783">
        <v>45</v>
      </c>
      <c r="AL783" s="2">
        <v>45782.708333333336</v>
      </c>
      <c r="AM783">
        <v>53</v>
      </c>
      <c r="AS783" s="3"/>
      <c r="AT783">
        <v>25</v>
      </c>
      <c r="AU783" t="s">
        <v>444</v>
      </c>
      <c r="AV783" t="s">
        <v>42</v>
      </c>
      <c r="AW783" t="s">
        <v>671</v>
      </c>
      <c r="AX783" t="s">
        <v>654</v>
      </c>
      <c r="AY783">
        <v>55</v>
      </c>
      <c r="AZ783">
        <v>19</v>
      </c>
      <c r="BA783" t="s">
        <v>41</v>
      </c>
      <c r="BB783" t="s">
        <v>42</v>
      </c>
      <c r="BC783">
        <v>50</v>
      </c>
      <c r="BD783">
        <v>45</v>
      </c>
      <c r="BE783" s="3">
        <v>45782</v>
      </c>
      <c r="BF783">
        <v>6200</v>
      </c>
      <c r="BJ783">
        <v>45</v>
      </c>
      <c r="BK783" s="3">
        <v>45783</v>
      </c>
      <c r="BL783" t="s">
        <v>633</v>
      </c>
      <c r="BM783">
        <v>6200</v>
      </c>
    </row>
    <row r="784" spans="1:65" x14ac:dyDescent="0.25">
      <c r="A784">
        <v>45</v>
      </c>
      <c r="B784" t="s">
        <v>1071</v>
      </c>
      <c r="C784" t="s">
        <v>478</v>
      </c>
      <c r="D784" s="3">
        <v>32924</v>
      </c>
      <c r="E784" t="s">
        <v>611</v>
      </c>
      <c r="F784" t="s">
        <v>612</v>
      </c>
      <c r="G784" t="s">
        <v>613</v>
      </c>
      <c r="H784" s="2">
        <v>46033.790902777779</v>
      </c>
      <c r="I784">
        <v>45</v>
      </c>
      <c r="J784" t="s">
        <v>1004</v>
      </c>
      <c r="K784" s="2">
        <v>44661.461805555555</v>
      </c>
      <c r="L784">
        <v>55</v>
      </c>
      <c r="M784" t="s">
        <v>994</v>
      </c>
      <c r="N784" s="2">
        <v>44661.475694444445</v>
      </c>
      <c r="O784">
        <v>45</v>
      </c>
      <c r="P784" t="s">
        <v>1071</v>
      </c>
      <c r="Q784" t="s">
        <v>175</v>
      </c>
      <c r="R784" t="s">
        <v>339</v>
      </c>
      <c r="S784" t="s">
        <v>340</v>
      </c>
      <c r="T784">
        <v>5</v>
      </c>
      <c r="U784" s="2">
        <v>45434.534722222219</v>
      </c>
      <c r="V784" t="s">
        <v>1014</v>
      </c>
      <c r="W784" t="s">
        <v>1015</v>
      </c>
      <c r="X784">
        <v>135</v>
      </c>
      <c r="Y784" t="s">
        <v>142</v>
      </c>
      <c r="Z784" s="1">
        <v>0.41666666666666669</v>
      </c>
      <c r="AA784" s="1">
        <v>0.66666666666666663</v>
      </c>
      <c r="AB784">
        <v>1</v>
      </c>
      <c r="AC784">
        <v>45</v>
      </c>
      <c r="AD784" s="2">
        <v>45782.666666666664</v>
      </c>
      <c r="AE784" t="s">
        <v>984</v>
      </c>
      <c r="AF784">
        <v>45</v>
      </c>
      <c r="AG784" s="2">
        <v>45782.6875</v>
      </c>
      <c r="AH784" t="s">
        <v>721</v>
      </c>
      <c r="AI784">
        <v>61</v>
      </c>
      <c r="AJ784" t="s">
        <v>128</v>
      </c>
      <c r="AK784">
        <v>45</v>
      </c>
      <c r="AL784" s="2">
        <v>45782.708333333336</v>
      </c>
      <c r="AM784">
        <v>53</v>
      </c>
      <c r="AS784" s="3"/>
      <c r="AT784">
        <v>25</v>
      </c>
      <c r="AU784" t="s">
        <v>444</v>
      </c>
      <c r="AV784" t="s">
        <v>42</v>
      </c>
      <c r="AW784" t="s">
        <v>671</v>
      </c>
      <c r="AX784" t="s">
        <v>654</v>
      </c>
      <c r="AY784">
        <v>55</v>
      </c>
      <c r="AZ784">
        <v>19</v>
      </c>
      <c r="BA784" t="s">
        <v>41</v>
      </c>
      <c r="BB784" t="s">
        <v>42</v>
      </c>
      <c r="BC784">
        <v>50</v>
      </c>
      <c r="BD784">
        <v>45</v>
      </c>
      <c r="BE784" s="3">
        <v>45782</v>
      </c>
      <c r="BF784">
        <v>6200</v>
      </c>
      <c r="BJ784">
        <v>45</v>
      </c>
      <c r="BK784" s="3">
        <v>45783</v>
      </c>
      <c r="BL784" t="s">
        <v>633</v>
      </c>
      <c r="BM784">
        <v>6200</v>
      </c>
    </row>
    <row r="785" spans="1:65" x14ac:dyDescent="0.25">
      <c r="A785">
        <v>46</v>
      </c>
      <c r="B785" t="s">
        <v>1072</v>
      </c>
      <c r="C785" t="s">
        <v>482</v>
      </c>
      <c r="D785" s="3">
        <v>30902</v>
      </c>
      <c r="E785" t="s">
        <v>614</v>
      </c>
      <c r="F785" t="s">
        <v>615</v>
      </c>
      <c r="G785" t="s">
        <v>616</v>
      </c>
      <c r="H785" s="2">
        <v>46033.790902777779</v>
      </c>
      <c r="I785">
        <v>46</v>
      </c>
      <c r="J785" t="s">
        <v>1000</v>
      </c>
      <c r="K785" s="2">
        <v>44621.395833333336</v>
      </c>
      <c r="L785">
        <v>56</v>
      </c>
      <c r="M785" t="s">
        <v>994</v>
      </c>
      <c r="N785" s="2">
        <v>44621.409722222219</v>
      </c>
      <c r="O785">
        <v>46</v>
      </c>
      <c r="P785" t="s">
        <v>1072</v>
      </c>
      <c r="Q785" t="s">
        <v>180</v>
      </c>
      <c r="R785" t="s">
        <v>343</v>
      </c>
      <c r="S785" t="s">
        <v>344</v>
      </c>
      <c r="T785">
        <v>6</v>
      </c>
      <c r="U785" s="2">
        <v>45461.34375</v>
      </c>
      <c r="V785" t="s">
        <v>1000</v>
      </c>
      <c r="W785" t="s">
        <v>1016</v>
      </c>
      <c r="X785">
        <v>136</v>
      </c>
      <c r="Y785" t="s">
        <v>143</v>
      </c>
      <c r="Z785" s="1">
        <v>0.33333333333333331</v>
      </c>
      <c r="AA785" s="1">
        <v>0.5</v>
      </c>
      <c r="AB785">
        <v>0</v>
      </c>
      <c r="AC785">
        <v>46</v>
      </c>
      <c r="AD785" s="2">
        <v>45783.427083333336</v>
      </c>
      <c r="AE785" t="s">
        <v>985</v>
      </c>
      <c r="AF785">
        <v>46</v>
      </c>
      <c r="AG785" s="2">
        <v>45783.447916666664</v>
      </c>
      <c r="AH785" t="s">
        <v>722</v>
      </c>
      <c r="AI785">
        <v>62</v>
      </c>
      <c r="AJ785" t="s">
        <v>129</v>
      </c>
      <c r="AK785">
        <v>46</v>
      </c>
      <c r="AL785" s="2">
        <v>45783.46875</v>
      </c>
      <c r="AM785">
        <v>54</v>
      </c>
      <c r="AS785" s="3"/>
      <c r="AT785">
        <v>11</v>
      </c>
      <c r="AU785" t="s">
        <v>424</v>
      </c>
      <c r="AV785" t="s">
        <v>26</v>
      </c>
      <c r="AW785" t="s">
        <v>643</v>
      </c>
      <c r="AX785" t="s">
        <v>659</v>
      </c>
      <c r="AY785">
        <v>22</v>
      </c>
      <c r="AZ785">
        <v>11</v>
      </c>
      <c r="BA785" t="s">
        <v>25</v>
      </c>
      <c r="BB785" t="s">
        <v>26</v>
      </c>
      <c r="BC785">
        <v>20</v>
      </c>
      <c r="BD785">
        <v>46</v>
      </c>
      <c r="BE785" s="3">
        <v>45783</v>
      </c>
      <c r="BF785">
        <v>2700</v>
      </c>
      <c r="BJ785">
        <v>46</v>
      </c>
      <c r="BK785" s="3">
        <v>45784</v>
      </c>
      <c r="BL785" t="s">
        <v>632</v>
      </c>
      <c r="BM785">
        <v>2700</v>
      </c>
    </row>
    <row r="786" spans="1:65" x14ac:dyDescent="0.25">
      <c r="A786">
        <v>46</v>
      </c>
      <c r="B786" t="s">
        <v>1072</v>
      </c>
      <c r="C786" t="s">
        <v>482</v>
      </c>
      <c r="D786" s="3">
        <v>30902</v>
      </c>
      <c r="E786" t="s">
        <v>614</v>
      </c>
      <c r="F786" t="s">
        <v>615</v>
      </c>
      <c r="G786" t="s">
        <v>616</v>
      </c>
      <c r="H786" s="2">
        <v>46033.790902777779</v>
      </c>
      <c r="I786">
        <v>46</v>
      </c>
      <c r="J786" t="s">
        <v>1000</v>
      </c>
      <c r="K786" s="2">
        <v>44621.395833333336</v>
      </c>
      <c r="L786">
        <v>56</v>
      </c>
      <c r="M786" t="s">
        <v>994</v>
      </c>
      <c r="N786" s="2">
        <v>44621.409722222219</v>
      </c>
      <c r="O786">
        <v>46</v>
      </c>
      <c r="P786" t="s">
        <v>1072</v>
      </c>
      <c r="Q786" t="s">
        <v>180</v>
      </c>
      <c r="R786" t="s">
        <v>343</v>
      </c>
      <c r="S786" t="s">
        <v>344</v>
      </c>
      <c r="T786">
        <v>6</v>
      </c>
      <c r="U786" s="2">
        <v>45461.34375</v>
      </c>
      <c r="V786" t="s">
        <v>1000</v>
      </c>
      <c r="W786" t="s">
        <v>1016</v>
      </c>
      <c r="X786">
        <v>137</v>
      </c>
      <c r="Y786" t="s">
        <v>144</v>
      </c>
      <c r="Z786" s="1">
        <v>0.375</v>
      </c>
      <c r="AA786" s="1">
        <v>0.625</v>
      </c>
      <c r="AB786">
        <v>0</v>
      </c>
      <c r="AC786">
        <v>46</v>
      </c>
      <c r="AD786" s="2">
        <v>45783.427083333336</v>
      </c>
      <c r="AE786" t="s">
        <v>985</v>
      </c>
      <c r="AF786">
        <v>46</v>
      </c>
      <c r="AG786" s="2">
        <v>45783.447916666664</v>
      </c>
      <c r="AH786" t="s">
        <v>722</v>
      </c>
      <c r="AI786">
        <v>62</v>
      </c>
      <c r="AJ786" t="s">
        <v>129</v>
      </c>
      <c r="AK786">
        <v>46</v>
      </c>
      <c r="AL786" s="2">
        <v>45783.46875</v>
      </c>
      <c r="AM786">
        <v>54</v>
      </c>
      <c r="AS786" s="3"/>
      <c r="AT786">
        <v>11</v>
      </c>
      <c r="AU786" t="s">
        <v>424</v>
      </c>
      <c r="AV786" t="s">
        <v>26</v>
      </c>
      <c r="AW786" t="s">
        <v>643</v>
      </c>
      <c r="AX786" t="s">
        <v>659</v>
      </c>
      <c r="AY786">
        <v>22</v>
      </c>
      <c r="AZ786">
        <v>11</v>
      </c>
      <c r="BA786" t="s">
        <v>25</v>
      </c>
      <c r="BB786" t="s">
        <v>26</v>
      </c>
      <c r="BC786">
        <v>20</v>
      </c>
      <c r="BD786">
        <v>46</v>
      </c>
      <c r="BE786" s="3">
        <v>45783</v>
      </c>
      <c r="BF786">
        <v>2700</v>
      </c>
      <c r="BJ786">
        <v>46</v>
      </c>
      <c r="BK786" s="3">
        <v>45784</v>
      </c>
      <c r="BL786" t="s">
        <v>632</v>
      </c>
      <c r="BM786">
        <v>2700</v>
      </c>
    </row>
    <row r="787" spans="1:65" x14ac:dyDescent="0.25">
      <c r="A787">
        <v>46</v>
      </c>
      <c r="B787" t="s">
        <v>1072</v>
      </c>
      <c r="C787" t="s">
        <v>482</v>
      </c>
      <c r="D787" s="3">
        <v>30902</v>
      </c>
      <c r="E787" t="s">
        <v>614</v>
      </c>
      <c r="F787" t="s">
        <v>615</v>
      </c>
      <c r="G787" t="s">
        <v>616</v>
      </c>
      <c r="H787" s="2">
        <v>46033.790902777779</v>
      </c>
      <c r="I787">
        <v>46</v>
      </c>
      <c r="J787" t="s">
        <v>1000</v>
      </c>
      <c r="K787" s="2">
        <v>44621.395833333336</v>
      </c>
      <c r="L787">
        <v>56</v>
      </c>
      <c r="M787" t="s">
        <v>994</v>
      </c>
      <c r="N787" s="2">
        <v>44621.409722222219</v>
      </c>
      <c r="O787">
        <v>46</v>
      </c>
      <c r="P787" t="s">
        <v>1072</v>
      </c>
      <c r="Q787" t="s">
        <v>180</v>
      </c>
      <c r="R787" t="s">
        <v>343</v>
      </c>
      <c r="S787" t="s">
        <v>344</v>
      </c>
      <c r="T787">
        <v>6</v>
      </c>
      <c r="U787" s="2">
        <v>45461.34375</v>
      </c>
      <c r="V787" t="s">
        <v>1000</v>
      </c>
      <c r="W787" t="s">
        <v>1016</v>
      </c>
      <c r="X787">
        <v>138</v>
      </c>
      <c r="Y787" t="s">
        <v>145</v>
      </c>
      <c r="Z787" s="1">
        <v>0.35416666666666669</v>
      </c>
      <c r="AA787" s="1">
        <v>0.60416666666666663</v>
      </c>
      <c r="AB787">
        <v>1</v>
      </c>
      <c r="AC787">
        <v>46</v>
      </c>
      <c r="AD787" s="2">
        <v>45783.427083333336</v>
      </c>
      <c r="AE787" t="s">
        <v>985</v>
      </c>
      <c r="AF787">
        <v>46</v>
      </c>
      <c r="AG787" s="2">
        <v>45783.447916666664</v>
      </c>
      <c r="AH787" t="s">
        <v>722</v>
      </c>
      <c r="AI787">
        <v>62</v>
      </c>
      <c r="AJ787" t="s">
        <v>129</v>
      </c>
      <c r="AK787">
        <v>46</v>
      </c>
      <c r="AL787" s="2">
        <v>45783.46875</v>
      </c>
      <c r="AM787">
        <v>54</v>
      </c>
      <c r="AS787" s="3"/>
      <c r="AT787">
        <v>11</v>
      </c>
      <c r="AU787" t="s">
        <v>424</v>
      </c>
      <c r="AV787" t="s">
        <v>26</v>
      </c>
      <c r="AW787" t="s">
        <v>643</v>
      </c>
      <c r="AX787" t="s">
        <v>659</v>
      </c>
      <c r="AY787">
        <v>22</v>
      </c>
      <c r="AZ787">
        <v>11</v>
      </c>
      <c r="BA787" t="s">
        <v>25</v>
      </c>
      <c r="BB787" t="s">
        <v>26</v>
      </c>
      <c r="BC787">
        <v>20</v>
      </c>
      <c r="BD787">
        <v>46</v>
      </c>
      <c r="BE787" s="3">
        <v>45783</v>
      </c>
      <c r="BF787">
        <v>2700</v>
      </c>
      <c r="BJ787">
        <v>46</v>
      </c>
      <c r="BK787" s="3">
        <v>45784</v>
      </c>
      <c r="BL787" t="s">
        <v>632</v>
      </c>
      <c r="BM787">
        <v>2700</v>
      </c>
    </row>
    <row r="788" spans="1:65" x14ac:dyDescent="0.25">
      <c r="A788">
        <v>47</v>
      </c>
      <c r="B788" t="s">
        <v>1073</v>
      </c>
      <c r="C788" t="s">
        <v>478</v>
      </c>
      <c r="D788" s="3">
        <v>31894</v>
      </c>
      <c r="E788" t="s">
        <v>617</v>
      </c>
      <c r="F788" t="s">
        <v>618</v>
      </c>
      <c r="G788" t="s">
        <v>619</v>
      </c>
      <c r="H788" s="2">
        <v>46033.790902777779</v>
      </c>
      <c r="I788">
        <v>47</v>
      </c>
      <c r="J788" t="s">
        <v>1003</v>
      </c>
      <c r="K788" s="2">
        <v>44610.28125</v>
      </c>
      <c r="L788">
        <v>57</v>
      </c>
      <c r="M788" t="s">
        <v>994</v>
      </c>
      <c r="N788" s="2">
        <v>44610.295138888891</v>
      </c>
      <c r="O788">
        <v>47</v>
      </c>
      <c r="P788" t="s">
        <v>1073</v>
      </c>
      <c r="Q788" t="s">
        <v>185</v>
      </c>
      <c r="R788" t="s">
        <v>347</v>
      </c>
      <c r="S788" t="s">
        <v>348</v>
      </c>
      <c r="T788">
        <v>7</v>
      </c>
      <c r="U788" s="2">
        <v>45485.461805555555</v>
      </c>
      <c r="V788" t="s">
        <v>1017</v>
      </c>
      <c r="W788" t="s">
        <v>1018</v>
      </c>
      <c r="X788">
        <v>139</v>
      </c>
      <c r="Y788" t="s">
        <v>140</v>
      </c>
      <c r="Z788" s="1">
        <v>0.33333333333333331</v>
      </c>
      <c r="AA788" s="1">
        <v>0.66666666666666663</v>
      </c>
      <c r="AB788">
        <v>0</v>
      </c>
      <c r="AC788">
        <v>47</v>
      </c>
      <c r="AD788" s="2">
        <v>45784.520833333336</v>
      </c>
      <c r="AE788" t="s">
        <v>984</v>
      </c>
      <c r="AF788">
        <v>47</v>
      </c>
      <c r="AG788" s="2">
        <v>45784.520833333336</v>
      </c>
      <c r="AH788" t="s">
        <v>723</v>
      </c>
      <c r="AI788">
        <v>63</v>
      </c>
      <c r="AJ788" t="s">
        <v>130</v>
      </c>
      <c r="AK788">
        <v>47</v>
      </c>
      <c r="AL788" s="2">
        <v>45784.541666666664</v>
      </c>
      <c r="AM788">
        <v>55</v>
      </c>
      <c r="AS788" s="3"/>
      <c r="AT788">
        <v>32</v>
      </c>
      <c r="AU788" t="s">
        <v>454</v>
      </c>
      <c r="AV788" t="s">
        <v>50</v>
      </c>
      <c r="AW788" t="s">
        <v>649</v>
      </c>
      <c r="AX788" t="s">
        <v>642</v>
      </c>
      <c r="AY788">
        <v>40</v>
      </c>
      <c r="AZ788">
        <v>23</v>
      </c>
      <c r="BA788" t="s">
        <v>49</v>
      </c>
      <c r="BB788" t="s">
        <v>50</v>
      </c>
      <c r="BC788">
        <v>38</v>
      </c>
      <c r="BD788">
        <v>47</v>
      </c>
      <c r="BE788" s="3">
        <v>45784</v>
      </c>
      <c r="BF788">
        <v>3100</v>
      </c>
      <c r="BJ788">
        <v>47</v>
      </c>
      <c r="BK788" s="3">
        <v>45785</v>
      </c>
      <c r="BL788" t="s">
        <v>633</v>
      </c>
      <c r="BM788">
        <v>3100</v>
      </c>
    </row>
    <row r="789" spans="1:65" x14ac:dyDescent="0.25">
      <c r="A789">
        <v>47</v>
      </c>
      <c r="B789" t="s">
        <v>1073</v>
      </c>
      <c r="C789" t="s">
        <v>478</v>
      </c>
      <c r="D789" s="3">
        <v>31894</v>
      </c>
      <c r="E789" t="s">
        <v>617</v>
      </c>
      <c r="F789" t="s">
        <v>618</v>
      </c>
      <c r="G789" t="s">
        <v>619</v>
      </c>
      <c r="H789" s="2">
        <v>46033.790902777779</v>
      </c>
      <c r="I789">
        <v>47</v>
      </c>
      <c r="J789" t="s">
        <v>1003</v>
      </c>
      <c r="K789" s="2">
        <v>44610.28125</v>
      </c>
      <c r="L789">
        <v>57</v>
      </c>
      <c r="M789" t="s">
        <v>994</v>
      </c>
      <c r="N789" s="2">
        <v>44610.295138888891</v>
      </c>
      <c r="O789">
        <v>47</v>
      </c>
      <c r="P789" t="s">
        <v>1073</v>
      </c>
      <c r="Q789" t="s">
        <v>185</v>
      </c>
      <c r="R789" t="s">
        <v>347</v>
      </c>
      <c r="S789" t="s">
        <v>348</v>
      </c>
      <c r="T789">
        <v>7</v>
      </c>
      <c r="U789" s="2">
        <v>45485.461805555555</v>
      </c>
      <c r="V789" t="s">
        <v>1017</v>
      </c>
      <c r="W789" t="s">
        <v>1018</v>
      </c>
      <c r="X789">
        <v>140</v>
      </c>
      <c r="Y789" t="s">
        <v>141</v>
      </c>
      <c r="Z789" s="1">
        <v>0.375</v>
      </c>
      <c r="AA789" s="1">
        <v>0.625</v>
      </c>
      <c r="AB789">
        <v>1</v>
      </c>
      <c r="AC789">
        <v>47</v>
      </c>
      <c r="AD789" s="2">
        <v>45784.520833333336</v>
      </c>
      <c r="AE789" t="s">
        <v>984</v>
      </c>
      <c r="AF789">
        <v>47</v>
      </c>
      <c r="AG789" s="2">
        <v>45784.520833333336</v>
      </c>
      <c r="AH789" t="s">
        <v>723</v>
      </c>
      <c r="AI789">
        <v>63</v>
      </c>
      <c r="AJ789" t="s">
        <v>130</v>
      </c>
      <c r="AK789">
        <v>47</v>
      </c>
      <c r="AL789" s="2">
        <v>45784.541666666664</v>
      </c>
      <c r="AM789">
        <v>55</v>
      </c>
      <c r="AS789" s="3"/>
      <c r="AT789">
        <v>32</v>
      </c>
      <c r="AU789" t="s">
        <v>454</v>
      </c>
      <c r="AV789" t="s">
        <v>50</v>
      </c>
      <c r="AW789" t="s">
        <v>649</v>
      </c>
      <c r="AX789" t="s">
        <v>642</v>
      </c>
      <c r="AY789">
        <v>40</v>
      </c>
      <c r="AZ789">
        <v>23</v>
      </c>
      <c r="BA789" t="s">
        <v>49</v>
      </c>
      <c r="BB789" t="s">
        <v>50</v>
      </c>
      <c r="BC789">
        <v>38</v>
      </c>
      <c r="BD789">
        <v>47</v>
      </c>
      <c r="BE789" s="3">
        <v>45784</v>
      </c>
      <c r="BF789">
        <v>3100</v>
      </c>
      <c r="BJ789">
        <v>47</v>
      </c>
      <c r="BK789" s="3">
        <v>45785</v>
      </c>
      <c r="BL789" t="s">
        <v>633</v>
      </c>
      <c r="BM789">
        <v>3100</v>
      </c>
    </row>
    <row r="790" spans="1:65" x14ac:dyDescent="0.25">
      <c r="A790">
        <v>47</v>
      </c>
      <c r="B790" t="s">
        <v>1073</v>
      </c>
      <c r="C790" t="s">
        <v>478</v>
      </c>
      <c r="D790" s="3">
        <v>31894</v>
      </c>
      <c r="E790" t="s">
        <v>617</v>
      </c>
      <c r="F790" t="s">
        <v>618</v>
      </c>
      <c r="G790" t="s">
        <v>619</v>
      </c>
      <c r="H790" s="2">
        <v>46033.790902777779</v>
      </c>
      <c r="I790">
        <v>47</v>
      </c>
      <c r="J790" t="s">
        <v>1003</v>
      </c>
      <c r="K790" s="2">
        <v>44610.28125</v>
      </c>
      <c r="L790">
        <v>57</v>
      </c>
      <c r="M790" t="s">
        <v>994</v>
      </c>
      <c r="N790" s="2">
        <v>44610.295138888891</v>
      </c>
      <c r="O790">
        <v>47</v>
      </c>
      <c r="P790" t="s">
        <v>1073</v>
      </c>
      <c r="Q790" t="s">
        <v>185</v>
      </c>
      <c r="R790" t="s">
        <v>347</v>
      </c>
      <c r="S790" t="s">
        <v>348</v>
      </c>
      <c r="T790">
        <v>7</v>
      </c>
      <c r="U790" s="2">
        <v>45485.461805555555</v>
      </c>
      <c r="V790" t="s">
        <v>1017</v>
      </c>
      <c r="W790" t="s">
        <v>1018</v>
      </c>
      <c r="X790">
        <v>141</v>
      </c>
      <c r="Y790" t="s">
        <v>142</v>
      </c>
      <c r="Z790" s="1">
        <v>0.35416666666666669</v>
      </c>
      <c r="AA790" s="1">
        <v>0.60416666666666663</v>
      </c>
      <c r="AB790">
        <v>0</v>
      </c>
      <c r="AC790">
        <v>47</v>
      </c>
      <c r="AD790" s="2">
        <v>45784.520833333336</v>
      </c>
      <c r="AE790" t="s">
        <v>984</v>
      </c>
      <c r="AF790">
        <v>47</v>
      </c>
      <c r="AG790" s="2">
        <v>45784.520833333336</v>
      </c>
      <c r="AH790" t="s">
        <v>723</v>
      </c>
      <c r="AI790">
        <v>63</v>
      </c>
      <c r="AJ790" t="s">
        <v>130</v>
      </c>
      <c r="AK790">
        <v>47</v>
      </c>
      <c r="AL790" s="2">
        <v>45784.541666666664</v>
      </c>
      <c r="AM790">
        <v>55</v>
      </c>
      <c r="AS790" s="3"/>
      <c r="AT790">
        <v>32</v>
      </c>
      <c r="AU790" t="s">
        <v>454</v>
      </c>
      <c r="AV790" t="s">
        <v>50</v>
      </c>
      <c r="AW790" t="s">
        <v>649</v>
      </c>
      <c r="AX790" t="s">
        <v>642</v>
      </c>
      <c r="AY790">
        <v>40</v>
      </c>
      <c r="AZ790">
        <v>23</v>
      </c>
      <c r="BA790" t="s">
        <v>49</v>
      </c>
      <c r="BB790" t="s">
        <v>50</v>
      </c>
      <c r="BC790">
        <v>38</v>
      </c>
      <c r="BD790">
        <v>47</v>
      </c>
      <c r="BE790" s="3">
        <v>45784</v>
      </c>
      <c r="BF790">
        <v>3100</v>
      </c>
      <c r="BJ790">
        <v>47</v>
      </c>
      <c r="BK790" s="3">
        <v>45785</v>
      </c>
      <c r="BL790" t="s">
        <v>633</v>
      </c>
      <c r="BM790">
        <v>3100</v>
      </c>
    </row>
    <row r="791" spans="1:65" x14ac:dyDescent="0.25">
      <c r="A791">
        <v>48</v>
      </c>
      <c r="B791" t="s">
        <v>1074</v>
      </c>
      <c r="C791" t="s">
        <v>482</v>
      </c>
      <c r="D791" s="3">
        <v>34773</v>
      </c>
      <c r="E791" t="s">
        <v>620</v>
      </c>
      <c r="F791" t="s">
        <v>621</v>
      </c>
      <c r="G791" t="s">
        <v>622</v>
      </c>
      <c r="H791" s="2">
        <v>46033.790902777779</v>
      </c>
      <c r="I791">
        <v>48</v>
      </c>
      <c r="J791" t="s">
        <v>1002</v>
      </c>
      <c r="K791" s="2">
        <v>44566.59375</v>
      </c>
      <c r="L791">
        <v>58</v>
      </c>
      <c r="M791" t="s">
        <v>994</v>
      </c>
      <c r="N791" s="2">
        <v>44566.607638888891</v>
      </c>
      <c r="O791">
        <v>48</v>
      </c>
      <c r="P791" t="s">
        <v>1074</v>
      </c>
      <c r="Q791" t="s">
        <v>190</v>
      </c>
      <c r="R791" t="s">
        <v>350</v>
      </c>
      <c r="S791" t="s">
        <v>351</v>
      </c>
      <c r="T791">
        <v>8</v>
      </c>
      <c r="U791" s="2">
        <v>45510.430555555555</v>
      </c>
      <c r="V791" t="s">
        <v>1019</v>
      </c>
      <c r="W791" t="s">
        <v>1020</v>
      </c>
      <c r="X791">
        <v>142</v>
      </c>
      <c r="Y791" t="s">
        <v>143</v>
      </c>
      <c r="Z791" s="1">
        <v>0.35416666666666669</v>
      </c>
      <c r="AA791" s="1">
        <v>0.60416666666666663</v>
      </c>
      <c r="AB791">
        <v>0</v>
      </c>
      <c r="AC791">
        <v>48</v>
      </c>
      <c r="AD791" s="2">
        <v>45785.40625</v>
      </c>
      <c r="AE791" t="s">
        <v>984</v>
      </c>
      <c r="AF791">
        <v>48</v>
      </c>
      <c r="AG791" s="2">
        <v>45785.416666666664</v>
      </c>
      <c r="AH791" t="s">
        <v>724</v>
      </c>
      <c r="AI791">
        <v>64</v>
      </c>
      <c r="AJ791" t="s">
        <v>131</v>
      </c>
      <c r="AK791">
        <v>48</v>
      </c>
      <c r="AL791" s="2">
        <v>45785.4375</v>
      </c>
      <c r="AM791">
        <v>56</v>
      </c>
      <c r="AS791" s="3"/>
      <c r="AT791">
        <v>14</v>
      </c>
      <c r="AU791" t="s">
        <v>428</v>
      </c>
      <c r="AV791" t="s">
        <v>30</v>
      </c>
      <c r="AW791" t="s">
        <v>647</v>
      </c>
      <c r="AX791" t="s">
        <v>644</v>
      </c>
      <c r="AY791">
        <v>10</v>
      </c>
      <c r="AZ791">
        <v>13</v>
      </c>
      <c r="BA791" t="s">
        <v>29</v>
      </c>
      <c r="BB791" t="s">
        <v>30</v>
      </c>
      <c r="BC791">
        <v>9</v>
      </c>
      <c r="BD791">
        <v>48</v>
      </c>
      <c r="BE791" s="3">
        <v>45785</v>
      </c>
      <c r="BF791">
        <v>4500</v>
      </c>
      <c r="BJ791">
        <v>48</v>
      </c>
      <c r="BK791" s="3">
        <v>45786</v>
      </c>
      <c r="BL791" t="s">
        <v>633</v>
      </c>
      <c r="BM791">
        <v>4500</v>
      </c>
    </row>
    <row r="792" spans="1:65" x14ac:dyDescent="0.25">
      <c r="A792">
        <v>48</v>
      </c>
      <c r="B792" t="s">
        <v>1074</v>
      </c>
      <c r="C792" t="s">
        <v>482</v>
      </c>
      <c r="D792" s="3">
        <v>34773</v>
      </c>
      <c r="E792" t="s">
        <v>620</v>
      </c>
      <c r="F792" t="s">
        <v>621</v>
      </c>
      <c r="G792" t="s">
        <v>622</v>
      </c>
      <c r="H792" s="2">
        <v>46033.790902777779</v>
      </c>
      <c r="I792">
        <v>48</v>
      </c>
      <c r="J792" t="s">
        <v>1002</v>
      </c>
      <c r="K792" s="2">
        <v>44566.59375</v>
      </c>
      <c r="L792">
        <v>58</v>
      </c>
      <c r="M792" t="s">
        <v>994</v>
      </c>
      <c r="N792" s="2">
        <v>44566.607638888891</v>
      </c>
      <c r="O792">
        <v>48</v>
      </c>
      <c r="P792" t="s">
        <v>1074</v>
      </c>
      <c r="Q792" t="s">
        <v>190</v>
      </c>
      <c r="R792" t="s">
        <v>350</v>
      </c>
      <c r="S792" t="s">
        <v>351</v>
      </c>
      <c r="T792">
        <v>8</v>
      </c>
      <c r="U792" s="2">
        <v>45510.430555555555</v>
      </c>
      <c r="V792" t="s">
        <v>1019</v>
      </c>
      <c r="W792" t="s">
        <v>1020</v>
      </c>
      <c r="X792">
        <v>143</v>
      </c>
      <c r="Y792" t="s">
        <v>144</v>
      </c>
      <c r="Z792" s="1">
        <v>0.375</v>
      </c>
      <c r="AA792" s="1">
        <v>0.625</v>
      </c>
      <c r="AB792">
        <v>1</v>
      </c>
      <c r="AC792">
        <v>48</v>
      </c>
      <c r="AD792" s="2">
        <v>45785.40625</v>
      </c>
      <c r="AE792" t="s">
        <v>984</v>
      </c>
      <c r="AF792">
        <v>48</v>
      </c>
      <c r="AG792" s="2">
        <v>45785.416666666664</v>
      </c>
      <c r="AH792" t="s">
        <v>724</v>
      </c>
      <c r="AI792">
        <v>64</v>
      </c>
      <c r="AJ792" t="s">
        <v>131</v>
      </c>
      <c r="AK792">
        <v>48</v>
      </c>
      <c r="AL792" s="2">
        <v>45785.4375</v>
      </c>
      <c r="AM792">
        <v>56</v>
      </c>
      <c r="AS792" s="3"/>
      <c r="AT792">
        <v>14</v>
      </c>
      <c r="AU792" t="s">
        <v>428</v>
      </c>
      <c r="AV792" t="s">
        <v>30</v>
      </c>
      <c r="AW792" t="s">
        <v>647</v>
      </c>
      <c r="AX792" t="s">
        <v>644</v>
      </c>
      <c r="AY792">
        <v>10</v>
      </c>
      <c r="AZ792">
        <v>13</v>
      </c>
      <c r="BA792" t="s">
        <v>29</v>
      </c>
      <c r="BB792" t="s">
        <v>30</v>
      </c>
      <c r="BC792">
        <v>9</v>
      </c>
      <c r="BD792">
        <v>48</v>
      </c>
      <c r="BE792" s="3">
        <v>45785</v>
      </c>
      <c r="BF792">
        <v>4500</v>
      </c>
      <c r="BJ792">
        <v>48</v>
      </c>
      <c r="BK792" s="3">
        <v>45786</v>
      </c>
      <c r="BL792" t="s">
        <v>633</v>
      </c>
      <c r="BM792">
        <v>4500</v>
      </c>
    </row>
    <row r="793" spans="1:65" x14ac:dyDescent="0.25">
      <c r="A793">
        <v>48</v>
      </c>
      <c r="B793" t="s">
        <v>1074</v>
      </c>
      <c r="C793" t="s">
        <v>482</v>
      </c>
      <c r="D793" s="3">
        <v>34773</v>
      </c>
      <c r="E793" t="s">
        <v>620</v>
      </c>
      <c r="F793" t="s">
        <v>621</v>
      </c>
      <c r="G793" t="s">
        <v>622</v>
      </c>
      <c r="H793" s="2">
        <v>46033.790902777779</v>
      </c>
      <c r="I793">
        <v>48</v>
      </c>
      <c r="J793" t="s">
        <v>1002</v>
      </c>
      <c r="K793" s="2">
        <v>44566.59375</v>
      </c>
      <c r="L793">
        <v>58</v>
      </c>
      <c r="M793" t="s">
        <v>994</v>
      </c>
      <c r="N793" s="2">
        <v>44566.607638888891</v>
      </c>
      <c r="O793">
        <v>48</v>
      </c>
      <c r="P793" t="s">
        <v>1074</v>
      </c>
      <c r="Q793" t="s">
        <v>190</v>
      </c>
      <c r="R793" t="s">
        <v>350</v>
      </c>
      <c r="S793" t="s">
        <v>351</v>
      </c>
      <c r="T793">
        <v>8</v>
      </c>
      <c r="U793" s="2">
        <v>45510.430555555555</v>
      </c>
      <c r="V793" t="s">
        <v>1019</v>
      </c>
      <c r="W793" t="s">
        <v>1020</v>
      </c>
      <c r="X793">
        <v>144</v>
      </c>
      <c r="Y793" t="s">
        <v>145</v>
      </c>
      <c r="Z793" s="1">
        <v>0.33333333333333331</v>
      </c>
      <c r="AA793" s="1">
        <v>0.5</v>
      </c>
      <c r="AB793">
        <v>0</v>
      </c>
      <c r="AC793">
        <v>48</v>
      </c>
      <c r="AD793" s="2">
        <v>45785.40625</v>
      </c>
      <c r="AE793" t="s">
        <v>984</v>
      </c>
      <c r="AF793">
        <v>48</v>
      </c>
      <c r="AG793" s="2">
        <v>45785.416666666664</v>
      </c>
      <c r="AH793" t="s">
        <v>724</v>
      </c>
      <c r="AI793">
        <v>64</v>
      </c>
      <c r="AJ793" t="s">
        <v>131</v>
      </c>
      <c r="AK793">
        <v>48</v>
      </c>
      <c r="AL793" s="2">
        <v>45785.4375</v>
      </c>
      <c r="AM793">
        <v>56</v>
      </c>
      <c r="AS793" s="3"/>
      <c r="AT793">
        <v>14</v>
      </c>
      <c r="AU793" t="s">
        <v>428</v>
      </c>
      <c r="AV793" t="s">
        <v>30</v>
      </c>
      <c r="AW793" t="s">
        <v>647</v>
      </c>
      <c r="AX793" t="s">
        <v>644</v>
      </c>
      <c r="AY793">
        <v>10</v>
      </c>
      <c r="AZ793">
        <v>13</v>
      </c>
      <c r="BA793" t="s">
        <v>29</v>
      </c>
      <c r="BB793" t="s">
        <v>30</v>
      </c>
      <c r="BC793">
        <v>9</v>
      </c>
      <c r="BD793">
        <v>48</v>
      </c>
      <c r="BE793" s="3">
        <v>45785</v>
      </c>
      <c r="BF793">
        <v>4500</v>
      </c>
      <c r="BJ793">
        <v>48</v>
      </c>
      <c r="BK793" s="3">
        <v>45786</v>
      </c>
      <c r="BL793" t="s">
        <v>633</v>
      </c>
      <c r="BM793">
        <v>4500</v>
      </c>
    </row>
    <row r="794" spans="1:65" x14ac:dyDescent="0.25">
      <c r="A794">
        <v>49</v>
      </c>
      <c r="B794" t="s">
        <v>1075</v>
      </c>
      <c r="C794" t="s">
        <v>478</v>
      </c>
      <c r="D794" s="3">
        <v>29860</v>
      </c>
      <c r="E794" t="s">
        <v>623</v>
      </c>
      <c r="F794" t="s">
        <v>624</v>
      </c>
      <c r="G794" t="s">
        <v>625</v>
      </c>
      <c r="H794" s="2">
        <v>46033.790902777779</v>
      </c>
      <c r="I794">
        <v>49</v>
      </c>
      <c r="J794" t="s">
        <v>1001</v>
      </c>
      <c r="K794" s="2">
        <v>44550.451388888891</v>
      </c>
      <c r="L794">
        <v>59</v>
      </c>
      <c r="M794" t="s">
        <v>994</v>
      </c>
      <c r="N794" s="2">
        <v>44550.465277777781</v>
      </c>
      <c r="O794">
        <v>49</v>
      </c>
      <c r="P794" t="s">
        <v>1075</v>
      </c>
      <c r="Q794" t="s">
        <v>195</v>
      </c>
      <c r="R794" t="s">
        <v>354</v>
      </c>
      <c r="S794" t="s">
        <v>355</v>
      </c>
      <c r="T794">
        <v>9</v>
      </c>
      <c r="U794" s="2">
        <v>45537.5</v>
      </c>
      <c r="V794" t="s">
        <v>1021</v>
      </c>
      <c r="W794" t="s">
        <v>1022</v>
      </c>
      <c r="X794">
        <v>145</v>
      </c>
      <c r="Y794" t="s">
        <v>140</v>
      </c>
      <c r="Z794" s="1">
        <v>0.375</v>
      </c>
      <c r="AA794" s="1">
        <v>0.625</v>
      </c>
      <c r="AB794">
        <v>0</v>
      </c>
      <c r="AC794">
        <v>49</v>
      </c>
      <c r="AD794" s="2">
        <v>45786.625</v>
      </c>
      <c r="AE794" t="s">
        <v>986</v>
      </c>
      <c r="AF794">
        <v>49</v>
      </c>
      <c r="AG794" s="2">
        <v>45786.645833333336</v>
      </c>
      <c r="AH794" t="s">
        <v>725</v>
      </c>
      <c r="AI794">
        <v>65</v>
      </c>
      <c r="AJ794" t="s">
        <v>132</v>
      </c>
      <c r="AK794">
        <v>49</v>
      </c>
      <c r="AL794" s="2">
        <v>45786.666666666664</v>
      </c>
      <c r="AM794">
        <v>57</v>
      </c>
      <c r="AS794" s="3"/>
      <c r="AT794">
        <v>39</v>
      </c>
      <c r="AU794" t="s">
        <v>465</v>
      </c>
      <c r="AV794" t="s">
        <v>466</v>
      </c>
      <c r="AW794" t="s">
        <v>660</v>
      </c>
      <c r="AX794" t="s">
        <v>651</v>
      </c>
      <c r="AY794">
        <v>132</v>
      </c>
      <c r="BD794">
        <v>49</v>
      </c>
      <c r="BE794" s="3">
        <v>45786</v>
      </c>
      <c r="BF794">
        <v>4800</v>
      </c>
      <c r="BJ794">
        <v>49</v>
      </c>
      <c r="BK794" s="3">
        <v>45787</v>
      </c>
      <c r="BL794" t="s">
        <v>635</v>
      </c>
      <c r="BM794">
        <v>4800</v>
      </c>
    </row>
    <row r="795" spans="1:65" x14ac:dyDescent="0.25">
      <c r="A795">
        <v>49</v>
      </c>
      <c r="B795" t="s">
        <v>1075</v>
      </c>
      <c r="C795" t="s">
        <v>478</v>
      </c>
      <c r="D795" s="3">
        <v>29860</v>
      </c>
      <c r="E795" t="s">
        <v>623</v>
      </c>
      <c r="F795" t="s">
        <v>624</v>
      </c>
      <c r="G795" t="s">
        <v>625</v>
      </c>
      <c r="H795" s="2">
        <v>46033.790902777779</v>
      </c>
      <c r="I795">
        <v>49</v>
      </c>
      <c r="J795" t="s">
        <v>1001</v>
      </c>
      <c r="K795" s="2">
        <v>44550.451388888891</v>
      </c>
      <c r="L795">
        <v>59</v>
      </c>
      <c r="M795" t="s">
        <v>994</v>
      </c>
      <c r="N795" s="2">
        <v>44550.465277777781</v>
      </c>
      <c r="O795">
        <v>49</v>
      </c>
      <c r="P795" t="s">
        <v>1075</v>
      </c>
      <c r="Q795" t="s">
        <v>195</v>
      </c>
      <c r="R795" t="s">
        <v>354</v>
      </c>
      <c r="S795" t="s">
        <v>355</v>
      </c>
      <c r="T795">
        <v>9</v>
      </c>
      <c r="U795" s="2">
        <v>45537.5</v>
      </c>
      <c r="V795" t="s">
        <v>1021</v>
      </c>
      <c r="W795" t="s">
        <v>1022</v>
      </c>
      <c r="X795">
        <v>146</v>
      </c>
      <c r="Y795" t="s">
        <v>141</v>
      </c>
      <c r="Z795" s="1">
        <v>0.35416666666666669</v>
      </c>
      <c r="AA795" s="1">
        <v>0.60416666666666663</v>
      </c>
      <c r="AB795">
        <v>1</v>
      </c>
      <c r="AC795">
        <v>49</v>
      </c>
      <c r="AD795" s="2">
        <v>45786.625</v>
      </c>
      <c r="AE795" t="s">
        <v>986</v>
      </c>
      <c r="AF795">
        <v>49</v>
      </c>
      <c r="AG795" s="2">
        <v>45786.645833333336</v>
      </c>
      <c r="AH795" t="s">
        <v>725</v>
      </c>
      <c r="AI795">
        <v>65</v>
      </c>
      <c r="AJ795" t="s">
        <v>132</v>
      </c>
      <c r="AK795">
        <v>49</v>
      </c>
      <c r="AL795" s="2">
        <v>45786.666666666664</v>
      </c>
      <c r="AM795">
        <v>57</v>
      </c>
      <c r="AS795" s="3"/>
      <c r="AT795">
        <v>39</v>
      </c>
      <c r="AU795" t="s">
        <v>465</v>
      </c>
      <c r="AV795" t="s">
        <v>466</v>
      </c>
      <c r="AW795" t="s">
        <v>660</v>
      </c>
      <c r="AX795" t="s">
        <v>651</v>
      </c>
      <c r="AY795">
        <v>132</v>
      </c>
      <c r="BD795">
        <v>49</v>
      </c>
      <c r="BE795" s="3">
        <v>45786</v>
      </c>
      <c r="BF795">
        <v>4800</v>
      </c>
      <c r="BJ795">
        <v>49</v>
      </c>
      <c r="BK795" s="3">
        <v>45787</v>
      </c>
      <c r="BL795" t="s">
        <v>635</v>
      </c>
      <c r="BM795">
        <v>4800</v>
      </c>
    </row>
    <row r="796" spans="1:65" x14ac:dyDescent="0.25">
      <c r="A796">
        <v>49</v>
      </c>
      <c r="B796" t="s">
        <v>1075</v>
      </c>
      <c r="C796" t="s">
        <v>478</v>
      </c>
      <c r="D796" s="3">
        <v>29860</v>
      </c>
      <c r="E796" t="s">
        <v>623</v>
      </c>
      <c r="F796" t="s">
        <v>624</v>
      </c>
      <c r="G796" t="s">
        <v>625</v>
      </c>
      <c r="H796" s="2">
        <v>46033.790902777779</v>
      </c>
      <c r="I796">
        <v>49</v>
      </c>
      <c r="J796" t="s">
        <v>1001</v>
      </c>
      <c r="K796" s="2">
        <v>44550.451388888891</v>
      </c>
      <c r="L796">
        <v>59</v>
      </c>
      <c r="M796" t="s">
        <v>994</v>
      </c>
      <c r="N796" s="2">
        <v>44550.465277777781</v>
      </c>
      <c r="O796">
        <v>49</v>
      </c>
      <c r="P796" t="s">
        <v>1075</v>
      </c>
      <c r="Q796" t="s">
        <v>195</v>
      </c>
      <c r="R796" t="s">
        <v>354</v>
      </c>
      <c r="S796" t="s">
        <v>355</v>
      </c>
      <c r="T796">
        <v>9</v>
      </c>
      <c r="U796" s="2">
        <v>45537.5</v>
      </c>
      <c r="V796" t="s">
        <v>1021</v>
      </c>
      <c r="W796" t="s">
        <v>1022</v>
      </c>
      <c r="X796">
        <v>147</v>
      </c>
      <c r="Y796" t="s">
        <v>142</v>
      </c>
      <c r="Z796" s="1">
        <v>0.375</v>
      </c>
      <c r="AA796" s="1">
        <v>0.625</v>
      </c>
      <c r="AB796">
        <v>0</v>
      </c>
      <c r="AC796">
        <v>49</v>
      </c>
      <c r="AD796" s="2">
        <v>45786.625</v>
      </c>
      <c r="AE796" t="s">
        <v>986</v>
      </c>
      <c r="AF796">
        <v>49</v>
      </c>
      <c r="AG796" s="2">
        <v>45786.645833333336</v>
      </c>
      <c r="AH796" t="s">
        <v>725</v>
      </c>
      <c r="AI796">
        <v>65</v>
      </c>
      <c r="AJ796" t="s">
        <v>132</v>
      </c>
      <c r="AK796">
        <v>49</v>
      </c>
      <c r="AL796" s="2">
        <v>45786.666666666664</v>
      </c>
      <c r="AM796">
        <v>57</v>
      </c>
      <c r="AS796" s="3"/>
      <c r="AT796">
        <v>39</v>
      </c>
      <c r="AU796" t="s">
        <v>465</v>
      </c>
      <c r="AV796" t="s">
        <v>466</v>
      </c>
      <c r="AW796" t="s">
        <v>660</v>
      </c>
      <c r="AX796" t="s">
        <v>651</v>
      </c>
      <c r="AY796">
        <v>132</v>
      </c>
      <c r="BD796">
        <v>49</v>
      </c>
      <c r="BE796" s="3">
        <v>45786</v>
      </c>
      <c r="BF796">
        <v>4800</v>
      </c>
      <c r="BJ796">
        <v>49</v>
      </c>
      <c r="BK796" s="3">
        <v>45787</v>
      </c>
      <c r="BL796" t="s">
        <v>635</v>
      </c>
      <c r="BM796">
        <v>4800</v>
      </c>
    </row>
    <row r="797" spans="1:65" x14ac:dyDescent="0.25">
      <c r="A797">
        <v>50</v>
      </c>
      <c r="B797" t="s">
        <v>1076</v>
      </c>
      <c r="C797" t="s">
        <v>482</v>
      </c>
      <c r="D797" s="3">
        <v>34150</v>
      </c>
      <c r="E797" t="s">
        <v>626</v>
      </c>
      <c r="F797" t="s">
        <v>627</v>
      </c>
      <c r="G797" t="s">
        <v>628</v>
      </c>
      <c r="H797" s="2">
        <v>46033.790902777779</v>
      </c>
      <c r="I797">
        <v>50</v>
      </c>
      <c r="J797" t="s">
        <v>1004</v>
      </c>
      <c r="K797" s="2">
        <v>44510.5625</v>
      </c>
      <c r="L797">
        <v>60</v>
      </c>
      <c r="M797" t="s">
        <v>994</v>
      </c>
      <c r="N797" s="2">
        <v>44510.576388888891</v>
      </c>
      <c r="O797">
        <v>50</v>
      </c>
      <c r="P797" t="s">
        <v>1076</v>
      </c>
      <c r="Q797" t="s">
        <v>200</v>
      </c>
      <c r="R797" t="s">
        <v>358</v>
      </c>
      <c r="S797" t="s">
        <v>359</v>
      </c>
      <c r="T797">
        <v>10</v>
      </c>
      <c r="U797" s="2">
        <v>45585.395833333336</v>
      </c>
      <c r="V797" t="s">
        <v>1023</v>
      </c>
      <c r="W797" t="s">
        <v>1024</v>
      </c>
      <c r="X797">
        <v>148</v>
      </c>
      <c r="Y797" t="s">
        <v>143</v>
      </c>
      <c r="Z797" s="1">
        <v>0.33333333333333331</v>
      </c>
      <c r="AA797" s="1">
        <v>0.58333333333333337</v>
      </c>
      <c r="AB797">
        <v>0</v>
      </c>
      <c r="AC797">
        <v>50</v>
      </c>
      <c r="AD797" s="2">
        <v>45787.458333333336</v>
      </c>
      <c r="AE797" t="s">
        <v>984</v>
      </c>
      <c r="AF797">
        <v>50</v>
      </c>
      <c r="AG797" s="2">
        <v>45787.479166666664</v>
      </c>
      <c r="AH797" t="s">
        <v>726</v>
      </c>
      <c r="AI797">
        <v>66</v>
      </c>
      <c r="AJ797" t="s">
        <v>133</v>
      </c>
      <c r="AK797">
        <v>50</v>
      </c>
      <c r="AL797" s="2">
        <v>45787.5</v>
      </c>
      <c r="AM797">
        <v>58</v>
      </c>
      <c r="AS797" s="3"/>
      <c r="AT797">
        <v>6</v>
      </c>
      <c r="AU797" t="s">
        <v>419</v>
      </c>
      <c r="AV797" t="s">
        <v>16</v>
      </c>
      <c r="AW797" t="s">
        <v>641</v>
      </c>
      <c r="AX797" t="s">
        <v>646</v>
      </c>
      <c r="AY797">
        <v>30</v>
      </c>
      <c r="AZ797">
        <v>6</v>
      </c>
      <c r="BA797" t="s">
        <v>15</v>
      </c>
      <c r="BB797" t="s">
        <v>16</v>
      </c>
      <c r="BC797">
        <v>28</v>
      </c>
      <c r="BD797">
        <v>50</v>
      </c>
      <c r="BE797" s="3">
        <v>45787</v>
      </c>
      <c r="BF797">
        <v>5200</v>
      </c>
      <c r="BJ797">
        <v>50</v>
      </c>
      <c r="BK797" s="3">
        <v>45788</v>
      </c>
      <c r="BL797" t="s">
        <v>632</v>
      </c>
      <c r="BM797">
        <v>5200</v>
      </c>
    </row>
    <row r="798" spans="1:65" x14ac:dyDescent="0.25">
      <c r="A798">
        <v>50</v>
      </c>
      <c r="B798" t="s">
        <v>1076</v>
      </c>
      <c r="C798" t="s">
        <v>482</v>
      </c>
      <c r="D798" s="3">
        <v>34150</v>
      </c>
      <c r="E798" t="s">
        <v>626</v>
      </c>
      <c r="F798" t="s">
        <v>627</v>
      </c>
      <c r="G798" t="s">
        <v>628</v>
      </c>
      <c r="H798" s="2">
        <v>46033.790902777779</v>
      </c>
      <c r="I798">
        <v>50</v>
      </c>
      <c r="J798" t="s">
        <v>1004</v>
      </c>
      <c r="K798" s="2">
        <v>44510.5625</v>
      </c>
      <c r="L798">
        <v>60</v>
      </c>
      <c r="M798" t="s">
        <v>994</v>
      </c>
      <c r="N798" s="2">
        <v>44510.576388888891</v>
      </c>
      <c r="O798">
        <v>50</v>
      </c>
      <c r="P798" t="s">
        <v>1076</v>
      </c>
      <c r="Q798" t="s">
        <v>200</v>
      </c>
      <c r="R798" t="s">
        <v>358</v>
      </c>
      <c r="S798" t="s">
        <v>359</v>
      </c>
      <c r="T798">
        <v>10</v>
      </c>
      <c r="U798" s="2">
        <v>45585.395833333336</v>
      </c>
      <c r="V798" t="s">
        <v>1023</v>
      </c>
      <c r="W798" t="s">
        <v>1024</v>
      </c>
      <c r="X798">
        <v>149</v>
      </c>
      <c r="Y798" t="s">
        <v>144</v>
      </c>
      <c r="Z798" s="1">
        <v>0.375</v>
      </c>
      <c r="AA798" s="1">
        <v>0.625</v>
      </c>
      <c r="AB798">
        <v>0</v>
      </c>
      <c r="AC798">
        <v>50</v>
      </c>
      <c r="AD798" s="2">
        <v>45787.458333333336</v>
      </c>
      <c r="AE798" t="s">
        <v>984</v>
      </c>
      <c r="AF798">
        <v>50</v>
      </c>
      <c r="AG798" s="2">
        <v>45787.479166666664</v>
      </c>
      <c r="AH798" t="s">
        <v>726</v>
      </c>
      <c r="AI798">
        <v>66</v>
      </c>
      <c r="AJ798" t="s">
        <v>133</v>
      </c>
      <c r="AK798">
        <v>50</v>
      </c>
      <c r="AL798" s="2">
        <v>45787.5</v>
      </c>
      <c r="AM798">
        <v>58</v>
      </c>
      <c r="AS798" s="3"/>
      <c r="AT798">
        <v>6</v>
      </c>
      <c r="AU798" t="s">
        <v>419</v>
      </c>
      <c r="AV798" t="s">
        <v>16</v>
      </c>
      <c r="AW798" t="s">
        <v>641</v>
      </c>
      <c r="AX798" t="s">
        <v>646</v>
      </c>
      <c r="AY798">
        <v>30</v>
      </c>
      <c r="AZ798">
        <v>6</v>
      </c>
      <c r="BA798" t="s">
        <v>15</v>
      </c>
      <c r="BB798" t="s">
        <v>16</v>
      </c>
      <c r="BC798">
        <v>28</v>
      </c>
      <c r="BD798">
        <v>50</v>
      </c>
      <c r="BE798" s="3">
        <v>45787</v>
      </c>
      <c r="BF798">
        <v>5200</v>
      </c>
      <c r="BJ798">
        <v>50</v>
      </c>
      <c r="BK798" s="3">
        <v>45788</v>
      </c>
      <c r="BL798" t="s">
        <v>632</v>
      </c>
      <c r="BM798">
        <v>5200</v>
      </c>
    </row>
    <row r="799" spans="1:65" x14ac:dyDescent="0.25">
      <c r="A799">
        <v>50</v>
      </c>
      <c r="B799" t="s">
        <v>1076</v>
      </c>
      <c r="C799" t="s">
        <v>482</v>
      </c>
      <c r="D799" s="3">
        <v>34150</v>
      </c>
      <c r="E799" t="s">
        <v>626</v>
      </c>
      <c r="F799" t="s">
        <v>627</v>
      </c>
      <c r="G799" t="s">
        <v>628</v>
      </c>
      <c r="H799" s="2">
        <v>46033.790902777779</v>
      </c>
      <c r="I799">
        <v>50</v>
      </c>
      <c r="J799" t="s">
        <v>1004</v>
      </c>
      <c r="K799" s="2">
        <v>44510.5625</v>
      </c>
      <c r="L799">
        <v>60</v>
      </c>
      <c r="M799" t="s">
        <v>994</v>
      </c>
      <c r="N799" s="2">
        <v>44510.576388888891</v>
      </c>
      <c r="O799">
        <v>50</v>
      </c>
      <c r="P799" t="s">
        <v>1076</v>
      </c>
      <c r="Q799" t="s">
        <v>200</v>
      </c>
      <c r="R799" t="s">
        <v>358</v>
      </c>
      <c r="S799" t="s">
        <v>359</v>
      </c>
      <c r="T799">
        <v>10</v>
      </c>
      <c r="U799" s="2">
        <v>45585.395833333336</v>
      </c>
      <c r="V799" t="s">
        <v>1023</v>
      </c>
      <c r="W799" t="s">
        <v>1024</v>
      </c>
      <c r="X799">
        <v>150</v>
      </c>
      <c r="Y799" t="s">
        <v>145</v>
      </c>
      <c r="Z799" s="1">
        <v>0.35416666666666669</v>
      </c>
      <c r="AA799" s="1">
        <v>0.60416666666666663</v>
      </c>
      <c r="AB799">
        <v>1</v>
      </c>
      <c r="AC799">
        <v>50</v>
      </c>
      <c r="AD799" s="2">
        <v>45787.458333333336</v>
      </c>
      <c r="AE799" t="s">
        <v>984</v>
      </c>
      <c r="AF799">
        <v>50</v>
      </c>
      <c r="AG799" s="2">
        <v>45787.479166666664</v>
      </c>
      <c r="AH799" t="s">
        <v>726</v>
      </c>
      <c r="AI799">
        <v>66</v>
      </c>
      <c r="AJ799" t="s">
        <v>133</v>
      </c>
      <c r="AK799">
        <v>50</v>
      </c>
      <c r="AL799" s="2">
        <v>45787.5</v>
      </c>
      <c r="AM799">
        <v>58</v>
      </c>
      <c r="AS799" s="3"/>
      <c r="AT799">
        <v>6</v>
      </c>
      <c r="AU799" t="s">
        <v>419</v>
      </c>
      <c r="AV799" t="s">
        <v>16</v>
      </c>
      <c r="AW799" t="s">
        <v>641</v>
      </c>
      <c r="AX799" t="s">
        <v>646</v>
      </c>
      <c r="AY799">
        <v>30</v>
      </c>
      <c r="AZ799">
        <v>6</v>
      </c>
      <c r="BA799" t="s">
        <v>15</v>
      </c>
      <c r="BB799" t="s">
        <v>16</v>
      </c>
      <c r="BC799">
        <v>28</v>
      </c>
      <c r="BD799">
        <v>50</v>
      </c>
      <c r="BE799" s="3">
        <v>45787</v>
      </c>
      <c r="BF799">
        <v>5200</v>
      </c>
      <c r="BJ799">
        <v>50</v>
      </c>
      <c r="BK799" s="3">
        <v>45788</v>
      </c>
      <c r="BL799" t="s">
        <v>632</v>
      </c>
      <c r="BM799">
        <v>5200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4370-9659-4062-AB19-9178A2E8653C}">
  <dimension ref="A1:I51"/>
  <sheetViews>
    <sheetView workbookViewId="0"/>
  </sheetViews>
  <sheetFormatPr defaultRowHeight="15" x14ac:dyDescent="0.25"/>
  <cols>
    <col min="1" max="1" width="12.42578125" bestFit="1" customWidth="1"/>
    <col min="2" max="2" width="12.85546875" bestFit="1" customWidth="1"/>
    <col min="3" max="3" width="12.42578125" bestFit="1" customWidth="1"/>
    <col min="4" max="4" width="9.5703125" bestFit="1" customWidth="1"/>
    <col min="5" max="5" width="15.5703125" bestFit="1" customWidth="1"/>
    <col min="6" max="6" width="9" bestFit="1" customWidth="1"/>
    <col min="7" max="7" width="33.140625" bestFit="1" customWidth="1"/>
    <col min="8" max="8" width="25.85546875" bestFit="1" customWidth="1"/>
    <col min="9" max="9" width="15.85546875" bestFit="1" customWidth="1"/>
  </cols>
  <sheetData>
    <row r="1" spans="1:9" x14ac:dyDescent="0.25">
      <c r="A1" t="s">
        <v>474</v>
      </c>
      <c r="B1" t="s">
        <v>146</v>
      </c>
      <c r="C1" t="s">
        <v>147</v>
      </c>
      <c r="D1" t="s">
        <v>475</v>
      </c>
      <c r="E1" t="s">
        <v>476</v>
      </c>
      <c r="F1" t="s">
        <v>149</v>
      </c>
      <c r="G1" t="s">
        <v>150</v>
      </c>
      <c r="H1" t="s">
        <v>477</v>
      </c>
      <c r="I1" t="s">
        <v>152</v>
      </c>
    </row>
    <row r="2" spans="1:9" x14ac:dyDescent="0.25">
      <c r="A2">
        <v>1</v>
      </c>
      <c r="B2" t="s">
        <v>153</v>
      </c>
      <c r="C2" t="s">
        <v>154</v>
      </c>
      <c r="D2" t="s">
        <v>478</v>
      </c>
      <c r="E2" s="3">
        <v>31149</v>
      </c>
      <c r="F2" t="s">
        <v>479</v>
      </c>
      <c r="G2" t="s">
        <v>480</v>
      </c>
      <c r="H2" t="s">
        <v>481</v>
      </c>
      <c r="I2" s="2">
        <v>46033.790902777779</v>
      </c>
    </row>
    <row r="3" spans="1:9" x14ac:dyDescent="0.25">
      <c r="A3">
        <v>2</v>
      </c>
      <c r="B3" t="s">
        <v>158</v>
      </c>
      <c r="C3" t="s">
        <v>159</v>
      </c>
      <c r="D3" t="s">
        <v>482</v>
      </c>
      <c r="E3" s="3">
        <v>33107</v>
      </c>
      <c r="F3" t="s">
        <v>483</v>
      </c>
      <c r="G3" t="s">
        <v>484</v>
      </c>
      <c r="H3" t="s">
        <v>485</v>
      </c>
      <c r="I3" s="2">
        <v>46033.790902777779</v>
      </c>
    </row>
    <row r="4" spans="1:9" x14ac:dyDescent="0.25">
      <c r="A4">
        <v>3</v>
      </c>
      <c r="B4" t="s">
        <v>163</v>
      </c>
      <c r="C4" t="s">
        <v>164</v>
      </c>
      <c r="D4" t="s">
        <v>478</v>
      </c>
      <c r="E4" s="3">
        <v>28495</v>
      </c>
      <c r="F4" t="s">
        <v>486</v>
      </c>
      <c r="G4" t="s">
        <v>487</v>
      </c>
      <c r="H4" t="s">
        <v>488</v>
      </c>
      <c r="I4" s="2">
        <v>46033.790902777779</v>
      </c>
    </row>
    <row r="5" spans="1:9" x14ac:dyDescent="0.25">
      <c r="A5">
        <v>4</v>
      </c>
      <c r="B5" t="s">
        <v>168</v>
      </c>
      <c r="C5" t="s">
        <v>169</v>
      </c>
      <c r="D5" t="s">
        <v>482</v>
      </c>
      <c r="E5" s="3">
        <v>32462</v>
      </c>
      <c r="F5" t="s">
        <v>489</v>
      </c>
      <c r="G5" t="s">
        <v>490</v>
      </c>
      <c r="H5" t="s">
        <v>491</v>
      </c>
      <c r="I5" s="2">
        <v>46033.790902777779</v>
      </c>
    </row>
    <row r="6" spans="1:9" x14ac:dyDescent="0.25">
      <c r="A6">
        <v>5</v>
      </c>
      <c r="B6" t="s">
        <v>173</v>
      </c>
      <c r="C6" t="s">
        <v>174</v>
      </c>
      <c r="D6" t="s">
        <v>478</v>
      </c>
      <c r="E6" s="3">
        <v>33754</v>
      </c>
      <c r="F6" t="s">
        <v>492</v>
      </c>
      <c r="G6" t="s">
        <v>493</v>
      </c>
      <c r="H6" t="s">
        <v>494</v>
      </c>
      <c r="I6" s="2">
        <v>46033.790902777779</v>
      </c>
    </row>
    <row r="7" spans="1:9" x14ac:dyDescent="0.25">
      <c r="A7">
        <v>6</v>
      </c>
      <c r="B7" t="s">
        <v>178</v>
      </c>
      <c r="C7" t="s">
        <v>179</v>
      </c>
      <c r="D7" t="s">
        <v>482</v>
      </c>
      <c r="E7" s="3">
        <v>30515</v>
      </c>
      <c r="F7" t="s">
        <v>495</v>
      </c>
      <c r="G7" t="s">
        <v>496</v>
      </c>
      <c r="H7" t="s">
        <v>497</v>
      </c>
      <c r="I7" s="2">
        <v>46033.790902777779</v>
      </c>
    </row>
    <row r="8" spans="1:9" x14ac:dyDescent="0.25">
      <c r="A8">
        <v>7</v>
      </c>
      <c r="B8" t="s">
        <v>183</v>
      </c>
      <c r="C8" t="s">
        <v>184</v>
      </c>
      <c r="D8" t="s">
        <v>478</v>
      </c>
      <c r="E8" s="3">
        <v>34755</v>
      </c>
      <c r="F8" t="s">
        <v>498</v>
      </c>
      <c r="G8" t="s">
        <v>499</v>
      </c>
      <c r="H8" t="s">
        <v>500</v>
      </c>
      <c r="I8" s="2">
        <v>46033.790902777779</v>
      </c>
    </row>
    <row r="9" spans="1:9" x14ac:dyDescent="0.25">
      <c r="A9">
        <v>8</v>
      </c>
      <c r="B9" t="s">
        <v>188</v>
      </c>
      <c r="C9" t="s">
        <v>189</v>
      </c>
      <c r="D9" t="s">
        <v>482</v>
      </c>
      <c r="E9" s="3">
        <v>29564</v>
      </c>
      <c r="F9" t="s">
        <v>501</v>
      </c>
      <c r="G9" t="s">
        <v>502</v>
      </c>
      <c r="H9" t="s">
        <v>503</v>
      </c>
      <c r="I9" s="2">
        <v>46033.790902777779</v>
      </c>
    </row>
    <row r="10" spans="1:9" x14ac:dyDescent="0.25">
      <c r="A10">
        <v>9</v>
      </c>
      <c r="B10" t="s">
        <v>193</v>
      </c>
      <c r="C10" t="s">
        <v>194</v>
      </c>
      <c r="D10" t="s">
        <v>478</v>
      </c>
      <c r="E10" s="3">
        <v>27467</v>
      </c>
      <c r="F10" t="s">
        <v>504</v>
      </c>
      <c r="G10" t="s">
        <v>505</v>
      </c>
      <c r="H10" t="s">
        <v>506</v>
      </c>
      <c r="I10" s="2">
        <v>46033.790902777779</v>
      </c>
    </row>
    <row r="11" spans="1:9" x14ac:dyDescent="0.25">
      <c r="A11">
        <v>10</v>
      </c>
      <c r="B11" t="s">
        <v>198</v>
      </c>
      <c r="C11" t="s">
        <v>199</v>
      </c>
      <c r="D11" t="s">
        <v>482</v>
      </c>
      <c r="E11" s="3">
        <v>36059</v>
      </c>
      <c r="F11" t="s">
        <v>507</v>
      </c>
      <c r="G11" t="s">
        <v>508</v>
      </c>
      <c r="H11" t="s">
        <v>509</v>
      </c>
      <c r="I11" s="2">
        <v>46033.790902777779</v>
      </c>
    </row>
    <row r="12" spans="1:9" x14ac:dyDescent="0.25">
      <c r="A12">
        <v>11</v>
      </c>
      <c r="B12" t="s">
        <v>203</v>
      </c>
      <c r="C12" t="s">
        <v>204</v>
      </c>
      <c r="D12" t="s">
        <v>478</v>
      </c>
      <c r="E12" s="3">
        <v>30109</v>
      </c>
      <c r="F12" t="s">
        <v>510</v>
      </c>
      <c r="G12" t="s">
        <v>511</v>
      </c>
      <c r="H12" t="s">
        <v>512</v>
      </c>
      <c r="I12" s="2">
        <v>46033.790902777779</v>
      </c>
    </row>
    <row r="13" spans="1:9" x14ac:dyDescent="0.25">
      <c r="A13">
        <v>12</v>
      </c>
      <c r="B13" t="s">
        <v>207</v>
      </c>
      <c r="C13" t="s">
        <v>208</v>
      </c>
      <c r="D13" t="s">
        <v>482</v>
      </c>
      <c r="E13" s="3">
        <v>32061</v>
      </c>
      <c r="F13" t="s">
        <v>513</v>
      </c>
      <c r="G13" t="s">
        <v>514</v>
      </c>
      <c r="H13" t="s">
        <v>515</v>
      </c>
      <c r="I13" s="2">
        <v>46033.790902777779</v>
      </c>
    </row>
    <row r="14" spans="1:9" x14ac:dyDescent="0.25">
      <c r="A14">
        <v>13</v>
      </c>
      <c r="B14" t="s">
        <v>211</v>
      </c>
      <c r="C14" t="s">
        <v>212</v>
      </c>
      <c r="D14" t="s">
        <v>478</v>
      </c>
      <c r="E14" s="3">
        <v>33267</v>
      </c>
      <c r="F14" t="s">
        <v>516</v>
      </c>
      <c r="G14" t="s">
        <v>517</v>
      </c>
      <c r="H14" t="s">
        <v>518</v>
      </c>
      <c r="I14" s="2">
        <v>46033.790902777779</v>
      </c>
    </row>
    <row r="15" spans="1:9" x14ac:dyDescent="0.25">
      <c r="A15">
        <v>14</v>
      </c>
      <c r="B15" t="s">
        <v>215</v>
      </c>
      <c r="C15" t="s">
        <v>216</v>
      </c>
      <c r="D15" t="s">
        <v>482</v>
      </c>
      <c r="E15" s="3">
        <v>30897</v>
      </c>
      <c r="F15" t="s">
        <v>519</v>
      </c>
      <c r="G15" t="s">
        <v>520</v>
      </c>
      <c r="H15" t="s">
        <v>521</v>
      </c>
      <c r="I15" s="2">
        <v>46033.790902777779</v>
      </c>
    </row>
    <row r="16" spans="1:9" x14ac:dyDescent="0.25">
      <c r="A16">
        <v>15</v>
      </c>
      <c r="B16" t="s">
        <v>219</v>
      </c>
      <c r="C16" t="s">
        <v>220</v>
      </c>
      <c r="D16" t="s">
        <v>478</v>
      </c>
      <c r="E16" s="3">
        <v>28967</v>
      </c>
      <c r="F16" t="s">
        <v>522</v>
      </c>
      <c r="G16" t="s">
        <v>523</v>
      </c>
      <c r="H16" t="s">
        <v>524</v>
      </c>
      <c r="I16" s="2">
        <v>46033.790902777779</v>
      </c>
    </row>
    <row r="17" spans="1:9" x14ac:dyDescent="0.25">
      <c r="A17">
        <v>16</v>
      </c>
      <c r="B17" t="s">
        <v>223</v>
      </c>
      <c r="C17" t="s">
        <v>224</v>
      </c>
      <c r="D17" t="s">
        <v>482</v>
      </c>
      <c r="E17" s="3">
        <v>34320</v>
      </c>
      <c r="F17" t="s">
        <v>525</v>
      </c>
      <c r="G17" t="s">
        <v>526</v>
      </c>
      <c r="H17" t="s">
        <v>527</v>
      </c>
      <c r="I17" s="2">
        <v>46033.790902777779</v>
      </c>
    </row>
    <row r="18" spans="1:9" x14ac:dyDescent="0.25">
      <c r="A18">
        <v>17</v>
      </c>
      <c r="B18" t="s">
        <v>227</v>
      </c>
      <c r="C18" t="s">
        <v>228</v>
      </c>
      <c r="D18" t="s">
        <v>478</v>
      </c>
      <c r="E18" s="3">
        <v>31665</v>
      </c>
      <c r="F18" t="s">
        <v>528</v>
      </c>
      <c r="G18" t="s">
        <v>529</v>
      </c>
      <c r="H18" t="s">
        <v>530</v>
      </c>
      <c r="I18" s="2">
        <v>46033.790902777779</v>
      </c>
    </row>
    <row r="19" spans="1:9" x14ac:dyDescent="0.25">
      <c r="A19">
        <v>18</v>
      </c>
      <c r="B19" t="s">
        <v>231</v>
      </c>
      <c r="C19" t="s">
        <v>232</v>
      </c>
      <c r="D19" t="s">
        <v>482</v>
      </c>
      <c r="E19" s="3">
        <v>35555</v>
      </c>
      <c r="F19" t="s">
        <v>531</v>
      </c>
      <c r="G19" t="s">
        <v>532</v>
      </c>
      <c r="H19" t="s">
        <v>533</v>
      </c>
      <c r="I19" s="2">
        <v>46033.790902777779</v>
      </c>
    </row>
    <row r="20" spans="1:9" x14ac:dyDescent="0.25">
      <c r="A20">
        <v>19</v>
      </c>
      <c r="B20" t="s">
        <v>235</v>
      </c>
      <c r="C20" t="s">
        <v>236</v>
      </c>
      <c r="D20" t="s">
        <v>478</v>
      </c>
      <c r="E20" s="3">
        <v>29630</v>
      </c>
      <c r="F20" t="s">
        <v>534</v>
      </c>
      <c r="G20" t="s">
        <v>535</v>
      </c>
      <c r="H20" t="s">
        <v>536</v>
      </c>
      <c r="I20" s="2">
        <v>46033.790902777779</v>
      </c>
    </row>
    <row r="21" spans="1:9" x14ac:dyDescent="0.25">
      <c r="A21">
        <v>20</v>
      </c>
      <c r="B21" t="s">
        <v>239</v>
      </c>
      <c r="C21" t="s">
        <v>240</v>
      </c>
      <c r="D21" t="s">
        <v>482</v>
      </c>
      <c r="E21" s="3">
        <v>33082</v>
      </c>
      <c r="F21" t="s">
        <v>537</v>
      </c>
      <c r="G21" t="s">
        <v>538</v>
      </c>
      <c r="H21" t="s">
        <v>539</v>
      </c>
      <c r="I21" s="2">
        <v>46033.790902777779</v>
      </c>
    </row>
    <row r="22" spans="1:9" x14ac:dyDescent="0.25">
      <c r="A22">
        <v>21</v>
      </c>
      <c r="B22" t="s">
        <v>243</v>
      </c>
      <c r="C22" t="s">
        <v>244</v>
      </c>
      <c r="D22" t="s">
        <v>478</v>
      </c>
      <c r="E22" s="3">
        <v>32221</v>
      </c>
      <c r="F22" t="s">
        <v>540</v>
      </c>
      <c r="G22" t="s">
        <v>541</v>
      </c>
      <c r="H22" t="s">
        <v>542</v>
      </c>
      <c r="I22" s="2">
        <v>46033.790902777779</v>
      </c>
    </row>
    <row r="23" spans="1:9" x14ac:dyDescent="0.25">
      <c r="A23">
        <v>22</v>
      </c>
      <c r="B23" t="s">
        <v>247</v>
      </c>
      <c r="C23" t="s">
        <v>248</v>
      </c>
      <c r="D23" t="s">
        <v>482</v>
      </c>
      <c r="E23" s="3">
        <v>34661</v>
      </c>
      <c r="F23" t="s">
        <v>543</v>
      </c>
      <c r="G23" t="s">
        <v>544</v>
      </c>
      <c r="H23" t="s">
        <v>545</v>
      </c>
      <c r="I23" s="2">
        <v>46033.790902777779</v>
      </c>
    </row>
    <row r="24" spans="1:9" x14ac:dyDescent="0.25">
      <c r="A24">
        <v>23</v>
      </c>
      <c r="B24" t="s">
        <v>251</v>
      </c>
      <c r="C24" t="s">
        <v>252</v>
      </c>
      <c r="D24" t="s">
        <v>478</v>
      </c>
      <c r="E24" s="3">
        <v>30469</v>
      </c>
      <c r="F24" t="s">
        <v>546</v>
      </c>
      <c r="G24" t="s">
        <v>547</v>
      </c>
      <c r="H24" t="s">
        <v>548</v>
      </c>
      <c r="I24" s="2">
        <v>46033.790902777779</v>
      </c>
    </row>
    <row r="25" spans="1:9" x14ac:dyDescent="0.25">
      <c r="A25">
        <v>24</v>
      </c>
      <c r="B25" t="s">
        <v>255</v>
      </c>
      <c r="C25" t="s">
        <v>256</v>
      </c>
      <c r="D25" t="s">
        <v>482</v>
      </c>
      <c r="E25" s="3">
        <v>31350</v>
      </c>
      <c r="F25" t="s">
        <v>549</v>
      </c>
      <c r="G25" t="s">
        <v>550</v>
      </c>
      <c r="H25" t="s">
        <v>551</v>
      </c>
      <c r="I25" s="2">
        <v>46033.790902777779</v>
      </c>
    </row>
    <row r="26" spans="1:9" x14ac:dyDescent="0.25">
      <c r="A26">
        <v>25</v>
      </c>
      <c r="B26" t="s">
        <v>259</v>
      </c>
      <c r="C26" t="s">
        <v>260</v>
      </c>
      <c r="D26" t="s">
        <v>478</v>
      </c>
      <c r="E26" s="3">
        <v>33619</v>
      </c>
      <c r="F26" t="s">
        <v>552</v>
      </c>
      <c r="G26" t="s">
        <v>553</v>
      </c>
      <c r="H26" t="s">
        <v>554</v>
      </c>
      <c r="I26" s="2">
        <v>46033.790902777779</v>
      </c>
    </row>
    <row r="27" spans="1:9" x14ac:dyDescent="0.25">
      <c r="A27">
        <v>26</v>
      </c>
      <c r="B27" t="s">
        <v>263</v>
      </c>
      <c r="C27" t="s">
        <v>264</v>
      </c>
      <c r="D27" t="s">
        <v>482</v>
      </c>
      <c r="E27" s="3">
        <v>32001</v>
      </c>
      <c r="F27" t="s">
        <v>555</v>
      </c>
      <c r="G27" t="s">
        <v>556</v>
      </c>
      <c r="H27" t="s">
        <v>557</v>
      </c>
      <c r="I27" s="2">
        <v>46033.790902777779</v>
      </c>
    </row>
    <row r="28" spans="1:9" x14ac:dyDescent="0.25">
      <c r="A28">
        <v>27</v>
      </c>
      <c r="B28" t="s">
        <v>267</v>
      </c>
      <c r="C28" t="s">
        <v>268</v>
      </c>
      <c r="D28" t="s">
        <v>478</v>
      </c>
      <c r="E28" s="3">
        <v>27905</v>
      </c>
      <c r="F28" t="s">
        <v>558</v>
      </c>
      <c r="G28" t="s">
        <v>559</v>
      </c>
      <c r="H28" t="s">
        <v>560</v>
      </c>
      <c r="I28" s="2">
        <v>46033.790902777779</v>
      </c>
    </row>
    <row r="29" spans="1:9" x14ac:dyDescent="0.25">
      <c r="A29">
        <v>28</v>
      </c>
      <c r="B29" t="s">
        <v>271</v>
      </c>
      <c r="C29" t="s">
        <v>272</v>
      </c>
      <c r="D29" t="s">
        <v>482</v>
      </c>
      <c r="E29" s="3">
        <v>33487</v>
      </c>
      <c r="F29" t="s">
        <v>561</v>
      </c>
      <c r="G29" t="s">
        <v>562</v>
      </c>
      <c r="H29" t="s">
        <v>563</v>
      </c>
      <c r="I29" s="2">
        <v>46033.790902777779</v>
      </c>
    </row>
    <row r="30" spans="1:9" x14ac:dyDescent="0.25">
      <c r="A30">
        <v>29</v>
      </c>
      <c r="B30" t="s">
        <v>275</v>
      </c>
      <c r="C30" t="s">
        <v>276</v>
      </c>
      <c r="D30" t="s">
        <v>478</v>
      </c>
      <c r="E30" s="3">
        <v>32826</v>
      </c>
      <c r="F30" t="s">
        <v>564</v>
      </c>
      <c r="G30" t="s">
        <v>565</v>
      </c>
      <c r="H30" t="s">
        <v>566</v>
      </c>
      <c r="I30" s="2">
        <v>46033.790902777779</v>
      </c>
    </row>
    <row r="31" spans="1:9" x14ac:dyDescent="0.25">
      <c r="A31">
        <v>30</v>
      </c>
      <c r="B31" t="s">
        <v>279</v>
      </c>
      <c r="C31" t="s">
        <v>280</v>
      </c>
      <c r="D31" t="s">
        <v>482</v>
      </c>
      <c r="E31" s="3">
        <v>30009</v>
      </c>
      <c r="F31" t="s">
        <v>567</v>
      </c>
      <c r="G31" t="s">
        <v>568</v>
      </c>
      <c r="H31" t="s">
        <v>569</v>
      </c>
      <c r="I31" s="2">
        <v>46033.790902777779</v>
      </c>
    </row>
    <row r="32" spans="1:9" x14ac:dyDescent="0.25">
      <c r="A32">
        <v>31</v>
      </c>
      <c r="B32" t="s">
        <v>283</v>
      </c>
      <c r="C32" t="s">
        <v>284</v>
      </c>
      <c r="D32" t="s">
        <v>478</v>
      </c>
      <c r="E32" s="3">
        <v>31017</v>
      </c>
      <c r="F32" t="s">
        <v>570</v>
      </c>
      <c r="G32" t="s">
        <v>571</v>
      </c>
      <c r="H32" t="s">
        <v>572</v>
      </c>
      <c r="I32" s="2">
        <v>46033.790902777779</v>
      </c>
    </row>
    <row r="33" spans="1:9" x14ac:dyDescent="0.25">
      <c r="A33">
        <v>32</v>
      </c>
      <c r="B33" t="s">
        <v>287</v>
      </c>
      <c r="C33" t="s">
        <v>288</v>
      </c>
      <c r="D33" t="s">
        <v>482</v>
      </c>
      <c r="E33" s="3">
        <v>34766</v>
      </c>
      <c r="F33" t="s">
        <v>573</v>
      </c>
      <c r="G33" t="s">
        <v>574</v>
      </c>
      <c r="H33" t="s">
        <v>575</v>
      </c>
      <c r="I33" s="2">
        <v>46033.790902777779</v>
      </c>
    </row>
    <row r="34" spans="1:9" x14ac:dyDescent="0.25">
      <c r="A34">
        <v>33</v>
      </c>
      <c r="B34" t="s">
        <v>236</v>
      </c>
      <c r="C34" t="s">
        <v>291</v>
      </c>
      <c r="D34" t="s">
        <v>478</v>
      </c>
      <c r="E34" s="3">
        <v>29421</v>
      </c>
      <c r="F34" t="s">
        <v>576</v>
      </c>
      <c r="G34" t="s">
        <v>577</v>
      </c>
      <c r="H34" t="s">
        <v>500</v>
      </c>
      <c r="I34" s="2">
        <v>46033.790902777779</v>
      </c>
    </row>
    <row r="35" spans="1:9" x14ac:dyDescent="0.25">
      <c r="A35">
        <v>34</v>
      </c>
      <c r="B35" t="s">
        <v>294</v>
      </c>
      <c r="C35" t="s">
        <v>295</v>
      </c>
      <c r="D35" t="s">
        <v>482</v>
      </c>
      <c r="E35" s="3">
        <v>34111</v>
      </c>
      <c r="F35" t="s">
        <v>578</v>
      </c>
      <c r="G35" t="s">
        <v>579</v>
      </c>
      <c r="H35" t="s">
        <v>580</v>
      </c>
      <c r="I35" s="2">
        <v>46033.790902777779</v>
      </c>
    </row>
    <row r="36" spans="1:9" x14ac:dyDescent="0.25">
      <c r="A36">
        <v>35</v>
      </c>
      <c r="B36" t="s">
        <v>298</v>
      </c>
      <c r="C36" t="s">
        <v>299</v>
      </c>
      <c r="D36" t="s">
        <v>478</v>
      </c>
      <c r="E36" s="3">
        <v>32065</v>
      </c>
      <c r="F36" t="s">
        <v>581</v>
      </c>
      <c r="G36" t="s">
        <v>582</v>
      </c>
      <c r="H36" t="s">
        <v>583</v>
      </c>
      <c r="I36" s="2">
        <v>46033.790902777779</v>
      </c>
    </row>
    <row r="37" spans="1:9" x14ac:dyDescent="0.25">
      <c r="A37">
        <v>36</v>
      </c>
      <c r="B37" t="s">
        <v>302</v>
      </c>
      <c r="C37" t="s">
        <v>303</v>
      </c>
      <c r="D37" t="s">
        <v>482</v>
      </c>
      <c r="E37" s="3">
        <v>32877</v>
      </c>
      <c r="F37" t="s">
        <v>584</v>
      </c>
      <c r="G37" t="s">
        <v>585</v>
      </c>
      <c r="H37" t="s">
        <v>586</v>
      </c>
      <c r="I37" s="2">
        <v>46033.790902777779</v>
      </c>
    </row>
    <row r="38" spans="1:9" x14ac:dyDescent="0.25">
      <c r="A38">
        <v>37</v>
      </c>
      <c r="B38" t="s">
        <v>306</v>
      </c>
      <c r="C38" t="s">
        <v>307</v>
      </c>
      <c r="D38" t="s">
        <v>478</v>
      </c>
      <c r="E38" s="3">
        <v>31666</v>
      </c>
      <c r="F38" t="s">
        <v>587</v>
      </c>
      <c r="G38" t="s">
        <v>588</v>
      </c>
      <c r="H38" t="s">
        <v>589</v>
      </c>
      <c r="I38" s="2">
        <v>46033.790902777779</v>
      </c>
    </row>
    <row r="39" spans="1:9" x14ac:dyDescent="0.25">
      <c r="A39">
        <v>38</v>
      </c>
      <c r="B39" t="s">
        <v>310</v>
      </c>
      <c r="C39" t="s">
        <v>311</v>
      </c>
      <c r="D39" t="s">
        <v>482</v>
      </c>
      <c r="E39" s="3">
        <v>34492</v>
      </c>
      <c r="F39" t="s">
        <v>590</v>
      </c>
      <c r="G39" t="s">
        <v>591</v>
      </c>
      <c r="H39" t="s">
        <v>592</v>
      </c>
      <c r="I39" s="2">
        <v>46033.790902777779</v>
      </c>
    </row>
    <row r="40" spans="1:9" x14ac:dyDescent="0.25">
      <c r="A40">
        <v>39</v>
      </c>
      <c r="B40" t="s">
        <v>314</v>
      </c>
      <c r="C40" t="s">
        <v>315</v>
      </c>
      <c r="D40" t="s">
        <v>478</v>
      </c>
      <c r="E40" s="3">
        <v>30396</v>
      </c>
      <c r="F40" t="s">
        <v>593</v>
      </c>
      <c r="G40" t="s">
        <v>594</v>
      </c>
      <c r="H40" t="s">
        <v>595</v>
      </c>
      <c r="I40" s="2">
        <v>46033.790902777779</v>
      </c>
    </row>
    <row r="41" spans="1:9" x14ac:dyDescent="0.25">
      <c r="A41">
        <v>40</v>
      </c>
      <c r="B41" t="s">
        <v>318</v>
      </c>
      <c r="C41" t="s">
        <v>319</v>
      </c>
      <c r="D41" t="s">
        <v>482</v>
      </c>
      <c r="E41" s="3">
        <v>31406</v>
      </c>
      <c r="F41" t="s">
        <v>596</v>
      </c>
      <c r="G41" t="s">
        <v>597</v>
      </c>
      <c r="H41" t="s">
        <v>598</v>
      </c>
      <c r="I41" s="2">
        <v>46033.790902777779</v>
      </c>
    </row>
    <row r="42" spans="1:9" x14ac:dyDescent="0.25">
      <c r="A42">
        <v>41</v>
      </c>
      <c r="B42" t="s">
        <v>203</v>
      </c>
      <c r="C42" t="s">
        <v>322</v>
      </c>
      <c r="D42" t="s">
        <v>478</v>
      </c>
      <c r="E42" s="3">
        <v>28673</v>
      </c>
      <c r="F42" t="s">
        <v>599</v>
      </c>
      <c r="G42" t="s">
        <v>600</v>
      </c>
      <c r="H42" t="s">
        <v>601</v>
      </c>
      <c r="I42" s="2">
        <v>46033.790902777779</v>
      </c>
    </row>
    <row r="43" spans="1:9" x14ac:dyDescent="0.25">
      <c r="A43">
        <v>42</v>
      </c>
      <c r="B43" t="s">
        <v>325</v>
      </c>
      <c r="C43" t="s">
        <v>326</v>
      </c>
      <c r="D43" t="s">
        <v>482</v>
      </c>
      <c r="E43" s="3">
        <v>33560</v>
      </c>
      <c r="F43" t="s">
        <v>602</v>
      </c>
      <c r="G43" t="s">
        <v>603</v>
      </c>
      <c r="H43" t="s">
        <v>604</v>
      </c>
      <c r="I43" s="2">
        <v>46033.790902777779</v>
      </c>
    </row>
    <row r="44" spans="1:9" x14ac:dyDescent="0.25">
      <c r="A44">
        <v>43</v>
      </c>
      <c r="B44" t="s">
        <v>329</v>
      </c>
      <c r="C44" t="s">
        <v>330</v>
      </c>
      <c r="D44" t="s">
        <v>478</v>
      </c>
      <c r="E44" s="3">
        <v>30085</v>
      </c>
      <c r="F44" t="s">
        <v>605</v>
      </c>
      <c r="G44" t="s">
        <v>606</v>
      </c>
      <c r="H44" t="s">
        <v>607</v>
      </c>
      <c r="I44" s="2">
        <v>46033.790902777779</v>
      </c>
    </row>
    <row r="45" spans="1:9" x14ac:dyDescent="0.25">
      <c r="A45">
        <v>44</v>
      </c>
      <c r="B45" t="s">
        <v>333</v>
      </c>
      <c r="C45" t="s">
        <v>334</v>
      </c>
      <c r="D45" t="s">
        <v>482</v>
      </c>
      <c r="E45" s="3">
        <v>32395</v>
      </c>
      <c r="F45" t="s">
        <v>608</v>
      </c>
      <c r="G45" t="s">
        <v>609</v>
      </c>
      <c r="H45" t="s">
        <v>610</v>
      </c>
      <c r="I45" s="2">
        <v>46033.790902777779</v>
      </c>
    </row>
    <row r="46" spans="1:9" x14ac:dyDescent="0.25">
      <c r="A46">
        <v>45</v>
      </c>
      <c r="B46" t="s">
        <v>337</v>
      </c>
      <c r="C46" t="s">
        <v>338</v>
      </c>
      <c r="D46" t="s">
        <v>478</v>
      </c>
      <c r="E46" s="3">
        <v>32924</v>
      </c>
      <c r="F46" t="s">
        <v>611</v>
      </c>
      <c r="G46" t="s">
        <v>612</v>
      </c>
      <c r="H46" t="s">
        <v>613</v>
      </c>
      <c r="I46" s="2">
        <v>46033.790902777779</v>
      </c>
    </row>
    <row r="47" spans="1:9" x14ac:dyDescent="0.25">
      <c r="A47">
        <v>46</v>
      </c>
      <c r="B47" t="s">
        <v>341</v>
      </c>
      <c r="C47" t="s">
        <v>342</v>
      </c>
      <c r="D47" t="s">
        <v>482</v>
      </c>
      <c r="E47" s="3">
        <v>30902</v>
      </c>
      <c r="F47" t="s">
        <v>614</v>
      </c>
      <c r="G47" t="s">
        <v>615</v>
      </c>
      <c r="H47" t="s">
        <v>616</v>
      </c>
      <c r="I47" s="2">
        <v>46033.790902777779</v>
      </c>
    </row>
    <row r="48" spans="1:9" x14ac:dyDescent="0.25">
      <c r="A48">
        <v>47</v>
      </c>
      <c r="B48" t="s">
        <v>345</v>
      </c>
      <c r="C48" t="s">
        <v>346</v>
      </c>
      <c r="D48" t="s">
        <v>478</v>
      </c>
      <c r="E48" s="3">
        <v>31894</v>
      </c>
      <c r="F48" t="s">
        <v>617</v>
      </c>
      <c r="G48" t="s">
        <v>618</v>
      </c>
      <c r="H48" t="s">
        <v>619</v>
      </c>
      <c r="I48" s="2">
        <v>46033.790902777779</v>
      </c>
    </row>
    <row r="49" spans="1:9" x14ac:dyDescent="0.25">
      <c r="A49">
        <v>48</v>
      </c>
      <c r="B49" t="s">
        <v>349</v>
      </c>
      <c r="C49" t="s">
        <v>248</v>
      </c>
      <c r="D49" t="s">
        <v>482</v>
      </c>
      <c r="E49" s="3">
        <v>34773</v>
      </c>
      <c r="F49" t="s">
        <v>620</v>
      </c>
      <c r="G49" t="s">
        <v>621</v>
      </c>
      <c r="H49" t="s">
        <v>622</v>
      </c>
      <c r="I49" s="2">
        <v>46033.790902777779</v>
      </c>
    </row>
    <row r="50" spans="1:9" x14ac:dyDescent="0.25">
      <c r="A50">
        <v>49</v>
      </c>
      <c r="B50" t="s">
        <v>352</v>
      </c>
      <c r="C50" t="s">
        <v>353</v>
      </c>
      <c r="D50" t="s">
        <v>478</v>
      </c>
      <c r="E50" s="3">
        <v>29860</v>
      </c>
      <c r="F50" t="s">
        <v>623</v>
      </c>
      <c r="G50" t="s">
        <v>624</v>
      </c>
      <c r="H50" t="s">
        <v>625</v>
      </c>
      <c r="I50" s="2">
        <v>46033.790902777779</v>
      </c>
    </row>
    <row r="51" spans="1:9" x14ac:dyDescent="0.25">
      <c r="A51">
        <v>50</v>
      </c>
      <c r="B51" t="s">
        <v>356</v>
      </c>
      <c r="C51" t="s">
        <v>357</v>
      </c>
      <c r="D51" t="s">
        <v>482</v>
      </c>
      <c r="E51" s="3">
        <v>34150</v>
      </c>
      <c r="F51" t="s">
        <v>626</v>
      </c>
      <c r="G51" t="s">
        <v>627</v>
      </c>
      <c r="H51" t="s">
        <v>628</v>
      </c>
      <c r="I51" s="2">
        <v>46033.790902777779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CA92-5CD7-434F-B208-2495D1B6B45C}">
  <dimension ref="A1:D46"/>
  <sheetViews>
    <sheetView workbookViewId="0"/>
  </sheetViews>
  <sheetFormatPr defaultRowHeight="15" x14ac:dyDescent="0.25"/>
  <cols>
    <col min="1" max="1" width="14.28515625" bestFit="1" customWidth="1"/>
    <col min="2" max="2" width="18.28515625" bestFit="1" customWidth="1"/>
    <col min="3" max="3" width="30.42578125" bestFit="1" customWidth="1"/>
    <col min="4" max="4" width="7.7109375" bestFit="1" customWidth="1"/>
  </cols>
  <sheetData>
    <row r="1" spans="1:4" x14ac:dyDescent="0.25">
      <c r="A1" t="s">
        <v>3</v>
      </c>
      <c r="B1" t="s">
        <v>413</v>
      </c>
      <c r="C1" t="s">
        <v>2</v>
      </c>
      <c r="D1" t="s">
        <v>4</v>
      </c>
    </row>
    <row r="2" spans="1:4" x14ac:dyDescent="0.25">
      <c r="A2">
        <v>1</v>
      </c>
      <c r="B2" t="s">
        <v>414</v>
      </c>
      <c r="C2" t="s">
        <v>6</v>
      </c>
      <c r="D2">
        <v>12.5</v>
      </c>
    </row>
    <row r="3" spans="1:4" x14ac:dyDescent="0.25">
      <c r="A3">
        <v>2</v>
      </c>
      <c r="B3" t="s">
        <v>415</v>
      </c>
      <c r="C3" t="s">
        <v>8</v>
      </c>
      <c r="D3">
        <v>18</v>
      </c>
    </row>
    <row r="4" spans="1:4" x14ac:dyDescent="0.25">
      <c r="A4">
        <v>3</v>
      </c>
      <c r="B4" t="s">
        <v>416</v>
      </c>
      <c r="C4" t="s">
        <v>10</v>
      </c>
      <c r="D4">
        <v>45</v>
      </c>
    </row>
    <row r="5" spans="1:4" x14ac:dyDescent="0.25">
      <c r="A5">
        <v>4</v>
      </c>
      <c r="B5" t="s">
        <v>417</v>
      </c>
      <c r="C5" t="s">
        <v>12</v>
      </c>
      <c r="D5">
        <v>120</v>
      </c>
    </row>
    <row r="6" spans="1:4" x14ac:dyDescent="0.25">
      <c r="A6">
        <v>5</v>
      </c>
      <c r="B6" t="s">
        <v>418</v>
      </c>
      <c r="C6" t="s">
        <v>14</v>
      </c>
      <c r="D6">
        <v>85</v>
      </c>
    </row>
    <row r="7" spans="1:4" x14ac:dyDescent="0.25">
      <c r="A7">
        <v>6</v>
      </c>
      <c r="B7" t="s">
        <v>419</v>
      </c>
      <c r="C7" t="s">
        <v>16</v>
      </c>
      <c r="D7">
        <v>30</v>
      </c>
    </row>
    <row r="8" spans="1:4" x14ac:dyDescent="0.25">
      <c r="A8">
        <v>7</v>
      </c>
      <c r="B8" t="s">
        <v>420</v>
      </c>
      <c r="C8" t="s">
        <v>18</v>
      </c>
      <c r="D8">
        <v>25</v>
      </c>
    </row>
    <row r="9" spans="1:4" x14ac:dyDescent="0.25">
      <c r="A9">
        <v>8</v>
      </c>
      <c r="B9" t="s">
        <v>421</v>
      </c>
      <c r="C9" t="s">
        <v>20</v>
      </c>
      <c r="D9">
        <v>28</v>
      </c>
    </row>
    <row r="10" spans="1:4" x14ac:dyDescent="0.25">
      <c r="A10">
        <v>9</v>
      </c>
      <c r="B10" t="s">
        <v>422</v>
      </c>
      <c r="C10" t="s">
        <v>22</v>
      </c>
      <c r="D10">
        <v>32</v>
      </c>
    </row>
    <row r="11" spans="1:4" x14ac:dyDescent="0.25">
      <c r="A11">
        <v>10</v>
      </c>
      <c r="B11" t="s">
        <v>423</v>
      </c>
      <c r="C11" t="s">
        <v>24</v>
      </c>
      <c r="D11">
        <v>15</v>
      </c>
    </row>
    <row r="12" spans="1:4" x14ac:dyDescent="0.25">
      <c r="A12">
        <v>11</v>
      </c>
      <c r="B12" t="s">
        <v>424</v>
      </c>
      <c r="C12" t="s">
        <v>26</v>
      </c>
      <c r="D12">
        <v>22</v>
      </c>
    </row>
    <row r="13" spans="1:4" x14ac:dyDescent="0.25">
      <c r="A13">
        <v>12</v>
      </c>
      <c r="B13" t="s">
        <v>425</v>
      </c>
      <c r="C13" t="s">
        <v>28</v>
      </c>
      <c r="D13">
        <v>20</v>
      </c>
    </row>
    <row r="14" spans="1:4" x14ac:dyDescent="0.25">
      <c r="A14">
        <v>13</v>
      </c>
      <c r="B14" t="s">
        <v>426</v>
      </c>
      <c r="C14" t="s">
        <v>427</v>
      </c>
      <c r="D14">
        <v>19.8</v>
      </c>
    </row>
    <row r="15" spans="1:4" x14ac:dyDescent="0.25">
      <c r="A15">
        <v>14</v>
      </c>
      <c r="B15" t="s">
        <v>428</v>
      </c>
      <c r="C15" t="s">
        <v>30</v>
      </c>
      <c r="D15">
        <v>10</v>
      </c>
    </row>
    <row r="16" spans="1:4" x14ac:dyDescent="0.25">
      <c r="A16">
        <v>15</v>
      </c>
      <c r="B16" t="s">
        <v>429</v>
      </c>
      <c r="C16" t="s">
        <v>430</v>
      </c>
      <c r="D16">
        <v>13.2</v>
      </c>
    </row>
    <row r="17" spans="1:4" x14ac:dyDescent="0.25">
      <c r="A17">
        <v>16</v>
      </c>
      <c r="B17" t="s">
        <v>431</v>
      </c>
      <c r="C17" t="s">
        <v>432</v>
      </c>
      <c r="D17">
        <v>15.4</v>
      </c>
    </row>
    <row r="18" spans="1:4" x14ac:dyDescent="0.25">
      <c r="A18">
        <v>17</v>
      </c>
      <c r="B18" t="s">
        <v>433</v>
      </c>
      <c r="C18" t="s">
        <v>434</v>
      </c>
      <c r="D18">
        <v>17.600000000000001</v>
      </c>
    </row>
    <row r="19" spans="1:4" x14ac:dyDescent="0.25">
      <c r="A19">
        <v>18</v>
      </c>
      <c r="B19" t="s">
        <v>435</v>
      </c>
      <c r="C19" t="s">
        <v>32</v>
      </c>
      <c r="D19">
        <v>28</v>
      </c>
    </row>
    <row r="20" spans="1:4" x14ac:dyDescent="0.25">
      <c r="A20">
        <v>19</v>
      </c>
      <c r="B20" t="s">
        <v>436</v>
      </c>
      <c r="C20" t="s">
        <v>34</v>
      </c>
      <c r="D20">
        <v>35</v>
      </c>
    </row>
    <row r="21" spans="1:4" x14ac:dyDescent="0.25">
      <c r="A21">
        <v>20</v>
      </c>
      <c r="B21" t="s">
        <v>437</v>
      </c>
      <c r="C21" t="s">
        <v>438</v>
      </c>
      <c r="D21">
        <v>44</v>
      </c>
    </row>
    <row r="22" spans="1:4" x14ac:dyDescent="0.25">
      <c r="A22">
        <v>21</v>
      </c>
      <c r="B22" t="s">
        <v>439</v>
      </c>
      <c r="C22" t="s">
        <v>36</v>
      </c>
      <c r="D22">
        <v>250</v>
      </c>
    </row>
    <row r="23" spans="1:4" x14ac:dyDescent="0.25">
      <c r="A23">
        <v>22</v>
      </c>
      <c r="B23" t="s">
        <v>440</v>
      </c>
      <c r="C23" t="s">
        <v>38</v>
      </c>
      <c r="D23">
        <v>22</v>
      </c>
    </row>
    <row r="24" spans="1:4" x14ac:dyDescent="0.25">
      <c r="A24">
        <v>23</v>
      </c>
      <c r="B24" t="s">
        <v>441</v>
      </c>
      <c r="C24" t="s">
        <v>442</v>
      </c>
      <c r="D24">
        <v>22</v>
      </c>
    </row>
    <row r="25" spans="1:4" x14ac:dyDescent="0.25">
      <c r="A25">
        <v>24</v>
      </c>
      <c r="B25" t="s">
        <v>443</v>
      </c>
      <c r="C25" t="s">
        <v>40</v>
      </c>
      <c r="D25">
        <v>18</v>
      </c>
    </row>
    <row r="26" spans="1:4" x14ac:dyDescent="0.25">
      <c r="A26">
        <v>25</v>
      </c>
      <c r="B26" t="s">
        <v>444</v>
      </c>
      <c r="C26" t="s">
        <v>42</v>
      </c>
      <c r="D26">
        <v>55</v>
      </c>
    </row>
    <row r="27" spans="1:4" x14ac:dyDescent="0.25">
      <c r="A27">
        <v>26</v>
      </c>
      <c r="B27" t="s">
        <v>445</v>
      </c>
      <c r="C27" t="s">
        <v>44</v>
      </c>
      <c r="D27">
        <v>15</v>
      </c>
    </row>
    <row r="28" spans="1:4" x14ac:dyDescent="0.25">
      <c r="A28">
        <v>27</v>
      </c>
      <c r="B28" t="s">
        <v>446</v>
      </c>
      <c r="C28" t="s">
        <v>447</v>
      </c>
      <c r="D28">
        <v>13.2</v>
      </c>
    </row>
    <row r="29" spans="1:4" x14ac:dyDescent="0.25">
      <c r="A29">
        <v>28</v>
      </c>
      <c r="B29" t="s">
        <v>448</v>
      </c>
      <c r="C29" t="s">
        <v>449</v>
      </c>
      <c r="D29">
        <v>38.5</v>
      </c>
    </row>
    <row r="30" spans="1:4" x14ac:dyDescent="0.25">
      <c r="A30">
        <v>29</v>
      </c>
      <c r="B30" t="s">
        <v>450</v>
      </c>
      <c r="C30" t="s">
        <v>46</v>
      </c>
      <c r="D30">
        <v>20</v>
      </c>
    </row>
    <row r="31" spans="1:4" x14ac:dyDescent="0.25">
      <c r="A31">
        <v>30</v>
      </c>
      <c r="B31" t="s">
        <v>451</v>
      </c>
      <c r="C31" t="s">
        <v>452</v>
      </c>
      <c r="D31">
        <v>19.8</v>
      </c>
    </row>
    <row r="32" spans="1:4" x14ac:dyDescent="0.25">
      <c r="A32">
        <v>31</v>
      </c>
      <c r="B32" t="s">
        <v>453</v>
      </c>
      <c r="C32" t="s">
        <v>48</v>
      </c>
      <c r="D32">
        <v>22</v>
      </c>
    </row>
    <row r="33" spans="1:4" x14ac:dyDescent="0.25">
      <c r="A33">
        <v>32</v>
      </c>
      <c r="B33" t="s">
        <v>454</v>
      </c>
      <c r="C33" t="s">
        <v>50</v>
      </c>
      <c r="D33">
        <v>40</v>
      </c>
    </row>
    <row r="34" spans="1:4" x14ac:dyDescent="0.25">
      <c r="A34">
        <v>33</v>
      </c>
      <c r="B34" t="s">
        <v>455</v>
      </c>
      <c r="C34" t="s">
        <v>456</v>
      </c>
      <c r="D34">
        <v>165</v>
      </c>
    </row>
    <row r="35" spans="1:4" x14ac:dyDescent="0.25">
      <c r="A35">
        <v>34</v>
      </c>
      <c r="B35" t="s">
        <v>457</v>
      </c>
      <c r="C35" t="s">
        <v>458</v>
      </c>
      <c r="D35">
        <v>121</v>
      </c>
    </row>
    <row r="36" spans="1:4" x14ac:dyDescent="0.25">
      <c r="A36">
        <v>35</v>
      </c>
      <c r="B36" t="s">
        <v>459</v>
      </c>
      <c r="C36" t="s">
        <v>460</v>
      </c>
      <c r="D36">
        <v>27.5</v>
      </c>
    </row>
    <row r="37" spans="1:4" x14ac:dyDescent="0.25">
      <c r="A37">
        <v>36</v>
      </c>
      <c r="B37" t="s">
        <v>461</v>
      </c>
      <c r="C37" t="s">
        <v>52</v>
      </c>
      <c r="D37">
        <v>180</v>
      </c>
    </row>
    <row r="38" spans="1:4" x14ac:dyDescent="0.25">
      <c r="A38">
        <v>37</v>
      </c>
      <c r="B38" t="s">
        <v>462</v>
      </c>
      <c r="C38" t="s">
        <v>54</v>
      </c>
      <c r="D38">
        <v>950</v>
      </c>
    </row>
    <row r="39" spans="1:4" x14ac:dyDescent="0.25">
      <c r="A39">
        <v>38</v>
      </c>
      <c r="B39" t="s">
        <v>463</v>
      </c>
      <c r="C39" t="s">
        <v>464</v>
      </c>
      <c r="D39">
        <v>660</v>
      </c>
    </row>
    <row r="40" spans="1:4" x14ac:dyDescent="0.25">
      <c r="A40">
        <v>39</v>
      </c>
      <c r="B40" t="s">
        <v>465</v>
      </c>
      <c r="C40" t="s">
        <v>466</v>
      </c>
      <c r="D40">
        <v>132</v>
      </c>
    </row>
    <row r="41" spans="1:4" x14ac:dyDescent="0.25">
      <c r="A41">
        <v>40</v>
      </c>
      <c r="B41" t="s">
        <v>467</v>
      </c>
      <c r="C41" t="s">
        <v>468</v>
      </c>
      <c r="D41">
        <v>385</v>
      </c>
    </row>
    <row r="42" spans="1:4" x14ac:dyDescent="0.25">
      <c r="A42">
        <v>41</v>
      </c>
      <c r="B42" t="s">
        <v>469</v>
      </c>
      <c r="C42" t="s">
        <v>56</v>
      </c>
      <c r="D42">
        <v>15</v>
      </c>
    </row>
    <row r="43" spans="1:4" x14ac:dyDescent="0.25">
      <c r="A43">
        <v>42</v>
      </c>
      <c r="B43" t="s">
        <v>470</v>
      </c>
      <c r="C43" t="s">
        <v>58</v>
      </c>
      <c r="D43">
        <v>18</v>
      </c>
    </row>
    <row r="44" spans="1:4" x14ac:dyDescent="0.25">
      <c r="A44">
        <v>43</v>
      </c>
      <c r="B44" t="s">
        <v>471</v>
      </c>
      <c r="C44" t="s">
        <v>60</v>
      </c>
      <c r="D44">
        <v>20</v>
      </c>
    </row>
    <row r="45" spans="1:4" x14ac:dyDescent="0.25">
      <c r="A45">
        <v>44</v>
      </c>
      <c r="B45" t="s">
        <v>472</v>
      </c>
      <c r="C45" t="s">
        <v>62</v>
      </c>
      <c r="D45">
        <v>16</v>
      </c>
    </row>
    <row r="46" spans="1:4" x14ac:dyDescent="0.25">
      <c r="A46">
        <v>45</v>
      </c>
      <c r="B46" t="s">
        <v>473</v>
      </c>
      <c r="C46" t="s">
        <v>64</v>
      </c>
      <c r="D46">
        <v>45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A298-6031-45FD-A4AD-6275C12F0812}">
  <dimension ref="A1:D41"/>
  <sheetViews>
    <sheetView workbookViewId="0"/>
  </sheetViews>
  <sheetFormatPr defaultRowHeight="15" x14ac:dyDescent="0.25"/>
  <cols>
    <col min="1" max="1" width="9.42578125" bestFit="1" customWidth="1"/>
    <col min="2" max="2" width="23.5703125" bestFit="1" customWidth="1"/>
    <col min="3" max="3" width="6.85546875" bestFit="1" customWidth="1"/>
    <col min="4" max="4" width="22.140625" bestFit="1" customWidth="1"/>
  </cols>
  <sheetData>
    <row r="1" spans="1:4" x14ac:dyDescent="0.25">
      <c r="A1" t="s">
        <v>386</v>
      </c>
      <c r="B1" t="s">
        <v>387</v>
      </c>
      <c r="C1" t="s">
        <v>388</v>
      </c>
      <c r="D1" t="s">
        <v>389</v>
      </c>
    </row>
    <row r="2" spans="1:4" x14ac:dyDescent="0.25">
      <c r="A2">
        <v>1</v>
      </c>
      <c r="B2" t="s">
        <v>390</v>
      </c>
      <c r="C2">
        <v>550</v>
      </c>
      <c r="D2">
        <v>1</v>
      </c>
    </row>
    <row r="3" spans="1:4" x14ac:dyDescent="0.25">
      <c r="A3">
        <v>2</v>
      </c>
      <c r="B3" t="s">
        <v>391</v>
      </c>
      <c r="C3">
        <v>1200</v>
      </c>
      <c r="D3">
        <v>2</v>
      </c>
    </row>
    <row r="4" spans="1:4" x14ac:dyDescent="0.25">
      <c r="A4">
        <v>3</v>
      </c>
      <c r="B4" t="s">
        <v>368</v>
      </c>
      <c r="C4">
        <v>800</v>
      </c>
      <c r="D4">
        <v>3</v>
      </c>
    </row>
    <row r="5" spans="1:4" x14ac:dyDescent="0.25">
      <c r="A5">
        <v>4</v>
      </c>
      <c r="B5" t="s">
        <v>369</v>
      </c>
      <c r="C5">
        <v>300</v>
      </c>
      <c r="D5">
        <v>4</v>
      </c>
    </row>
    <row r="6" spans="1:4" x14ac:dyDescent="0.25">
      <c r="A6">
        <v>5</v>
      </c>
      <c r="B6" t="s">
        <v>370</v>
      </c>
      <c r="C6">
        <v>1500</v>
      </c>
      <c r="D6">
        <v>5</v>
      </c>
    </row>
    <row r="7" spans="1:4" x14ac:dyDescent="0.25">
      <c r="A7">
        <v>6</v>
      </c>
      <c r="B7" t="s">
        <v>392</v>
      </c>
      <c r="C7">
        <v>400</v>
      </c>
      <c r="D7">
        <v>6</v>
      </c>
    </row>
    <row r="8" spans="1:4" x14ac:dyDescent="0.25">
      <c r="A8">
        <v>7</v>
      </c>
      <c r="B8" t="s">
        <v>372</v>
      </c>
      <c r="C8">
        <v>900</v>
      </c>
      <c r="D8">
        <v>7</v>
      </c>
    </row>
    <row r="9" spans="1:4" x14ac:dyDescent="0.25">
      <c r="A9">
        <v>8</v>
      </c>
      <c r="B9" t="s">
        <v>373</v>
      </c>
      <c r="C9">
        <v>250</v>
      </c>
      <c r="D9">
        <v>8</v>
      </c>
    </row>
    <row r="10" spans="1:4" x14ac:dyDescent="0.25">
      <c r="A10">
        <v>9</v>
      </c>
      <c r="B10" t="s">
        <v>374</v>
      </c>
      <c r="C10">
        <v>5500</v>
      </c>
      <c r="D10">
        <v>9</v>
      </c>
    </row>
    <row r="11" spans="1:4" x14ac:dyDescent="0.25">
      <c r="A11">
        <v>10</v>
      </c>
      <c r="B11" t="s">
        <v>375</v>
      </c>
      <c r="C11">
        <v>700</v>
      </c>
      <c r="D11">
        <v>10</v>
      </c>
    </row>
    <row r="12" spans="1:4" x14ac:dyDescent="0.25">
      <c r="A12">
        <v>11</v>
      </c>
      <c r="B12" t="s">
        <v>376</v>
      </c>
      <c r="C12">
        <v>850</v>
      </c>
      <c r="D12">
        <v>11</v>
      </c>
    </row>
    <row r="13" spans="1:4" x14ac:dyDescent="0.25">
      <c r="A13">
        <v>12</v>
      </c>
      <c r="B13" t="s">
        <v>377</v>
      </c>
      <c r="C13">
        <v>850</v>
      </c>
      <c r="D13">
        <v>12</v>
      </c>
    </row>
    <row r="14" spans="1:4" x14ac:dyDescent="0.25">
      <c r="A14">
        <v>13</v>
      </c>
      <c r="B14" t="s">
        <v>378</v>
      </c>
      <c r="C14">
        <v>1800</v>
      </c>
      <c r="D14">
        <v>13</v>
      </c>
    </row>
    <row r="15" spans="1:4" x14ac:dyDescent="0.25">
      <c r="A15">
        <v>14</v>
      </c>
      <c r="B15" t="s">
        <v>379</v>
      </c>
      <c r="C15">
        <v>900</v>
      </c>
      <c r="D15">
        <v>14</v>
      </c>
    </row>
    <row r="16" spans="1:4" x14ac:dyDescent="0.25">
      <c r="A16">
        <v>15</v>
      </c>
      <c r="B16" t="s">
        <v>380</v>
      </c>
      <c r="C16">
        <v>2500</v>
      </c>
      <c r="D16">
        <v>15</v>
      </c>
    </row>
    <row r="17" spans="1:4" x14ac:dyDescent="0.25">
      <c r="A17">
        <v>16</v>
      </c>
      <c r="B17" t="s">
        <v>381</v>
      </c>
      <c r="C17">
        <v>2000</v>
      </c>
      <c r="D17">
        <v>16</v>
      </c>
    </row>
    <row r="18" spans="1:4" x14ac:dyDescent="0.25">
      <c r="A18">
        <v>17</v>
      </c>
      <c r="B18" t="s">
        <v>382</v>
      </c>
      <c r="C18">
        <v>6000</v>
      </c>
      <c r="D18">
        <v>17</v>
      </c>
    </row>
    <row r="19" spans="1:4" x14ac:dyDescent="0.25">
      <c r="A19">
        <v>18</v>
      </c>
      <c r="B19" t="s">
        <v>383</v>
      </c>
      <c r="C19">
        <v>750</v>
      </c>
      <c r="D19">
        <v>18</v>
      </c>
    </row>
    <row r="20" spans="1:4" x14ac:dyDescent="0.25">
      <c r="A20">
        <v>19</v>
      </c>
      <c r="B20" t="s">
        <v>384</v>
      </c>
      <c r="C20">
        <v>350</v>
      </c>
      <c r="D20">
        <v>19</v>
      </c>
    </row>
    <row r="21" spans="1:4" x14ac:dyDescent="0.25">
      <c r="A21">
        <v>20</v>
      </c>
      <c r="B21" t="s">
        <v>385</v>
      </c>
      <c r="C21">
        <v>2200</v>
      </c>
      <c r="D21">
        <v>20</v>
      </c>
    </row>
    <row r="22" spans="1:4" x14ac:dyDescent="0.25">
      <c r="A22">
        <v>21</v>
      </c>
      <c r="B22" t="s">
        <v>393</v>
      </c>
      <c r="C22">
        <v>2800</v>
      </c>
      <c r="D22">
        <v>21</v>
      </c>
    </row>
    <row r="23" spans="1:4" x14ac:dyDescent="0.25">
      <c r="A23">
        <v>22</v>
      </c>
      <c r="B23" t="s">
        <v>394</v>
      </c>
      <c r="C23">
        <v>3200</v>
      </c>
      <c r="D23">
        <v>22</v>
      </c>
    </row>
    <row r="24" spans="1:4" x14ac:dyDescent="0.25">
      <c r="A24">
        <v>23</v>
      </c>
      <c r="B24" t="s">
        <v>395</v>
      </c>
      <c r="C24">
        <v>1600</v>
      </c>
      <c r="D24">
        <v>23</v>
      </c>
    </row>
    <row r="25" spans="1:4" x14ac:dyDescent="0.25">
      <c r="A25">
        <v>24</v>
      </c>
      <c r="B25" t="s">
        <v>396</v>
      </c>
      <c r="C25">
        <v>900</v>
      </c>
      <c r="D25">
        <v>24</v>
      </c>
    </row>
    <row r="26" spans="1:4" x14ac:dyDescent="0.25">
      <c r="A26">
        <v>25</v>
      </c>
      <c r="B26" t="s">
        <v>397</v>
      </c>
      <c r="C26">
        <v>300</v>
      </c>
      <c r="D26">
        <v>25</v>
      </c>
    </row>
    <row r="27" spans="1:4" x14ac:dyDescent="0.25">
      <c r="A27">
        <v>26</v>
      </c>
      <c r="B27" t="s">
        <v>398</v>
      </c>
      <c r="C27">
        <v>1100</v>
      </c>
      <c r="D27">
        <v>26</v>
      </c>
    </row>
    <row r="28" spans="1:4" x14ac:dyDescent="0.25">
      <c r="A28">
        <v>27</v>
      </c>
      <c r="B28" t="s">
        <v>399</v>
      </c>
      <c r="C28">
        <v>1200</v>
      </c>
      <c r="D28">
        <v>27</v>
      </c>
    </row>
    <row r="29" spans="1:4" x14ac:dyDescent="0.25">
      <c r="A29">
        <v>28</v>
      </c>
      <c r="B29" t="s">
        <v>400</v>
      </c>
      <c r="C29">
        <v>2500</v>
      </c>
      <c r="D29">
        <v>28</v>
      </c>
    </row>
    <row r="30" spans="1:4" x14ac:dyDescent="0.25">
      <c r="A30">
        <v>29</v>
      </c>
      <c r="B30" t="s">
        <v>401</v>
      </c>
      <c r="C30">
        <v>400</v>
      </c>
      <c r="D30">
        <v>29</v>
      </c>
    </row>
    <row r="31" spans="1:4" x14ac:dyDescent="0.25">
      <c r="A31">
        <v>30</v>
      </c>
      <c r="B31" t="s">
        <v>402</v>
      </c>
      <c r="C31">
        <v>700</v>
      </c>
      <c r="D31">
        <v>30</v>
      </c>
    </row>
    <row r="32" spans="1:4" x14ac:dyDescent="0.25">
      <c r="A32">
        <v>31</v>
      </c>
      <c r="B32" t="s">
        <v>403</v>
      </c>
      <c r="C32">
        <v>2000</v>
      </c>
      <c r="D32">
        <v>31</v>
      </c>
    </row>
    <row r="33" spans="1:4" x14ac:dyDescent="0.25">
      <c r="A33">
        <v>32</v>
      </c>
      <c r="B33" t="s">
        <v>404</v>
      </c>
      <c r="C33">
        <v>1800</v>
      </c>
      <c r="D33">
        <v>32</v>
      </c>
    </row>
    <row r="34" spans="1:4" x14ac:dyDescent="0.25">
      <c r="A34">
        <v>33</v>
      </c>
      <c r="B34" t="s">
        <v>405</v>
      </c>
      <c r="C34">
        <v>500</v>
      </c>
      <c r="D34">
        <v>33</v>
      </c>
    </row>
    <row r="35" spans="1:4" x14ac:dyDescent="0.25">
      <c r="A35">
        <v>34</v>
      </c>
      <c r="B35" t="s">
        <v>406</v>
      </c>
      <c r="C35">
        <v>650</v>
      </c>
      <c r="D35">
        <v>34</v>
      </c>
    </row>
    <row r="36" spans="1:4" x14ac:dyDescent="0.25">
      <c r="A36">
        <v>35</v>
      </c>
      <c r="B36" t="s">
        <v>407</v>
      </c>
      <c r="C36">
        <v>1400</v>
      </c>
      <c r="D36">
        <v>35</v>
      </c>
    </row>
    <row r="37" spans="1:4" x14ac:dyDescent="0.25">
      <c r="A37">
        <v>36</v>
      </c>
      <c r="B37" t="s">
        <v>408</v>
      </c>
      <c r="C37">
        <v>300</v>
      </c>
      <c r="D37">
        <v>36</v>
      </c>
    </row>
    <row r="38" spans="1:4" x14ac:dyDescent="0.25">
      <c r="A38">
        <v>37</v>
      </c>
      <c r="B38" t="s">
        <v>409</v>
      </c>
      <c r="C38">
        <v>350</v>
      </c>
      <c r="D38">
        <v>37</v>
      </c>
    </row>
    <row r="39" spans="1:4" x14ac:dyDescent="0.25">
      <c r="A39">
        <v>38</v>
      </c>
      <c r="B39" t="s">
        <v>410</v>
      </c>
      <c r="C39">
        <v>2600</v>
      </c>
      <c r="D39">
        <v>38</v>
      </c>
    </row>
    <row r="40" spans="1:4" x14ac:dyDescent="0.25">
      <c r="A40">
        <v>39</v>
      </c>
      <c r="B40" t="s">
        <v>411</v>
      </c>
      <c r="C40">
        <v>3000</v>
      </c>
      <c r="D40">
        <v>39</v>
      </c>
    </row>
    <row r="41" spans="1:4" x14ac:dyDescent="0.25">
      <c r="A41">
        <v>40</v>
      </c>
      <c r="B41" t="s">
        <v>412</v>
      </c>
      <c r="C41">
        <v>4500</v>
      </c>
      <c r="D41">
        <v>40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11A07-96D0-47D6-88E9-430DADCC2AB1}">
  <dimension ref="A1:D61"/>
  <sheetViews>
    <sheetView workbookViewId="0"/>
  </sheetViews>
  <sheetFormatPr defaultRowHeight="15" x14ac:dyDescent="0.25"/>
  <cols>
    <col min="1" max="1" width="17.7109375" bestFit="1" customWidth="1"/>
    <col min="2" max="2" width="8.85546875" bestFit="1" customWidth="1"/>
    <col min="3" max="3" width="23.28515625" bestFit="1" customWidth="1"/>
    <col min="4" max="4" width="10.140625" bestFit="1" customWidth="1"/>
  </cols>
  <sheetData>
    <row r="1" spans="1:4" x14ac:dyDescent="0.25">
      <c r="A1" t="s">
        <v>360</v>
      </c>
      <c r="B1" t="s">
        <v>361</v>
      </c>
      <c r="C1" t="s">
        <v>362</v>
      </c>
      <c r="D1" t="s">
        <v>363</v>
      </c>
    </row>
    <row r="2" spans="1:4" x14ac:dyDescent="0.25">
      <c r="A2">
        <v>1</v>
      </c>
      <c r="B2">
        <v>1</v>
      </c>
      <c r="C2" t="s">
        <v>364</v>
      </c>
      <c r="D2">
        <v>500</v>
      </c>
    </row>
    <row r="3" spans="1:4" x14ac:dyDescent="0.25">
      <c r="A3">
        <v>2</v>
      </c>
      <c r="B3">
        <v>1</v>
      </c>
      <c r="C3" t="s">
        <v>365</v>
      </c>
      <c r="D3">
        <v>500</v>
      </c>
    </row>
    <row r="4" spans="1:4" x14ac:dyDescent="0.25">
      <c r="A4">
        <v>3</v>
      </c>
      <c r="B4">
        <v>1</v>
      </c>
      <c r="C4" t="s">
        <v>366</v>
      </c>
      <c r="D4">
        <v>2500</v>
      </c>
    </row>
    <row r="5" spans="1:4" x14ac:dyDescent="0.25">
      <c r="A5">
        <v>4</v>
      </c>
      <c r="B5">
        <v>2</v>
      </c>
      <c r="C5" t="s">
        <v>364</v>
      </c>
      <c r="D5">
        <v>400</v>
      </c>
    </row>
    <row r="6" spans="1:4" x14ac:dyDescent="0.25">
      <c r="A6">
        <v>5</v>
      </c>
      <c r="B6">
        <v>2</v>
      </c>
      <c r="C6" t="s">
        <v>367</v>
      </c>
      <c r="D6">
        <v>1200</v>
      </c>
    </row>
    <row r="7" spans="1:4" x14ac:dyDescent="0.25">
      <c r="A7">
        <v>6</v>
      </c>
      <c r="B7">
        <v>2</v>
      </c>
      <c r="C7" t="s">
        <v>366</v>
      </c>
      <c r="D7">
        <v>2600</v>
      </c>
    </row>
    <row r="8" spans="1:4" x14ac:dyDescent="0.25">
      <c r="A8">
        <v>7</v>
      </c>
      <c r="B8">
        <v>3</v>
      </c>
      <c r="C8" t="s">
        <v>364</v>
      </c>
      <c r="D8">
        <v>400</v>
      </c>
    </row>
    <row r="9" spans="1:4" x14ac:dyDescent="0.25">
      <c r="A9">
        <v>8</v>
      </c>
      <c r="B9">
        <v>3</v>
      </c>
      <c r="C9" t="s">
        <v>368</v>
      </c>
      <c r="D9">
        <v>800</v>
      </c>
    </row>
    <row r="10" spans="1:4" x14ac:dyDescent="0.25">
      <c r="A10">
        <v>9</v>
      </c>
      <c r="B10">
        <v>3</v>
      </c>
      <c r="C10" t="s">
        <v>366</v>
      </c>
      <c r="D10">
        <v>600</v>
      </c>
    </row>
    <row r="11" spans="1:4" x14ac:dyDescent="0.25">
      <c r="A11">
        <v>10</v>
      </c>
      <c r="B11">
        <v>4</v>
      </c>
      <c r="C11" t="s">
        <v>364</v>
      </c>
      <c r="D11">
        <v>500</v>
      </c>
    </row>
    <row r="12" spans="1:4" x14ac:dyDescent="0.25">
      <c r="A12">
        <v>11</v>
      </c>
      <c r="B12">
        <v>4</v>
      </c>
      <c r="C12" t="s">
        <v>369</v>
      </c>
      <c r="D12">
        <v>300</v>
      </c>
    </row>
    <row r="13" spans="1:4" x14ac:dyDescent="0.25">
      <c r="A13">
        <v>12</v>
      </c>
      <c r="B13">
        <v>4</v>
      </c>
      <c r="C13" t="s">
        <v>366</v>
      </c>
      <c r="D13">
        <v>1700</v>
      </c>
    </row>
    <row r="14" spans="1:4" x14ac:dyDescent="0.25">
      <c r="A14">
        <v>13</v>
      </c>
      <c r="B14">
        <v>5</v>
      </c>
      <c r="C14" t="s">
        <v>364</v>
      </c>
      <c r="D14">
        <v>600</v>
      </c>
    </row>
    <row r="15" spans="1:4" x14ac:dyDescent="0.25">
      <c r="A15">
        <v>14</v>
      </c>
      <c r="B15">
        <v>5</v>
      </c>
      <c r="C15" t="s">
        <v>370</v>
      </c>
      <c r="D15">
        <v>1500</v>
      </c>
    </row>
    <row r="16" spans="1:4" x14ac:dyDescent="0.25">
      <c r="A16">
        <v>15</v>
      </c>
      <c r="B16">
        <v>5</v>
      </c>
      <c r="C16" t="s">
        <v>366</v>
      </c>
      <c r="D16">
        <v>3900</v>
      </c>
    </row>
    <row r="17" spans="1:4" x14ac:dyDescent="0.25">
      <c r="A17">
        <v>16</v>
      </c>
      <c r="B17">
        <v>6</v>
      </c>
      <c r="C17" t="s">
        <v>364</v>
      </c>
      <c r="D17">
        <v>400</v>
      </c>
    </row>
    <row r="18" spans="1:4" x14ac:dyDescent="0.25">
      <c r="A18">
        <v>17</v>
      </c>
      <c r="B18">
        <v>6</v>
      </c>
      <c r="C18" t="s">
        <v>371</v>
      </c>
      <c r="D18">
        <v>400</v>
      </c>
    </row>
    <row r="19" spans="1:4" x14ac:dyDescent="0.25">
      <c r="A19">
        <v>18</v>
      </c>
      <c r="B19">
        <v>6</v>
      </c>
      <c r="C19" t="s">
        <v>366</v>
      </c>
      <c r="D19">
        <v>2400</v>
      </c>
    </row>
    <row r="20" spans="1:4" x14ac:dyDescent="0.25">
      <c r="A20">
        <v>19</v>
      </c>
      <c r="B20">
        <v>7</v>
      </c>
      <c r="C20" t="s">
        <v>364</v>
      </c>
      <c r="D20">
        <v>450</v>
      </c>
    </row>
    <row r="21" spans="1:4" x14ac:dyDescent="0.25">
      <c r="A21">
        <v>20</v>
      </c>
      <c r="B21">
        <v>7</v>
      </c>
      <c r="C21" t="s">
        <v>372</v>
      </c>
      <c r="D21">
        <v>900</v>
      </c>
    </row>
    <row r="22" spans="1:4" x14ac:dyDescent="0.25">
      <c r="A22">
        <v>21</v>
      </c>
      <c r="B22">
        <v>7</v>
      </c>
      <c r="C22" t="s">
        <v>366</v>
      </c>
      <c r="D22">
        <v>1600</v>
      </c>
    </row>
    <row r="23" spans="1:4" x14ac:dyDescent="0.25">
      <c r="A23">
        <v>22</v>
      </c>
      <c r="B23">
        <v>8</v>
      </c>
      <c r="C23" t="s">
        <v>364</v>
      </c>
      <c r="D23">
        <v>500</v>
      </c>
    </row>
    <row r="24" spans="1:4" x14ac:dyDescent="0.25">
      <c r="A24">
        <v>23</v>
      </c>
      <c r="B24">
        <v>8</v>
      </c>
      <c r="C24" t="s">
        <v>373</v>
      </c>
      <c r="D24">
        <v>250</v>
      </c>
    </row>
    <row r="25" spans="1:4" x14ac:dyDescent="0.25">
      <c r="A25">
        <v>24</v>
      </c>
      <c r="B25">
        <v>8</v>
      </c>
      <c r="C25" t="s">
        <v>366</v>
      </c>
      <c r="D25">
        <v>1450</v>
      </c>
    </row>
    <row r="26" spans="1:4" x14ac:dyDescent="0.25">
      <c r="A26">
        <v>25</v>
      </c>
      <c r="B26">
        <v>9</v>
      </c>
      <c r="C26" t="s">
        <v>364</v>
      </c>
      <c r="D26">
        <v>600</v>
      </c>
    </row>
    <row r="27" spans="1:4" x14ac:dyDescent="0.25">
      <c r="A27">
        <v>26</v>
      </c>
      <c r="B27">
        <v>9</v>
      </c>
      <c r="C27" t="s">
        <v>374</v>
      </c>
      <c r="D27">
        <v>5500</v>
      </c>
    </row>
    <row r="28" spans="1:4" x14ac:dyDescent="0.25">
      <c r="A28">
        <v>27</v>
      </c>
      <c r="B28">
        <v>9</v>
      </c>
      <c r="C28" t="s">
        <v>366</v>
      </c>
      <c r="D28">
        <v>700</v>
      </c>
    </row>
    <row r="29" spans="1:4" x14ac:dyDescent="0.25">
      <c r="A29">
        <v>28</v>
      </c>
      <c r="B29">
        <v>10</v>
      </c>
      <c r="C29" t="s">
        <v>364</v>
      </c>
      <c r="D29">
        <v>400</v>
      </c>
    </row>
    <row r="30" spans="1:4" x14ac:dyDescent="0.25">
      <c r="A30">
        <v>29</v>
      </c>
      <c r="B30">
        <v>10</v>
      </c>
      <c r="C30" t="s">
        <v>375</v>
      </c>
      <c r="D30">
        <v>700</v>
      </c>
    </row>
    <row r="31" spans="1:4" x14ac:dyDescent="0.25">
      <c r="A31">
        <v>30</v>
      </c>
      <c r="B31">
        <v>10</v>
      </c>
      <c r="C31" t="s">
        <v>366</v>
      </c>
      <c r="D31">
        <v>1900</v>
      </c>
    </row>
    <row r="32" spans="1:4" x14ac:dyDescent="0.25">
      <c r="A32">
        <v>31</v>
      </c>
      <c r="B32">
        <v>11</v>
      </c>
      <c r="C32" t="s">
        <v>364</v>
      </c>
      <c r="D32">
        <v>500</v>
      </c>
    </row>
    <row r="33" spans="1:4" x14ac:dyDescent="0.25">
      <c r="A33">
        <v>32</v>
      </c>
      <c r="B33">
        <v>11</v>
      </c>
      <c r="C33" t="s">
        <v>376</v>
      </c>
      <c r="D33">
        <v>850</v>
      </c>
    </row>
    <row r="34" spans="1:4" x14ac:dyDescent="0.25">
      <c r="A34">
        <v>33</v>
      </c>
      <c r="B34">
        <v>11</v>
      </c>
      <c r="C34" t="s">
        <v>366</v>
      </c>
      <c r="D34">
        <v>1350</v>
      </c>
    </row>
    <row r="35" spans="1:4" x14ac:dyDescent="0.25">
      <c r="A35">
        <v>34</v>
      </c>
      <c r="B35">
        <v>12</v>
      </c>
      <c r="C35" t="s">
        <v>364</v>
      </c>
      <c r="D35">
        <v>400</v>
      </c>
    </row>
    <row r="36" spans="1:4" x14ac:dyDescent="0.25">
      <c r="A36">
        <v>35</v>
      </c>
      <c r="B36">
        <v>12</v>
      </c>
      <c r="C36" t="s">
        <v>377</v>
      </c>
      <c r="D36">
        <v>850</v>
      </c>
    </row>
    <row r="37" spans="1:4" x14ac:dyDescent="0.25">
      <c r="A37">
        <v>36</v>
      </c>
      <c r="B37">
        <v>12</v>
      </c>
      <c r="C37" t="s">
        <v>366</v>
      </c>
      <c r="D37">
        <v>2250</v>
      </c>
    </row>
    <row r="38" spans="1:4" x14ac:dyDescent="0.25">
      <c r="A38">
        <v>37</v>
      </c>
      <c r="B38">
        <v>13</v>
      </c>
      <c r="C38" t="s">
        <v>364</v>
      </c>
      <c r="D38">
        <v>500</v>
      </c>
    </row>
    <row r="39" spans="1:4" x14ac:dyDescent="0.25">
      <c r="A39">
        <v>38</v>
      </c>
      <c r="B39">
        <v>13</v>
      </c>
      <c r="C39" t="s">
        <v>378</v>
      </c>
      <c r="D39">
        <v>1800</v>
      </c>
    </row>
    <row r="40" spans="1:4" x14ac:dyDescent="0.25">
      <c r="A40">
        <v>39</v>
      </c>
      <c r="B40">
        <v>13</v>
      </c>
      <c r="C40" t="s">
        <v>366</v>
      </c>
      <c r="D40">
        <v>1800</v>
      </c>
    </row>
    <row r="41" spans="1:4" x14ac:dyDescent="0.25">
      <c r="A41">
        <v>40</v>
      </c>
      <c r="B41">
        <v>14</v>
      </c>
      <c r="C41" t="s">
        <v>364</v>
      </c>
      <c r="D41">
        <v>400</v>
      </c>
    </row>
    <row r="42" spans="1:4" x14ac:dyDescent="0.25">
      <c r="A42">
        <v>41</v>
      </c>
      <c r="B42">
        <v>14</v>
      </c>
      <c r="C42" t="s">
        <v>379</v>
      </c>
      <c r="D42">
        <v>900</v>
      </c>
    </row>
    <row r="43" spans="1:4" x14ac:dyDescent="0.25">
      <c r="A43">
        <v>42</v>
      </c>
      <c r="B43">
        <v>14</v>
      </c>
      <c r="C43" t="s">
        <v>366</v>
      </c>
      <c r="D43">
        <v>1700</v>
      </c>
    </row>
    <row r="44" spans="1:4" x14ac:dyDescent="0.25">
      <c r="A44">
        <v>43</v>
      </c>
      <c r="B44">
        <v>15</v>
      </c>
      <c r="C44" t="s">
        <v>364</v>
      </c>
      <c r="D44">
        <v>600</v>
      </c>
    </row>
    <row r="45" spans="1:4" x14ac:dyDescent="0.25">
      <c r="A45">
        <v>44</v>
      </c>
      <c r="B45">
        <v>15</v>
      </c>
      <c r="C45" t="s">
        <v>380</v>
      </c>
      <c r="D45">
        <v>2500</v>
      </c>
    </row>
    <row r="46" spans="1:4" x14ac:dyDescent="0.25">
      <c r="A46">
        <v>45</v>
      </c>
      <c r="B46">
        <v>15</v>
      </c>
      <c r="C46" t="s">
        <v>366</v>
      </c>
      <c r="D46">
        <v>3100</v>
      </c>
    </row>
    <row r="47" spans="1:4" x14ac:dyDescent="0.25">
      <c r="A47">
        <v>46</v>
      </c>
      <c r="B47">
        <v>16</v>
      </c>
      <c r="C47" t="s">
        <v>364</v>
      </c>
      <c r="D47">
        <v>500</v>
      </c>
    </row>
    <row r="48" spans="1:4" x14ac:dyDescent="0.25">
      <c r="A48">
        <v>47</v>
      </c>
      <c r="B48">
        <v>16</v>
      </c>
      <c r="C48" t="s">
        <v>381</v>
      </c>
      <c r="D48">
        <v>2000</v>
      </c>
    </row>
    <row r="49" spans="1:4" x14ac:dyDescent="0.25">
      <c r="A49">
        <v>48</v>
      </c>
      <c r="B49">
        <v>16</v>
      </c>
      <c r="C49" t="s">
        <v>366</v>
      </c>
      <c r="D49">
        <v>1300</v>
      </c>
    </row>
    <row r="50" spans="1:4" x14ac:dyDescent="0.25">
      <c r="A50">
        <v>49</v>
      </c>
      <c r="B50">
        <v>17</v>
      </c>
      <c r="C50" t="s">
        <v>364</v>
      </c>
      <c r="D50">
        <v>450</v>
      </c>
    </row>
    <row r="51" spans="1:4" x14ac:dyDescent="0.25">
      <c r="A51">
        <v>50</v>
      </c>
      <c r="B51">
        <v>17</v>
      </c>
      <c r="C51" t="s">
        <v>382</v>
      </c>
      <c r="D51">
        <v>6000</v>
      </c>
    </row>
    <row r="52" spans="1:4" x14ac:dyDescent="0.25">
      <c r="A52">
        <v>51</v>
      </c>
      <c r="B52">
        <v>17</v>
      </c>
      <c r="C52" t="s">
        <v>366</v>
      </c>
      <c r="D52">
        <v>1200</v>
      </c>
    </row>
    <row r="53" spans="1:4" x14ac:dyDescent="0.25">
      <c r="A53">
        <v>52</v>
      </c>
      <c r="B53">
        <v>18</v>
      </c>
      <c r="C53" t="s">
        <v>364</v>
      </c>
      <c r="D53">
        <v>400</v>
      </c>
    </row>
    <row r="54" spans="1:4" x14ac:dyDescent="0.25">
      <c r="A54">
        <v>53</v>
      </c>
      <c r="B54">
        <v>18</v>
      </c>
      <c r="C54" t="s">
        <v>383</v>
      </c>
      <c r="D54">
        <v>750</v>
      </c>
    </row>
    <row r="55" spans="1:4" x14ac:dyDescent="0.25">
      <c r="A55">
        <v>54</v>
      </c>
      <c r="B55">
        <v>18</v>
      </c>
      <c r="C55" t="s">
        <v>366</v>
      </c>
      <c r="D55">
        <v>1650</v>
      </c>
    </row>
    <row r="56" spans="1:4" x14ac:dyDescent="0.25">
      <c r="A56">
        <v>55</v>
      </c>
      <c r="B56">
        <v>19</v>
      </c>
      <c r="C56" t="s">
        <v>364</v>
      </c>
      <c r="D56">
        <v>400</v>
      </c>
    </row>
    <row r="57" spans="1:4" x14ac:dyDescent="0.25">
      <c r="A57">
        <v>56</v>
      </c>
      <c r="B57">
        <v>19</v>
      </c>
      <c r="C57" t="s">
        <v>384</v>
      </c>
      <c r="D57">
        <v>350</v>
      </c>
    </row>
    <row r="58" spans="1:4" x14ac:dyDescent="0.25">
      <c r="A58">
        <v>57</v>
      </c>
      <c r="B58">
        <v>19</v>
      </c>
      <c r="C58" t="s">
        <v>366</v>
      </c>
      <c r="D58">
        <v>1950</v>
      </c>
    </row>
    <row r="59" spans="1:4" x14ac:dyDescent="0.25">
      <c r="A59">
        <v>58</v>
      </c>
      <c r="B59">
        <v>20</v>
      </c>
      <c r="C59" t="s">
        <v>364</v>
      </c>
      <c r="D59">
        <v>500</v>
      </c>
    </row>
    <row r="60" spans="1:4" x14ac:dyDescent="0.25">
      <c r="A60">
        <v>59</v>
      </c>
      <c r="B60">
        <v>20</v>
      </c>
      <c r="C60" t="s">
        <v>385</v>
      </c>
      <c r="D60">
        <v>2200</v>
      </c>
    </row>
    <row r="61" spans="1:4" x14ac:dyDescent="0.25">
      <c r="A61">
        <v>60</v>
      </c>
      <c r="B61">
        <v>20</v>
      </c>
      <c r="C61" t="s">
        <v>366</v>
      </c>
      <c r="D61">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DDD5D-F915-4213-A8B3-A4487EEBF3F2}">
  <dimension ref="A1:H51"/>
  <sheetViews>
    <sheetView workbookViewId="0"/>
  </sheetViews>
  <sheetFormatPr defaultRowHeight="15" x14ac:dyDescent="0.25"/>
  <cols>
    <col min="1" max="1" width="11.7109375" bestFit="1" customWidth="1"/>
    <col min="2" max="2" width="12.85546875" bestFit="1" customWidth="1"/>
    <col min="3" max="3" width="12.42578125" bestFit="1" customWidth="1"/>
    <col min="4" max="4" width="19.7109375" bestFit="1" customWidth="1"/>
    <col min="5" max="5" width="9" bestFit="1" customWidth="1"/>
    <col min="6" max="6" width="32.5703125" bestFit="1" customWidth="1"/>
    <col min="7" max="7" width="16.7109375" bestFit="1" customWidth="1"/>
    <col min="8" max="8" width="15.85546875" bestFit="1" customWidth="1"/>
  </cols>
  <sheetData>
    <row r="1" spans="1:8" x14ac:dyDescent="0.25">
      <c r="A1" t="s">
        <v>135</v>
      </c>
      <c r="B1" t="s">
        <v>146</v>
      </c>
      <c r="C1" t="s">
        <v>147</v>
      </c>
      <c r="D1" t="s">
        <v>148</v>
      </c>
      <c r="E1" t="s">
        <v>149</v>
      </c>
      <c r="F1" t="s">
        <v>150</v>
      </c>
      <c r="G1" t="s">
        <v>151</v>
      </c>
      <c r="H1" t="s">
        <v>152</v>
      </c>
    </row>
    <row r="2" spans="1:8" x14ac:dyDescent="0.25">
      <c r="A2">
        <v>1</v>
      </c>
      <c r="B2" t="s">
        <v>153</v>
      </c>
      <c r="C2" t="s">
        <v>154</v>
      </c>
      <c r="D2" t="s">
        <v>155</v>
      </c>
      <c r="E2" t="s">
        <v>156</v>
      </c>
      <c r="F2" t="s">
        <v>157</v>
      </c>
      <c r="G2">
        <v>1</v>
      </c>
      <c r="H2" s="2">
        <v>45296.395833333336</v>
      </c>
    </row>
    <row r="3" spans="1:8" x14ac:dyDescent="0.25">
      <c r="A3">
        <v>2</v>
      </c>
      <c r="B3" t="s">
        <v>158</v>
      </c>
      <c r="C3" t="s">
        <v>159</v>
      </c>
      <c r="D3" t="s">
        <v>160</v>
      </c>
      <c r="E3" t="s">
        <v>161</v>
      </c>
      <c r="F3" t="s">
        <v>162</v>
      </c>
      <c r="G3">
        <v>2</v>
      </c>
      <c r="H3" s="2">
        <v>45332.427083333336</v>
      </c>
    </row>
    <row r="4" spans="1:8" x14ac:dyDescent="0.25">
      <c r="A4">
        <v>3</v>
      </c>
      <c r="B4" t="s">
        <v>163</v>
      </c>
      <c r="C4" t="s">
        <v>164</v>
      </c>
      <c r="D4" t="s">
        <v>165</v>
      </c>
      <c r="E4" t="s">
        <v>166</v>
      </c>
      <c r="F4" t="s">
        <v>167</v>
      </c>
      <c r="G4">
        <v>3</v>
      </c>
      <c r="H4" s="2">
        <v>45363.489583333336</v>
      </c>
    </row>
    <row r="5" spans="1:8" x14ac:dyDescent="0.25">
      <c r="A5">
        <v>4</v>
      </c>
      <c r="B5" t="s">
        <v>168</v>
      </c>
      <c r="C5" t="s">
        <v>169</v>
      </c>
      <c r="D5" t="s">
        <v>170</v>
      </c>
      <c r="E5" t="s">
        <v>171</v>
      </c>
      <c r="F5" t="s">
        <v>172</v>
      </c>
      <c r="G5">
        <v>4</v>
      </c>
      <c r="H5" s="2">
        <v>45390.368055555555</v>
      </c>
    </row>
    <row r="6" spans="1:8" x14ac:dyDescent="0.25">
      <c r="A6">
        <v>5</v>
      </c>
      <c r="B6" t="s">
        <v>173</v>
      </c>
      <c r="C6" t="s">
        <v>174</v>
      </c>
      <c r="D6" t="s">
        <v>175</v>
      </c>
      <c r="E6" t="s">
        <v>176</v>
      </c>
      <c r="F6" t="s">
        <v>177</v>
      </c>
      <c r="G6">
        <v>5</v>
      </c>
      <c r="H6" s="2">
        <v>45427.513888888891</v>
      </c>
    </row>
    <row r="7" spans="1:8" x14ac:dyDescent="0.25">
      <c r="A7">
        <v>6</v>
      </c>
      <c r="B7" t="s">
        <v>178</v>
      </c>
      <c r="C7" t="s">
        <v>179</v>
      </c>
      <c r="D7" t="s">
        <v>180</v>
      </c>
      <c r="E7" t="s">
        <v>181</v>
      </c>
      <c r="F7" t="s">
        <v>182</v>
      </c>
      <c r="G7">
        <v>6</v>
      </c>
      <c r="H7" s="2">
        <v>45463.402777777781</v>
      </c>
    </row>
    <row r="8" spans="1:8" x14ac:dyDescent="0.25">
      <c r="A8">
        <v>7</v>
      </c>
      <c r="B8" t="s">
        <v>183</v>
      </c>
      <c r="C8" t="s">
        <v>184</v>
      </c>
      <c r="D8" t="s">
        <v>185</v>
      </c>
      <c r="E8" t="s">
        <v>186</v>
      </c>
      <c r="F8" t="s">
        <v>187</v>
      </c>
      <c r="G8">
        <v>7</v>
      </c>
      <c r="H8" s="2">
        <v>45484.590277777781</v>
      </c>
    </row>
    <row r="9" spans="1:8" x14ac:dyDescent="0.25">
      <c r="A9">
        <v>8</v>
      </c>
      <c r="B9" t="s">
        <v>188</v>
      </c>
      <c r="C9" t="s">
        <v>189</v>
      </c>
      <c r="D9" t="s">
        <v>190</v>
      </c>
      <c r="E9" t="s">
        <v>191</v>
      </c>
      <c r="F9" t="s">
        <v>192</v>
      </c>
      <c r="G9">
        <v>8</v>
      </c>
      <c r="H9" s="2">
        <v>45529.454861111109</v>
      </c>
    </row>
    <row r="10" spans="1:8" x14ac:dyDescent="0.25">
      <c r="A10">
        <v>9</v>
      </c>
      <c r="B10" t="s">
        <v>193</v>
      </c>
      <c r="C10" t="s">
        <v>194</v>
      </c>
      <c r="D10" t="s">
        <v>195</v>
      </c>
      <c r="E10" t="s">
        <v>196</v>
      </c>
      <c r="F10" t="s">
        <v>197</v>
      </c>
      <c r="G10">
        <v>9</v>
      </c>
      <c r="H10" s="2">
        <v>45553.482638888891</v>
      </c>
    </row>
    <row r="11" spans="1:8" x14ac:dyDescent="0.25">
      <c r="A11">
        <v>10</v>
      </c>
      <c r="B11" t="s">
        <v>198</v>
      </c>
      <c r="C11" t="s">
        <v>199</v>
      </c>
      <c r="D11" t="s">
        <v>200</v>
      </c>
      <c r="E11" t="s">
        <v>201</v>
      </c>
      <c r="F11" t="s">
        <v>202</v>
      </c>
      <c r="G11">
        <v>10</v>
      </c>
      <c r="H11" s="2">
        <v>45570.388888888891</v>
      </c>
    </row>
    <row r="12" spans="1:8" x14ac:dyDescent="0.25">
      <c r="A12">
        <v>11</v>
      </c>
      <c r="B12" t="s">
        <v>203</v>
      </c>
      <c r="C12" t="s">
        <v>204</v>
      </c>
      <c r="D12" t="s">
        <v>155</v>
      </c>
      <c r="E12" t="s">
        <v>205</v>
      </c>
      <c r="F12" t="s">
        <v>206</v>
      </c>
      <c r="G12">
        <v>1</v>
      </c>
      <c r="H12" s="2">
        <v>45309.368055555555</v>
      </c>
    </row>
    <row r="13" spans="1:8" x14ac:dyDescent="0.25">
      <c r="A13">
        <v>12</v>
      </c>
      <c r="B13" t="s">
        <v>207</v>
      </c>
      <c r="C13" t="s">
        <v>208</v>
      </c>
      <c r="D13" t="s">
        <v>160</v>
      </c>
      <c r="E13" t="s">
        <v>209</v>
      </c>
      <c r="F13" t="s">
        <v>210</v>
      </c>
      <c r="G13">
        <v>2</v>
      </c>
      <c r="H13" s="2">
        <v>45344.4375</v>
      </c>
    </row>
    <row r="14" spans="1:8" x14ac:dyDescent="0.25">
      <c r="A14">
        <v>13</v>
      </c>
      <c r="B14" t="s">
        <v>211</v>
      </c>
      <c r="C14" t="s">
        <v>212</v>
      </c>
      <c r="D14" t="s">
        <v>165</v>
      </c>
      <c r="E14" t="s">
        <v>213</v>
      </c>
      <c r="F14" t="s">
        <v>214</v>
      </c>
      <c r="G14">
        <v>3</v>
      </c>
      <c r="H14" s="2">
        <v>45379.46875</v>
      </c>
    </row>
    <row r="15" spans="1:8" x14ac:dyDescent="0.25">
      <c r="A15">
        <v>14</v>
      </c>
      <c r="B15" t="s">
        <v>215</v>
      </c>
      <c r="C15" t="s">
        <v>216</v>
      </c>
      <c r="D15" t="s">
        <v>170</v>
      </c>
      <c r="E15" t="s">
        <v>217</v>
      </c>
      <c r="F15" t="s">
        <v>218</v>
      </c>
      <c r="G15">
        <v>4</v>
      </c>
      <c r="H15" s="2">
        <v>45396.40625</v>
      </c>
    </row>
    <row r="16" spans="1:8" x14ac:dyDescent="0.25">
      <c r="A16">
        <v>15</v>
      </c>
      <c r="B16" t="s">
        <v>219</v>
      </c>
      <c r="C16" t="s">
        <v>220</v>
      </c>
      <c r="D16" t="s">
        <v>175</v>
      </c>
      <c r="E16" t="s">
        <v>221</v>
      </c>
      <c r="F16" t="s">
        <v>222</v>
      </c>
      <c r="G16">
        <v>5</v>
      </c>
      <c r="H16" s="2">
        <v>45442.503472222219</v>
      </c>
    </row>
    <row r="17" spans="1:8" x14ac:dyDescent="0.25">
      <c r="A17">
        <v>16</v>
      </c>
      <c r="B17" t="s">
        <v>223</v>
      </c>
      <c r="C17" t="s">
        <v>224</v>
      </c>
      <c r="D17" t="s">
        <v>180</v>
      </c>
      <c r="E17" t="s">
        <v>225</v>
      </c>
      <c r="F17" t="s">
        <v>226</v>
      </c>
      <c r="G17">
        <v>6</v>
      </c>
      <c r="H17" s="2">
        <v>45461.357638888891</v>
      </c>
    </row>
    <row r="18" spans="1:8" x14ac:dyDescent="0.25">
      <c r="A18">
        <v>17</v>
      </c>
      <c r="B18" t="s">
        <v>227</v>
      </c>
      <c r="C18" t="s">
        <v>228</v>
      </c>
      <c r="D18" t="s">
        <v>185</v>
      </c>
      <c r="E18" t="s">
        <v>229</v>
      </c>
      <c r="F18" t="s">
        <v>230</v>
      </c>
      <c r="G18">
        <v>7</v>
      </c>
      <c r="H18" s="2">
        <v>45485.496527777781</v>
      </c>
    </row>
    <row r="19" spans="1:8" x14ac:dyDescent="0.25">
      <c r="A19">
        <v>18</v>
      </c>
      <c r="B19" t="s">
        <v>231</v>
      </c>
      <c r="C19" t="s">
        <v>232</v>
      </c>
      <c r="D19" t="s">
        <v>190</v>
      </c>
      <c r="E19" t="s">
        <v>233</v>
      </c>
      <c r="F19" t="s">
        <v>234</v>
      </c>
      <c r="G19">
        <v>8</v>
      </c>
      <c r="H19" s="2">
        <v>45512.430555555555</v>
      </c>
    </row>
    <row r="20" spans="1:8" x14ac:dyDescent="0.25">
      <c r="A20">
        <v>19</v>
      </c>
      <c r="B20" t="s">
        <v>235</v>
      </c>
      <c r="C20" t="s">
        <v>236</v>
      </c>
      <c r="D20" t="s">
        <v>195</v>
      </c>
      <c r="E20" t="s">
        <v>237</v>
      </c>
      <c r="F20" t="s">
        <v>238</v>
      </c>
      <c r="G20">
        <v>9</v>
      </c>
      <c r="H20" s="2">
        <v>45538.527777777781</v>
      </c>
    </row>
    <row r="21" spans="1:8" x14ac:dyDescent="0.25">
      <c r="A21">
        <v>20</v>
      </c>
      <c r="B21" t="s">
        <v>239</v>
      </c>
      <c r="C21" t="s">
        <v>240</v>
      </c>
      <c r="D21" t="s">
        <v>200</v>
      </c>
      <c r="E21" t="s">
        <v>241</v>
      </c>
      <c r="F21" t="s">
        <v>242</v>
      </c>
      <c r="G21">
        <v>10</v>
      </c>
      <c r="H21" s="2">
        <v>45585.381944444445</v>
      </c>
    </row>
    <row r="22" spans="1:8" x14ac:dyDescent="0.25">
      <c r="A22">
        <v>21</v>
      </c>
      <c r="B22" t="s">
        <v>243</v>
      </c>
      <c r="C22" t="s">
        <v>244</v>
      </c>
      <c r="D22" t="s">
        <v>155</v>
      </c>
      <c r="E22" t="s">
        <v>245</v>
      </c>
      <c r="F22" t="s">
        <v>246</v>
      </c>
      <c r="G22">
        <v>1</v>
      </c>
      <c r="H22" s="2">
        <v>45316.368055555555</v>
      </c>
    </row>
    <row r="23" spans="1:8" x14ac:dyDescent="0.25">
      <c r="A23">
        <v>22</v>
      </c>
      <c r="B23" t="s">
        <v>247</v>
      </c>
      <c r="C23" t="s">
        <v>248</v>
      </c>
      <c r="D23" t="s">
        <v>160</v>
      </c>
      <c r="E23" t="s">
        <v>249</v>
      </c>
      <c r="F23" t="s">
        <v>250</v>
      </c>
      <c r="G23">
        <v>2</v>
      </c>
      <c r="H23" s="2">
        <v>45337.427083333336</v>
      </c>
    </row>
    <row r="24" spans="1:8" x14ac:dyDescent="0.25">
      <c r="A24">
        <v>23</v>
      </c>
      <c r="B24" t="s">
        <v>251</v>
      </c>
      <c r="C24" t="s">
        <v>252</v>
      </c>
      <c r="D24" t="s">
        <v>165</v>
      </c>
      <c r="E24" t="s">
        <v>253</v>
      </c>
      <c r="F24" t="s">
        <v>254</v>
      </c>
      <c r="G24">
        <v>3</v>
      </c>
      <c r="H24" s="2">
        <v>45356.479166666664</v>
      </c>
    </row>
    <row r="25" spans="1:8" x14ac:dyDescent="0.25">
      <c r="A25">
        <v>24</v>
      </c>
      <c r="B25" t="s">
        <v>255</v>
      </c>
      <c r="C25" t="s">
        <v>256</v>
      </c>
      <c r="D25" t="s">
        <v>170</v>
      </c>
      <c r="E25" t="s">
        <v>257</v>
      </c>
      <c r="F25" t="s">
        <v>258</v>
      </c>
      <c r="G25">
        <v>4</v>
      </c>
      <c r="H25" s="2">
        <v>45410.388888888891</v>
      </c>
    </row>
    <row r="26" spans="1:8" x14ac:dyDescent="0.25">
      <c r="A26">
        <v>25</v>
      </c>
      <c r="B26" t="s">
        <v>259</v>
      </c>
      <c r="C26" t="s">
        <v>260</v>
      </c>
      <c r="D26" t="s">
        <v>175</v>
      </c>
      <c r="E26" t="s">
        <v>261</v>
      </c>
      <c r="F26" t="s">
        <v>262</v>
      </c>
      <c r="G26">
        <v>5</v>
      </c>
      <c r="H26" s="2">
        <v>45431.53125</v>
      </c>
    </row>
    <row r="27" spans="1:8" x14ac:dyDescent="0.25">
      <c r="A27">
        <v>26</v>
      </c>
      <c r="B27" t="s">
        <v>263</v>
      </c>
      <c r="C27" t="s">
        <v>264</v>
      </c>
      <c r="D27" t="s">
        <v>180</v>
      </c>
      <c r="E27" t="s">
        <v>265</v>
      </c>
      <c r="F27" t="s">
        <v>266</v>
      </c>
      <c r="G27">
        <v>6</v>
      </c>
      <c r="H27" s="2">
        <v>45466.340277777781</v>
      </c>
    </row>
    <row r="28" spans="1:8" x14ac:dyDescent="0.25">
      <c r="A28">
        <v>27</v>
      </c>
      <c r="B28" t="s">
        <v>267</v>
      </c>
      <c r="C28" t="s">
        <v>268</v>
      </c>
      <c r="D28" t="s">
        <v>185</v>
      </c>
      <c r="E28" t="s">
        <v>269</v>
      </c>
      <c r="F28" t="s">
        <v>270</v>
      </c>
      <c r="G28">
        <v>7</v>
      </c>
      <c r="H28" s="2">
        <v>45503.493055555555</v>
      </c>
    </row>
    <row r="29" spans="1:8" x14ac:dyDescent="0.25">
      <c r="A29">
        <v>28</v>
      </c>
      <c r="B29" t="s">
        <v>271</v>
      </c>
      <c r="C29" t="s">
        <v>272</v>
      </c>
      <c r="D29" t="s">
        <v>190</v>
      </c>
      <c r="E29" t="s">
        <v>273</v>
      </c>
      <c r="F29" t="s">
        <v>274</v>
      </c>
      <c r="G29">
        <v>8</v>
      </c>
      <c r="H29" s="2">
        <v>45521.440972222219</v>
      </c>
    </row>
    <row r="30" spans="1:8" x14ac:dyDescent="0.25">
      <c r="A30">
        <v>29</v>
      </c>
      <c r="B30" t="s">
        <v>275</v>
      </c>
      <c r="C30" t="s">
        <v>276</v>
      </c>
      <c r="D30" t="s">
        <v>195</v>
      </c>
      <c r="E30" t="s">
        <v>277</v>
      </c>
      <c r="F30" t="s">
        <v>278</v>
      </c>
      <c r="G30">
        <v>9</v>
      </c>
      <c r="H30" s="2">
        <v>45547.503472222219</v>
      </c>
    </row>
    <row r="31" spans="1:8" x14ac:dyDescent="0.25">
      <c r="A31">
        <v>30</v>
      </c>
      <c r="B31" t="s">
        <v>279</v>
      </c>
      <c r="C31" t="s">
        <v>280</v>
      </c>
      <c r="D31" t="s">
        <v>200</v>
      </c>
      <c r="E31" t="s">
        <v>281</v>
      </c>
      <c r="F31" t="s">
        <v>282</v>
      </c>
      <c r="G31">
        <v>10</v>
      </c>
      <c r="H31" s="2">
        <v>45573.402777777781</v>
      </c>
    </row>
    <row r="32" spans="1:8" x14ac:dyDescent="0.25">
      <c r="A32">
        <v>31</v>
      </c>
      <c r="B32" t="s">
        <v>283</v>
      </c>
      <c r="C32" t="s">
        <v>284</v>
      </c>
      <c r="D32" t="s">
        <v>155</v>
      </c>
      <c r="E32" t="s">
        <v>285</v>
      </c>
      <c r="F32" t="s">
        <v>286</v>
      </c>
      <c r="G32">
        <v>1</v>
      </c>
      <c r="H32" s="2">
        <v>45301.350694444445</v>
      </c>
    </row>
    <row r="33" spans="1:8" x14ac:dyDescent="0.25">
      <c r="A33">
        <v>32</v>
      </c>
      <c r="B33" t="s">
        <v>287</v>
      </c>
      <c r="C33" t="s">
        <v>288</v>
      </c>
      <c r="D33" t="s">
        <v>160</v>
      </c>
      <c r="E33" t="s">
        <v>289</v>
      </c>
      <c r="F33" t="s">
        <v>290</v>
      </c>
      <c r="G33">
        <v>2</v>
      </c>
      <c r="H33" s="2">
        <v>45327.451388888891</v>
      </c>
    </row>
    <row r="34" spans="1:8" x14ac:dyDescent="0.25">
      <c r="A34">
        <v>33</v>
      </c>
      <c r="B34" t="s">
        <v>236</v>
      </c>
      <c r="C34" t="s">
        <v>291</v>
      </c>
      <c r="D34" t="s">
        <v>165</v>
      </c>
      <c r="E34" t="s">
        <v>292</v>
      </c>
      <c r="F34" t="s">
        <v>293</v>
      </c>
      <c r="G34">
        <v>3</v>
      </c>
      <c r="H34" s="2">
        <v>45373.472222222219</v>
      </c>
    </row>
    <row r="35" spans="1:8" x14ac:dyDescent="0.25">
      <c r="A35">
        <v>34</v>
      </c>
      <c r="B35" t="s">
        <v>294</v>
      </c>
      <c r="C35" t="s">
        <v>295</v>
      </c>
      <c r="D35" t="s">
        <v>170</v>
      </c>
      <c r="E35" t="s">
        <v>296</v>
      </c>
      <c r="F35" t="s">
        <v>297</v>
      </c>
      <c r="G35">
        <v>4</v>
      </c>
      <c r="H35" s="2">
        <v>45394.381944444445</v>
      </c>
    </row>
    <row r="36" spans="1:8" x14ac:dyDescent="0.25">
      <c r="A36">
        <v>35</v>
      </c>
      <c r="B36" t="s">
        <v>298</v>
      </c>
      <c r="C36" t="s">
        <v>299</v>
      </c>
      <c r="D36" t="s">
        <v>175</v>
      </c>
      <c r="E36" t="s">
        <v>300</v>
      </c>
      <c r="F36" t="s">
        <v>301</v>
      </c>
      <c r="G36">
        <v>5</v>
      </c>
      <c r="H36" s="2">
        <v>45420.520833333336</v>
      </c>
    </row>
    <row r="37" spans="1:8" x14ac:dyDescent="0.25">
      <c r="A37">
        <v>36</v>
      </c>
      <c r="B37" t="s">
        <v>302</v>
      </c>
      <c r="C37" t="s">
        <v>303</v>
      </c>
      <c r="D37" t="s">
        <v>180</v>
      </c>
      <c r="E37" t="s">
        <v>304</v>
      </c>
      <c r="F37" t="s">
        <v>305</v>
      </c>
      <c r="G37">
        <v>6</v>
      </c>
      <c r="H37" s="2">
        <v>45471.371527777781</v>
      </c>
    </row>
    <row r="38" spans="1:8" x14ac:dyDescent="0.25">
      <c r="A38">
        <v>37</v>
      </c>
      <c r="B38" t="s">
        <v>306</v>
      </c>
      <c r="C38" t="s">
        <v>307</v>
      </c>
      <c r="D38" t="s">
        <v>185</v>
      </c>
      <c r="E38" t="s">
        <v>308</v>
      </c>
      <c r="F38" t="s">
        <v>309</v>
      </c>
      <c r="G38">
        <v>7</v>
      </c>
      <c r="H38" s="2">
        <v>45492.486111111109</v>
      </c>
    </row>
    <row r="39" spans="1:8" x14ac:dyDescent="0.25">
      <c r="A39">
        <v>38</v>
      </c>
      <c r="B39" t="s">
        <v>310</v>
      </c>
      <c r="C39" t="s">
        <v>311</v>
      </c>
      <c r="D39" t="s">
        <v>190</v>
      </c>
      <c r="E39" t="s">
        <v>312</v>
      </c>
      <c r="F39" t="s">
        <v>313</v>
      </c>
      <c r="G39">
        <v>8</v>
      </c>
      <c r="H39" s="2">
        <v>45527.423611111109</v>
      </c>
    </row>
    <row r="40" spans="1:8" x14ac:dyDescent="0.25">
      <c r="A40">
        <v>39</v>
      </c>
      <c r="B40" t="s">
        <v>314</v>
      </c>
      <c r="C40" t="s">
        <v>315</v>
      </c>
      <c r="D40" t="s">
        <v>195</v>
      </c>
      <c r="E40" t="s">
        <v>316</v>
      </c>
      <c r="F40" t="s">
        <v>317</v>
      </c>
      <c r="G40">
        <v>9</v>
      </c>
      <c r="H40" s="2">
        <v>45543.517361111109</v>
      </c>
    </row>
    <row r="41" spans="1:8" x14ac:dyDescent="0.25">
      <c r="A41">
        <v>40</v>
      </c>
      <c r="B41" t="s">
        <v>318</v>
      </c>
      <c r="C41" t="s">
        <v>319</v>
      </c>
      <c r="D41" t="s">
        <v>200</v>
      </c>
      <c r="E41" t="s">
        <v>320</v>
      </c>
      <c r="F41" t="s">
        <v>321</v>
      </c>
      <c r="G41">
        <v>10</v>
      </c>
      <c r="H41" s="2">
        <v>45581.378472222219</v>
      </c>
    </row>
    <row r="42" spans="1:8" x14ac:dyDescent="0.25">
      <c r="A42">
        <v>41</v>
      </c>
      <c r="B42" t="s">
        <v>203</v>
      </c>
      <c r="C42" t="s">
        <v>322</v>
      </c>
      <c r="D42" t="s">
        <v>155</v>
      </c>
      <c r="E42" t="s">
        <v>323</v>
      </c>
      <c r="F42" t="s">
        <v>324</v>
      </c>
      <c r="G42">
        <v>1</v>
      </c>
      <c r="H42" s="2">
        <v>45309.361111111109</v>
      </c>
    </row>
    <row r="43" spans="1:8" x14ac:dyDescent="0.25">
      <c r="A43">
        <v>42</v>
      </c>
      <c r="B43" t="s">
        <v>325</v>
      </c>
      <c r="C43" t="s">
        <v>326</v>
      </c>
      <c r="D43" t="s">
        <v>160</v>
      </c>
      <c r="E43" t="s">
        <v>327</v>
      </c>
      <c r="F43" t="s">
        <v>328</v>
      </c>
      <c r="G43">
        <v>2</v>
      </c>
      <c r="H43" s="2">
        <v>45342.434027777781</v>
      </c>
    </row>
    <row r="44" spans="1:8" x14ac:dyDescent="0.25">
      <c r="A44">
        <v>43</v>
      </c>
      <c r="B44" t="s">
        <v>329</v>
      </c>
      <c r="C44" t="s">
        <v>330</v>
      </c>
      <c r="D44" t="s">
        <v>165</v>
      </c>
      <c r="E44" t="s">
        <v>331</v>
      </c>
      <c r="F44" t="s">
        <v>332</v>
      </c>
      <c r="G44">
        <v>3</v>
      </c>
      <c r="H44" s="2">
        <v>45366.496527777781</v>
      </c>
    </row>
    <row r="45" spans="1:8" x14ac:dyDescent="0.25">
      <c r="A45">
        <v>44</v>
      </c>
      <c r="B45" t="s">
        <v>333</v>
      </c>
      <c r="C45" t="s">
        <v>334</v>
      </c>
      <c r="D45" t="s">
        <v>170</v>
      </c>
      <c r="E45" t="s">
        <v>335</v>
      </c>
      <c r="F45" t="s">
        <v>336</v>
      </c>
      <c r="G45">
        <v>4</v>
      </c>
      <c r="H45" s="2">
        <v>45392.399305555555</v>
      </c>
    </row>
    <row r="46" spans="1:8" x14ac:dyDescent="0.25">
      <c r="A46">
        <v>45</v>
      </c>
      <c r="B46" t="s">
        <v>337</v>
      </c>
      <c r="C46" t="s">
        <v>338</v>
      </c>
      <c r="D46" t="s">
        <v>175</v>
      </c>
      <c r="E46" t="s">
        <v>339</v>
      </c>
      <c r="F46" t="s">
        <v>340</v>
      </c>
      <c r="G46">
        <v>5</v>
      </c>
      <c r="H46" s="2">
        <v>45434.534722222219</v>
      </c>
    </row>
    <row r="47" spans="1:8" x14ac:dyDescent="0.25">
      <c r="A47">
        <v>46</v>
      </c>
      <c r="B47" t="s">
        <v>341</v>
      </c>
      <c r="C47" t="s">
        <v>342</v>
      </c>
      <c r="D47" t="s">
        <v>180</v>
      </c>
      <c r="E47" t="s">
        <v>343</v>
      </c>
      <c r="F47" t="s">
        <v>344</v>
      </c>
      <c r="G47">
        <v>6</v>
      </c>
      <c r="H47" s="2">
        <v>45461.34375</v>
      </c>
    </row>
    <row r="48" spans="1:8" x14ac:dyDescent="0.25">
      <c r="A48">
        <v>47</v>
      </c>
      <c r="B48" t="s">
        <v>345</v>
      </c>
      <c r="C48" t="s">
        <v>346</v>
      </c>
      <c r="D48" t="s">
        <v>185</v>
      </c>
      <c r="E48" t="s">
        <v>347</v>
      </c>
      <c r="F48" t="s">
        <v>348</v>
      </c>
      <c r="G48">
        <v>7</v>
      </c>
      <c r="H48" s="2">
        <v>45485.461805555555</v>
      </c>
    </row>
    <row r="49" spans="1:8" x14ac:dyDescent="0.25">
      <c r="A49">
        <v>48</v>
      </c>
      <c r="B49" t="s">
        <v>349</v>
      </c>
      <c r="C49" t="s">
        <v>248</v>
      </c>
      <c r="D49" t="s">
        <v>190</v>
      </c>
      <c r="E49" t="s">
        <v>350</v>
      </c>
      <c r="F49" t="s">
        <v>351</v>
      </c>
      <c r="G49">
        <v>8</v>
      </c>
      <c r="H49" s="2">
        <v>45510.430555555555</v>
      </c>
    </row>
    <row r="50" spans="1:8" x14ac:dyDescent="0.25">
      <c r="A50">
        <v>49</v>
      </c>
      <c r="B50" t="s">
        <v>352</v>
      </c>
      <c r="C50" t="s">
        <v>353</v>
      </c>
      <c r="D50" t="s">
        <v>195</v>
      </c>
      <c r="E50" t="s">
        <v>354</v>
      </c>
      <c r="F50" t="s">
        <v>355</v>
      </c>
      <c r="G50">
        <v>9</v>
      </c>
      <c r="H50" s="2">
        <v>45537.5</v>
      </c>
    </row>
    <row r="51" spans="1:8" x14ac:dyDescent="0.25">
      <c r="A51">
        <v>50</v>
      </c>
      <c r="B51" t="s">
        <v>356</v>
      </c>
      <c r="C51" t="s">
        <v>357</v>
      </c>
      <c r="D51" t="s">
        <v>200</v>
      </c>
      <c r="E51" t="s">
        <v>358</v>
      </c>
      <c r="F51" t="s">
        <v>359</v>
      </c>
      <c r="G51">
        <v>10</v>
      </c>
      <c r="H51" s="2">
        <v>45585.395833333336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7E59D-26AC-45DF-A5CB-9EB47902E9CB}">
  <dimension ref="A1:F151"/>
  <sheetViews>
    <sheetView workbookViewId="0"/>
  </sheetViews>
  <sheetFormatPr defaultRowHeight="15" x14ac:dyDescent="0.25"/>
  <cols>
    <col min="1" max="1" width="15.85546875" bestFit="1" customWidth="1"/>
    <col min="2" max="2" width="11.7109375" bestFit="1" customWidth="1"/>
    <col min="3" max="3" width="15.140625" bestFit="1" customWidth="1"/>
    <col min="4" max="4" width="12.42578125" bestFit="1" customWidth="1"/>
    <col min="5" max="5" width="11.85546875" bestFit="1" customWidth="1"/>
    <col min="6" max="6" width="12" bestFit="1" customWidth="1"/>
  </cols>
  <sheetData>
    <row r="1" spans="1:6" x14ac:dyDescent="0.25">
      <c r="A1" t="s">
        <v>134</v>
      </c>
      <c r="B1" t="s">
        <v>135</v>
      </c>
      <c r="C1" t="s">
        <v>136</v>
      </c>
      <c r="D1" t="s">
        <v>137</v>
      </c>
      <c r="E1" t="s">
        <v>138</v>
      </c>
      <c r="F1" t="s">
        <v>139</v>
      </c>
    </row>
    <row r="2" spans="1:6" x14ac:dyDescent="0.25">
      <c r="A2">
        <v>1</v>
      </c>
      <c r="B2">
        <v>1</v>
      </c>
      <c r="C2" t="s">
        <v>140</v>
      </c>
      <c r="D2" s="1">
        <v>0.33333333333333331</v>
      </c>
      <c r="E2" s="1">
        <v>0.58333333333333337</v>
      </c>
      <c r="F2">
        <v>0</v>
      </c>
    </row>
    <row r="3" spans="1:6" x14ac:dyDescent="0.25">
      <c r="A3">
        <v>2</v>
      </c>
      <c r="B3">
        <v>1</v>
      </c>
      <c r="C3" t="s">
        <v>141</v>
      </c>
      <c r="D3" s="1">
        <v>0.41666666666666669</v>
      </c>
      <c r="E3" s="1">
        <v>0.66666666666666663</v>
      </c>
      <c r="F3">
        <v>1</v>
      </c>
    </row>
    <row r="4" spans="1:6" x14ac:dyDescent="0.25">
      <c r="A4">
        <v>3</v>
      </c>
      <c r="B4">
        <v>1</v>
      </c>
      <c r="C4" t="s">
        <v>142</v>
      </c>
      <c r="D4" s="1">
        <v>0.375</v>
      </c>
      <c r="E4" s="1">
        <v>0.625</v>
      </c>
      <c r="F4">
        <v>0</v>
      </c>
    </row>
    <row r="5" spans="1:6" x14ac:dyDescent="0.25">
      <c r="A5">
        <v>4</v>
      </c>
      <c r="B5">
        <v>2</v>
      </c>
      <c r="C5" t="s">
        <v>143</v>
      </c>
      <c r="D5" s="1">
        <v>0.375</v>
      </c>
      <c r="E5" s="1">
        <v>0.70833333333333337</v>
      </c>
      <c r="F5">
        <v>0</v>
      </c>
    </row>
    <row r="6" spans="1:6" x14ac:dyDescent="0.25">
      <c r="A6">
        <v>5</v>
      </c>
      <c r="B6">
        <v>2</v>
      </c>
      <c r="C6" t="s">
        <v>144</v>
      </c>
      <c r="D6" s="1">
        <v>0.35416666666666669</v>
      </c>
      <c r="E6" s="1">
        <v>0.60416666666666663</v>
      </c>
      <c r="F6">
        <v>0</v>
      </c>
    </row>
    <row r="7" spans="1:6" x14ac:dyDescent="0.25">
      <c r="A7">
        <v>6</v>
      </c>
      <c r="B7">
        <v>2</v>
      </c>
      <c r="C7" t="s">
        <v>145</v>
      </c>
      <c r="D7" s="1">
        <v>0.41666666666666669</v>
      </c>
      <c r="E7" s="1">
        <v>0.58333333333333337</v>
      </c>
      <c r="F7">
        <v>1</v>
      </c>
    </row>
    <row r="8" spans="1:6" x14ac:dyDescent="0.25">
      <c r="A8">
        <v>7</v>
      </c>
      <c r="B8">
        <v>3</v>
      </c>
      <c r="C8" t="s">
        <v>140</v>
      </c>
      <c r="D8" s="1">
        <v>0.33333333333333331</v>
      </c>
      <c r="E8" s="1">
        <v>0.5</v>
      </c>
      <c r="F8">
        <v>0</v>
      </c>
    </row>
    <row r="9" spans="1:6" x14ac:dyDescent="0.25">
      <c r="A9">
        <v>8</v>
      </c>
      <c r="B9">
        <v>3</v>
      </c>
      <c r="C9" t="s">
        <v>141</v>
      </c>
      <c r="D9" s="1">
        <v>0.54166666666666663</v>
      </c>
      <c r="E9" s="1">
        <v>0.70833333333333337</v>
      </c>
      <c r="F9">
        <v>0</v>
      </c>
    </row>
    <row r="10" spans="1:6" x14ac:dyDescent="0.25">
      <c r="A10">
        <v>9</v>
      </c>
      <c r="B10">
        <v>3</v>
      </c>
      <c r="C10" t="s">
        <v>142</v>
      </c>
      <c r="D10" s="1">
        <v>0.375</v>
      </c>
      <c r="E10" s="1">
        <v>0.625</v>
      </c>
      <c r="F10">
        <v>1</v>
      </c>
    </row>
    <row r="11" spans="1:6" x14ac:dyDescent="0.25">
      <c r="A11">
        <v>10</v>
      </c>
      <c r="B11">
        <v>4</v>
      </c>
      <c r="C11" t="s">
        <v>143</v>
      </c>
      <c r="D11" s="1">
        <v>0.33333333333333331</v>
      </c>
      <c r="E11" s="1">
        <v>0.58333333333333337</v>
      </c>
      <c r="F11">
        <v>0</v>
      </c>
    </row>
    <row r="12" spans="1:6" x14ac:dyDescent="0.25">
      <c r="A12">
        <v>11</v>
      </c>
      <c r="B12">
        <v>4</v>
      </c>
      <c r="C12" t="s">
        <v>144</v>
      </c>
      <c r="D12" s="1">
        <v>0.375</v>
      </c>
      <c r="E12" s="1">
        <v>0.625</v>
      </c>
      <c r="F12">
        <v>0</v>
      </c>
    </row>
    <row r="13" spans="1:6" x14ac:dyDescent="0.25">
      <c r="A13">
        <v>12</v>
      </c>
      <c r="B13">
        <v>4</v>
      </c>
      <c r="C13" t="s">
        <v>145</v>
      </c>
      <c r="D13" s="1">
        <v>0.41666666666666669</v>
      </c>
      <c r="E13" s="1">
        <v>0.66666666666666663</v>
      </c>
      <c r="F13">
        <v>1</v>
      </c>
    </row>
    <row r="14" spans="1:6" x14ac:dyDescent="0.25">
      <c r="A14">
        <v>13</v>
      </c>
      <c r="B14">
        <v>5</v>
      </c>
      <c r="C14" t="s">
        <v>140</v>
      </c>
      <c r="D14" s="1">
        <v>0.35416666666666669</v>
      </c>
      <c r="E14" s="1">
        <v>0.60416666666666663</v>
      </c>
      <c r="F14">
        <v>0</v>
      </c>
    </row>
    <row r="15" spans="1:6" x14ac:dyDescent="0.25">
      <c r="A15">
        <v>14</v>
      </c>
      <c r="B15">
        <v>5</v>
      </c>
      <c r="C15" t="s">
        <v>141</v>
      </c>
      <c r="D15" s="1">
        <v>0.375</v>
      </c>
      <c r="E15" s="1">
        <v>0.625</v>
      </c>
      <c r="F15">
        <v>0</v>
      </c>
    </row>
    <row r="16" spans="1:6" x14ac:dyDescent="0.25">
      <c r="A16">
        <v>15</v>
      </c>
      <c r="B16">
        <v>5</v>
      </c>
      <c r="C16" t="s">
        <v>142</v>
      </c>
      <c r="D16" s="1">
        <v>0.41666666666666669</v>
      </c>
      <c r="E16" s="1">
        <v>0.66666666666666663</v>
      </c>
      <c r="F16">
        <v>1</v>
      </c>
    </row>
    <row r="17" spans="1:6" x14ac:dyDescent="0.25">
      <c r="A17">
        <v>16</v>
      </c>
      <c r="B17">
        <v>6</v>
      </c>
      <c r="C17" t="s">
        <v>143</v>
      </c>
      <c r="D17" s="1">
        <v>0.33333333333333331</v>
      </c>
      <c r="E17" s="1">
        <v>0.5</v>
      </c>
      <c r="F17">
        <v>0</v>
      </c>
    </row>
    <row r="18" spans="1:6" x14ac:dyDescent="0.25">
      <c r="A18">
        <v>17</v>
      </c>
      <c r="B18">
        <v>6</v>
      </c>
      <c r="C18" t="s">
        <v>144</v>
      </c>
      <c r="D18" s="1">
        <v>0.375</v>
      </c>
      <c r="E18" s="1">
        <v>0.625</v>
      </c>
      <c r="F18">
        <v>0</v>
      </c>
    </row>
    <row r="19" spans="1:6" x14ac:dyDescent="0.25">
      <c r="A19">
        <v>18</v>
      </c>
      <c r="B19">
        <v>6</v>
      </c>
      <c r="C19" t="s">
        <v>145</v>
      </c>
      <c r="D19" s="1">
        <v>0.35416666666666669</v>
      </c>
      <c r="E19" s="1">
        <v>0.60416666666666663</v>
      </c>
      <c r="F19">
        <v>1</v>
      </c>
    </row>
    <row r="20" spans="1:6" x14ac:dyDescent="0.25">
      <c r="A20">
        <v>19</v>
      </c>
      <c r="B20">
        <v>7</v>
      </c>
      <c r="C20" t="s">
        <v>140</v>
      </c>
      <c r="D20" s="1">
        <v>0.33333333333333331</v>
      </c>
      <c r="E20" s="1">
        <v>0.66666666666666663</v>
      </c>
      <c r="F20">
        <v>0</v>
      </c>
    </row>
    <row r="21" spans="1:6" x14ac:dyDescent="0.25">
      <c r="A21">
        <v>20</v>
      </c>
      <c r="B21">
        <v>7</v>
      </c>
      <c r="C21" t="s">
        <v>141</v>
      </c>
      <c r="D21" s="1">
        <v>0.375</v>
      </c>
      <c r="E21" s="1">
        <v>0.625</v>
      </c>
      <c r="F21">
        <v>1</v>
      </c>
    </row>
    <row r="22" spans="1:6" x14ac:dyDescent="0.25">
      <c r="A22">
        <v>21</v>
      </c>
      <c r="B22">
        <v>7</v>
      </c>
      <c r="C22" t="s">
        <v>142</v>
      </c>
      <c r="D22" s="1">
        <v>0.35416666666666669</v>
      </c>
      <c r="E22" s="1">
        <v>0.60416666666666663</v>
      </c>
      <c r="F22">
        <v>0</v>
      </c>
    </row>
    <row r="23" spans="1:6" x14ac:dyDescent="0.25">
      <c r="A23">
        <v>22</v>
      </c>
      <c r="B23">
        <v>8</v>
      </c>
      <c r="C23" t="s">
        <v>143</v>
      </c>
      <c r="D23" s="1">
        <v>0.35416666666666669</v>
      </c>
      <c r="E23" s="1">
        <v>0.60416666666666663</v>
      </c>
      <c r="F23">
        <v>0</v>
      </c>
    </row>
    <row r="24" spans="1:6" x14ac:dyDescent="0.25">
      <c r="A24">
        <v>23</v>
      </c>
      <c r="B24">
        <v>8</v>
      </c>
      <c r="C24" t="s">
        <v>144</v>
      </c>
      <c r="D24" s="1">
        <v>0.375</v>
      </c>
      <c r="E24" s="1">
        <v>0.625</v>
      </c>
      <c r="F24">
        <v>1</v>
      </c>
    </row>
    <row r="25" spans="1:6" x14ac:dyDescent="0.25">
      <c r="A25">
        <v>24</v>
      </c>
      <c r="B25">
        <v>8</v>
      </c>
      <c r="C25" t="s">
        <v>145</v>
      </c>
      <c r="D25" s="1">
        <v>0.33333333333333331</v>
      </c>
      <c r="E25" s="1">
        <v>0.5</v>
      </c>
      <c r="F25">
        <v>0</v>
      </c>
    </row>
    <row r="26" spans="1:6" x14ac:dyDescent="0.25">
      <c r="A26">
        <v>25</v>
      </c>
      <c r="B26">
        <v>9</v>
      </c>
      <c r="C26" t="s">
        <v>140</v>
      </c>
      <c r="D26" s="1">
        <v>0.375</v>
      </c>
      <c r="E26" s="1">
        <v>0.625</v>
      </c>
      <c r="F26">
        <v>0</v>
      </c>
    </row>
    <row r="27" spans="1:6" x14ac:dyDescent="0.25">
      <c r="A27">
        <v>26</v>
      </c>
      <c r="B27">
        <v>9</v>
      </c>
      <c r="C27" t="s">
        <v>141</v>
      </c>
      <c r="D27" s="1">
        <v>0.35416666666666669</v>
      </c>
      <c r="E27" s="1">
        <v>0.60416666666666663</v>
      </c>
      <c r="F27">
        <v>1</v>
      </c>
    </row>
    <row r="28" spans="1:6" x14ac:dyDescent="0.25">
      <c r="A28">
        <v>27</v>
      </c>
      <c r="B28">
        <v>9</v>
      </c>
      <c r="C28" t="s">
        <v>142</v>
      </c>
      <c r="D28" s="1">
        <v>0.375</v>
      </c>
      <c r="E28" s="1">
        <v>0.625</v>
      </c>
      <c r="F28">
        <v>0</v>
      </c>
    </row>
    <row r="29" spans="1:6" x14ac:dyDescent="0.25">
      <c r="A29">
        <v>28</v>
      </c>
      <c r="B29">
        <v>10</v>
      </c>
      <c r="C29" t="s">
        <v>143</v>
      </c>
      <c r="D29" s="1">
        <v>0.33333333333333331</v>
      </c>
      <c r="E29" s="1">
        <v>0.58333333333333337</v>
      </c>
      <c r="F29">
        <v>0</v>
      </c>
    </row>
    <row r="30" spans="1:6" x14ac:dyDescent="0.25">
      <c r="A30">
        <v>29</v>
      </c>
      <c r="B30">
        <v>10</v>
      </c>
      <c r="C30" t="s">
        <v>144</v>
      </c>
      <c r="D30" s="1">
        <v>0.375</v>
      </c>
      <c r="E30" s="1">
        <v>0.625</v>
      </c>
      <c r="F30">
        <v>0</v>
      </c>
    </row>
    <row r="31" spans="1:6" x14ac:dyDescent="0.25">
      <c r="A31">
        <v>30</v>
      </c>
      <c r="B31">
        <v>10</v>
      </c>
      <c r="C31" t="s">
        <v>145</v>
      </c>
      <c r="D31" s="1">
        <v>0.35416666666666669</v>
      </c>
      <c r="E31" s="1">
        <v>0.60416666666666663</v>
      </c>
      <c r="F31">
        <v>1</v>
      </c>
    </row>
    <row r="32" spans="1:6" x14ac:dyDescent="0.25">
      <c r="A32">
        <v>31</v>
      </c>
      <c r="B32">
        <v>11</v>
      </c>
      <c r="C32" t="s">
        <v>140</v>
      </c>
      <c r="D32" s="1">
        <v>0.33333333333333331</v>
      </c>
      <c r="E32" s="1">
        <v>0.58333333333333337</v>
      </c>
      <c r="F32">
        <v>0</v>
      </c>
    </row>
    <row r="33" spans="1:6" x14ac:dyDescent="0.25">
      <c r="A33">
        <v>32</v>
      </c>
      <c r="B33">
        <v>11</v>
      </c>
      <c r="C33" t="s">
        <v>141</v>
      </c>
      <c r="D33" s="1">
        <v>0.41666666666666669</v>
      </c>
      <c r="E33" s="1">
        <v>0.66666666666666663</v>
      </c>
      <c r="F33">
        <v>1</v>
      </c>
    </row>
    <row r="34" spans="1:6" x14ac:dyDescent="0.25">
      <c r="A34">
        <v>33</v>
      </c>
      <c r="B34">
        <v>11</v>
      </c>
      <c r="C34" t="s">
        <v>142</v>
      </c>
      <c r="D34" s="1">
        <v>0.375</v>
      </c>
      <c r="E34" s="1">
        <v>0.625</v>
      </c>
      <c r="F34">
        <v>0</v>
      </c>
    </row>
    <row r="35" spans="1:6" x14ac:dyDescent="0.25">
      <c r="A35">
        <v>34</v>
      </c>
      <c r="B35">
        <v>12</v>
      </c>
      <c r="C35" t="s">
        <v>143</v>
      </c>
      <c r="D35" s="1">
        <v>0.375</v>
      </c>
      <c r="E35" s="1">
        <v>0.70833333333333337</v>
      </c>
      <c r="F35">
        <v>0</v>
      </c>
    </row>
    <row r="36" spans="1:6" x14ac:dyDescent="0.25">
      <c r="A36">
        <v>35</v>
      </c>
      <c r="B36">
        <v>12</v>
      </c>
      <c r="C36" t="s">
        <v>144</v>
      </c>
      <c r="D36" s="1">
        <v>0.35416666666666669</v>
      </c>
      <c r="E36" s="1">
        <v>0.60416666666666663</v>
      </c>
      <c r="F36">
        <v>0</v>
      </c>
    </row>
    <row r="37" spans="1:6" x14ac:dyDescent="0.25">
      <c r="A37">
        <v>36</v>
      </c>
      <c r="B37">
        <v>12</v>
      </c>
      <c r="C37" t="s">
        <v>145</v>
      </c>
      <c r="D37" s="1">
        <v>0.41666666666666669</v>
      </c>
      <c r="E37" s="1">
        <v>0.58333333333333337</v>
      </c>
      <c r="F37">
        <v>1</v>
      </c>
    </row>
    <row r="38" spans="1:6" x14ac:dyDescent="0.25">
      <c r="A38">
        <v>37</v>
      </c>
      <c r="B38">
        <v>13</v>
      </c>
      <c r="C38" t="s">
        <v>140</v>
      </c>
      <c r="D38" s="1">
        <v>0.33333333333333331</v>
      </c>
      <c r="E38" s="1">
        <v>0.5</v>
      </c>
      <c r="F38">
        <v>0</v>
      </c>
    </row>
    <row r="39" spans="1:6" x14ac:dyDescent="0.25">
      <c r="A39">
        <v>38</v>
      </c>
      <c r="B39">
        <v>13</v>
      </c>
      <c r="C39" t="s">
        <v>141</v>
      </c>
      <c r="D39" s="1">
        <v>0.54166666666666663</v>
      </c>
      <c r="E39" s="1">
        <v>0.70833333333333337</v>
      </c>
      <c r="F39">
        <v>0</v>
      </c>
    </row>
    <row r="40" spans="1:6" x14ac:dyDescent="0.25">
      <c r="A40">
        <v>39</v>
      </c>
      <c r="B40">
        <v>13</v>
      </c>
      <c r="C40" t="s">
        <v>142</v>
      </c>
      <c r="D40" s="1">
        <v>0.375</v>
      </c>
      <c r="E40" s="1">
        <v>0.625</v>
      </c>
      <c r="F40">
        <v>1</v>
      </c>
    </row>
    <row r="41" spans="1:6" x14ac:dyDescent="0.25">
      <c r="A41">
        <v>40</v>
      </c>
      <c r="B41">
        <v>14</v>
      </c>
      <c r="C41" t="s">
        <v>143</v>
      </c>
      <c r="D41" s="1">
        <v>0.33333333333333331</v>
      </c>
      <c r="E41" s="1">
        <v>0.58333333333333337</v>
      </c>
      <c r="F41">
        <v>0</v>
      </c>
    </row>
    <row r="42" spans="1:6" x14ac:dyDescent="0.25">
      <c r="A42">
        <v>41</v>
      </c>
      <c r="B42">
        <v>14</v>
      </c>
      <c r="C42" t="s">
        <v>144</v>
      </c>
      <c r="D42" s="1">
        <v>0.375</v>
      </c>
      <c r="E42" s="1">
        <v>0.625</v>
      </c>
      <c r="F42">
        <v>0</v>
      </c>
    </row>
    <row r="43" spans="1:6" x14ac:dyDescent="0.25">
      <c r="A43">
        <v>42</v>
      </c>
      <c r="B43">
        <v>14</v>
      </c>
      <c r="C43" t="s">
        <v>145</v>
      </c>
      <c r="D43" s="1">
        <v>0.41666666666666669</v>
      </c>
      <c r="E43" s="1">
        <v>0.66666666666666663</v>
      </c>
      <c r="F43">
        <v>1</v>
      </c>
    </row>
    <row r="44" spans="1:6" x14ac:dyDescent="0.25">
      <c r="A44">
        <v>43</v>
      </c>
      <c r="B44">
        <v>15</v>
      </c>
      <c r="C44" t="s">
        <v>140</v>
      </c>
      <c r="D44" s="1">
        <v>0.35416666666666669</v>
      </c>
      <c r="E44" s="1">
        <v>0.60416666666666663</v>
      </c>
      <c r="F44">
        <v>0</v>
      </c>
    </row>
    <row r="45" spans="1:6" x14ac:dyDescent="0.25">
      <c r="A45">
        <v>44</v>
      </c>
      <c r="B45">
        <v>15</v>
      </c>
      <c r="C45" t="s">
        <v>141</v>
      </c>
      <c r="D45" s="1">
        <v>0.375</v>
      </c>
      <c r="E45" s="1">
        <v>0.625</v>
      </c>
      <c r="F45">
        <v>0</v>
      </c>
    </row>
    <row r="46" spans="1:6" x14ac:dyDescent="0.25">
      <c r="A46">
        <v>45</v>
      </c>
      <c r="B46">
        <v>15</v>
      </c>
      <c r="C46" t="s">
        <v>142</v>
      </c>
      <c r="D46" s="1">
        <v>0.41666666666666669</v>
      </c>
      <c r="E46" s="1">
        <v>0.66666666666666663</v>
      </c>
      <c r="F46">
        <v>1</v>
      </c>
    </row>
    <row r="47" spans="1:6" x14ac:dyDescent="0.25">
      <c r="A47">
        <v>46</v>
      </c>
      <c r="B47">
        <v>16</v>
      </c>
      <c r="C47" t="s">
        <v>143</v>
      </c>
      <c r="D47" s="1">
        <v>0.33333333333333331</v>
      </c>
      <c r="E47" s="1">
        <v>0.5</v>
      </c>
      <c r="F47">
        <v>0</v>
      </c>
    </row>
    <row r="48" spans="1:6" x14ac:dyDescent="0.25">
      <c r="A48">
        <v>47</v>
      </c>
      <c r="B48">
        <v>16</v>
      </c>
      <c r="C48" t="s">
        <v>144</v>
      </c>
      <c r="D48" s="1">
        <v>0.375</v>
      </c>
      <c r="E48" s="1">
        <v>0.625</v>
      </c>
      <c r="F48">
        <v>0</v>
      </c>
    </row>
    <row r="49" spans="1:6" x14ac:dyDescent="0.25">
      <c r="A49">
        <v>48</v>
      </c>
      <c r="B49">
        <v>16</v>
      </c>
      <c r="C49" t="s">
        <v>145</v>
      </c>
      <c r="D49" s="1">
        <v>0.35416666666666669</v>
      </c>
      <c r="E49" s="1">
        <v>0.60416666666666663</v>
      </c>
      <c r="F49">
        <v>1</v>
      </c>
    </row>
    <row r="50" spans="1:6" x14ac:dyDescent="0.25">
      <c r="A50">
        <v>49</v>
      </c>
      <c r="B50">
        <v>17</v>
      </c>
      <c r="C50" t="s">
        <v>140</v>
      </c>
      <c r="D50" s="1">
        <v>0.33333333333333331</v>
      </c>
      <c r="E50" s="1">
        <v>0.66666666666666663</v>
      </c>
      <c r="F50">
        <v>0</v>
      </c>
    </row>
    <row r="51" spans="1:6" x14ac:dyDescent="0.25">
      <c r="A51">
        <v>50</v>
      </c>
      <c r="B51">
        <v>17</v>
      </c>
      <c r="C51" t="s">
        <v>141</v>
      </c>
      <c r="D51" s="1">
        <v>0.375</v>
      </c>
      <c r="E51" s="1">
        <v>0.625</v>
      </c>
      <c r="F51">
        <v>1</v>
      </c>
    </row>
    <row r="52" spans="1:6" x14ac:dyDescent="0.25">
      <c r="A52">
        <v>51</v>
      </c>
      <c r="B52">
        <v>17</v>
      </c>
      <c r="C52" t="s">
        <v>142</v>
      </c>
      <c r="D52" s="1">
        <v>0.35416666666666669</v>
      </c>
      <c r="E52" s="1">
        <v>0.60416666666666663</v>
      </c>
      <c r="F52">
        <v>0</v>
      </c>
    </row>
    <row r="53" spans="1:6" x14ac:dyDescent="0.25">
      <c r="A53">
        <v>52</v>
      </c>
      <c r="B53">
        <v>18</v>
      </c>
      <c r="C53" t="s">
        <v>143</v>
      </c>
      <c r="D53" s="1">
        <v>0.35416666666666669</v>
      </c>
      <c r="E53" s="1">
        <v>0.60416666666666663</v>
      </c>
      <c r="F53">
        <v>0</v>
      </c>
    </row>
    <row r="54" spans="1:6" x14ac:dyDescent="0.25">
      <c r="A54">
        <v>53</v>
      </c>
      <c r="B54">
        <v>18</v>
      </c>
      <c r="C54" t="s">
        <v>144</v>
      </c>
      <c r="D54" s="1">
        <v>0.375</v>
      </c>
      <c r="E54" s="1">
        <v>0.625</v>
      </c>
      <c r="F54">
        <v>1</v>
      </c>
    </row>
    <row r="55" spans="1:6" x14ac:dyDescent="0.25">
      <c r="A55">
        <v>54</v>
      </c>
      <c r="B55">
        <v>18</v>
      </c>
      <c r="C55" t="s">
        <v>145</v>
      </c>
      <c r="D55" s="1">
        <v>0.33333333333333331</v>
      </c>
      <c r="E55" s="1">
        <v>0.5</v>
      </c>
      <c r="F55">
        <v>0</v>
      </c>
    </row>
    <row r="56" spans="1:6" x14ac:dyDescent="0.25">
      <c r="A56">
        <v>55</v>
      </c>
      <c r="B56">
        <v>19</v>
      </c>
      <c r="C56" t="s">
        <v>140</v>
      </c>
      <c r="D56" s="1">
        <v>0.375</v>
      </c>
      <c r="E56" s="1">
        <v>0.625</v>
      </c>
      <c r="F56">
        <v>0</v>
      </c>
    </row>
    <row r="57" spans="1:6" x14ac:dyDescent="0.25">
      <c r="A57">
        <v>56</v>
      </c>
      <c r="B57">
        <v>19</v>
      </c>
      <c r="C57" t="s">
        <v>141</v>
      </c>
      <c r="D57" s="1">
        <v>0.35416666666666669</v>
      </c>
      <c r="E57" s="1">
        <v>0.60416666666666663</v>
      </c>
      <c r="F57">
        <v>1</v>
      </c>
    </row>
    <row r="58" spans="1:6" x14ac:dyDescent="0.25">
      <c r="A58">
        <v>57</v>
      </c>
      <c r="B58">
        <v>19</v>
      </c>
      <c r="C58" t="s">
        <v>142</v>
      </c>
      <c r="D58" s="1">
        <v>0.375</v>
      </c>
      <c r="E58" s="1">
        <v>0.625</v>
      </c>
      <c r="F58">
        <v>0</v>
      </c>
    </row>
    <row r="59" spans="1:6" x14ac:dyDescent="0.25">
      <c r="A59">
        <v>58</v>
      </c>
      <c r="B59">
        <v>20</v>
      </c>
      <c r="C59" t="s">
        <v>143</v>
      </c>
      <c r="D59" s="1">
        <v>0.33333333333333331</v>
      </c>
      <c r="E59" s="1">
        <v>0.58333333333333337</v>
      </c>
      <c r="F59">
        <v>0</v>
      </c>
    </row>
    <row r="60" spans="1:6" x14ac:dyDescent="0.25">
      <c r="A60">
        <v>59</v>
      </c>
      <c r="B60">
        <v>20</v>
      </c>
      <c r="C60" t="s">
        <v>144</v>
      </c>
      <c r="D60" s="1">
        <v>0.375</v>
      </c>
      <c r="E60" s="1">
        <v>0.625</v>
      </c>
      <c r="F60">
        <v>0</v>
      </c>
    </row>
    <row r="61" spans="1:6" x14ac:dyDescent="0.25">
      <c r="A61">
        <v>60</v>
      </c>
      <c r="B61">
        <v>20</v>
      </c>
      <c r="C61" t="s">
        <v>145</v>
      </c>
      <c r="D61" s="1">
        <v>0.35416666666666669</v>
      </c>
      <c r="E61" s="1">
        <v>0.60416666666666663</v>
      </c>
      <c r="F61">
        <v>1</v>
      </c>
    </row>
    <row r="62" spans="1:6" x14ac:dyDescent="0.25">
      <c r="A62">
        <v>61</v>
      </c>
      <c r="B62">
        <v>21</v>
      </c>
      <c r="C62" t="s">
        <v>140</v>
      </c>
      <c r="D62" s="1">
        <v>0.33333333333333331</v>
      </c>
      <c r="E62" s="1">
        <v>0.58333333333333337</v>
      </c>
      <c r="F62">
        <v>0</v>
      </c>
    </row>
    <row r="63" spans="1:6" x14ac:dyDescent="0.25">
      <c r="A63">
        <v>62</v>
      </c>
      <c r="B63">
        <v>21</v>
      </c>
      <c r="C63" t="s">
        <v>141</v>
      </c>
      <c r="D63" s="1">
        <v>0.41666666666666669</v>
      </c>
      <c r="E63" s="1">
        <v>0.66666666666666663</v>
      </c>
      <c r="F63">
        <v>1</v>
      </c>
    </row>
    <row r="64" spans="1:6" x14ac:dyDescent="0.25">
      <c r="A64">
        <v>63</v>
      </c>
      <c r="B64">
        <v>21</v>
      </c>
      <c r="C64" t="s">
        <v>142</v>
      </c>
      <c r="D64" s="1">
        <v>0.375</v>
      </c>
      <c r="E64" s="1">
        <v>0.625</v>
      </c>
      <c r="F64">
        <v>0</v>
      </c>
    </row>
    <row r="65" spans="1:6" x14ac:dyDescent="0.25">
      <c r="A65">
        <v>64</v>
      </c>
      <c r="B65">
        <v>22</v>
      </c>
      <c r="C65" t="s">
        <v>143</v>
      </c>
      <c r="D65" s="1">
        <v>0.375</v>
      </c>
      <c r="E65" s="1">
        <v>0.70833333333333337</v>
      </c>
      <c r="F65">
        <v>0</v>
      </c>
    </row>
    <row r="66" spans="1:6" x14ac:dyDescent="0.25">
      <c r="A66">
        <v>65</v>
      </c>
      <c r="B66">
        <v>22</v>
      </c>
      <c r="C66" t="s">
        <v>144</v>
      </c>
      <c r="D66" s="1">
        <v>0.35416666666666669</v>
      </c>
      <c r="E66" s="1">
        <v>0.60416666666666663</v>
      </c>
      <c r="F66">
        <v>0</v>
      </c>
    </row>
    <row r="67" spans="1:6" x14ac:dyDescent="0.25">
      <c r="A67">
        <v>66</v>
      </c>
      <c r="B67">
        <v>22</v>
      </c>
      <c r="C67" t="s">
        <v>145</v>
      </c>
      <c r="D67" s="1">
        <v>0.41666666666666669</v>
      </c>
      <c r="E67" s="1">
        <v>0.58333333333333337</v>
      </c>
      <c r="F67">
        <v>1</v>
      </c>
    </row>
    <row r="68" spans="1:6" x14ac:dyDescent="0.25">
      <c r="A68">
        <v>67</v>
      </c>
      <c r="B68">
        <v>23</v>
      </c>
      <c r="C68" t="s">
        <v>140</v>
      </c>
      <c r="D68" s="1">
        <v>0.33333333333333331</v>
      </c>
      <c r="E68" s="1">
        <v>0.5</v>
      </c>
      <c r="F68">
        <v>0</v>
      </c>
    </row>
    <row r="69" spans="1:6" x14ac:dyDescent="0.25">
      <c r="A69">
        <v>68</v>
      </c>
      <c r="B69">
        <v>23</v>
      </c>
      <c r="C69" t="s">
        <v>141</v>
      </c>
      <c r="D69" s="1">
        <v>0.54166666666666663</v>
      </c>
      <c r="E69" s="1">
        <v>0.70833333333333337</v>
      </c>
      <c r="F69">
        <v>0</v>
      </c>
    </row>
    <row r="70" spans="1:6" x14ac:dyDescent="0.25">
      <c r="A70">
        <v>69</v>
      </c>
      <c r="B70">
        <v>23</v>
      </c>
      <c r="C70" t="s">
        <v>142</v>
      </c>
      <c r="D70" s="1">
        <v>0.375</v>
      </c>
      <c r="E70" s="1">
        <v>0.625</v>
      </c>
      <c r="F70">
        <v>1</v>
      </c>
    </row>
    <row r="71" spans="1:6" x14ac:dyDescent="0.25">
      <c r="A71">
        <v>70</v>
      </c>
      <c r="B71">
        <v>24</v>
      </c>
      <c r="C71" t="s">
        <v>143</v>
      </c>
      <c r="D71" s="1">
        <v>0.33333333333333331</v>
      </c>
      <c r="E71" s="1">
        <v>0.58333333333333337</v>
      </c>
      <c r="F71">
        <v>0</v>
      </c>
    </row>
    <row r="72" spans="1:6" x14ac:dyDescent="0.25">
      <c r="A72">
        <v>71</v>
      </c>
      <c r="B72">
        <v>24</v>
      </c>
      <c r="C72" t="s">
        <v>144</v>
      </c>
      <c r="D72" s="1">
        <v>0.375</v>
      </c>
      <c r="E72" s="1">
        <v>0.625</v>
      </c>
      <c r="F72">
        <v>0</v>
      </c>
    </row>
    <row r="73" spans="1:6" x14ac:dyDescent="0.25">
      <c r="A73">
        <v>72</v>
      </c>
      <c r="B73">
        <v>24</v>
      </c>
      <c r="C73" t="s">
        <v>145</v>
      </c>
      <c r="D73" s="1">
        <v>0.41666666666666669</v>
      </c>
      <c r="E73" s="1">
        <v>0.66666666666666663</v>
      </c>
      <c r="F73">
        <v>1</v>
      </c>
    </row>
    <row r="74" spans="1:6" x14ac:dyDescent="0.25">
      <c r="A74">
        <v>73</v>
      </c>
      <c r="B74">
        <v>25</v>
      </c>
      <c r="C74" t="s">
        <v>140</v>
      </c>
      <c r="D74" s="1">
        <v>0.35416666666666669</v>
      </c>
      <c r="E74" s="1">
        <v>0.60416666666666663</v>
      </c>
      <c r="F74">
        <v>0</v>
      </c>
    </row>
    <row r="75" spans="1:6" x14ac:dyDescent="0.25">
      <c r="A75">
        <v>74</v>
      </c>
      <c r="B75">
        <v>25</v>
      </c>
      <c r="C75" t="s">
        <v>141</v>
      </c>
      <c r="D75" s="1">
        <v>0.375</v>
      </c>
      <c r="E75" s="1">
        <v>0.625</v>
      </c>
      <c r="F75">
        <v>0</v>
      </c>
    </row>
    <row r="76" spans="1:6" x14ac:dyDescent="0.25">
      <c r="A76">
        <v>75</v>
      </c>
      <c r="B76">
        <v>25</v>
      </c>
      <c r="C76" t="s">
        <v>142</v>
      </c>
      <c r="D76" s="1">
        <v>0.41666666666666669</v>
      </c>
      <c r="E76" s="1">
        <v>0.66666666666666663</v>
      </c>
      <c r="F76">
        <v>1</v>
      </c>
    </row>
    <row r="77" spans="1:6" x14ac:dyDescent="0.25">
      <c r="A77">
        <v>76</v>
      </c>
      <c r="B77">
        <v>26</v>
      </c>
      <c r="C77" t="s">
        <v>143</v>
      </c>
      <c r="D77" s="1">
        <v>0.33333333333333331</v>
      </c>
      <c r="E77" s="1">
        <v>0.5</v>
      </c>
      <c r="F77">
        <v>0</v>
      </c>
    </row>
    <row r="78" spans="1:6" x14ac:dyDescent="0.25">
      <c r="A78">
        <v>77</v>
      </c>
      <c r="B78">
        <v>26</v>
      </c>
      <c r="C78" t="s">
        <v>144</v>
      </c>
      <c r="D78" s="1">
        <v>0.375</v>
      </c>
      <c r="E78" s="1">
        <v>0.625</v>
      </c>
      <c r="F78">
        <v>0</v>
      </c>
    </row>
    <row r="79" spans="1:6" x14ac:dyDescent="0.25">
      <c r="A79">
        <v>78</v>
      </c>
      <c r="B79">
        <v>26</v>
      </c>
      <c r="C79" t="s">
        <v>145</v>
      </c>
      <c r="D79" s="1">
        <v>0.35416666666666669</v>
      </c>
      <c r="E79" s="1">
        <v>0.60416666666666663</v>
      </c>
      <c r="F79">
        <v>1</v>
      </c>
    </row>
    <row r="80" spans="1:6" x14ac:dyDescent="0.25">
      <c r="A80">
        <v>79</v>
      </c>
      <c r="B80">
        <v>27</v>
      </c>
      <c r="C80" t="s">
        <v>140</v>
      </c>
      <c r="D80" s="1">
        <v>0.33333333333333331</v>
      </c>
      <c r="E80" s="1">
        <v>0.66666666666666663</v>
      </c>
      <c r="F80">
        <v>0</v>
      </c>
    </row>
    <row r="81" spans="1:6" x14ac:dyDescent="0.25">
      <c r="A81">
        <v>80</v>
      </c>
      <c r="B81">
        <v>27</v>
      </c>
      <c r="C81" t="s">
        <v>141</v>
      </c>
      <c r="D81" s="1">
        <v>0.375</v>
      </c>
      <c r="E81" s="1">
        <v>0.625</v>
      </c>
      <c r="F81">
        <v>1</v>
      </c>
    </row>
    <row r="82" spans="1:6" x14ac:dyDescent="0.25">
      <c r="A82">
        <v>81</v>
      </c>
      <c r="B82">
        <v>27</v>
      </c>
      <c r="C82" t="s">
        <v>142</v>
      </c>
      <c r="D82" s="1">
        <v>0.35416666666666669</v>
      </c>
      <c r="E82" s="1">
        <v>0.60416666666666663</v>
      </c>
      <c r="F82">
        <v>0</v>
      </c>
    </row>
    <row r="83" spans="1:6" x14ac:dyDescent="0.25">
      <c r="A83">
        <v>82</v>
      </c>
      <c r="B83">
        <v>28</v>
      </c>
      <c r="C83" t="s">
        <v>143</v>
      </c>
      <c r="D83" s="1">
        <v>0.35416666666666669</v>
      </c>
      <c r="E83" s="1">
        <v>0.60416666666666663</v>
      </c>
      <c r="F83">
        <v>0</v>
      </c>
    </row>
    <row r="84" spans="1:6" x14ac:dyDescent="0.25">
      <c r="A84">
        <v>83</v>
      </c>
      <c r="B84">
        <v>28</v>
      </c>
      <c r="C84" t="s">
        <v>144</v>
      </c>
      <c r="D84" s="1">
        <v>0.375</v>
      </c>
      <c r="E84" s="1">
        <v>0.625</v>
      </c>
      <c r="F84">
        <v>1</v>
      </c>
    </row>
    <row r="85" spans="1:6" x14ac:dyDescent="0.25">
      <c r="A85">
        <v>84</v>
      </c>
      <c r="B85">
        <v>28</v>
      </c>
      <c r="C85" t="s">
        <v>145</v>
      </c>
      <c r="D85" s="1">
        <v>0.33333333333333331</v>
      </c>
      <c r="E85" s="1">
        <v>0.5</v>
      </c>
      <c r="F85">
        <v>0</v>
      </c>
    </row>
    <row r="86" spans="1:6" x14ac:dyDescent="0.25">
      <c r="A86">
        <v>85</v>
      </c>
      <c r="B86">
        <v>29</v>
      </c>
      <c r="C86" t="s">
        <v>140</v>
      </c>
      <c r="D86" s="1">
        <v>0.375</v>
      </c>
      <c r="E86" s="1">
        <v>0.625</v>
      </c>
      <c r="F86">
        <v>0</v>
      </c>
    </row>
    <row r="87" spans="1:6" x14ac:dyDescent="0.25">
      <c r="A87">
        <v>86</v>
      </c>
      <c r="B87">
        <v>29</v>
      </c>
      <c r="C87" t="s">
        <v>141</v>
      </c>
      <c r="D87" s="1">
        <v>0.35416666666666669</v>
      </c>
      <c r="E87" s="1">
        <v>0.60416666666666663</v>
      </c>
      <c r="F87">
        <v>1</v>
      </c>
    </row>
    <row r="88" spans="1:6" x14ac:dyDescent="0.25">
      <c r="A88">
        <v>87</v>
      </c>
      <c r="B88">
        <v>29</v>
      </c>
      <c r="C88" t="s">
        <v>142</v>
      </c>
      <c r="D88" s="1">
        <v>0.375</v>
      </c>
      <c r="E88" s="1">
        <v>0.625</v>
      </c>
      <c r="F88">
        <v>0</v>
      </c>
    </row>
    <row r="89" spans="1:6" x14ac:dyDescent="0.25">
      <c r="A89">
        <v>88</v>
      </c>
      <c r="B89">
        <v>30</v>
      </c>
      <c r="C89" t="s">
        <v>143</v>
      </c>
      <c r="D89" s="1">
        <v>0.33333333333333331</v>
      </c>
      <c r="E89" s="1">
        <v>0.58333333333333337</v>
      </c>
      <c r="F89">
        <v>0</v>
      </c>
    </row>
    <row r="90" spans="1:6" x14ac:dyDescent="0.25">
      <c r="A90">
        <v>89</v>
      </c>
      <c r="B90">
        <v>30</v>
      </c>
      <c r="C90" t="s">
        <v>144</v>
      </c>
      <c r="D90" s="1">
        <v>0.375</v>
      </c>
      <c r="E90" s="1">
        <v>0.625</v>
      </c>
      <c r="F90">
        <v>0</v>
      </c>
    </row>
    <row r="91" spans="1:6" x14ac:dyDescent="0.25">
      <c r="A91">
        <v>90</v>
      </c>
      <c r="B91">
        <v>30</v>
      </c>
      <c r="C91" t="s">
        <v>145</v>
      </c>
      <c r="D91" s="1">
        <v>0.35416666666666669</v>
      </c>
      <c r="E91" s="1">
        <v>0.60416666666666663</v>
      </c>
      <c r="F91">
        <v>1</v>
      </c>
    </row>
    <row r="92" spans="1:6" x14ac:dyDescent="0.25">
      <c r="A92">
        <v>91</v>
      </c>
      <c r="B92">
        <v>31</v>
      </c>
      <c r="C92" t="s">
        <v>140</v>
      </c>
      <c r="D92" s="1">
        <v>0.33333333333333331</v>
      </c>
      <c r="E92" s="1">
        <v>0.58333333333333337</v>
      </c>
      <c r="F92">
        <v>0</v>
      </c>
    </row>
    <row r="93" spans="1:6" x14ac:dyDescent="0.25">
      <c r="A93">
        <v>92</v>
      </c>
      <c r="B93">
        <v>31</v>
      </c>
      <c r="C93" t="s">
        <v>141</v>
      </c>
      <c r="D93" s="1">
        <v>0.41666666666666669</v>
      </c>
      <c r="E93" s="1">
        <v>0.66666666666666663</v>
      </c>
      <c r="F93">
        <v>1</v>
      </c>
    </row>
    <row r="94" spans="1:6" x14ac:dyDescent="0.25">
      <c r="A94">
        <v>93</v>
      </c>
      <c r="B94">
        <v>31</v>
      </c>
      <c r="C94" t="s">
        <v>142</v>
      </c>
      <c r="D94" s="1">
        <v>0.375</v>
      </c>
      <c r="E94" s="1">
        <v>0.625</v>
      </c>
      <c r="F94">
        <v>0</v>
      </c>
    </row>
    <row r="95" spans="1:6" x14ac:dyDescent="0.25">
      <c r="A95">
        <v>94</v>
      </c>
      <c r="B95">
        <v>32</v>
      </c>
      <c r="C95" t="s">
        <v>143</v>
      </c>
      <c r="D95" s="1">
        <v>0.375</v>
      </c>
      <c r="E95" s="1">
        <v>0.70833333333333337</v>
      </c>
      <c r="F95">
        <v>0</v>
      </c>
    </row>
    <row r="96" spans="1:6" x14ac:dyDescent="0.25">
      <c r="A96">
        <v>95</v>
      </c>
      <c r="B96">
        <v>32</v>
      </c>
      <c r="C96" t="s">
        <v>144</v>
      </c>
      <c r="D96" s="1">
        <v>0.35416666666666669</v>
      </c>
      <c r="E96" s="1">
        <v>0.60416666666666663</v>
      </c>
      <c r="F96">
        <v>0</v>
      </c>
    </row>
    <row r="97" spans="1:6" x14ac:dyDescent="0.25">
      <c r="A97">
        <v>96</v>
      </c>
      <c r="B97">
        <v>32</v>
      </c>
      <c r="C97" t="s">
        <v>145</v>
      </c>
      <c r="D97" s="1">
        <v>0.41666666666666669</v>
      </c>
      <c r="E97" s="1">
        <v>0.58333333333333337</v>
      </c>
      <c r="F97">
        <v>1</v>
      </c>
    </row>
    <row r="98" spans="1:6" x14ac:dyDescent="0.25">
      <c r="A98">
        <v>97</v>
      </c>
      <c r="B98">
        <v>33</v>
      </c>
      <c r="C98" t="s">
        <v>140</v>
      </c>
      <c r="D98" s="1">
        <v>0.33333333333333331</v>
      </c>
      <c r="E98" s="1">
        <v>0.5</v>
      </c>
      <c r="F98">
        <v>0</v>
      </c>
    </row>
    <row r="99" spans="1:6" x14ac:dyDescent="0.25">
      <c r="A99">
        <v>98</v>
      </c>
      <c r="B99">
        <v>33</v>
      </c>
      <c r="C99" t="s">
        <v>141</v>
      </c>
      <c r="D99" s="1">
        <v>0.54166666666666663</v>
      </c>
      <c r="E99" s="1">
        <v>0.70833333333333337</v>
      </c>
      <c r="F99">
        <v>0</v>
      </c>
    </row>
    <row r="100" spans="1:6" x14ac:dyDescent="0.25">
      <c r="A100">
        <v>99</v>
      </c>
      <c r="B100">
        <v>33</v>
      </c>
      <c r="C100" t="s">
        <v>142</v>
      </c>
      <c r="D100" s="1">
        <v>0.375</v>
      </c>
      <c r="E100" s="1">
        <v>0.625</v>
      </c>
      <c r="F100">
        <v>1</v>
      </c>
    </row>
    <row r="101" spans="1:6" x14ac:dyDescent="0.25">
      <c r="A101">
        <v>100</v>
      </c>
      <c r="B101">
        <v>34</v>
      </c>
      <c r="C101" t="s">
        <v>143</v>
      </c>
      <c r="D101" s="1">
        <v>0.33333333333333331</v>
      </c>
      <c r="E101" s="1">
        <v>0.58333333333333337</v>
      </c>
      <c r="F101">
        <v>0</v>
      </c>
    </row>
    <row r="102" spans="1:6" x14ac:dyDescent="0.25">
      <c r="A102">
        <v>101</v>
      </c>
      <c r="B102">
        <v>34</v>
      </c>
      <c r="C102" t="s">
        <v>144</v>
      </c>
      <c r="D102" s="1">
        <v>0.375</v>
      </c>
      <c r="E102" s="1">
        <v>0.625</v>
      </c>
      <c r="F102">
        <v>0</v>
      </c>
    </row>
    <row r="103" spans="1:6" x14ac:dyDescent="0.25">
      <c r="A103">
        <v>102</v>
      </c>
      <c r="B103">
        <v>34</v>
      </c>
      <c r="C103" t="s">
        <v>145</v>
      </c>
      <c r="D103" s="1">
        <v>0.41666666666666669</v>
      </c>
      <c r="E103" s="1">
        <v>0.66666666666666663</v>
      </c>
      <c r="F103">
        <v>1</v>
      </c>
    </row>
    <row r="104" spans="1:6" x14ac:dyDescent="0.25">
      <c r="A104">
        <v>103</v>
      </c>
      <c r="B104">
        <v>35</v>
      </c>
      <c r="C104" t="s">
        <v>140</v>
      </c>
      <c r="D104" s="1">
        <v>0.35416666666666669</v>
      </c>
      <c r="E104" s="1">
        <v>0.60416666666666663</v>
      </c>
      <c r="F104">
        <v>0</v>
      </c>
    </row>
    <row r="105" spans="1:6" x14ac:dyDescent="0.25">
      <c r="A105">
        <v>104</v>
      </c>
      <c r="B105">
        <v>35</v>
      </c>
      <c r="C105" t="s">
        <v>141</v>
      </c>
      <c r="D105" s="1">
        <v>0.375</v>
      </c>
      <c r="E105" s="1">
        <v>0.625</v>
      </c>
      <c r="F105">
        <v>0</v>
      </c>
    </row>
    <row r="106" spans="1:6" x14ac:dyDescent="0.25">
      <c r="A106">
        <v>105</v>
      </c>
      <c r="B106">
        <v>35</v>
      </c>
      <c r="C106" t="s">
        <v>142</v>
      </c>
      <c r="D106" s="1">
        <v>0.41666666666666669</v>
      </c>
      <c r="E106" s="1">
        <v>0.66666666666666663</v>
      </c>
      <c r="F106">
        <v>1</v>
      </c>
    </row>
    <row r="107" spans="1:6" x14ac:dyDescent="0.25">
      <c r="A107">
        <v>106</v>
      </c>
      <c r="B107">
        <v>36</v>
      </c>
      <c r="C107" t="s">
        <v>143</v>
      </c>
      <c r="D107" s="1">
        <v>0.33333333333333331</v>
      </c>
      <c r="E107" s="1">
        <v>0.5</v>
      </c>
      <c r="F107">
        <v>0</v>
      </c>
    </row>
    <row r="108" spans="1:6" x14ac:dyDescent="0.25">
      <c r="A108">
        <v>107</v>
      </c>
      <c r="B108">
        <v>36</v>
      </c>
      <c r="C108" t="s">
        <v>144</v>
      </c>
      <c r="D108" s="1">
        <v>0.375</v>
      </c>
      <c r="E108" s="1">
        <v>0.625</v>
      </c>
      <c r="F108">
        <v>0</v>
      </c>
    </row>
    <row r="109" spans="1:6" x14ac:dyDescent="0.25">
      <c r="A109">
        <v>108</v>
      </c>
      <c r="B109">
        <v>36</v>
      </c>
      <c r="C109" t="s">
        <v>145</v>
      </c>
      <c r="D109" s="1">
        <v>0.35416666666666669</v>
      </c>
      <c r="E109" s="1">
        <v>0.60416666666666663</v>
      </c>
      <c r="F109">
        <v>1</v>
      </c>
    </row>
    <row r="110" spans="1:6" x14ac:dyDescent="0.25">
      <c r="A110">
        <v>109</v>
      </c>
      <c r="B110">
        <v>37</v>
      </c>
      <c r="C110" t="s">
        <v>140</v>
      </c>
      <c r="D110" s="1">
        <v>0.33333333333333331</v>
      </c>
      <c r="E110" s="1">
        <v>0.66666666666666663</v>
      </c>
      <c r="F110">
        <v>0</v>
      </c>
    </row>
    <row r="111" spans="1:6" x14ac:dyDescent="0.25">
      <c r="A111">
        <v>110</v>
      </c>
      <c r="B111">
        <v>37</v>
      </c>
      <c r="C111" t="s">
        <v>141</v>
      </c>
      <c r="D111" s="1">
        <v>0.375</v>
      </c>
      <c r="E111" s="1">
        <v>0.625</v>
      </c>
      <c r="F111">
        <v>1</v>
      </c>
    </row>
    <row r="112" spans="1:6" x14ac:dyDescent="0.25">
      <c r="A112">
        <v>111</v>
      </c>
      <c r="B112">
        <v>37</v>
      </c>
      <c r="C112" t="s">
        <v>142</v>
      </c>
      <c r="D112" s="1">
        <v>0.35416666666666669</v>
      </c>
      <c r="E112" s="1">
        <v>0.60416666666666663</v>
      </c>
      <c r="F112">
        <v>0</v>
      </c>
    </row>
    <row r="113" spans="1:6" x14ac:dyDescent="0.25">
      <c r="A113">
        <v>112</v>
      </c>
      <c r="B113">
        <v>38</v>
      </c>
      <c r="C113" t="s">
        <v>143</v>
      </c>
      <c r="D113" s="1">
        <v>0.35416666666666669</v>
      </c>
      <c r="E113" s="1">
        <v>0.60416666666666663</v>
      </c>
      <c r="F113">
        <v>0</v>
      </c>
    </row>
    <row r="114" spans="1:6" x14ac:dyDescent="0.25">
      <c r="A114">
        <v>113</v>
      </c>
      <c r="B114">
        <v>38</v>
      </c>
      <c r="C114" t="s">
        <v>144</v>
      </c>
      <c r="D114" s="1">
        <v>0.375</v>
      </c>
      <c r="E114" s="1">
        <v>0.625</v>
      </c>
      <c r="F114">
        <v>1</v>
      </c>
    </row>
    <row r="115" spans="1:6" x14ac:dyDescent="0.25">
      <c r="A115">
        <v>114</v>
      </c>
      <c r="B115">
        <v>38</v>
      </c>
      <c r="C115" t="s">
        <v>145</v>
      </c>
      <c r="D115" s="1">
        <v>0.33333333333333331</v>
      </c>
      <c r="E115" s="1">
        <v>0.5</v>
      </c>
      <c r="F115">
        <v>0</v>
      </c>
    </row>
    <row r="116" spans="1:6" x14ac:dyDescent="0.25">
      <c r="A116">
        <v>115</v>
      </c>
      <c r="B116">
        <v>39</v>
      </c>
      <c r="C116" t="s">
        <v>140</v>
      </c>
      <c r="D116" s="1">
        <v>0.375</v>
      </c>
      <c r="E116" s="1">
        <v>0.625</v>
      </c>
      <c r="F116">
        <v>0</v>
      </c>
    </row>
    <row r="117" spans="1:6" x14ac:dyDescent="0.25">
      <c r="A117">
        <v>116</v>
      </c>
      <c r="B117">
        <v>39</v>
      </c>
      <c r="C117" t="s">
        <v>141</v>
      </c>
      <c r="D117" s="1">
        <v>0.35416666666666669</v>
      </c>
      <c r="E117" s="1">
        <v>0.60416666666666663</v>
      </c>
      <c r="F117">
        <v>1</v>
      </c>
    </row>
    <row r="118" spans="1:6" x14ac:dyDescent="0.25">
      <c r="A118">
        <v>117</v>
      </c>
      <c r="B118">
        <v>39</v>
      </c>
      <c r="C118" t="s">
        <v>142</v>
      </c>
      <c r="D118" s="1">
        <v>0.375</v>
      </c>
      <c r="E118" s="1">
        <v>0.625</v>
      </c>
      <c r="F118">
        <v>0</v>
      </c>
    </row>
    <row r="119" spans="1:6" x14ac:dyDescent="0.25">
      <c r="A119">
        <v>118</v>
      </c>
      <c r="B119">
        <v>40</v>
      </c>
      <c r="C119" t="s">
        <v>143</v>
      </c>
      <c r="D119" s="1">
        <v>0.33333333333333331</v>
      </c>
      <c r="E119" s="1">
        <v>0.58333333333333337</v>
      </c>
      <c r="F119">
        <v>0</v>
      </c>
    </row>
    <row r="120" spans="1:6" x14ac:dyDescent="0.25">
      <c r="A120">
        <v>119</v>
      </c>
      <c r="B120">
        <v>40</v>
      </c>
      <c r="C120" t="s">
        <v>144</v>
      </c>
      <c r="D120" s="1">
        <v>0.375</v>
      </c>
      <c r="E120" s="1">
        <v>0.625</v>
      </c>
      <c r="F120">
        <v>0</v>
      </c>
    </row>
    <row r="121" spans="1:6" x14ac:dyDescent="0.25">
      <c r="A121">
        <v>120</v>
      </c>
      <c r="B121">
        <v>40</v>
      </c>
      <c r="C121" t="s">
        <v>145</v>
      </c>
      <c r="D121" s="1">
        <v>0.35416666666666669</v>
      </c>
      <c r="E121" s="1">
        <v>0.60416666666666663</v>
      </c>
      <c r="F121">
        <v>1</v>
      </c>
    </row>
    <row r="122" spans="1:6" x14ac:dyDescent="0.25">
      <c r="A122">
        <v>121</v>
      </c>
      <c r="B122">
        <v>41</v>
      </c>
      <c r="C122" t="s">
        <v>140</v>
      </c>
      <c r="D122" s="1">
        <v>0.33333333333333331</v>
      </c>
      <c r="E122" s="1">
        <v>0.58333333333333337</v>
      </c>
      <c r="F122">
        <v>0</v>
      </c>
    </row>
    <row r="123" spans="1:6" x14ac:dyDescent="0.25">
      <c r="A123">
        <v>122</v>
      </c>
      <c r="B123">
        <v>41</v>
      </c>
      <c r="C123" t="s">
        <v>141</v>
      </c>
      <c r="D123" s="1">
        <v>0.41666666666666669</v>
      </c>
      <c r="E123" s="1">
        <v>0.66666666666666663</v>
      </c>
      <c r="F123">
        <v>1</v>
      </c>
    </row>
    <row r="124" spans="1:6" x14ac:dyDescent="0.25">
      <c r="A124">
        <v>123</v>
      </c>
      <c r="B124">
        <v>41</v>
      </c>
      <c r="C124" t="s">
        <v>142</v>
      </c>
      <c r="D124" s="1">
        <v>0.375</v>
      </c>
      <c r="E124" s="1">
        <v>0.625</v>
      </c>
      <c r="F124">
        <v>0</v>
      </c>
    </row>
    <row r="125" spans="1:6" x14ac:dyDescent="0.25">
      <c r="A125">
        <v>124</v>
      </c>
      <c r="B125">
        <v>42</v>
      </c>
      <c r="C125" t="s">
        <v>143</v>
      </c>
      <c r="D125" s="1">
        <v>0.375</v>
      </c>
      <c r="E125" s="1">
        <v>0.70833333333333337</v>
      </c>
      <c r="F125">
        <v>0</v>
      </c>
    </row>
    <row r="126" spans="1:6" x14ac:dyDescent="0.25">
      <c r="A126">
        <v>125</v>
      </c>
      <c r="B126">
        <v>42</v>
      </c>
      <c r="C126" t="s">
        <v>144</v>
      </c>
      <c r="D126" s="1">
        <v>0.35416666666666669</v>
      </c>
      <c r="E126" s="1">
        <v>0.60416666666666663</v>
      </c>
      <c r="F126">
        <v>0</v>
      </c>
    </row>
    <row r="127" spans="1:6" x14ac:dyDescent="0.25">
      <c r="A127">
        <v>126</v>
      </c>
      <c r="B127">
        <v>42</v>
      </c>
      <c r="C127" t="s">
        <v>145</v>
      </c>
      <c r="D127" s="1">
        <v>0.41666666666666669</v>
      </c>
      <c r="E127" s="1">
        <v>0.58333333333333337</v>
      </c>
      <c r="F127">
        <v>1</v>
      </c>
    </row>
    <row r="128" spans="1:6" x14ac:dyDescent="0.25">
      <c r="A128">
        <v>127</v>
      </c>
      <c r="B128">
        <v>43</v>
      </c>
      <c r="C128" t="s">
        <v>140</v>
      </c>
      <c r="D128" s="1">
        <v>0.33333333333333331</v>
      </c>
      <c r="E128" s="1">
        <v>0.5</v>
      </c>
      <c r="F128">
        <v>0</v>
      </c>
    </row>
    <row r="129" spans="1:6" x14ac:dyDescent="0.25">
      <c r="A129">
        <v>128</v>
      </c>
      <c r="B129">
        <v>43</v>
      </c>
      <c r="C129" t="s">
        <v>141</v>
      </c>
      <c r="D129" s="1">
        <v>0.54166666666666663</v>
      </c>
      <c r="E129" s="1">
        <v>0.70833333333333337</v>
      </c>
      <c r="F129">
        <v>0</v>
      </c>
    </row>
    <row r="130" spans="1:6" x14ac:dyDescent="0.25">
      <c r="A130">
        <v>129</v>
      </c>
      <c r="B130">
        <v>43</v>
      </c>
      <c r="C130" t="s">
        <v>142</v>
      </c>
      <c r="D130" s="1">
        <v>0.375</v>
      </c>
      <c r="E130" s="1">
        <v>0.625</v>
      </c>
      <c r="F130">
        <v>1</v>
      </c>
    </row>
    <row r="131" spans="1:6" x14ac:dyDescent="0.25">
      <c r="A131">
        <v>130</v>
      </c>
      <c r="B131">
        <v>44</v>
      </c>
      <c r="C131" t="s">
        <v>143</v>
      </c>
      <c r="D131" s="1">
        <v>0.33333333333333331</v>
      </c>
      <c r="E131" s="1">
        <v>0.58333333333333337</v>
      </c>
      <c r="F131">
        <v>0</v>
      </c>
    </row>
    <row r="132" spans="1:6" x14ac:dyDescent="0.25">
      <c r="A132">
        <v>131</v>
      </c>
      <c r="B132">
        <v>44</v>
      </c>
      <c r="C132" t="s">
        <v>144</v>
      </c>
      <c r="D132" s="1">
        <v>0.375</v>
      </c>
      <c r="E132" s="1">
        <v>0.625</v>
      </c>
      <c r="F132">
        <v>0</v>
      </c>
    </row>
    <row r="133" spans="1:6" x14ac:dyDescent="0.25">
      <c r="A133">
        <v>132</v>
      </c>
      <c r="B133">
        <v>44</v>
      </c>
      <c r="C133" t="s">
        <v>145</v>
      </c>
      <c r="D133" s="1">
        <v>0.41666666666666669</v>
      </c>
      <c r="E133" s="1">
        <v>0.66666666666666663</v>
      </c>
      <c r="F133">
        <v>1</v>
      </c>
    </row>
    <row r="134" spans="1:6" x14ac:dyDescent="0.25">
      <c r="A134">
        <v>133</v>
      </c>
      <c r="B134">
        <v>45</v>
      </c>
      <c r="C134" t="s">
        <v>140</v>
      </c>
      <c r="D134" s="1">
        <v>0.35416666666666669</v>
      </c>
      <c r="E134" s="1">
        <v>0.60416666666666663</v>
      </c>
      <c r="F134">
        <v>0</v>
      </c>
    </row>
    <row r="135" spans="1:6" x14ac:dyDescent="0.25">
      <c r="A135">
        <v>134</v>
      </c>
      <c r="B135">
        <v>45</v>
      </c>
      <c r="C135" t="s">
        <v>141</v>
      </c>
      <c r="D135" s="1">
        <v>0.375</v>
      </c>
      <c r="E135" s="1">
        <v>0.625</v>
      </c>
      <c r="F135">
        <v>0</v>
      </c>
    </row>
    <row r="136" spans="1:6" x14ac:dyDescent="0.25">
      <c r="A136">
        <v>135</v>
      </c>
      <c r="B136">
        <v>45</v>
      </c>
      <c r="C136" t="s">
        <v>142</v>
      </c>
      <c r="D136" s="1">
        <v>0.41666666666666669</v>
      </c>
      <c r="E136" s="1">
        <v>0.66666666666666663</v>
      </c>
      <c r="F136">
        <v>1</v>
      </c>
    </row>
    <row r="137" spans="1:6" x14ac:dyDescent="0.25">
      <c r="A137">
        <v>136</v>
      </c>
      <c r="B137">
        <v>46</v>
      </c>
      <c r="C137" t="s">
        <v>143</v>
      </c>
      <c r="D137" s="1">
        <v>0.33333333333333331</v>
      </c>
      <c r="E137" s="1">
        <v>0.5</v>
      </c>
      <c r="F137">
        <v>0</v>
      </c>
    </row>
    <row r="138" spans="1:6" x14ac:dyDescent="0.25">
      <c r="A138">
        <v>137</v>
      </c>
      <c r="B138">
        <v>46</v>
      </c>
      <c r="C138" t="s">
        <v>144</v>
      </c>
      <c r="D138" s="1">
        <v>0.375</v>
      </c>
      <c r="E138" s="1">
        <v>0.625</v>
      </c>
      <c r="F138">
        <v>0</v>
      </c>
    </row>
    <row r="139" spans="1:6" x14ac:dyDescent="0.25">
      <c r="A139">
        <v>138</v>
      </c>
      <c r="B139">
        <v>46</v>
      </c>
      <c r="C139" t="s">
        <v>145</v>
      </c>
      <c r="D139" s="1">
        <v>0.35416666666666669</v>
      </c>
      <c r="E139" s="1">
        <v>0.60416666666666663</v>
      </c>
      <c r="F139">
        <v>1</v>
      </c>
    </row>
    <row r="140" spans="1:6" x14ac:dyDescent="0.25">
      <c r="A140">
        <v>139</v>
      </c>
      <c r="B140">
        <v>47</v>
      </c>
      <c r="C140" t="s">
        <v>140</v>
      </c>
      <c r="D140" s="1">
        <v>0.33333333333333331</v>
      </c>
      <c r="E140" s="1">
        <v>0.66666666666666663</v>
      </c>
      <c r="F140">
        <v>0</v>
      </c>
    </row>
    <row r="141" spans="1:6" x14ac:dyDescent="0.25">
      <c r="A141">
        <v>140</v>
      </c>
      <c r="B141">
        <v>47</v>
      </c>
      <c r="C141" t="s">
        <v>141</v>
      </c>
      <c r="D141" s="1">
        <v>0.375</v>
      </c>
      <c r="E141" s="1">
        <v>0.625</v>
      </c>
      <c r="F141">
        <v>1</v>
      </c>
    </row>
    <row r="142" spans="1:6" x14ac:dyDescent="0.25">
      <c r="A142">
        <v>141</v>
      </c>
      <c r="B142">
        <v>47</v>
      </c>
      <c r="C142" t="s">
        <v>142</v>
      </c>
      <c r="D142" s="1">
        <v>0.35416666666666669</v>
      </c>
      <c r="E142" s="1">
        <v>0.60416666666666663</v>
      </c>
      <c r="F142">
        <v>0</v>
      </c>
    </row>
    <row r="143" spans="1:6" x14ac:dyDescent="0.25">
      <c r="A143">
        <v>142</v>
      </c>
      <c r="B143">
        <v>48</v>
      </c>
      <c r="C143" t="s">
        <v>143</v>
      </c>
      <c r="D143" s="1">
        <v>0.35416666666666669</v>
      </c>
      <c r="E143" s="1">
        <v>0.60416666666666663</v>
      </c>
      <c r="F143">
        <v>0</v>
      </c>
    </row>
    <row r="144" spans="1:6" x14ac:dyDescent="0.25">
      <c r="A144">
        <v>143</v>
      </c>
      <c r="B144">
        <v>48</v>
      </c>
      <c r="C144" t="s">
        <v>144</v>
      </c>
      <c r="D144" s="1">
        <v>0.375</v>
      </c>
      <c r="E144" s="1">
        <v>0.625</v>
      </c>
      <c r="F144">
        <v>1</v>
      </c>
    </row>
    <row r="145" spans="1:6" x14ac:dyDescent="0.25">
      <c r="A145">
        <v>144</v>
      </c>
      <c r="B145">
        <v>48</v>
      </c>
      <c r="C145" t="s">
        <v>145</v>
      </c>
      <c r="D145" s="1">
        <v>0.33333333333333331</v>
      </c>
      <c r="E145" s="1">
        <v>0.5</v>
      </c>
      <c r="F145">
        <v>0</v>
      </c>
    </row>
    <row r="146" spans="1:6" x14ac:dyDescent="0.25">
      <c r="A146">
        <v>145</v>
      </c>
      <c r="B146">
        <v>49</v>
      </c>
      <c r="C146" t="s">
        <v>140</v>
      </c>
      <c r="D146" s="1">
        <v>0.375</v>
      </c>
      <c r="E146" s="1">
        <v>0.625</v>
      </c>
      <c r="F146">
        <v>0</v>
      </c>
    </row>
    <row r="147" spans="1:6" x14ac:dyDescent="0.25">
      <c r="A147">
        <v>146</v>
      </c>
      <c r="B147">
        <v>49</v>
      </c>
      <c r="C147" t="s">
        <v>141</v>
      </c>
      <c r="D147" s="1">
        <v>0.35416666666666669</v>
      </c>
      <c r="E147" s="1">
        <v>0.60416666666666663</v>
      </c>
      <c r="F147">
        <v>1</v>
      </c>
    </row>
    <row r="148" spans="1:6" x14ac:dyDescent="0.25">
      <c r="A148">
        <v>147</v>
      </c>
      <c r="B148">
        <v>49</v>
      </c>
      <c r="C148" t="s">
        <v>142</v>
      </c>
      <c r="D148" s="1">
        <v>0.375</v>
      </c>
      <c r="E148" s="1">
        <v>0.625</v>
      </c>
      <c r="F148">
        <v>0</v>
      </c>
    </row>
    <row r="149" spans="1:6" x14ac:dyDescent="0.25">
      <c r="A149">
        <v>148</v>
      </c>
      <c r="B149">
        <v>50</v>
      </c>
      <c r="C149" t="s">
        <v>143</v>
      </c>
      <c r="D149" s="1">
        <v>0.33333333333333331</v>
      </c>
      <c r="E149" s="1">
        <v>0.58333333333333337</v>
      </c>
      <c r="F149">
        <v>0</v>
      </c>
    </row>
    <row r="150" spans="1:6" x14ac:dyDescent="0.25">
      <c r="A150">
        <v>149</v>
      </c>
      <c r="B150">
        <v>50</v>
      </c>
      <c r="C150" t="s">
        <v>144</v>
      </c>
      <c r="D150" s="1">
        <v>0.375</v>
      </c>
      <c r="E150" s="1">
        <v>0.625</v>
      </c>
      <c r="F150">
        <v>0</v>
      </c>
    </row>
    <row r="151" spans="1:6" x14ac:dyDescent="0.25">
      <c r="A151">
        <v>150</v>
      </c>
      <c r="B151">
        <v>50</v>
      </c>
      <c r="C151" t="s">
        <v>145</v>
      </c>
      <c r="D151" s="1">
        <v>0.35416666666666669</v>
      </c>
      <c r="E151" s="1">
        <v>0.60416666666666663</v>
      </c>
      <c r="F151">
        <v>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90FA-0688-4CA1-A8BD-8D3988CD8687}">
  <dimension ref="A1:C67"/>
  <sheetViews>
    <sheetView workbookViewId="0"/>
  </sheetViews>
  <sheetFormatPr defaultRowHeight="15" x14ac:dyDescent="0.25"/>
  <cols>
    <col min="1" max="1" width="14.85546875" bestFit="1" customWidth="1"/>
    <col min="2" max="2" width="29.7109375" bestFit="1" customWidth="1"/>
    <col min="3" max="3" width="11.7109375" bestFit="1" customWidth="1"/>
  </cols>
  <sheetData>
    <row r="1" spans="1:3" x14ac:dyDescent="0.25">
      <c r="A1" t="s">
        <v>65</v>
      </c>
      <c r="B1" t="s">
        <v>66</v>
      </c>
      <c r="C1" t="s">
        <v>67</v>
      </c>
    </row>
    <row r="2" spans="1:3" x14ac:dyDescent="0.25">
      <c r="A2">
        <v>1</v>
      </c>
      <c r="B2" t="s">
        <v>68</v>
      </c>
      <c r="C2">
        <v>1</v>
      </c>
    </row>
    <row r="3" spans="1:3" x14ac:dyDescent="0.25">
      <c r="A3">
        <v>2</v>
      </c>
      <c r="B3" t="s">
        <v>69</v>
      </c>
      <c r="C3">
        <v>1</v>
      </c>
    </row>
    <row r="4" spans="1:3" x14ac:dyDescent="0.25">
      <c r="A4">
        <v>3</v>
      </c>
      <c r="B4" t="s">
        <v>70</v>
      </c>
      <c r="C4">
        <v>2</v>
      </c>
    </row>
    <row r="5" spans="1:3" x14ac:dyDescent="0.25">
      <c r="A5">
        <v>4</v>
      </c>
      <c r="B5" t="s">
        <v>71</v>
      </c>
      <c r="C5">
        <v>3</v>
      </c>
    </row>
    <row r="6" spans="1:3" x14ac:dyDescent="0.25">
      <c r="A6">
        <v>5</v>
      </c>
      <c r="B6" t="s">
        <v>72</v>
      </c>
      <c r="C6">
        <v>3</v>
      </c>
    </row>
    <row r="7" spans="1:3" x14ac:dyDescent="0.25">
      <c r="A7">
        <v>6</v>
      </c>
      <c r="B7" t="s">
        <v>73</v>
      </c>
      <c r="C7">
        <v>4</v>
      </c>
    </row>
    <row r="8" spans="1:3" x14ac:dyDescent="0.25">
      <c r="A8">
        <v>7</v>
      </c>
      <c r="B8" t="s">
        <v>74</v>
      </c>
      <c r="C8">
        <v>4</v>
      </c>
    </row>
    <row r="9" spans="1:3" x14ac:dyDescent="0.25">
      <c r="A9">
        <v>8</v>
      </c>
      <c r="B9" t="s">
        <v>75</v>
      </c>
      <c r="C9">
        <v>5</v>
      </c>
    </row>
    <row r="10" spans="1:3" x14ac:dyDescent="0.25">
      <c r="A10">
        <v>9</v>
      </c>
      <c r="B10" t="s">
        <v>76</v>
      </c>
      <c r="C10">
        <v>6</v>
      </c>
    </row>
    <row r="11" spans="1:3" x14ac:dyDescent="0.25">
      <c r="A11">
        <v>10</v>
      </c>
      <c r="B11" t="s">
        <v>77</v>
      </c>
      <c r="C11">
        <v>6</v>
      </c>
    </row>
    <row r="12" spans="1:3" x14ac:dyDescent="0.25">
      <c r="A12">
        <v>11</v>
      </c>
      <c r="B12" t="s">
        <v>78</v>
      </c>
      <c r="C12">
        <v>7</v>
      </c>
    </row>
    <row r="13" spans="1:3" x14ac:dyDescent="0.25">
      <c r="A13">
        <v>12</v>
      </c>
      <c r="B13" t="s">
        <v>79</v>
      </c>
      <c r="C13">
        <v>8</v>
      </c>
    </row>
    <row r="14" spans="1:3" x14ac:dyDescent="0.25">
      <c r="A14">
        <v>13</v>
      </c>
      <c r="B14" t="s">
        <v>80</v>
      </c>
      <c r="C14">
        <v>8</v>
      </c>
    </row>
    <row r="15" spans="1:3" x14ac:dyDescent="0.25">
      <c r="A15">
        <v>14</v>
      </c>
      <c r="B15" t="s">
        <v>81</v>
      </c>
      <c r="C15">
        <v>9</v>
      </c>
    </row>
    <row r="16" spans="1:3" x14ac:dyDescent="0.25">
      <c r="A16">
        <v>15</v>
      </c>
      <c r="B16" t="s">
        <v>82</v>
      </c>
      <c r="C16">
        <v>9</v>
      </c>
    </row>
    <row r="17" spans="1:3" x14ac:dyDescent="0.25">
      <c r="A17">
        <v>16</v>
      </c>
      <c r="B17" t="s">
        <v>83</v>
      </c>
      <c r="C17">
        <v>10</v>
      </c>
    </row>
    <row r="18" spans="1:3" x14ac:dyDescent="0.25">
      <c r="A18">
        <v>17</v>
      </c>
      <c r="B18" t="s">
        <v>84</v>
      </c>
      <c r="C18">
        <v>11</v>
      </c>
    </row>
    <row r="19" spans="1:3" x14ac:dyDescent="0.25">
      <c r="A19">
        <v>18</v>
      </c>
      <c r="B19" t="s">
        <v>85</v>
      </c>
      <c r="C19">
        <v>11</v>
      </c>
    </row>
    <row r="20" spans="1:3" x14ac:dyDescent="0.25">
      <c r="A20">
        <v>19</v>
      </c>
      <c r="B20" t="s">
        <v>86</v>
      </c>
      <c r="C20">
        <v>12</v>
      </c>
    </row>
    <row r="21" spans="1:3" x14ac:dyDescent="0.25">
      <c r="A21">
        <v>20</v>
      </c>
      <c r="B21" t="s">
        <v>87</v>
      </c>
      <c r="C21">
        <v>12</v>
      </c>
    </row>
    <row r="22" spans="1:3" x14ac:dyDescent="0.25">
      <c r="A22">
        <v>21</v>
      </c>
      <c r="B22" t="s">
        <v>88</v>
      </c>
      <c r="C22">
        <v>13</v>
      </c>
    </row>
    <row r="23" spans="1:3" x14ac:dyDescent="0.25">
      <c r="A23">
        <v>22</v>
      </c>
      <c r="B23" t="s">
        <v>89</v>
      </c>
      <c r="C23">
        <v>14</v>
      </c>
    </row>
    <row r="24" spans="1:3" x14ac:dyDescent="0.25">
      <c r="A24">
        <v>23</v>
      </c>
      <c r="B24" t="s">
        <v>90</v>
      </c>
      <c r="C24">
        <v>14</v>
      </c>
    </row>
    <row r="25" spans="1:3" x14ac:dyDescent="0.25">
      <c r="A25">
        <v>24</v>
      </c>
      <c r="B25" t="s">
        <v>91</v>
      </c>
      <c r="C25">
        <v>15</v>
      </c>
    </row>
    <row r="26" spans="1:3" x14ac:dyDescent="0.25">
      <c r="A26">
        <v>25</v>
      </c>
      <c r="B26" t="s">
        <v>92</v>
      </c>
      <c r="C26">
        <v>16</v>
      </c>
    </row>
    <row r="27" spans="1:3" x14ac:dyDescent="0.25">
      <c r="A27">
        <v>26</v>
      </c>
      <c r="B27" t="s">
        <v>93</v>
      </c>
      <c r="C27">
        <v>16</v>
      </c>
    </row>
    <row r="28" spans="1:3" x14ac:dyDescent="0.25">
      <c r="A28">
        <v>27</v>
      </c>
      <c r="B28" t="s">
        <v>94</v>
      </c>
      <c r="C28">
        <v>17</v>
      </c>
    </row>
    <row r="29" spans="1:3" x14ac:dyDescent="0.25">
      <c r="A29">
        <v>28</v>
      </c>
      <c r="B29" t="s">
        <v>95</v>
      </c>
      <c r="C29">
        <v>17</v>
      </c>
    </row>
    <row r="30" spans="1:3" x14ac:dyDescent="0.25">
      <c r="A30">
        <v>29</v>
      </c>
      <c r="B30" t="s">
        <v>96</v>
      </c>
      <c r="C30">
        <v>18</v>
      </c>
    </row>
    <row r="31" spans="1:3" x14ac:dyDescent="0.25">
      <c r="A31">
        <v>30</v>
      </c>
      <c r="B31" t="s">
        <v>97</v>
      </c>
      <c r="C31">
        <v>19</v>
      </c>
    </row>
    <row r="32" spans="1:3" x14ac:dyDescent="0.25">
      <c r="A32">
        <v>31</v>
      </c>
      <c r="B32" t="s">
        <v>98</v>
      </c>
      <c r="C32">
        <v>19</v>
      </c>
    </row>
    <row r="33" spans="1:3" x14ac:dyDescent="0.25">
      <c r="A33">
        <v>32</v>
      </c>
      <c r="B33" t="s">
        <v>99</v>
      </c>
      <c r="C33">
        <v>20</v>
      </c>
    </row>
    <row r="34" spans="1:3" x14ac:dyDescent="0.25">
      <c r="A34">
        <v>33</v>
      </c>
      <c r="B34" t="s">
        <v>100</v>
      </c>
      <c r="C34">
        <v>21</v>
      </c>
    </row>
    <row r="35" spans="1:3" x14ac:dyDescent="0.25">
      <c r="A35">
        <v>34</v>
      </c>
      <c r="B35" t="s">
        <v>101</v>
      </c>
      <c r="C35">
        <v>21</v>
      </c>
    </row>
    <row r="36" spans="1:3" x14ac:dyDescent="0.25">
      <c r="A36">
        <v>35</v>
      </c>
      <c r="B36" t="s">
        <v>102</v>
      </c>
      <c r="C36">
        <v>22</v>
      </c>
    </row>
    <row r="37" spans="1:3" x14ac:dyDescent="0.25">
      <c r="A37">
        <v>36</v>
      </c>
      <c r="B37" t="s">
        <v>103</v>
      </c>
      <c r="C37">
        <v>23</v>
      </c>
    </row>
    <row r="38" spans="1:3" x14ac:dyDescent="0.25">
      <c r="A38">
        <v>37</v>
      </c>
      <c r="B38" t="s">
        <v>104</v>
      </c>
      <c r="C38">
        <v>23</v>
      </c>
    </row>
    <row r="39" spans="1:3" x14ac:dyDescent="0.25">
      <c r="A39">
        <v>38</v>
      </c>
      <c r="B39" t="s">
        <v>105</v>
      </c>
      <c r="C39">
        <v>24</v>
      </c>
    </row>
    <row r="40" spans="1:3" x14ac:dyDescent="0.25">
      <c r="A40">
        <v>39</v>
      </c>
      <c r="B40" t="s">
        <v>106</v>
      </c>
      <c r="C40">
        <v>25</v>
      </c>
    </row>
    <row r="41" spans="1:3" x14ac:dyDescent="0.25">
      <c r="A41">
        <v>40</v>
      </c>
      <c r="B41" t="s">
        <v>107</v>
      </c>
      <c r="C41">
        <v>26</v>
      </c>
    </row>
    <row r="42" spans="1:3" x14ac:dyDescent="0.25">
      <c r="A42">
        <v>41</v>
      </c>
      <c r="B42" t="s">
        <v>108</v>
      </c>
      <c r="C42">
        <v>27</v>
      </c>
    </row>
    <row r="43" spans="1:3" x14ac:dyDescent="0.25">
      <c r="A43">
        <v>42</v>
      </c>
      <c r="B43" t="s">
        <v>109</v>
      </c>
      <c r="C43">
        <v>28</v>
      </c>
    </row>
    <row r="44" spans="1:3" x14ac:dyDescent="0.25">
      <c r="A44">
        <v>43</v>
      </c>
      <c r="B44" t="s">
        <v>110</v>
      </c>
      <c r="C44">
        <v>29</v>
      </c>
    </row>
    <row r="45" spans="1:3" x14ac:dyDescent="0.25">
      <c r="A45">
        <v>44</v>
      </c>
      <c r="B45" t="s">
        <v>111</v>
      </c>
      <c r="C45">
        <v>29</v>
      </c>
    </row>
    <row r="46" spans="1:3" x14ac:dyDescent="0.25">
      <c r="A46">
        <v>45</v>
      </c>
      <c r="B46" t="s">
        <v>112</v>
      </c>
      <c r="C46">
        <v>30</v>
      </c>
    </row>
    <row r="47" spans="1:3" x14ac:dyDescent="0.25">
      <c r="A47">
        <v>46</v>
      </c>
      <c r="B47" t="s">
        <v>113</v>
      </c>
      <c r="C47">
        <v>31</v>
      </c>
    </row>
    <row r="48" spans="1:3" x14ac:dyDescent="0.25">
      <c r="A48">
        <v>47</v>
      </c>
      <c r="B48" t="s">
        <v>114</v>
      </c>
      <c r="C48">
        <v>32</v>
      </c>
    </row>
    <row r="49" spans="1:3" x14ac:dyDescent="0.25">
      <c r="A49">
        <v>48</v>
      </c>
      <c r="B49" t="s">
        <v>115</v>
      </c>
      <c r="C49">
        <v>33</v>
      </c>
    </row>
    <row r="50" spans="1:3" x14ac:dyDescent="0.25">
      <c r="A50">
        <v>49</v>
      </c>
      <c r="B50" t="s">
        <v>116</v>
      </c>
      <c r="C50">
        <v>34</v>
      </c>
    </row>
    <row r="51" spans="1:3" x14ac:dyDescent="0.25">
      <c r="A51">
        <v>50</v>
      </c>
      <c r="B51" t="s">
        <v>117</v>
      </c>
      <c r="C51">
        <v>35</v>
      </c>
    </row>
    <row r="52" spans="1:3" x14ac:dyDescent="0.25">
      <c r="A52">
        <v>51</v>
      </c>
      <c r="B52" t="s">
        <v>118</v>
      </c>
      <c r="C52">
        <v>36</v>
      </c>
    </row>
    <row r="53" spans="1:3" x14ac:dyDescent="0.25">
      <c r="A53">
        <v>52</v>
      </c>
      <c r="B53" t="s">
        <v>119</v>
      </c>
      <c r="C53">
        <v>37</v>
      </c>
    </row>
    <row r="54" spans="1:3" x14ac:dyDescent="0.25">
      <c r="A54">
        <v>53</v>
      </c>
      <c r="B54" t="s">
        <v>120</v>
      </c>
      <c r="C54">
        <v>38</v>
      </c>
    </row>
    <row r="55" spans="1:3" x14ac:dyDescent="0.25">
      <c r="A55">
        <v>54</v>
      </c>
      <c r="B55" t="s">
        <v>121</v>
      </c>
      <c r="C55">
        <v>39</v>
      </c>
    </row>
    <row r="56" spans="1:3" x14ac:dyDescent="0.25">
      <c r="A56">
        <v>55</v>
      </c>
      <c r="B56" t="s">
        <v>122</v>
      </c>
      <c r="C56">
        <v>40</v>
      </c>
    </row>
    <row r="57" spans="1:3" x14ac:dyDescent="0.25">
      <c r="A57">
        <v>56</v>
      </c>
      <c r="B57" t="s">
        <v>123</v>
      </c>
      <c r="C57">
        <v>41</v>
      </c>
    </row>
    <row r="58" spans="1:3" x14ac:dyDescent="0.25">
      <c r="A58">
        <v>57</v>
      </c>
      <c r="B58" t="s">
        <v>124</v>
      </c>
      <c r="C58">
        <v>42</v>
      </c>
    </row>
    <row r="59" spans="1:3" x14ac:dyDescent="0.25">
      <c r="A59">
        <v>58</v>
      </c>
      <c r="B59" t="s">
        <v>125</v>
      </c>
      <c r="C59">
        <v>43</v>
      </c>
    </row>
    <row r="60" spans="1:3" x14ac:dyDescent="0.25">
      <c r="A60">
        <v>59</v>
      </c>
      <c r="B60" t="s">
        <v>126</v>
      </c>
      <c r="C60">
        <v>43</v>
      </c>
    </row>
    <row r="61" spans="1:3" x14ac:dyDescent="0.25">
      <c r="A61">
        <v>60</v>
      </c>
      <c r="B61" t="s">
        <v>127</v>
      </c>
      <c r="C61">
        <v>44</v>
      </c>
    </row>
    <row r="62" spans="1:3" x14ac:dyDescent="0.25">
      <c r="A62">
        <v>61</v>
      </c>
      <c r="B62" t="s">
        <v>128</v>
      </c>
      <c r="C62">
        <v>45</v>
      </c>
    </row>
    <row r="63" spans="1:3" x14ac:dyDescent="0.25">
      <c r="A63">
        <v>62</v>
      </c>
      <c r="B63" t="s">
        <v>129</v>
      </c>
      <c r="C63">
        <v>46</v>
      </c>
    </row>
    <row r="64" spans="1:3" x14ac:dyDescent="0.25">
      <c r="A64">
        <v>63</v>
      </c>
      <c r="B64" t="s">
        <v>130</v>
      </c>
      <c r="C64">
        <v>47</v>
      </c>
    </row>
    <row r="65" spans="1:3" x14ac:dyDescent="0.25">
      <c r="A65">
        <v>64</v>
      </c>
      <c r="B65" t="s">
        <v>131</v>
      </c>
      <c r="C65">
        <v>48</v>
      </c>
    </row>
    <row r="66" spans="1:3" x14ac:dyDescent="0.25">
      <c r="A66">
        <v>65</v>
      </c>
      <c r="B66" t="s">
        <v>132</v>
      </c>
      <c r="C66">
        <v>49</v>
      </c>
    </row>
    <row r="67" spans="1:3" x14ac:dyDescent="0.25">
      <c r="A67">
        <v>66</v>
      </c>
      <c r="B67" t="s">
        <v>133</v>
      </c>
      <c r="C67">
        <v>50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0529-B755-4CF5-BAF8-58C3EAB412D0}">
  <dimension ref="A1:C11"/>
  <sheetViews>
    <sheetView workbookViewId="0"/>
  </sheetViews>
  <sheetFormatPr defaultRowHeight="15" x14ac:dyDescent="0.25"/>
  <cols>
    <col min="1" max="1" width="16.7109375" bestFit="1" customWidth="1"/>
    <col min="2" max="2" width="23" bestFit="1" customWidth="1"/>
    <col min="3" max="3" width="59.28515625" bestFit="1" customWidth="1"/>
  </cols>
  <sheetData>
    <row r="1" spans="1:3" x14ac:dyDescent="0.25">
      <c r="A1" t="s">
        <v>151</v>
      </c>
      <c r="B1" t="s">
        <v>1005</v>
      </c>
      <c r="C1" t="s">
        <v>362</v>
      </c>
    </row>
    <row r="2" spans="1:3" x14ac:dyDescent="0.25">
      <c r="A2">
        <v>1</v>
      </c>
      <c r="B2" t="s">
        <v>1006</v>
      </c>
      <c r="C2" t="s">
        <v>1007</v>
      </c>
    </row>
    <row r="3" spans="1:3" x14ac:dyDescent="0.25">
      <c r="A3">
        <v>2</v>
      </c>
      <c r="B3" t="s">
        <v>1008</v>
      </c>
      <c r="C3" t="s">
        <v>1009</v>
      </c>
    </row>
    <row r="4" spans="1:3" x14ac:dyDescent="0.25">
      <c r="A4">
        <v>3</v>
      </c>
      <c r="B4" t="s">
        <v>1010</v>
      </c>
      <c r="C4" t="s">
        <v>1011</v>
      </c>
    </row>
    <row r="5" spans="1:3" x14ac:dyDescent="0.25">
      <c r="A5">
        <v>4</v>
      </c>
      <c r="B5" t="s">
        <v>1012</v>
      </c>
      <c r="C5" t="s">
        <v>1013</v>
      </c>
    </row>
    <row r="6" spans="1:3" x14ac:dyDescent="0.25">
      <c r="A6">
        <v>5</v>
      </c>
      <c r="B6" t="s">
        <v>1014</v>
      </c>
      <c r="C6" t="s">
        <v>1015</v>
      </c>
    </row>
    <row r="7" spans="1:3" x14ac:dyDescent="0.25">
      <c r="A7">
        <v>6</v>
      </c>
      <c r="B7" t="s">
        <v>1000</v>
      </c>
      <c r="C7" t="s">
        <v>1016</v>
      </c>
    </row>
    <row r="8" spans="1:3" x14ac:dyDescent="0.25">
      <c r="A8">
        <v>7</v>
      </c>
      <c r="B8" t="s">
        <v>1017</v>
      </c>
      <c r="C8" t="s">
        <v>1018</v>
      </c>
    </row>
    <row r="9" spans="1:3" x14ac:dyDescent="0.25">
      <c r="A9">
        <v>8</v>
      </c>
      <c r="B9" t="s">
        <v>1019</v>
      </c>
      <c r="C9" t="s">
        <v>1020</v>
      </c>
    </row>
    <row r="10" spans="1:3" x14ac:dyDescent="0.25">
      <c r="A10">
        <v>9</v>
      </c>
      <c r="B10" t="s">
        <v>1021</v>
      </c>
      <c r="C10" t="s">
        <v>1022</v>
      </c>
    </row>
    <row r="11" spans="1:3" x14ac:dyDescent="0.25">
      <c r="A11">
        <v>10</v>
      </c>
      <c r="B11" t="s">
        <v>1023</v>
      </c>
      <c r="C11" t="s">
        <v>1024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F305-2496-4100-9109-CEA3F6DB4CCA}">
  <dimension ref="A1:D51"/>
  <sheetViews>
    <sheetView workbookViewId="0"/>
  </sheetViews>
  <sheetFormatPr defaultRowHeight="15" x14ac:dyDescent="0.25"/>
  <cols>
    <col min="1" max="1" width="9.85546875" bestFit="1" customWidth="1"/>
    <col min="2" max="2" width="12.42578125" bestFit="1" customWidth="1"/>
    <col min="3" max="3" width="12.140625" bestFit="1" customWidth="1"/>
    <col min="4" max="4" width="15.85546875" bestFit="1" customWidth="1"/>
  </cols>
  <sheetData>
    <row r="1" spans="1:4" x14ac:dyDescent="0.25">
      <c r="A1" t="s">
        <v>991</v>
      </c>
      <c r="B1" t="s">
        <v>474</v>
      </c>
      <c r="C1" t="s">
        <v>998</v>
      </c>
      <c r="D1" t="s">
        <v>999</v>
      </c>
    </row>
    <row r="2" spans="1:4" x14ac:dyDescent="0.25">
      <c r="A2">
        <v>1</v>
      </c>
      <c r="B2">
        <v>1</v>
      </c>
      <c r="C2" t="s">
        <v>1000</v>
      </c>
      <c r="D2" s="2">
        <v>45996.432638888888</v>
      </c>
    </row>
    <row r="3" spans="1:4" x14ac:dyDescent="0.25">
      <c r="A3">
        <v>2</v>
      </c>
      <c r="B3">
        <v>2</v>
      </c>
      <c r="C3" t="s">
        <v>1001</v>
      </c>
      <c r="D3" s="2">
        <v>45981.614583333336</v>
      </c>
    </row>
    <row r="4" spans="1:4" x14ac:dyDescent="0.25">
      <c r="A4">
        <v>3</v>
      </c>
      <c r="B4">
        <v>3</v>
      </c>
      <c r="C4" t="s">
        <v>1002</v>
      </c>
      <c r="D4" s="2">
        <v>45945.395833333336</v>
      </c>
    </row>
    <row r="5" spans="1:4" x14ac:dyDescent="0.25">
      <c r="A5">
        <v>4</v>
      </c>
      <c r="B5">
        <v>4</v>
      </c>
      <c r="C5" t="s">
        <v>1003</v>
      </c>
      <c r="D5" s="2">
        <v>45912.302083333336</v>
      </c>
    </row>
    <row r="6" spans="1:4" x14ac:dyDescent="0.25">
      <c r="A6">
        <v>5</v>
      </c>
      <c r="B6">
        <v>5</v>
      </c>
      <c r="C6" t="s">
        <v>1004</v>
      </c>
      <c r="D6" s="2">
        <v>45870.694444444445</v>
      </c>
    </row>
    <row r="7" spans="1:4" x14ac:dyDescent="0.25">
      <c r="A7">
        <v>6</v>
      </c>
      <c r="B7">
        <v>6</v>
      </c>
      <c r="C7" t="s">
        <v>1000</v>
      </c>
      <c r="D7" s="2">
        <v>45860.465277777781</v>
      </c>
    </row>
    <row r="8" spans="1:4" x14ac:dyDescent="0.25">
      <c r="A8">
        <v>7</v>
      </c>
      <c r="B8">
        <v>7</v>
      </c>
      <c r="C8" t="s">
        <v>1001</v>
      </c>
      <c r="D8" s="2">
        <v>45825.576388888891</v>
      </c>
    </row>
    <row r="9" spans="1:4" x14ac:dyDescent="0.25">
      <c r="A9">
        <v>8</v>
      </c>
      <c r="B9">
        <v>8</v>
      </c>
      <c r="C9" t="s">
        <v>1002</v>
      </c>
      <c r="D9" s="2">
        <v>45787.336805555555</v>
      </c>
    </row>
    <row r="10" spans="1:4" x14ac:dyDescent="0.25">
      <c r="A10">
        <v>9</v>
      </c>
      <c r="B10">
        <v>9</v>
      </c>
      <c r="C10" t="s">
        <v>1000</v>
      </c>
      <c r="D10" s="2">
        <v>45775.513888888891</v>
      </c>
    </row>
    <row r="11" spans="1:4" x14ac:dyDescent="0.25">
      <c r="A11">
        <v>10</v>
      </c>
      <c r="B11">
        <v>10</v>
      </c>
      <c r="C11" t="s">
        <v>1001</v>
      </c>
      <c r="D11" s="2">
        <v>45731.645833333336</v>
      </c>
    </row>
    <row r="12" spans="1:4" x14ac:dyDescent="0.25">
      <c r="A12">
        <v>11</v>
      </c>
      <c r="B12">
        <v>11</v>
      </c>
      <c r="C12" t="s">
        <v>1003</v>
      </c>
      <c r="D12" s="2">
        <v>45698.284722222219</v>
      </c>
    </row>
    <row r="13" spans="1:4" x14ac:dyDescent="0.25">
      <c r="A13">
        <v>12</v>
      </c>
      <c r="B13">
        <v>12</v>
      </c>
      <c r="C13" t="s">
        <v>1000</v>
      </c>
      <c r="D13" s="2">
        <v>45682.40625</v>
      </c>
    </row>
    <row r="14" spans="1:4" x14ac:dyDescent="0.25">
      <c r="A14">
        <v>13</v>
      </c>
      <c r="B14">
        <v>13</v>
      </c>
      <c r="C14" t="s">
        <v>1002</v>
      </c>
      <c r="D14" s="2">
        <v>45644.59375</v>
      </c>
    </row>
    <row r="15" spans="1:4" x14ac:dyDescent="0.25">
      <c r="A15">
        <v>14</v>
      </c>
      <c r="B15">
        <v>14</v>
      </c>
      <c r="C15" t="s">
        <v>1001</v>
      </c>
      <c r="D15" s="2">
        <v>45605.704861111109</v>
      </c>
    </row>
    <row r="16" spans="1:4" x14ac:dyDescent="0.25">
      <c r="A16">
        <v>15</v>
      </c>
      <c r="B16">
        <v>15</v>
      </c>
      <c r="C16" t="s">
        <v>1004</v>
      </c>
      <c r="D16" s="2">
        <v>45568.486111111109</v>
      </c>
    </row>
    <row r="17" spans="1:4" x14ac:dyDescent="0.25">
      <c r="A17">
        <v>16</v>
      </c>
      <c r="B17">
        <v>16</v>
      </c>
      <c r="C17" t="s">
        <v>1003</v>
      </c>
      <c r="D17" s="2">
        <v>45557.3125</v>
      </c>
    </row>
    <row r="18" spans="1:4" x14ac:dyDescent="0.25">
      <c r="A18">
        <v>17</v>
      </c>
      <c r="B18">
        <v>17</v>
      </c>
      <c r="C18" t="s">
        <v>1000</v>
      </c>
      <c r="D18" s="2">
        <v>45518.5</v>
      </c>
    </row>
    <row r="19" spans="1:4" x14ac:dyDescent="0.25">
      <c r="A19">
        <v>18</v>
      </c>
      <c r="B19">
        <v>18</v>
      </c>
      <c r="C19" t="s">
        <v>1002</v>
      </c>
      <c r="D19" s="2">
        <v>45478.388888888891</v>
      </c>
    </row>
    <row r="20" spans="1:4" x14ac:dyDescent="0.25">
      <c r="A20">
        <v>19</v>
      </c>
      <c r="B20">
        <v>19</v>
      </c>
      <c r="C20" t="s">
        <v>1001</v>
      </c>
      <c r="D20" s="2">
        <v>45473.427083333336</v>
      </c>
    </row>
    <row r="21" spans="1:4" x14ac:dyDescent="0.25">
      <c r="A21">
        <v>20</v>
      </c>
      <c r="B21">
        <v>20</v>
      </c>
      <c r="C21" t="s">
        <v>1004</v>
      </c>
      <c r="D21" s="2">
        <v>45437.576388888891</v>
      </c>
    </row>
    <row r="22" spans="1:4" x14ac:dyDescent="0.25">
      <c r="A22">
        <v>21</v>
      </c>
      <c r="B22">
        <v>21</v>
      </c>
      <c r="C22" t="s">
        <v>1000</v>
      </c>
      <c r="D22" s="2">
        <v>45400.361111111109</v>
      </c>
    </row>
    <row r="23" spans="1:4" x14ac:dyDescent="0.25">
      <c r="A23">
        <v>22</v>
      </c>
      <c r="B23">
        <v>22</v>
      </c>
      <c r="C23" t="s">
        <v>1001</v>
      </c>
      <c r="D23" s="2">
        <v>45363.642361111109</v>
      </c>
    </row>
    <row r="24" spans="1:4" x14ac:dyDescent="0.25">
      <c r="A24">
        <v>23</v>
      </c>
      <c r="B24">
        <v>23</v>
      </c>
      <c r="C24" t="s">
        <v>1002</v>
      </c>
      <c r="D24" s="2">
        <v>45350.395833333336</v>
      </c>
    </row>
    <row r="25" spans="1:4" x14ac:dyDescent="0.25">
      <c r="A25">
        <v>24</v>
      </c>
      <c r="B25">
        <v>24</v>
      </c>
      <c r="C25" t="s">
        <v>1003</v>
      </c>
      <c r="D25" s="2">
        <v>45306.256944444445</v>
      </c>
    </row>
    <row r="26" spans="1:4" x14ac:dyDescent="0.25">
      <c r="A26">
        <v>25</v>
      </c>
      <c r="B26">
        <v>25</v>
      </c>
      <c r="C26" t="s">
        <v>1004</v>
      </c>
      <c r="D26" s="2">
        <v>45280.697916666664</v>
      </c>
    </row>
    <row r="27" spans="1:4" x14ac:dyDescent="0.25">
      <c r="A27">
        <v>26</v>
      </c>
      <c r="B27">
        <v>26</v>
      </c>
      <c r="C27" t="s">
        <v>1000</v>
      </c>
      <c r="D27" s="2">
        <v>45240.482638888891</v>
      </c>
    </row>
    <row r="28" spans="1:4" x14ac:dyDescent="0.25">
      <c r="A28">
        <v>27</v>
      </c>
      <c r="B28">
        <v>27</v>
      </c>
      <c r="C28" t="s">
        <v>1001</v>
      </c>
      <c r="D28" s="2">
        <v>45204.618055555555</v>
      </c>
    </row>
    <row r="29" spans="1:4" x14ac:dyDescent="0.25">
      <c r="A29">
        <v>28</v>
      </c>
      <c r="B29">
        <v>28</v>
      </c>
      <c r="C29" t="s">
        <v>1002</v>
      </c>
      <c r="D29" s="2">
        <v>45191.371527777781</v>
      </c>
    </row>
    <row r="30" spans="1:4" x14ac:dyDescent="0.25">
      <c r="A30">
        <v>29</v>
      </c>
      <c r="B30">
        <v>29</v>
      </c>
      <c r="C30" t="s">
        <v>1003</v>
      </c>
      <c r="D30" s="2">
        <v>45156.305555555555</v>
      </c>
    </row>
    <row r="31" spans="1:4" x14ac:dyDescent="0.25">
      <c r="A31">
        <v>30</v>
      </c>
      <c r="B31">
        <v>30</v>
      </c>
      <c r="C31" t="s">
        <v>1000</v>
      </c>
      <c r="D31" s="2">
        <v>45117.552083333336</v>
      </c>
    </row>
    <row r="32" spans="1:4" x14ac:dyDescent="0.25">
      <c r="A32">
        <v>31</v>
      </c>
      <c r="B32">
        <v>31</v>
      </c>
      <c r="C32" t="s">
        <v>1001</v>
      </c>
      <c r="D32" s="2">
        <v>45080.447916666664</v>
      </c>
    </row>
    <row r="33" spans="1:4" x14ac:dyDescent="0.25">
      <c r="A33">
        <v>32</v>
      </c>
      <c r="B33">
        <v>32</v>
      </c>
      <c r="C33" t="s">
        <v>1002</v>
      </c>
      <c r="D33" s="2">
        <v>45068.381944444445</v>
      </c>
    </row>
    <row r="34" spans="1:4" x14ac:dyDescent="0.25">
      <c r="A34">
        <v>33</v>
      </c>
      <c r="B34">
        <v>33</v>
      </c>
      <c r="C34" t="s">
        <v>1004</v>
      </c>
      <c r="D34" s="2">
        <v>45030.645833333336</v>
      </c>
    </row>
    <row r="35" spans="1:4" x14ac:dyDescent="0.25">
      <c r="A35">
        <v>34</v>
      </c>
      <c r="B35">
        <v>34</v>
      </c>
      <c r="C35" t="s">
        <v>1000</v>
      </c>
      <c r="D35" s="2">
        <v>44990.5</v>
      </c>
    </row>
    <row r="36" spans="1:4" x14ac:dyDescent="0.25">
      <c r="A36">
        <v>35</v>
      </c>
      <c r="B36">
        <v>35</v>
      </c>
      <c r="C36" t="s">
        <v>1003</v>
      </c>
      <c r="D36" s="2">
        <v>44982.284722222219</v>
      </c>
    </row>
    <row r="37" spans="1:4" x14ac:dyDescent="0.25">
      <c r="A37">
        <v>36</v>
      </c>
      <c r="B37">
        <v>36</v>
      </c>
      <c r="C37" t="s">
        <v>1001</v>
      </c>
      <c r="D37" s="2">
        <v>44936.590277777781</v>
      </c>
    </row>
    <row r="38" spans="1:4" x14ac:dyDescent="0.25">
      <c r="A38">
        <v>37</v>
      </c>
      <c r="B38">
        <v>37</v>
      </c>
      <c r="C38" t="s">
        <v>1002</v>
      </c>
      <c r="D38" s="2">
        <v>44913.486111111109</v>
      </c>
    </row>
    <row r="39" spans="1:4" x14ac:dyDescent="0.25">
      <c r="A39">
        <v>38</v>
      </c>
      <c r="B39">
        <v>38</v>
      </c>
      <c r="C39" t="s">
        <v>1000</v>
      </c>
      <c r="D39" s="2">
        <v>44872.413194444445</v>
      </c>
    </row>
    <row r="40" spans="1:4" x14ac:dyDescent="0.25">
      <c r="A40">
        <v>39</v>
      </c>
      <c r="B40">
        <v>39</v>
      </c>
      <c r="C40" t="s">
        <v>1004</v>
      </c>
      <c r="D40" s="2">
        <v>44837.6875</v>
      </c>
    </row>
    <row r="41" spans="1:4" x14ac:dyDescent="0.25">
      <c r="A41">
        <v>40</v>
      </c>
      <c r="B41">
        <v>40</v>
      </c>
      <c r="C41" t="s">
        <v>1001</v>
      </c>
      <c r="D41" s="2">
        <v>44824.555555555555</v>
      </c>
    </row>
    <row r="42" spans="1:4" x14ac:dyDescent="0.25">
      <c r="A42">
        <v>41</v>
      </c>
      <c r="B42">
        <v>41</v>
      </c>
      <c r="C42" t="s">
        <v>1003</v>
      </c>
      <c r="D42" s="2">
        <v>44785.302083333336</v>
      </c>
    </row>
    <row r="43" spans="1:4" x14ac:dyDescent="0.25">
      <c r="A43">
        <v>42</v>
      </c>
      <c r="B43">
        <v>42</v>
      </c>
      <c r="C43" t="s">
        <v>1000</v>
      </c>
      <c r="D43" s="2">
        <v>44747.517361111109</v>
      </c>
    </row>
    <row r="44" spans="1:4" x14ac:dyDescent="0.25">
      <c r="A44">
        <v>43</v>
      </c>
      <c r="B44">
        <v>43</v>
      </c>
      <c r="C44" t="s">
        <v>1002</v>
      </c>
      <c r="D44" s="2">
        <v>44742.368055555555</v>
      </c>
    </row>
    <row r="45" spans="1:4" x14ac:dyDescent="0.25">
      <c r="A45">
        <v>44</v>
      </c>
      <c r="B45">
        <v>44</v>
      </c>
      <c r="C45" t="s">
        <v>1001</v>
      </c>
      <c r="D45" s="2">
        <v>44696.652777777781</v>
      </c>
    </row>
    <row r="46" spans="1:4" x14ac:dyDescent="0.25">
      <c r="A46">
        <v>45</v>
      </c>
      <c r="B46">
        <v>45</v>
      </c>
      <c r="C46" t="s">
        <v>1004</v>
      </c>
      <c r="D46" s="2">
        <v>44661.461805555555</v>
      </c>
    </row>
    <row r="47" spans="1:4" x14ac:dyDescent="0.25">
      <c r="A47">
        <v>46</v>
      </c>
      <c r="B47">
        <v>46</v>
      </c>
      <c r="C47" t="s">
        <v>1000</v>
      </c>
      <c r="D47" s="2">
        <v>44621.395833333336</v>
      </c>
    </row>
    <row r="48" spans="1:4" x14ac:dyDescent="0.25">
      <c r="A48">
        <v>47</v>
      </c>
      <c r="B48">
        <v>47</v>
      </c>
      <c r="C48" t="s">
        <v>1003</v>
      </c>
      <c r="D48" s="2">
        <v>44610.28125</v>
      </c>
    </row>
    <row r="49" spans="1:4" x14ac:dyDescent="0.25">
      <c r="A49">
        <v>48</v>
      </c>
      <c r="B49">
        <v>48</v>
      </c>
      <c r="C49" t="s">
        <v>1002</v>
      </c>
      <c r="D49" s="2">
        <v>44566.59375</v>
      </c>
    </row>
    <row r="50" spans="1:4" x14ac:dyDescent="0.25">
      <c r="A50">
        <v>49</v>
      </c>
      <c r="B50">
        <v>49</v>
      </c>
      <c r="C50" t="s">
        <v>1001</v>
      </c>
      <c r="D50" s="2">
        <v>44550.451388888891</v>
      </c>
    </row>
    <row r="51" spans="1:4" x14ac:dyDescent="0.25">
      <c r="A51">
        <v>50</v>
      </c>
      <c r="B51">
        <v>50</v>
      </c>
      <c r="C51" t="s">
        <v>1004</v>
      </c>
      <c r="D51" s="2">
        <v>44510.5625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F927-21D1-4014-8A0A-605C2A964CBE}">
  <dimension ref="A1:E61"/>
  <sheetViews>
    <sheetView workbookViewId="0"/>
  </sheetViews>
  <sheetFormatPr defaultRowHeight="15" x14ac:dyDescent="0.25"/>
  <cols>
    <col min="1" max="1" width="16.7109375" bestFit="1" customWidth="1"/>
    <col min="2" max="2" width="9.85546875" bestFit="1" customWidth="1"/>
    <col min="3" max="3" width="11.7109375" bestFit="1" customWidth="1"/>
    <col min="4" max="4" width="13.5703125" bestFit="1" customWidth="1"/>
    <col min="5" max="5" width="16.140625" bestFit="1" customWidth="1"/>
  </cols>
  <sheetData>
    <row r="1" spans="1:5" x14ac:dyDescent="0.25">
      <c r="A1" t="s">
        <v>990</v>
      </c>
      <c r="B1" t="s">
        <v>991</v>
      </c>
      <c r="C1" t="s">
        <v>135</v>
      </c>
      <c r="D1" t="s">
        <v>992</v>
      </c>
      <c r="E1" t="s">
        <v>993</v>
      </c>
    </row>
    <row r="2" spans="1:5" x14ac:dyDescent="0.25">
      <c r="A2">
        <v>1</v>
      </c>
      <c r="B2">
        <v>1</v>
      </c>
      <c r="C2">
        <v>1</v>
      </c>
      <c r="D2" t="s">
        <v>994</v>
      </c>
      <c r="E2" s="2">
        <v>45996.4375</v>
      </c>
    </row>
    <row r="3" spans="1:5" x14ac:dyDescent="0.25">
      <c r="A3">
        <v>2</v>
      </c>
      <c r="B3">
        <v>1</v>
      </c>
      <c r="C3">
        <v>5</v>
      </c>
      <c r="D3" t="s">
        <v>995</v>
      </c>
      <c r="E3" s="2">
        <v>45996.458333333336</v>
      </c>
    </row>
    <row r="4" spans="1:5" x14ac:dyDescent="0.25">
      <c r="A4">
        <v>3</v>
      </c>
      <c r="B4">
        <v>2</v>
      </c>
      <c r="C4">
        <v>2</v>
      </c>
      <c r="D4" t="s">
        <v>994</v>
      </c>
      <c r="E4" s="2">
        <v>45981.621527777781</v>
      </c>
    </row>
    <row r="5" spans="1:5" x14ac:dyDescent="0.25">
      <c r="A5">
        <v>4</v>
      </c>
      <c r="B5">
        <v>3</v>
      </c>
      <c r="C5">
        <v>3</v>
      </c>
      <c r="D5" t="s">
        <v>994</v>
      </c>
      <c r="E5" s="2">
        <v>45945.40625</v>
      </c>
    </row>
    <row r="6" spans="1:5" x14ac:dyDescent="0.25">
      <c r="A6">
        <v>5</v>
      </c>
      <c r="B6">
        <v>3</v>
      </c>
      <c r="C6">
        <v>12</v>
      </c>
      <c r="D6" t="s">
        <v>996</v>
      </c>
      <c r="E6" s="2">
        <v>45945.4375</v>
      </c>
    </row>
    <row r="7" spans="1:5" x14ac:dyDescent="0.25">
      <c r="A7">
        <v>6</v>
      </c>
      <c r="B7">
        <v>4</v>
      </c>
      <c r="C7">
        <v>4</v>
      </c>
      <c r="D7" t="s">
        <v>994</v>
      </c>
      <c r="E7" s="2">
        <v>45912.3125</v>
      </c>
    </row>
    <row r="8" spans="1:5" x14ac:dyDescent="0.25">
      <c r="A8">
        <v>7</v>
      </c>
      <c r="B8">
        <v>4</v>
      </c>
      <c r="C8">
        <v>18</v>
      </c>
      <c r="D8" t="s">
        <v>995</v>
      </c>
      <c r="E8" s="2">
        <v>45912.333333333336</v>
      </c>
    </row>
    <row r="9" spans="1:5" x14ac:dyDescent="0.25">
      <c r="A9">
        <v>8</v>
      </c>
      <c r="B9">
        <v>5</v>
      </c>
      <c r="C9">
        <v>5</v>
      </c>
      <c r="D9" t="s">
        <v>994</v>
      </c>
      <c r="E9" s="2">
        <v>45870.701388888891</v>
      </c>
    </row>
    <row r="10" spans="1:5" x14ac:dyDescent="0.25">
      <c r="A10">
        <v>9</v>
      </c>
      <c r="B10">
        <v>5</v>
      </c>
      <c r="C10">
        <v>25</v>
      </c>
      <c r="D10" t="s">
        <v>997</v>
      </c>
      <c r="E10" s="2">
        <v>45870.71875</v>
      </c>
    </row>
    <row r="11" spans="1:5" x14ac:dyDescent="0.25">
      <c r="A11">
        <v>10</v>
      </c>
      <c r="B11">
        <v>6</v>
      </c>
      <c r="C11">
        <v>6</v>
      </c>
      <c r="D11" t="s">
        <v>994</v>
      </c>
      <c r="E11" s="2">
        <v>45860.472222222219</v>
      </c>
    </row>
    <row r="12" spans="1:5" x14ac:dyDescent="0.25">
      <c r="A12">
        <v>11</v>
      </c>
      <c r="B12">
        <v>7</v>
      </c>
      <c r="C12">
        <v>7</v>
      </c>
      <c r="D12" t="s">
        <v>994</v>
      </c>
      <c r="E12" s="2">
        <v>45825.583333333336</v>
      </c>
    </row>
    <row r="13" spans="1:5" x14ac:dyDescent="0.25">
      <c r="A13">
        <v>12</v>
      </c>
      <c r="B13">
        <v>7</v>
      </c>
      <c r="C13">
        <v>14</v>
      </c>
      <c r="D13" t="s">
        <v>995</v>
      </c>
      <c r="E13" s="2">
        <v>45825.604166666664</v>
      </c>
    </row>
    <row r="14" spans="1:5" x14ac:dyDescent="0.25">
      <c r="A14">
        <v>13</v>
      </c>
      <c r="B14">
        <v>8</v>
      </c>
      <c r="C14">
        <v>8</v>
      </c>
      <c r="D14" t="s">
        <v>994</v>
      </c>
      <c r="E14" s="2">
        <v>45787.34375</v>
      </c>
    </row>
    <row r="15" spans="1:5" x14ac:dyDescent="0.25">
      <c r="A15">
        <v>14</v>
      </c>
      <c r="B15">
        <v>9</v>
      </c>
      <c r="C15">
        <v>9</v>
      </c>
      <c r="D15" t="s">
        <v>994</v>
      </c>
      <c r="E15" s="2">
        <v>45775.524305555555</v>
      </c>
    </row>
    <row r="16" spans="1:5" x14ac:dyDescent="0.25">
      <c r="A16">
        <v>15</v>
      </c>
      <c r="B16">
        <v>9</v>
      </c>
      <c r="C16">
        <v>3</v>
      </c>
      <c r="D16" t="s">
        <v>996</v>
      </c>
      <c r="E16" s="2">
        <v>45775.541666666664</v>
      </c>
    </row>
    <row r="17" spans="1:5" x14ac:dyDescent="0.25">
      <c r="A17">
        <v>16</v>
      </c>
      <c r="B17">
        <v>10</v>
      </c>
      <c r="C17">
        <v>10</v>
      </c>
      <c r="D17" t="s">
        <v>994</v>
      </c>
      <c r="E17" s="2">
        <v>45731.65625</v>
      </c>
    </row>
    <row r="18" spans="1:5" x14ac:dyDescent="0.25">
      <c r="A18">
        <v>17</v>
      </c>
      <c r="B18">
        <v>11</v>
      </c>
      <c r="C18">
        <v>11</v>
      </c>
      <c r="D18" t="s">
        <v>994</v>
      </c>
      <c r="E18" s="2">
        <v>45698.291666666664</v>
      </c>
    </row>
    <row r="19" spans="1:5" x14ac:dyDescent="0.25">
      <c r="A19">
        <v>18</v>
      </c>
      <c r="B19">
        <v>12</v>
      </c>
      <c r="C19">
        <v>12</v>
      </c>
      <c r="D19" t="s">
        <v>994</v>
      </c>
      <c r="E19" s="2">
        <v>45682.416666666664</v>
      </c>
    </row>
    <row r="20" spans="1:5" x14ac:dyDescent="0.25">
      <c r="A20">
        <v>19</v>
      </c>
      <c r="B20">
        <v>12</v>
      </c>
      <c r="C20">
        <v>6</v>
      </c>
      <c r="D20" t="s">
        <v>996</v>
      </c>
      <c r="E20" s="2">
        <v>45682.458333333336</v>
      </c>
    </row>
    <row r="21" spans="1:5" x14ac:dyDescent="0.25">
      <c r="A21">
        <v>20</v>
      </c>
      <c r="B21">
        <v>13</v>
      </c>
      <c r="C21">
        <v>13</v>
      </c>
      <c r="D21" t="s">
        <v>994</v>
      </c>
      <c r="E21" s="2">
        <v>45644.604166666664</v>
      </c>
    </row>
    <row r="22" spans="1:5" x14ac:dyDescent="0.25">
      <c r="A22">
        <v>21</v>
      </c>
      <c r="B22">
        <v>14</v>
      </c>
      <c r="C22">
        <v>14</v>
      </c>
      <c r="D22" t="s">
        <v>994</v>
      </c>
      <c r="E22" s="2">
        <v>45605.715277777781</v>
      </c>
    </row>
    <row r="23" spans="1:5" x14ac:dyDescent="0.25">
      <c r="A23">
        <v>22</v>
      </c>
      <c r="B23">
        <v>15</v>
      </c>
      <c r="C23">
        <v>15</v>
      </c>
      <c r="D23" t="s">
        <v>994</v>
      </c>
      <c r="E23" s="2">
        <v>45568.496527777781</v>
      </c>
    </row>
    <row r="24" spans="1:5" x14ac:dyDescent="0.25">
      <c r="A24">
        <v>23</v>
      </c>
      <c r="B24">
        <v>15</v>
      </c>
      <c r="C24">
        <v>20</v>
      </c>
      <c r="D24" t="s">
        <v>997</v>
      </c>
      <c r="E24" s="2">
        <v>45568.520833333336</v>
      </c>
    </row>
    <row r="25" spans="1:5" x14ac:dyDescent="0.25">
      <c r="A25">
        <v>24</v>
      </c>
      <c r="B25">
        <v>16</v>
      </c>
      <c r="C25">
        <v>16</v>
      </c>
      <c r="D25" t="s">
        <v>994</v>
      </c>
      <c r="E25" s="2">
        <v>45557.322916666664</v>
      </c>
    </row>
    <row r="26" spans="1:5" x14ac:dyDescent="0.25">
      <c r="A26">
        <v>25</v>
      </c>
      <c r="B26">
        <v>17</v>
      </c>
      <c r="C26">
        <v>17</v>
      </c>
      <c r="D26" t="s">
        <v>994</v>
      </c>
      <c r="E26" s="2">
        <v>45518.510416666664</v>
      </c>
    </row>
    <row r="27" spans="1:5" x14ac:dyDescent="0.25">
      <c r="A27">
        <v>26</v>
      </c>
      <c r="B27">
        <v>17</v>
      </c>
      <c r="C27">
        <v>2</v>
      </c>
      <c r="D27" t="s">
        <v>995</v>
      </c>
      <c r="E27" s="2">
        <v>45518.541666666664</v>
      </c>
    </row>
    <row r="28" spans="1:5" x14ac:dyDescent="0.25">
      <c r="A28">
        <v>27</v>
      </c>
      <c r="B28">
        <v>18</v>
      </c>
      <c r="C28">
        <v>18</v>
      </c>
      <c r="D28" t="s">
        <v>994</v>
      </c>
      <c r="E28" s="2">
        <v>45478.402777777781</v>
      </c>
    </row>
    <row r="29" spans="1:5" x14ac:dyDescent="0.25">
      <c r="A29">
        <v>28</v>
      </c>
      <c r="B29">
        <v>19</v>
      </c>
      <c r="C29">
        <v>19</v>
      </c>
      <c r="D29" t="s">
        <v>994</v>
      </c>
      <c r="E29" s="2">
        <v>45473.4375</v>
      </c>
    </row>
    <row r="30" spans="1:5" x14ac:dyDescent="0.25">
      <c r="A30">
        <v>29</v>
      </c>
      <c r="B30">
        <v>20</v>
      </c>
      <c r="C30">
        <v>20</v>
      </c>
      <c r="D30" t="s">
        <v>994</v>
      </c>
      <c r="E30" s="2">
        <v>45437.586805555555</v>
      </c>
    </row>
    <row r="31" spans="1:5" x14ac:dyDescent="0.25">
      <c r="A31">
        <v>30</v>
      </c>
      <c r="B31">
        <v>21</v>
      </c>
      <c r="C31">
        <v>21</v>
      </c>
      <c r="D31" t="s">
        <v>994</v>
      </c>
      <c r="E31" s="2">
        <v>45400.371527777781</v>
      </c>
    </row>
    <row r="32" spans="1:5" x14ac:dyDescent="0.25">
      <c r="A32">
        <v>31</v>
      </c>
      <c r="B32">
        <v>22</v>
      </c>
      <c r="C32">
        <v>22</v>
      </c>
      <c r="D32" t="s">
        <v>994</v>
      </c>
      <c r="E32" s="2">
        <v>45363.652777777781</v>
      </c>
    </row>
    <row r="33" spans="1:5" x14ac:dyDescent="0.25">
      <c r="A33">
        <v>32</v>
      </c>
      <c r="B33">
        <v>23</v>
      </c>
      <c r="C33">
        <v>23</v>
      </c>
      <c r="D33" t="s">
        <v>994</v>
      </c>
      <c r="E33" s="2">
        <v>45350.409722222219</v>
      </c>
    </row>
    <row r="34" spans="1:5" x14ac:dyDescent="0.25">
      <c r="A34">
        <v>33</v>
      </c>
      <c r="B34">
        <v>24</v>
      </c>
      <c r="C34">
        <v>24</v>
      </c>
      <c r="D34" t="s">
        <v>994</v>
      </c>
      <c r="E34" s="2">
        <v>45306.270833333336</v>
      </c>
    </row>
    <row r="35" spans="1:5" x14ac:dyDescent="0.25">
      <c r="A35">
        <v>34</v>
      </c>
      <c r="B35">
        <v>25</v>
      </c>
      <c r="C35">
        <v>25</v>
      </c>
      <c r="D35" t="s">
        <v>994</v>
      </c>
      <c r="E35" s="2">
        <v>45280.708333333336</v>
      </c>
    </row>
    <row r="36" spans="1:5" x14ac:dyDescent="0.25">
      <c r="A36">
        <v>35</v>
      </c>
      <c r="B36">
        <v>25</v>
      </c>
      <c r="C36">
        <v>10</v>
      </c>
      <c r="D36" t="s">
        <v>997</v>
      </c>
      <c r="E36" s="2">
        <v>45280.729166666664</v>
      </c>
    </row>
    <row r="37" spans="1:5" x14ac:dyDescent="0.25">
      <c r="A37">
        <v>36</v>
      </c>
      <c r="B37">
        <v>26</v>
      </c>
      <c r="C37">
        <v>26</v>
      </c>
      <c r="D37" t="s">
        <v>994</v>
      </c>
      <c r="E37" s="2">
        <v>45240.493055555555</v>
      </c>
    </row>
    <row r="38" spans="1:5" x14ac:dyDescent="0.25">
      <c r="A38">
        <v>37</v>
      </c>
      <c r="B38">
        <v>27</v>
      </c>
      <c r="C38">
        <v>27</v>
      </c>
      <c r="D38" t="s">
        <v>994</v>
      </c>
      <c r="E38" s="2">
        <v>45204.628472222219</v>
      </c>
    </row>
    <row r="39" spans="1:5" x14ac:dyDescent="0.25">
      <c r="A39">
        <v>38</v>
      </c>
      <c r="B39">
        <v>28</v>
      </c>
      <c r="C39">
        <v>28</v>
      </c>
      <c r="D39" t="s">
        <v>994</v>
      </c>
      <c r="E39" s="2">
        <v>45191.381944444445</v>
      </c>
    </row>
    <row r="40" spans="1:5" x14ac:dyDescent="0.25">
      <c r="A40">
        <v>39</v>
      </c>
      <c r="B40">
        <v>29</v>
      </c>
      <c r="C40">
        <v>29</v>
      </c>
      <c r="D40" t="s">
        <v>994</v>
      </c>
      <c r="E40" s="2">
        <v>45156.319444444445</v>
      </c>
    </row>
    <row r="41" spans="1:5" x14ac:dyDescent="0.25">
      <c r="A41">
        <v>40</v>
      </c>
      <c r="B41">
        <v>30</v>
      </c>
      <c r="C41">
        <v>30</v>
      </c>
      <c r="D41" t="s">
        <v>994</v>
      </c>
      <c r="E41" s="2">
        <v>45117.5625</v>
      </c>
    </row>
    <row r="42" spans="1:5" x14ac:dyDescent="0.25">
      <c r="A42">
        <v>41</v>
      </c>
      <c r="B42">
        <v>31</v>
      </c>
      <c r="C42">
        <v>31</v>
      </c>
      <c r="D42" t="s">
        <v>994</v>
      </c>
      <c r="E42" s="2">
        <v>45080.458333333336</v>
      </c>
    </row>
    <row r="43" spans="1:5" x14ac:dyDescent="0.25">
      <c r="A43">
        <v>42</v>
      </c>
      <c r="B43">
        <v>32</v>
      </c>
      <c r="C43">
        <v>32</v>
      </c>
      <c r="D43" t="s">
        <v>994</v>
      </c>
      <c r="E43" s="2">
        <v>45068.392361111109</v>
      </c>
    </row>
    <row r="44" spans="1:5" x14ac:dyDescent="0.25">
      <c r="A44">
        <v>43</v>
      </c>
      <c r="B44">
        <v>33</v>
      </c>
      <c r="C44">
        <v>33</v>
      </c>
      <c r="D44" t="s">
        <v>994</v>
      </c>
      <c r="E44" s="2">
        <v>45030.659722222219</v>
      </c>
    </row>
    <row r="45" spans="1:5" x14ac:dyDescent="0.25">
      <c r="A45">
        <v>44</v>
      </c>
      <c r="B45">
        <v>34</v>
      </c>
      <c r="C45">
        <v>34</v>
      </c>
      <c r="D45" t="s">
        <v>994</v>
      </c>
      <c r="E45" s="2">
        <v>44990.513888888891</v>
      </c>
    </row>
    <row r="46" spans="1:5" x14ac:dyDescent="0.25">
      <c r="A46">
        <v>45</v>
      </c>
      <c r="B46">
        <v>35</v>
      </c>
      <c r="C46">
        <v>35</v>
      </c>
      <c r="D46" t="s">
        <v>994</v>
      </c>
      <c r="E46" s="2">
        <v>44982.298611111109</v>
      </c>
    </row>
    <row r="47" spans="1:5" x14ac:dyDescent="0.25">
      <c r="A47">
        <v>46</v>
      </c>
      <c r="B47">
        <v>36</v>
      </c>
      <c r="C47">
        <v>36</v>
      </c>
      <c r="D47" t="s">
        <v>994</v>
      </c>
      <c r="E47" s="2">
        <v>44936.604166666664</v>
      </c>
    </row>
    <row r="48" spans="1:5" x14ac:dyDescent="0.25">
      <c r="A48">
        <v>47</v>
      </c>
      <c r="B48">
        <v>37</v>
      </c>
      <c r="C48">
        <v>37</v>
      </c>
      <c r="D48" t="s">
        <v>994</v>
      </c>
      <c r="E48" s="2">
        <v>44913.496527777781</v>
      </c>
    </row>
    <row r="49" spans="1:5" x14ac:dyDescent="0.25">
      <c r="A49">
        <v>48</v>
      </c>
      <c r="B49">
        <v>38</v>
      </c>
      <c r="C49">
        <v>38</v>
      </c>
      <c r="D49" t="s">
        <v>994</v>
      </c>
      <c r="E49" s="2">
        <v>44872.427083333336</v>
      </c>
    </row>
    <row r="50" spans="1:5" x14ac:dyDescent="0.25">
      <c r="A50">
        <v>49</v>
      </c>
      <c r="B50">
        <v>39</v>
      </c>
      <c r="C50">
        <v>39</v>
      </c>
      <c r="D50" t="s">
        <v>994</v>
      </c>
      <c r="E50" s="2">
        <v>44837.697916666664</v>
      </c>
    </row>
    <row r="51" spans="1:5" x14ac:dyDescent="0.25">
      <c r="A51">
        <v>50</v>
      </c>
      <c r="B51">
        <v>40</v>
      </c>
      <c r="C51">
        <v>40</v>
      </c>
      <c r="D51" t="s">
        <v>994</v>
      </c>
      <c r="E51" s="2">
        <v>44824.569444444445</v>
      </c>
    </row>
    <row r="52" spans="1:5" x14ac:dyDescent="0.25">
      <c r="A52">
        <v>51</v>
      </c>
      <c r="B52">
        <v>41</v>
      </c>
      <c r="C52">
        <v>41</v>
      </c>
      <c r="D52" t="s">
        <v>994</v>
      </c>
      <c r="E52" s="2">
        <v>44785.315972222219</v>
      </c>
    </row>
    <row r="53" spans="1:5" x14ac:dyDescent="0.25">
      <c r="A53">
        <v>52</v>
      </c>
      <c r="B53">
        <v>42</v>
      </c>
      <c r="C53">
        <v>42</v>
      </c>
      <c r="D53" t="s">
        <v>994</v>
      </c>
      <c r="E53" s="2">
        <v>44747.53125</v>
      </c>
    </row>
    <row r="54" spans="1:5" x14ac:dyDescent="0.25">
      <c r="A54">
        <v>53</v>
      </c>
      <c r="B54">
        <v>43</v>
      </c>
      <c r="C54">
        <v>43</v>
      </c>
      <c r="D54" t="s">
        <v>994</v>
      </c>
      <c r="E54" s="2">
        <v>44742.381944444445</v>
      </c>
    </row>
    <row r="55" spans="1:5" x14ac:dyDescent="0.25">
      <c r="A55">
        <v>54</v>
      </c>
      <c r="B55">
        <v>44</v>
      </c>
      <c r="C55">
        <v>44</v>
      </c>
      <c r="D55" t="s">
        <v>994</v>
      </c>
      <c r="E55" s="2">
        <v>44696.666666666664</v>
      </c>
    </row>
    <row r="56" spans="1:5" x14ac:dyDescent="0.25">
      <c r="A56">
        <v>55</v>
      </c>
      <c r="B56">
        <v>45</v>
      </c>
      <c r="C56">
        <v>45</v>
      </c>
      <c r="D56" t="s">
        <v>994</v>
      </c>
      <c r="E56" s="2">
        <v>44661.475694444445</v>
      </c>
    </row>
    <row r="57" spans="1:5" x14ac:dyDescent="0.25">
      <c r="A57">
        <v>56</v>
      </c>
      <c r="B57">
        <v>46</v>
      </c>
      <c r="C57">
        <v>46</v>
      </c>
      <c r="D57" t="s">
        <v>994</v>
      </c>
      <c r="E57" s="2">
        <v>44621.409722222219</v>
      </c>
    </row>
    <row r="58" spans="1:5" x14ac:dyDescent="0.25">
      <c r="A58">
        <v>57</v>
      </c>
      <c r="B58">
        <v>47</v>
      </c>
      <c r="C58">
        <v>47</v>
      </c>
      <c r="D58" t="s">
        <v>994</v>
      </c>
      <c r="E58" s="2">
        <v>44610.295138888891</v>
      </c>
    </row>
    <row r="59" spans="1:5" x14ac:dyDescent="0.25">
      <c r="A59">
        <v>58</v>
      </c>
      <c r="B59">
        <v>48</v>
      </c>
      <c r="C59">
        <v>48</v>
      </c>
      <c r="D59" t="s">
        <v>994</v>
      </c>
      <c r="E59" s="2">
        <v>44566.607638888891</v>
      </c>
    </row>
    <row r="60" spans="1:5" x14ac:dyDescent="0.25">
      <c r="A60">
        <v>59</v>
      </c>
      <c r="B60">
        <v>49</v>
      </c>
      <c r="C60">
        <v>49</v>
      </c>
      <c r="D60" t="s">
        <v>994</v>
      </c>
      <c r="E60" s="2">
        <v>44550.465277777781</v>
      </c>
    </row>
    <row r="61" spans="1:5" x14ac:dyDescent="0.25">
      <c r="A61">
        <v>60</v>
      </c>
      <c r="B61">
        <v>50</v>
      </c>
      <c r="C61">
        <v>50</v>
      </c>
      <c r="D61" t="s">
        <v>994</v>
      </c>
      <c r="E61" s="2">
        <v>44510.576388888891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30F90-D043-4EF8-8FFE-866DB67D4474}">
  <dimension ref="A1:E51"/>
  <sheetViews>
    <sheetView workbookViewId="0"/>
  </sheetViews>
  <sheetFormatPr defaultRowHeight="15" x14ac:dyDescent="0.25"/>
  <cols>
    <col min="1" max="1" width="8.85546875" bestFit="1" customWidth="1"/>
    <col min="2" max="2" width="12.42578125" bestFit="1" customWidth="1"/>
    <col min="3" max="3" width="11.140625" bestFit="1" customWidth="1"/>
    <col min="4" max="4" width="15.42578125" bestFit="1" customWidth="1"/>
    <col min="5" max="5" width="12.42578125" bestFit="1" customWidth="1"/>
  </cols>
  <sheetData>
    <row r="1" spans="1:5" x14ac:dyDescent="0.25">
      <c r="A1" t="s">
        <v>361</v>
      </c>
      <c r="B1" t="s">
        <v>474</v>
      </c>
      <c r="C1" t="s">
        <v>987</v>
      </c>
      <c r="D1" t="s">
        <v>988</v>
      </c>
      <c r="E1" t="s">
        <v>989</v>
      </c>
    </row>
    <row r="2" spans="1:5" x14ac:dyDescent="0.25">
      <c r="A2">
        <v>1</v>
      </c>
      <c r="B2">
        <v>1</v>
      </c>
      <c r="C2" s="3">
        <v>45677</v>
      </c>
      <c r="D2">
        <v>3500</v>
      </c>
    </row>
    <row r="3" spans="1:5" x14ac:dyDescent="0.25">
      <c r="A3">
        <v>2</v>
      </c>
      <c r="B3">
        <v>2</v>
      </c>
      <c r="C3" s="3">
        <v>45678</v>
      </c>
      <c r="D3">
        <v>4200</v>
      </c>
    </row>
    <row r="4" spans="1:5" x14ac:dyDescent="0.25">
      <c r="A4">
        <v>3</v>
      </c>
      <c r="B4">
        <v>3</v>
      </c>
      <c r="C4" s="3">
        <v>45679</v>
      </c>
      <c r="D4">
        <v>1800</v>
      </c>
    </row>
    <row r="5" spans="1:5" x14ac:dyDescent="0.25">
      <c r="A5">
        <v>4</v>
      </c>
      <c r="B5">
        <v>4</v>
      </c>
      <c r="C5" s="3">
        <v>45680</v>
      </c>
      <c r="D5">
        <v>2500</v>
      </c>
    </row>
    <row r="6" spans="1:5" x14ac:dyDescent="0.25">
      <c r="A6">
        <v>5</v>
      </c>
      <c r="B6">
        <v>5</v>
      </c>
      <c r="C6" s="3">
        <v>45681</v>
      </c>
      <c r="D6">
        <v>6000</v>
      </c>
    </row>
    <row r="7" spans="1:5" x14ac:dyDescent="0.25">
      <c r="A7">
        <v>6</v>
      </c>
      <c r="B7">
        <v>6</v>
      </c>
      <c r="C7" s="3">
        <v>45682</v>
      </c>
      <c r="D7">
        <v>3200</v>
      </c>
    </row>
    <row r="8" spans="1:5" x14ac:dyDescent="0.25">
      <c r="A8">
        <v>7</v>
      </c>
      <c r="B8">
        <v>7</v>
      </c>
      <c r="C8" s="3">
        <v>45683</v>
      </c>
      <c r="D8">
        <v>1500</v>
      </c>
    </row>
    <row r="9" spans="1:5" x14ac:dyDescent="0.25">
      <c r="A9">
        <v>8</v>
      </c>
      <c r="B9">
        <v>8</v>
      </c>
      <c r="C9" s="3">
        <v>45684</v>
      </c>
      <c r="D9">
        <v>2200</v>
      </c>
    </row>
    <row r="10" spans="1:5" x14ac:dyDescent="0.25">
      <c r="A10">
        <v>9</v>
      </c>
      <c r="B10">
        <v>9</v>
      </c>
      <c r="C10" s="3">
        <v>45685</v>
      </c>
      <c r="D10">
        <v>4800</v>
      </c>
    </row>
    <row r="11" spans="1:5" x14ac:dyDescent="0.25">
      <c r="A11">
        <v>10</v>
      </c>
      <c r="B11">
        <v>10</v>
      </c>
      <c r="C11" s="3">
        <v>45686</v>
      </c>
      <c r="D11">
        <v>3000</v>
      </c>
    </row>
    <row r="12" spans="1:5" x14ac:dyDescent="0.25">
      <c r="A12">
        <v>11</v>
      </c>
      <c r="B12">
        <v>11</v>
      </c>
      <c r="C12" s="3">
        <v>45693</v>
      </c>
      <c r="D12">
        <v>2700</v>
      </c>
    </row>
    <row r="13" spans="1:5" x14ac:dyDescent="0.25">
      <c r="A13">
        <v>12</v>
      </c>
      <c r="B13">
        <v>12</v>
      </c>
      <c r="C13" s="3">
        <v>45694</v>
      </c>
      <c r="D13">
        <v>3500</v>
      </c>
    </row>
    <row r="14" spans="1:5" x14ac:dyDescent="0.25">
      <c r="A14">
        <v>13</v>
      </c>
      <c r="B14">
        <v>13</v>
      </c>
      <c r="C14" s="3">
        <v>45695</v>
      </c>
      <c r="D14">
        <v>4100</v>
      </c>
    </row>
    <row r="15" spans="1:5" x14ac:dyDescent="0.25">
      <c r="A15">
        <v>14</v>
      </c>
      <c r="B15">
        <v>14</v>
      </c>
      <c r="C15" s="3">
        <v>45696</v>
      </c>
      <c r="D15">
        <v>5000</v>
      </c>
    </row>
    <row r="16" spans="1:5" x14ac:dyDescent="0.25">
      <c r="A16">
        <v>15</v>
      </c>
      <c r="B16">
        <v>15</v>
      </c>
      <c r="C16" s="3">
        <v>45697</v>
      </c>
      <c r="D16">
        <v>6200</v>
      </c>
    </row>
    <row r="17" spans="1:4" x14ac:dyDescent="0.25">
      <c r="A17">
        <v>16</v>
      </c>
      <c r="B17">
        <v>16</v>
      </c>
      <c r="C17" s="3">
        <v>45698</v>
      </c>
      <c r="D17">
        <v>3800</v>
      </c>
    </row>
    <row r="18" spans="1:4" x14ac:dyDescent="0.25">
      <c r="A18">
        <v>17</v>
      </c>
      <c r="B18">
        <v>17</v>
      </c>
      <c r="C18" s="3">
        <v>45699</v>
      </c>
      <c r="D18">
        <v>2900</v>
      </c>
    </row>
    <row r="19" spans="1:4" x14ac:dyDescent="0.25">
      <c r="A19">
        <v>18</v>
      </c>
      <c r="B19">
        <v>18</v>
      </c>
      <c r="C19" s="3">
        <v>45700</v>
      </c>
      <c r="D19">
        <v>3100</v>
      </c>
    </row>
    <row r="20" spans="1:4" x14ac:dyDescent="0.25">
      <c r="A20">
        <v>19</v>
      </c>
      <c r="B20">
        <v>19</v>
      </c>
      <c r="C20" s="3">
        <v>45701</v>
      </c>
      <c r="D20">
        <v>4500</v>
      </c>
    </row>
    <row r="21" spans="1:4" x14ac:dyDescent="0.25">
      <c r="A21">
        <v>20</v>
      </c>
      <c r="B21">
        <v>20</v>
      </c>
      <c r="C21" s="3">
        <v>45702</v>
      </c>
      <c r="D21">
        <v>2700</v>
      </c>
    </row>
    <row r="22" spans="1:4" x14ac:dyDescent="0.25">
      <c r="A22">
        <v>21</v>
      </c>
      <c r="B22">
        <v>21</v>
      </c>
      <c r="C22" s="3">
        <v>45717</v>
      </c>
      <c r="D22">
        <v>5400</v>
      </c>
    </row>
    <row r="23" spans="1:4" x14ac:dyDescent="0.25">
      <c r="A23">
        <v>22</v>
      </c>
      <c r="B23">
        <v>22</v>
      </c>
      <c r="C23" s="3">
        <v>45718</v>
      </c>
      <c r="D23">
        <v>3300</v>
      </c>
    </row>
    <row r="24" spans="1:4" x14ac:dyDescent="0.25">
      <c r="A24">
        <v>23</v>
      </c>
      <c r="B24">
        <v>23</v>
      </c>
      <c r="C24" s="3">
        <v>45719</v>
      </c>
      <c r="D24">
        <v>4200</v>
      </c>
    </row>
    <row r="25" spans="1:4" x14ac:dyDescent="0.25">
      <c r="A25">
        <v>24</v>
      </c>
      <c r="B25">
        <v>24</v>
      </c>
      <c r="C25" s="3">
        <v>45720</v>
      </c>
      <c r="D25">
        <v>3800</v>
      </c>
    </row>
    <row r="26" spans="1:4" x14ac:dyDescent="0.25">
      <c r="A26">
        <v>25</v>
      </c>
      <c r="B26">
        <v>25</v>
      </c>
      <c r="C26" s="3">
        <v>45721</v>
      </c>
      <c r="D26">
        <v>6100</v>
      </c>
    </row>
    <row r="27" spans="1:4" x14ac:dyDescent="0.25">
      <c r="A27">
        <v>26</v>
      </c>
      <c r="B27">
        <v>26</v>
      </c>
      <c r="C27" s="3">
        <v>45722</v>
      </c>
      <c r="D27">
        <v>2700</v>
      </c>
    </row>
    <row r="28" spans="1:4" x14ac:dyDescent="0.25">
      <c r="A28">
        <v>27</v>
      </c>
      <c r="B28">
        <v>27</v>
      </c>
      <c r="C28" s="3">
        <v>45723</v>
      </c>
      <c r="D28">
        <v>2900</v>
      </c>
    </row>
    <row r="29" spans="1:4" x14ac:dyDescent="0.25">
      <c r="A29">
        <v>28</v>
      </c>
      <c r="B29">
        <v>28</v>
      </c>
      <c r="C29" s="3">
        <v>45724</v>
      </c>
      <c r="D29">
        <v>3600</v>
      </c>
    </row>
    <row r="30" spans="1:4" x14ac:dyDescent="0.25">
      <c r="A30">
        <v>29</v>
      </c>
      <c r="B30">
        <v>29</v>
      </c>
      <c r="C30" s="3">
        <v>45725</v>
      </c>
      <c r="D30">
        <v>4800</v>
      </c>
    </row>
    <row r="31" spans="1:4" x14ac:dyDescent="0.25">
      <c r="A31">
        <v>30</v>
      </c>
      <c r="B31">
        <v>30</v>
      </c>
      <c r="C31" s="3">
        <v>45726</v>
      </c>
      <c r="D31">
        <v>5000</v>
      </c>
    </row>
    <row r="32" spans="1:4" x14ac:dyDescent="0.25">
      <c r="A32">
        <v>31</v>
      </c>
      <c r="B32">
        <v>31</v>
      </c>
      <c r="C32" s="3">
        <v>45748</v>
      </c>
      <c r="D32">
        <v>2200</v>
      </c>
    </row>
    <row r="33" spans="1:4" x14ac:dyDescent="0.25">
      <c r="A33">
        <v>32</v>
      </c>
      <c r="B33">
        <v>32</v>
      </c>
      <c r="C33" s="3">
        <v>45749</v>
      </c>
      <c r="D33">
        <v>3500</v>
      </c>
    </row>
    <row r="34" spans="1:4" x14ac:dyDescent="0.25">
      <c r="A34">
        <v>33</v>
      </c>
      <c r="B34">
        <v>33</v>
      </c>
      <c r="C34" s="3">
        <v>45750</v>
      </c>
      <c r="D34">
        <v>4100</v>
      </c>
    </row>
    <row r="35" spans="1:4" x14ac:dyDescent="0.25">
      <c r="A35">
        <v>34</v>
      </c>
      <c r="B35">
        <v>34</v>
      </c>
      <c r="C35" s="3">
        <v>45751</v>
      </c>
      <c r="D35">
        <v>2700</v>
      </c>
    </row>
    <row r="36" spans="1:4" x14ac:dyDescent="0.25">
      <c r="A36">
        <v>35</v>
      </c>
      <c r="B36">
        <v>35</v>
      </c>
      <c r="C36" s="3">
        <v>45752</v>
      </c>
      <c r="D36">
        <v>5800</v>
      </c>
    </row>
    <row r="37" spans="1:4" x14ac:dyDescent="0.25">
      <c r="A37">
        <v>36</v>
      </c>
      <c r="B37">
        <v>36</v>
      </c>
      <c r="C37" s="3">
        <v>45753</v>
      </c>
      <c r="D37">
        <v>3000</v>
      </c>
    </row>
    <row r="38" spans="1:4" x14ac:dyDescent="0.25">
      <c r="A38">
        <v>37</v>
      </c>
      <c r="B38">
        <v>37</v>
      </c>
      <c r="C38" s="3">
        <v>45754</v>
      </c>
      <c r="D38">
        <v>3200</v>
      </c>
    </row>
    <row r="39" spans="1:4" x14ac:dyDescent="0.25">
      <c r="A39">
        <v>38</v>
      </c>
      <c r="B39">
        <v>38</v>
      </c>
      <c r="C39" s="3">
        <v>45755</v>
      </c>
      <c r="D39">
        <v>4300</v>
      </c>
    </row>
    <row r="40" spans="1:4" x14ac:dyDescent="0.25">
      <c r="A40">
        <v>39</v>
      </c>
      <c r="B40">
        <v>39</v>
      </c>
      <c r="C40" s="3">
        <v>45756</v>
      </c>
      <c r="D40">
        <v>3800</v>
      </c>
    </row>
    <row r="41" spans="1:4" x14ac:dyDescent="0.25">
      <c r="A41">
        <v>40</v>
      </c>
      <c r="B41">
        <v>40</v>
      </c>
      <c r="C41" s="3">
        <v>45757</v>
      </c>
      <c r="D41">
        <v>5100</v>
      </c>
    </row>
    <row r="42" spans="1:4" x14ac:dyDescent="0.25">
      <c r="A42">
        <v>41</v>
      </c>
      <c r="B42">
        <v>41</v>
      </c>
      <c r="C42" s="3">
        <v>45778</v>
      </c>
      <c r="D42">
        <v>2500</v>
      </c>
    </row>
    <row r="43" spans="1:4" x14ac:dyDescent="0.25">
      <c r="A43">
        <v>42</v>
      </c>
      <c r="B43">
        <v>42</v>
      </c>
      <c r="C43" s="3">
        <v>45779</v>
      </c>
      <c r="D43">
        <v>3600</v>
      </c>
    </row>
    <row r="44" spans="1:4" x14ac:dyDescent="0.25">
      <c r="A44">
        <v>43</v>
      </c>
      <c r="B44">
        <v>43</v>
      </c>
      <c r="C44" s="3">
        <v>45780</v>
      </c>
      <c r="D44">
        <v>4000</v>
      </c>
    </row>
    <row r="45" spans="1:4" x14ac:dyDescent="0.25">
      <c r="A45">
        <v>44</v>
      </c>
      <c r="B45">
        <v>44</v>
      </c>
      <c r="C45" s="3">
        <v>45781</v>
      </c>
      <c r="D45">
        <v>2900</v>
      </c>
    </row>
    <row r="46" spans="1:4" x14ac:dyDescent="0.25">
      <c r="A46">
        <v>45</v>
      </c>
      <c r="B46">
        <v>45</v>
      </c>
      <c r="C46" s="3">
        <v>45782</v>
      </c>
      <c r="D46">
        <v>6200</v>
      </c>
    </row>
    <row r="47" spans="1:4" x14ac:dyDescent="0.25">
      <c r="A47">
        <v>46</v>
      </c>
      <c r="B47">
        <v>46</v>
      </c>
      <c r="C47" s="3">
        <v>45783</v>
      </c>
      <c r="D47">
        <v>2700</v>
      </c>
    </row>
    <row r="48" spans="1:4" x14ac:dyDescent="0.25">
      <c r="A48">
        <v>47</v>
      </c>
      <c r="B48">
        <v>47</v>
      </c>
      <c r="C48" s="3">
        <v>45784</v>
      </c>
      <c r="D48">
        <v>3100</v>
      </c>
    </row>
    <row r="49" spans="1:4" x14ac:dyDescent="0.25">
      <c r="A49">
        <v>48</v>
      </c>
      <c r="B49">
        <v>48</v>
      </c>
      <c r="C49" s="3">
        <v>45785</v>
      </c>
      <c r="D49">
        <v>4500</v>
      </c>
    </row>
    <row r="50" spans="1:4" x14ac:dyDescent="0.25">
      <c r="A50">
        <v>49</v>
      </c>
      <c r="B50">
        <v>49</v>
      </c>
      <c r="C50" s="3">
        <v>45786</v>
      </c>
      <c r="D50">
        <v>4800</v>
      </c>
    </row>
    <row r="51" spans="1:4" x14ac:dyDescent="0.25">
      <c r="A51">
        <v>50</v>
      </c>
      <c r="B51">
        <v>50</v>
      </c>
      <c r="C51" s="3">
        <v>45787</v>
      </c>
      <c r="D51">
        <v>5200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9CB48-6C95-4441-89D6-FE06FAA440F3}">
  <dimension ref="A1:E51"/>
  <sheetViews>
    <sheetView workbookViewId="0"/>
  </sheetViews>
  <sheetFormatPr defaultRowHeight="15" x14ac:dyDescent="0.25"/>
  <cols>
    <col min="1" max="1" width="17.7109375" bestFit="1" customWidth="1"/>
    <col min="2" max="2" width="12.42578125" bestFit="1" customWidth="1"/>
    <col min="3" max="3" width="11.7109375" bestFit="1" customWidth="1"/>
    <col min="4" max="4" width="20.140625" bestFit="1" customWidth="1"/>
    <col min="5" max="5" width="9.42578125" bestFit="1" customWidth="1"/>
  </cols>
  <sheetData>
    <row r="1" spans="1:5" x14ac:dyDescent="0.25">
      <c r="A1" t="s">
        <v>981</v>
      </c>
      <c r="B1" t="s">
        <v>474</v>
      </c>
      <c r="C1" t="s">
        <v>135</v>
      </c>
      <c r="D1" t="s">
        <v>982</v>
      </c>
      <c r="E1" t="s">
        <v>983</v>
      </c>
    </row>
    <row r="2" spans="1:5" x14ac:dyDescent="0.25">
      <c r="A2">
        <v>1</v>
      </c>
      <c r="B2">
        <v>1</v>
      </c>
      <c r="C2">
        <v>5</v>
      </c>
      <c r="D2" s="2">
        <v>45667.416666666664</v>
      </c>
      <c r="E2" t="s">
        <v>984</v>
      </c>
    </row>
    <row r="3" spans="1:5" x14ac:dyDescent="0.25">
      <c r="A3">
        <v>2</v>
      </c>
      <c r="B3">
        <v>2</v>
      </c>
      <c r="C3">
        <v>12</v>
      </c>
      <c r="D3" s="2">
        <v>45668.479166666664</v>
      </c>
      <c r="E3" t="s">
        <v>984</v>
      </c>
    </row>
    <row r="4" spans="1:5" x14ac:dyDescent="0.25">
      <c r="A4">
        <v>4</v>
      </c>
      <c r="B4">
        <v>4</v>
      </c>
      <c r="C4">
        <v>9</v>
      </c>
      <c r="D4" s="2">
        <v>45670.583333333336</v>
      </c>
      <c r="E4" t="s">
        <v>984</v>
      </c>
    </row>
    <row r="5" spans="1:5" x14ac:dyDescent="0.25">
      <c r="A5">
        <v>5</v>
      </c>
      <c r="B5">
        <v>5</v>
      </c>
      <c r="C5">
        <v>20</v>
      </c>
      <c r="D5" s="2">
        <v>45671.6875</v>
      </c>
      <c r="E5" t="s">
        <v>985</v>
      </c>
    </row>
    <row r="6" spans="1:5" x14ac:dyDescent="0.25">
      <c r="A6">
        <v>6</v>
      </c>
      <c r="B6">
        <v>6</v>
      </c>
      <c r="C6">
        <v>3</v>
      </c>
      <c r="D6" s="2">
        <v>45672.447916666664</v>
      </c>
      <c r="E6" t="s">
        <v>984</v>
      </c>
    </row>
    <row r="7" spans="1:5" x14ac:dyDescent="0.25">
      <c r="A7">
        <v>7</v>
      </c>
      <c r="B7">
        <v>7</v>
      </c>
      <c r="C7">
        <v>7</v>
      </c>
      <c r="D7" s="2">
        <v>45673.5</v>
      </c>
      <c r="E7" t="s">
        <v>985</v>
      </c>
    </row>
    <row r="8" spans="1:5" x14ac:dyDescent="0.25">
      <c r="A8">
        <v>8</v>
      </c>
      <c r="B8">
        <v>8</v>
      </c>
      <c r="C8">
        <v>14</v>
      </c>
      <c r="D8" s="2">
        <v>45674.395833333336</v>
      </c>
      <c r="E8" t="s">
        <v>984</v>
      </c>
    </row>
    <row r="9" spans="1:5" x14ac:dyDescent="0.25">
      <c r="A9">
        <v>9</v>
      </c>
      <c r="B9">
        <v>9</v>
      </c>
      <c r="C9">
        <v>22</v>
      </c>
      <c r="D9" s="2">
        <v>45675.625</v>
      </c>
      <c r="E9" t="s">
        <v>986</v>
      </c>
    </row>
    <row r="10" spans="1:5" x14ac:dyDescent="0.25">
      <c r="A10">
        <v>10</v>
      </c>
      <c r="B10">
        <v>10</v>
      </c>
      <c r="C10">
        <v>30</v>
      </c>
      <c r="D10" s="2">
        <v>45676.458333333336</v>
      </c>
      <c r="E10" t="s">
        <v>984</v>
      </c>
    </row>
    <row r="11" spans="1:5" x14ac:dyDescent="0.25">
      <c r="A11">
        <v>11</v>
      </c>
      <c r="B11">
        <v>11</v>
      </c>
      <c r="C11">
        <v>8</v>
      </c>
      <c r="D11" s="2">
        <v>45689.4375</v>
      </c>
      <c r="E11" t="s">
        <v>984</v>
      </c>
    </row>
    <row r="12" spans="1:5" x14ac:dyDescent="0.25">
      <c r="A12">
        <v>12</v>
      </c>
      <c r="B12">
        <v>12</v>
      </c>
      <c r="C12">
        <v>16</v>
      </c>
      <c r="D12" s="2">
        <v>45690.552083333336</v>
      </c>
      <c r="E12" t="s">
        <v>985</v>
      </c>
    </row>
    <row r="13" spans="1:5" x14ac:dyDescent="0.25">
      <c r="A13">
        <v>13</v>
      </c>
      <c r="B13">
        <v>13</v>
      </c>
      <c r="C13">
        <v>25</v>
      </c>
      <c r="D13" s="2">
        <v>45691.375</v>
      </c>
      <c r="E13" t="s">
        <v>984</v>
      </c>
    </row>
    <row r="14" spans="1:5" x14ac:dyDescent="0.25">
      <c r="A14">
        <v>14</v>
      </c>
      <c r="B14">
        <v>14</v>
      </c>
      <c r="C14">
        <v>11</v>
      </c>
      <c r="D14" s="2">
        <v>45692.614583333336</v>
      </c>
      <c r="E14" t="s">
        <v>986</v>
      </c>
    </row>
    <row r="15" spans="1:5" x14ac:dyDescent="0.25">
      <c r="A15">
        <v>15</v>
      </c>
      <c r="B15">
        <v>15</v>
      </c>
      <c r="C15">
        <v>35</v>
      </c>
      <c r="D15" s="2">
        <v>45693.666666666664</v>
      </c>
      <c r="E15" t="s">
        <v>984</v>
      </c>
    </row>
    <row r="16" spans="1:5" x14ac:dyDescent="0.25">
      <c r="A16">
        <v>16</v>
      </c>
      <c r="B16">
        <v>16</v>
      </c>
      <c r="C16">
        <v>19</v>
      </c>
      <c r="D16" s="2">
        <v>45694.416666666664</v>
      </c>
      <c r="E16" t="s">
        <v>985</v>
      </c>
    </row>
    <row r="17" spans="1:5" x14ac:dyDescent="0.25">
      <c r="A17">
        <v>17</v>
      </c>
      <c r="B17">
        <v>17</v>
      </c>
      <c r="C17">
        <v>4</v>
      </c>
      <c r="D17" s="2">
        <v>45695.479166666664</v>
      </c>
      <c r="E17" t="s">
        <v>984</v>
      </c>
    </row>
    <row r="18" spans="1:5" x14ac:dyDescent="0.25">
      <c r="A18">
        <v>18</v>
      </c>
      <c r="B18">
        <v>18</v>
      </c>
      <c r="C18">
        <v>28</v>
      </c>
      <c r="D18" s="2">
        <v>45696.385416666664</v>
      </c>
      <c r="E18" t="s">
        <v>984</v>
      </c>
    </row>
    <row r="19" spans="1:5" x14ac:dyDescent="0.25">
      <c r="A19">
        <v>19</v>
      </c>
      <c r="B19">
        <v>19</v>
      </c>
      <c r="C19">
        <v>6</v>
      </c>
      <c r="D19" s="2">
        <v>45697.65625</v>
      </c>
      <c r="E19" t="s">
        <v>986</v>
      </c>
    </row>
    <row r="20" spans="1:5" x14ac:dyDescent="0.25">
      <c r="A20">
        <v>20</v>
      </c>
      <c r="B20">
        <v>20</v>
      </c>
      <c r="C20">
        <v>41</v>
      </c>
      <c r="D20" s="2">
        <v>45698.5</v>
      </c>
      <c r="E20" t="s">
        <v>984</v>
      </c>
    </row>
    <row r="21" spans="1:5" x14ac:dyDescent="0.25">
      <c r="A21">
        <v>21</v>
      </c>
      <c r="B21">
        <v>21</v>
      </c>
      <c r="C21">
        <v>13</v>
      </c>
      <c r="D21" s="2">
        <v>45717.427083333336</v>
      </c>
      <c r="E21" t="s">
        <v>984</v>
      </c>
    </row>
    <row r="22" spans="1:5" x14ac:dyDescent="0.25">
      <c r="A22">
        <v>22</v>
      </c>
      <c r="B22">
        <v>22</v>
      </c>
      <c r="C22">
        <v>2</v>
      </c>
      <c r="D22" s="2">
        <v>45718.458333333336</v>
      </c>
      <c r="E22" t="s">
        <v>985</v>
      </c>
    </row>
    <row r="23" spans="1:5" x14ac:dyDescent="0.25">
      <c r="A23">
        <v>23</v>
      </c>
      <c r="B23">
        <v>23</v>
      </c>
      <c r="C23">
        <v>17</v>
      </c>
      <c r="D23" s="2">
        <v>45719.604166666664</v>
      </c>
      <c r="E23" t="s">
        <v>984</v>
      </c>
    </row>
    <row r="24" spans="1:5" x14ac:dyDescent="0.25">
      <c r="A24">
        <v>24</v>
      </c>
      <c r="B24">
        <v>24</v>
      </c>
      <c r="C24">
        <v>9</v>
      </c>
      <c r="D24" s="2">
        <v>45720.40625</v>
      </c>
      <c r="E24" t="s">
        <v>984</v>
      </c>
    </row>
    <row r="25" spans="1:5" x14ac:dyDescent="0.25">
      <c r="A25">
        <v>25</v>
      </c>
      <c r="B25">
        <v>25</v>
      </c>
      <c r="C25">
        <v>26</v>
      </c>
      <c r="D25" s="2">
        <v>45721.666666666664</v>
      </c>
      <c r="E25" t="s">
        <v>986</v>
      </c>
    </row>
    <row r="26" spans="1:5" x14ac:dyDescent="0.25">
      <c r="A26">
        <v>26</v>
      </c>
      <c r="B26">
        <v>26</v>
      </c>
      <c r="C26">
        <v>33</v>
      </c>
      <c r="D26" s="2">
        <v>45722.416666666664</v>
      </c>
      <c r="E26" t="s">
        <v>984</v>
      </c>
    </row>
    <row r="27" spans="1:5" x14ac:dyDescent="0.25">
      <c r="A27">
        <v>27</v>
      </c>
      <c r="B27">
        <v>27</v>
      </c>
      <c r="C27">
        <v>48</v>
      </c>
      <c r="D27" s="2">
        <v>45723.479166666664</v>
      </c>
      <c r="E27" t="s">
        <v>985</v>
      </c>
    </row>
    <row r="28" spans="1:5" x14ac:dyDescent="0.25">
      <c r="A28">
        <v>28</v>
      </c>
      <c r="B28">
        <v>28</v>
      </c>
      <c r="C28">
        <v>15</v>
      </c>
      <c r="D28" s="2">
        <v>45724.375</v>
      </c>
      <c r="E28" t="s">
        <v>984</v>
      </c>
    </row>
    <row r="29" spans="1:5" x14ac:dyDescent="0.25">
      <c r="A29">
        <v>29</v>
      </c>
      <c r="B29">
        <v>29</v>
      </c>
      <c r="C29">
        <v>39</v>
      </c>
      <c r="D29" s="2">
        <v>45725.59375</v>
      </c>
      <c r="E29" t="s">
        <v>984</v>
      </c>
    </row>
    <row r="30" spans="1:5" x14ac:dyDescent="0.25">
      <c r="A30">
        <v>30</v>
      </c>
      <c r="B30">
        <v>30</v>
      </c>
      <c r="C30">
        <v>21</v>
      </c>
      <c r="D30" s="2">
        <v>45726.697916666664</v>
      </c>
      <c r="E30" t="s">
        <v>986</v>
      </c>
    </row>
    <row r="31" spans="1:5" x14ac:dyDescent="0.25">
      <c r="A31">
        <v>31</v>
      </c>
      <c r="B31">
        <v>31</v>
      </c>
      <c r="C31">
        <v>6</v>
      </c>
      <c r="D31" s="2">
        <v>45748.416666666664</v>
      </c>
      <c r="E31" t="s">
        <v>984</v>
      </c>
    </row>
    <row r="32" spans="1:5" x14ac:dyDescent="0.25">
      <c r="A32">
        <v>32</v>
      </c>
      <c r="B32">
        <v>32</v>
      </c>
      <c r="C32">
        <v>29</v>
      </c>
      <c r="D32" s="2">
        <v>45749.510416666664</v>
      </c>
      <c r="E32" t="s">
        <v>985</v>
      </c>
    </row>
    <row r="33" spans="1:5" x14ac:dyDescent="0.25">
      <c r="A33">
        <v>33</v>
      </c>
      <c r="B33">
        <v>33</v>
      </c>
      <c r="C33">
        <v>14</v>
      </c>
      <c r="D33" s="2">
        <v>45750.395833333336</v>
      </c>
      <c r="E33" t="s">
        <v>984</v>
      </c>
    </row>
    <row r="34" spans="1:5" x14ac:dyDescent="0.25">
      <c r="A34">
        <v>34</v>
      </c>
      <c r="B34">
        <v>34</v>
      </c>
      <c r="C34">
        <v>8</v>
      </c>
      <c r="D34" s="2">
        <v>45751.458333333336</v>
      </c>
      <c r="E34" t="s">
        <v>984</v>
      </c>
    </row>
    <row r="35" spans="1:5" x14ac:dyDescent="0.25">
      <c r="A35">
        <v>35</v>
      </c>
      <c r="B35">
        <v>35</v>
      </c>
      <c r="C35">
        <v>40</v>
      </c>
      <c r="D35" s="2">
        <v>45752.645833333336</v>
      </c>
      <c r="E35" t="s">
        <v>986</v>
      </c>
    </row>
    <row r="36" spans="1:5" x14ac:dyDescent="0.25">
      <c r="A36">
        <v>36</v>
      </c>
      <c r="B36">
        <v>36</v>
      </c>
      <c r="C36">
        <v>5</v>
      </c>
      <c r="D36" s="2">
        <v>45753.447916666664</v>
      </c>
      <c r="E36" t="s">
        <v>984</v>
      </c>
    </row>
    <row r="37" spans="1:5" x14ac:dyDescent="0.25">
      <c r="A37">
        <v>37</v>
      </c>
      <c r="B37">
        <v>37</v>
      </c>
      <c r="C37">
        <v>18</v>
      </c>
      <c r="D37" s="2">
        <v>45754.541666666664</v>
      </c>
      <c r="E37" t="s">
        <v>985</v>
      </c>
    </row>
    <row r="38" spans="1:5" x14ac:dyDescent="0.25">
      <c r="A38">
        <v>38</v>
      </c>
      <c r="B38">
        <v>38</v>
      </c>
      <c r="C38">
        <v>27</v>
      </c>
      <c r="D38" s="2">
        <v>45755.385416666664</v>
      </c>
      <c r="E38" t="s">
        <v>984</v>
      </c>
    </row>
    <row r="39" spans="1:5" x14ac:dyDescent="0.25">
      <c r="A39">
        <v>39</v>
      </c>
      <c r="B39">
        <v>39</v>
      </c>
      <c r="C39">
        <v>32</v>
      </c>
      <c r="D39" s="2">
        <v>45756.583333333336</v>
      </c>
      <c r="E39" t="s">
        <v>984</v>
      </c>
    </row>
    <row r="40" spans="1:5" x14ac:dyDescent="0.25">
      <c r="A40">
        <v>40</v>
      </c>
      <c r="B40">
        <v>40</v>
      </c>
      <c r="C40">
        <v>1</v>
      </c>
      <c r="D40" s="2">
        <v>45757.6875</v>
      </c>
      <c r="E40" t="s">
        <v>984</v>
      </c>
    </row>
    <row r="41" spans="1:5" x14ac:dyDescent="0.25">
      <c r="A41">
        <v>41</v>
      </c>
      <c r="B41">
        <v>41</v>
      </c>
      <c r="C41">
        <v>12</v>
      </c>
      <c r="D41" s="2">
        <v>45778.416666666664</v>
      </c>
      <c r="E41" t="s">
        <v>985</v>
      </c>
    </row>
    <row r="42" spans="1:5" x14ac:dyDescent="0.25">
      <c r="A42">
        <v>42</v>
      </c>
      <c r="B42">
        <v>42</v>
      </c>
      <c r="C42">
        <v>44</v>
      </c>
      <c r="D42" s="2">
        <v>45779.479166666664</v>
      </c>
      <c r="E42" t="s">
        <v>984</v>
      </c>
    </row>
    <row r="43" spans="1:5" x14ac:dyDescent="0.25">
      <c r="A43">
        <v>43</v>
      </c>
      <c r="B43">
        <v>43</v>
      </c>
      <c r="C43">
        <v>20</v>
      </c>
      <c r="D43" s="2">
        <v>45780.375</v>
      </c>
      <c r="E43" t="s">
        <v>984</v>
      </c>
    </row>
    <row r="44" spans="1:5" x14ac:dyDescent="0.25">
      <c r="A44">
        <v>44</v>
      </c>
      <c r="B44">
        <v>44</v>
      </c>
      <c r="C44">
        <v>16</v>
      </c>
      <c r="D44" s="2">
        <v>45781.614583333336</v>
      </c>
      <c r="E44" t="s">
        <v>986</v>
      </c>
    </row>
    <row r="45" spans="1:5" x14ac:dyDescent="0.25">
      <c r="A45">
        <v>45</v>
      </c>
      <c r="B45">
        <v>45</v>
      </c>
      <c r="C45">
        <v>37</v>
      </c>
      <c r="D45" s="2">
        <v>45782.666666666664</v>
      </c>
      <c r="E45" t="s">
        <v>984</v>
      </c>
    </row>
    <row r="46" spans="1:5" x14ac:dyDescent="0.25">
      <c r="A46">
        <v>46</v>
      </c>
      <c r="B46">
        <v>46</v>
      </c>
      <c r="C46">
        <v>9</v>
      </c>
      <c r="D46" s="2">
        <v>45783.427083333336</v>
      </c>
      <c r="E46" t="s">
        <v>985</v>
      </c>
    </row>
    <row r="47" spans="1:5" x14ac:dyDescent="0.25">
      <c r="A47">
        <v>47</v>
      </c>
      <c r="B47">
        <v>47</v>
      </c>
      <c r="C47">
        <v>28</v>
      </c>
      <c r="D47" s="2">
        <v>45784.520833333336</v>
      </c>
      <c r="E47" t="s">
        <v>984</v>
      </c>
    </row>
    <row r="48" spans="1:5" x14ac:dyDescent="0.25">
      <c r="A48">
        <v>48</v>
      </c>
      <c r="B48">
        <v>48</v>
      </c>
      <c r="C48">
        <v>3</v>
      </c>
      <c r="D48" s="2">
        <v>45785.40625</v>
      </c>
      <c r="E48" t="s">
        <v>984</v>
      </c>
    </row>
    <row r="49" spans="1:5" x14ac:dyDescent="0.25">
      <c r="A49">
        <v>49</v>
      </c>
      <c r="B49">
        <v>49</v>
      </c>
      <c r="C49">
        <v>22</v>
      </c>
      <c r="D49" s="2">
        <v>45786.625</v>
      </c>
      <c r="E49" t="s">
        <v>986</v>
      </c>
    </row>
    <row r="50" spans="1:5" x14ac:dyDescent="0.25">
      <c r="A50">
        <v>50</v>
      </c>
      <c r="B50">
        <v>50</v>
      </c>
      <c r="C50">
        <v>50</v>
      </c>
      <c r="D50" s="2">
        <v>45787.458333333336</v>
      </c>
      <c r="E50" t="s">
        <v>984</v>
      </c>
    </row>
    <row r="51" spans="1:5" x14ac:dyDescent="0.25">
      <c r="A51">
        <v>51</v>
      </c>
      <c r="B51">
        <v>1</v>
      </c>
      <c r="C51">
        <v>9</v>
      </c>
      <c r="D51" s="2">
        <v>45667.416666666664</v>
      </c>
      <c r="E51" t="s">
        <v>985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F333-007E-4D32-85A0-188875994FCC}">
  <dimension ref="A1:E31"/>
  <sheetViews>
    <sheetView workbookViewId="0"/>
  </sheetViews>
  <sheetFormatPr defaultRowHeight="15" x14ac:dyDescent="0.25"/>
  <cols>
    <col min="1" max="1" width="17.7109375" bestFit="1" customWidth="1"/>
    <col min="2" max="2" width="21.140625" bestFit="1" customWidth="1"/>
    <col min="3" max="3" width="30.42578125" bestFit="1" customWidth="1"/>
    <col min="4" max="4" width="14.28515625" bestFit="1" customWidth="1"/>
    <col min="5" max="5" width="7.7109375" bestFit="1" customWidth="1"/>
  </cols>
  <sheetData>
    <row r="1" spans="1:5" x14ac:dyDescent="0.25">
      <c r="A1" t="s">
        <v>0</v>
      </c>
      <c r="B1" t="s">
        <v>1</v>
      </c>
      <c r="C1" t="s">
        <v>2</v>
      </c>
      <c r="D1" t="s">
        <v>3</v>
      </c>
      <c r="E1" t="s">
        <v>4</v>
      </c>
    </row>
    <row r="2" spans="1:5" x14ac:dyDescent="0.25">
      <c r="A2">
        <v>1</v>
      </c>
      <c r="B2" t="s">
        <v>5</v>
      </c>
      <c r="C2" t="s">
        <v>6</v>
      </c>
      <c r="D2">
        <v>1</v>
      </c>
      <c r="E2">
        <v>10</v>
      </c>
    </row>
    <row r="3" spans="1:5" x14ac:dyDescent="0.25">
      <c r="A3">
        <v>2</v>
      </c>
      <c r="B3" t="s">
        <v>7</v>
      </c>
      <c r="C3" t="s">
        <v>8</v>
      </c>
      <c r="D3">
        <v>2</v>
      </c>
      <c r="E3">
        <v>16</v>
      </c>
    </row>
    <row r="4" spans="1:5" x14ac:dyDescent="0.25">
      <c r="A4">
        <v>3</v>
      </c>
      <c r="B4" t="s">
        <v>9</v>
      </c>
      <c r="C4" t="s">
        <v>10</v>
      </c>
      <c r="D4">
        <v>3</v>
      </c>
      <c r="E4">
        <v>42</v>
      </c>
    </row>
    <row r="5" spans="1:5" x14ac:dyDescent="0.25">
      <c r="A5">
        <v>4</v>
      </c>
      <c r="B5" t="s">
        <v>11</v>
      </c>
      <c r="C5" t="s">
        <v>12</v>
      </c>
      <c r="D5">
        <v>4</v>
      </c>
      <c r="E5">
        <v>115</v>
      </c>
    </row>
    <row r="6" spans="1:5" x14ac:dyDescent="0.25">
      <c r="A6">
        <v>5</v>
      </c>
      <c r="B6" t="s">
        <v>13</v>
      </c>
      <c r="C6" t="s">
        <v>14</v>
      </c>
      <c r="D6">
        <v>5</v>
      </c>
      <c r="E6">
        <v>80</v>
      </c>
    </row>
    <row r="7" spans="1:5" x14ac:dyDescent="0.25">
      <c r="A7">
        <v>6</v>
      </c>
      <c r="B7" t="s">
        <v>15</v>
      </c>
      <c r="C7" t="s">
        <v>16</v>
      </c>
      <c r="D7">
        <v>6</v>
      </c>
      <c r="E7">
        <v>28</v>
      </c>
    </row>
    <row r="8" spans="1:5" x14ac:dyDescent="0.25">
      <c r="A8">
        <v>7</v>
      </c>
      <c r="B8" t="s">
        <v>17</v>
      </c>
      <c r="C8" t="s">
        <v>18</v>
      </c>
      <c r="D8">
        <v>7</v>
      </c>
      <c r="E8">
        <v>24</v>
      </c>
    </row>
    <row r="9" spans="1:5" x14ac:dyDescent="0.25">
      <c r="A9">
        <v>8</v>
      </c>
      <c r="B9" t="s">
        <v>19</v>
      </c>
      <c r="C9" t="s">
        <v>20</v>
      </c>
      <c r="D9">
        <v>8</v>
      </c>
      <c r="E9">
        <v>26</v>
      </c>
    </row>
    <row r="10" spans="1:5" x14ac:dyDescent="0.25">
      <c r="A10">
        <v>9</v>
      </c>
      <c r="B10" t="s">
        <v>21</v>
      </c>
      <c r="C10" t="s">
        <v>22</v>
      </c>
      <c r="D10">
        <v>9</v>
      </c>
      <c r="E10">
        <v>30</v>
      </c>
    </row>
    <row r="11" spans="1:5" x14ac:dyDescent="0.25">
      <c r="A11">
        <v>10</v>
      </c>
      <c r="B11" t="s">
        <v>23</v>
      </c>
      <c r="C11" t="s">
        <v>24</v>
      </c>
      <c r="D11">
        <v>10</v>
      </c>
      <c r="E11">
        <v>14</v>
      </c>
    </row>
    <row r="12" spans="1:5" x14ac:dyDescent="0.25">
      <c r="A12">
        <v>11</v>
      </c>
      <c r="B12" t="s">
        <v>25</v>
      </c>
      <c r="C12" t="s">
        <v>26</v>
      </c>
      <c r="D12">
        <v>11</v>
      </c>
      <c r="E12">
        <v>20</v>
      </c>
    </row>
    <row r="13" spans="1:5" x14ac:dyDescent="0.25">
      <c r="A13">
        <v>12</v>
      </c>
      <c r="B13" t="s">
        <v>27</v>
      </c>
      <c r="C13" t="s">
        <v>28</v>
      </c>
      <c r="D13">
        <v>12</v>
      </c>
      <c r="E13">
        <v>18</v>
      </c>
    </row>
    <row r="14" spans="1:5" x14ac:dyDescent="0.25">
      <c r="A14">
        <v>13</v>
      </c>
      <c r="B14" t="s">
        <v>29</v>
      </c>
      <c r="C14" t="s">
        <v>30</v>
      </c>
      <c r="D14">
        <v>14</v>
      </c>
      <c r="E14">
        <v>9</v>
      </c>
    </row>
    <row r="15" spans="1:5" x14ac:dyDescent="0.25">
      <c r="A15">
        <v>14</v>
      </c>
      <c r="B15" t="s">
        <v>31</v>
      </c>
      <c r="C15" t="s">
        <v>32</v>
      </c>
      <c r="D15">
        <v>18</v>
      </c>
      <c r="E15">
        <v>26</v>
      </c>
    </row>
    <row r="16" spans="1:5" x14ac:dyDescent="0.25">
      <c r="A16">
        <v>15</v>
      </c>
      <c r="B16" t="s">
        <v>33</v>
      </c>
      <c r="C16" t="s">
        <v>34</v>
      </c>
      <c r="D16">
        <v>19</v>
      </c>
      <c r="E16">
        <v>32</v>
      </c>
    </row>
    <row r="17" spans="1:5" x14ac:dyDescent="0.25">
      <c r="A17">
        <v>16</v>
      </c>
      <c r="B17" t="s">
        <v>35</v>
      </c>
      <c r="C17" t="s">
        <v>36</v>
      </c>
      <c r="D17">
        <v>21</v>
      </c>
      <c r="E17">
        <v>240</v>
      </c>
    </row>
    <row r="18" spans="1:5" x14ac:dyDescent="0.25">
      <c r="A18">
        <v>17</v>
      </c>
      <c r="B18" t="s">
        <v>37</v>
      </c>
      <c r="C18" t="s">
        <v>38</v>
      </c>
      <c r="D18">
        <v>22</v>
      </c>
      <c r="E18">
        <v>20</v>
      </c>
    </row>
    <row r="19" spans="1:5" x14ac:dyDescent="0.25">
      <c r="A19">
        <v>18</v>
      </c>
      <c r="B19" t="s">
        <v>39</v>
      </c>
      <c r="C19" t="s">
        <v>40</v>
      </c>
      <c r="D19">
        <v>24</v>
      </c>
      <c r="E19">
        <v>16</v>
      </c>
    </row>
    <row r="20" spans="1:5" x14ac:dyDescent="0.25">
      <c r="A20">
        <v>19</v>
      </c>
      <c r="B20" t="s">
        <v>41</v>
      </c>
      <c r="C20" t="s">
        <v>42</v>
      </c>
      <c r="D20">
        <v>25</v>
      </c>
      <c r="E20">
        <v>50</v>
      </c>
    </row>
    <row r="21" spans="1:5" x14ac:dyDescent="0.25">
      <c r="A21">
        <v>20</v>
      </c>
      <c r="B21" t="s">
        <v>43</v>
      </c>
      <c r="C21" t="s">
        <v>44</v>
      </c>
      <c r="D21">
        <v>26</v>
      </c>
      <c r="E21">
        <v>14</v>
      </c>
    </row>
    <row r="22" spans="1:5" x14ac:dyDescent="0.25">
      <c r="A22">
        <v>21</v>
      </c>
      <c r="B22" t="s">
        <v>45</v>
      </c>
      <c r="C22" t="s">
        <v>46</v>
      </c>
      <c r="D22">
        <v>29</v>
      </c>
      <c r="E22">
        <v>18</v>
      </c>
    </row>
    <row r="23" spans="1:5" x14ac:dyDescent="0.25">
      <c r="A23">
        <v>22</v>
      </c>
      <c r="B23" t="s">
        <v>47</v>
      </c>
      <c r="C23" t="s">
        <v>48</v>
      </c>
      <c r="D23">
        <v>31</v>
      </c>
      <c r="E23">
        <v>20</v>
      </c>
    </row>
    <row r="24" spans="1:5" x14ac:dyDescent="0.25">
      <c r="A24">
        <v>23</v>
      </c>
      <c r="B24" t="s">
        <v>49</v>
      </c>
      <c r="C24" t="s">
        <v>50</v>
      </c>
      <c r="D24">
        <v>32</v>
      </c>
      <c r="E24">
        <v>38</v>
      </c>
    </row>
    <row r="25" spans="1:5" x14ac:dyDescent="0.25">
      <c r="A25">
        <v>24</v>
      </c>
      <c r="B25" t="s">
        <v>51</v>
      </c>
      <c r="C25" t="s">
        <v>52</v>
      </c>
      <c r="D25">
        <v>36</v>
      </c>
      <c r="E25">
        <v>175</v>
      </c>
    </row>
    <row r="26" spans="1:5" x14ac:dyDescent="0.25">
      <c r="A26">
        <v>25</v>
      </c>
      <c r="B26" t="s">
        <v>53</v>
      </c>
      <c r="C26" t="s">
        <v>54</v>
      </c>
      <c r="D26">
        <v>37</v>
      </c>
      <c r="E26">
        <v>920</v>
      </c>
    </row>
    <row r="27" spans="1:5" x14ac:dyDescent="0.25">
      <c r="A27">
        <v>26</v>
      </c>
      <c r="B27" t="s">
        <v>55</v>
      </c>
      <c r="C27" t="s">
        <v>56</v>
      </c>
      <c r="D27">
        <v>41</v>
      </c>
      <c r="E27">
        <v>14</v>
      </c>
    </row>
    <row r="28" spans="1:5" x14ac:dyDescent="0.25">
      <c r="A28">
        <v>27</v>
      </c>
      <c r="B28" t="s">
        <v>57</v>
      </c>
      <c r="C28" t="s">
        <v>58</v>
      </c>
      <c r="D28">
        <v>42</v>
      </c>
      <c r="E28">
        <v>16</v>
      </c>
    </row>
    <row r="29" spans="1:5" x14ac:dyDescent="0.25">
      <c r="A29">
        <v>28</v>
      </c>
      <c r="B29" t="s">
        <v>59</v>
      </c>
      <c r="C29" t="s">
        <v>60</v>
      </c>
      <c r="D29">
        <v>43</v>
      </c>
      <c r="E29">
        <v>18</v>
      </c>
    </row>
    <row r="30" spans="1:5" x14ac:dyDescent="0.25">
      <c r="A30">
        <v>29</v>
      </c>
      <c r="B30" t="s">
        <v>61</v>
      </c>
      <c r="C30" t="s">
        <v>62</v>
      </c>
      <c r="D30">
        <v>44</v>
      </c>
      <c r="E30">
        <v>15</v>
      </c>
    </row>
    <row r="31" spans="1:5" x14ac:dyDescent="0.25">
      <c r="A31">
        <v>30</v>
      </c>
      <c r="B31" t="s">
        <v>63</v>
      </c>
      <c r="C31" t="s">
        <v>64</v>
      </c>
      <c r="D31">
        <v>45</v>
      </c>
      <c r="E31">
        <v>42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27F0E-E407-459C-8BDB-1A46A7BA363E}">
  <dimension ref="A1:BM9"/>
  <sheetViews>
    <sheetView workbookViewId="0"/>
  </sheetViews>
  <sheetFormatPr defaultRowHeight="15" x14ac:dyDescent="0.25"/>
  <cols>
    <col min="1" max="1" width="21" bestFit="1" customWidth="1"/>
    <col min="2" max="2" width="24.42578125" bestFit="1" customWidth="1"/>
    <col min="3" max="3" width="18" bestFit="1" customWidth="1"/>
    <col min="4" max="4" width="24.140625" bestFit="1" customWidth="1"/>
    <col min="5" max="5" width="17.42578125" bestFit="1" customWidth="1"/>
    <col min="6" max="6" width="33" bestFit="1" customWidth="1"/>
    <col min="7" max="7" width="25.85546875" bestFit="1" customWidth="1"/>
    <col min="8" max="8" width="21.28515625" bestFit="1" customWidth="1"/>
    <col min="9" max="9" width="18.28515625" bestFit="1" customWidth="1"/>
    <col min="10" max="11" width="20.7109375" bestFit="1" customWidth="1"/>
    <col min="12" max="12" width="25.28515625" bestFit="1" customWidth="1"/>
    <col min="13" max="13" width="40" bestFit="1" customWidth="1"/>
    <col min="14" max="14" width="24.7109375" bestFit="1" customWidth="1"/>
    <col min="15" max="15" width="20.28515625" bestFit="1" customWidth="1"/>
    <col min="16" max="16" width="23.85546875" bestFit="1" customWidth="1"/>
    <col min="17" max="17" width="32" bestFit="1" customWidth="1"/>
    <col min="18" max="18" width="25.28515625" bestFit="1" customWidth="1"/>
    <col min="19" max="19" width="32.42578125" bestFit="1" customWidth="1"/>
    <col min="20" max="20" width="33.140625" bestFit="1" customWidth="1"/>
    <col min="21" max="21" width="29.140625" bestFit="1" customWidth="1"/>
    <col min="22" max="22" width="28.7109375" bestFit="1" customWidth="1"/>
    <col min="23" max="23" width="36.85546875" bestFit="1" customWidth="1"/>
    <col min="24" max="24" width="31.28515625" bestFit="1" customWidth="1"/>
    <col min="25" max="25" width="32.85546875" bestFit="1" customWidth="1"/>
    <col min="26" max="26" width="39" bestFit="1" customWidth="1"/>
    <col min="27" max="27" width="38.42578125" bestFit="1" customWidth="1"/>
    <col min="28" max="28" width="39.140625" bestFit="1" customWidth="1"/>
    <col min="29" max="29" width="26.28515625" bestFit="1" customWidth="1"/>
    <col min="30" max="30" width="28.7109375" bestFit="1" customWidth="1"/>
    <col min="31" max="31" width="30.42578125" bestFit="1" customWidth="1"/>
    <col min="32" max="32" width="20.28515625" bestFit="1" customWidth="1"/>
    <col min="33" max="33" width="30.5703125" bestFit="1" customWidth="1"/>
    <col min="34" max="34" width="29" bestFit="1" customWidth="1"/>
    <col min="35" max="35" width="23.42578125" bestFit="1" customWidth="1"/>
    <col min="36" max="36" width="20.7109375" bestFit="1" customWidth="1"/>
    <col min="37" max="37" width="25.42578125" bestFit="1" customWidth="1"/>
    <col min="38" max="38" width="27.85546875" bestFit="1" customWidth="1"/>
    <col min="39" max="39" width="30.7109375" bestFit="1" customWidth="1"/>
    <col min="40" max="40" width="26.7109375" bestFit="1" customWidth="1"/>
    <col min="41" max="41" width="21.28515625" bestFit="1" customWidth="1"/>
    <col min="42" max="42" width="24.140625" bestFit="1" customWidth="1"/>
    <col min="43" max="43" width="24.28515625" bestFit="1" customWidth="1"/>
    <col min="44" max="44" width="29.85546875" bestFit="1" customWidth="1"/>
    <col min="45" max="45" width="27.42578125" bestFit="1" customWidth="1"/>
    <col min="46" max="46" width="23.42578125" bestFit="1" customWidth="1"/>
    <col min="47" max="47" width="26.28515625" bestFit="1" customWidth="1"/>
    <col min="48" max="48" width="29.28515625" bestFit="1" customWidth="1"/>
    <col min="49" max="49" width="17" bestFit="1" customWidth="1"/>
    <col min="50" max="50" width="19.28515625" bestFit="1" customWidth="1"/>
    <col min="51" max="51" width="26.140625" bestFit="1" customWidth="1"/>
    <col min="52" max="52" width="34.85546875" bestFit="1" customWidth="1"/>
    <col min="53" max="53" width="38.28515625" bestFit="1" customWidth="1"/>
    <col min="54" max="54" width="40.42578125" bestFit="1" customWidth="1"/>
    <col min="55" max="55" width="37.7109375" bestFit="1" customWidth="1"/>
    <col min="56" max="56" width="17.28515625" bestFit="1" customWidth="1"/>
    <col min="57" max="57" width="19.7109375" bestFit="1" customWidth="1"/>
    <col min="58" max="58" width="24" bestFit="1" customWidth="1"/>
    <col min="59" max="59" width="26.28515625" bestFit="1" customWidth="1"/>
    <col min="60" max="60" width="35.28515625" bestFit="1" customWidth="1"/>
    <col min="61" max="61" width="32.140625" bestFit="1" customWidth="1"/>
    <col min="62" max="62" width="22.42578125" bestFit="1" customWidth="1"/>
    <col min="63" max="63" width="24.85546875" bestFit="1" customWidth="1"/>
    <col min="64" max="64" width="28" bestFit="1" customWidth="1"/>
    <col min="65" max="65" width="28.28515625" bestFit="1" customWidth="1"/>
  </cols>
  <sheetData>
    <row r="1" spans="1:65" x14ac:dyDescent="0.25">
      <c r="A1" s="8" t="s">
        <v>1188</v>
      </c>
    </row>
    <row r="3" spans="1:65" x14ac:dyDescent="0.25">
      <c r="A3" t="s">
        <v>1123</v>
      </c>
      <c r="B3" t="s">
        <v>1124</v>
      </c>
      <c r="C3" t="s">
        <v>1125</v>
      </c>
      <c r="D3" t="s">
        <v>1126</v>
      </c>
      <c r="E3" t="s">
        <v>1127</v>
      </c>
      <c r="F3" t="s">
        <v>1128</v>
      </c>
      <c r="G3" t="s">
        <v>1129</v>
      </c>
      <c r="H3" t="s">
        <v>1130</v>
      </c>
      <c r="I3" t="s">
        <v>1131</v>
      </c>
      <c r="J3" t="s">
        <v>1132</v>
      </c>
      <c r="K3" t="s">
        <v>1133</v>
      </c>
      <c r="L3" t="s">
        <v>1134</v>
      </c>
      <c r="M3" t="s">
        <v>1135</v>
      </c>
      <c r="N3" t="s">
        <v>1136</v>
      </c>
      <c r="O3" t="s">
        <v>1137</v>
      </c>
      <c r="P3" t="s">
        <v>1138</v>
      </c>
      <c r="Q3" t="s">
        <v>1139</v>
      </c>
      <c r="R3" t="s">
        <v>1140</v>
      </c>
      <c r="S3" t="s">
        <v>1141</v>
      </c>
      <c r="T3" t="s">
        <v>1142</v>
      </c>
      <c r="U3" t="s">
        <v>1143</v>
      </c>
      <c r="V3" t="s">
        <v>1144</v>
      </c>
      <c r="W3" t="s">
        <v>1145</v>
      </c>
      <c r="X3" t="s">
        <v>1146</v>
      </c>
      <c r="Y3" t="s">
        <v>1147</v>
      </c>
      <c r="Z3" t="s">
        <v>1148</v>
      </c>
      <c r="AA3" t="s">
        <v>1149</v>
      </c>
      <c r="AB3" t="s">
        <v>1150</v>
      </c>
      <c r="AC3" t="s">
        <v>1151</v>
      </c>
      <c r="AD3" t="s">
        <v>1152</v>
      </c>
      <c r="AE3" t="s">
        <v>1153</v>
      </c>
      <c r="AF3" t="s">
        <v>1154</v>
      </c>
      <c r="AG3" t="s">
        <v>1155</v>
      </c>
      <c r="AH3" t="s">
        <v>1156</v>
      </c>
      <c r="AI3" t="s">
        <v>1157</v>
      </c>
      <c r="AJ3" t="s">
        <v>1158</v>
      </c>
      <c r="AK3" t="s">
        <v>1159</v>
      </c>
      <c r="AL3" t="s">
        <v>1160</v>
      </c>
      <c r="AM3" t="s">
        <v>1161</v>
      </c>
      <c r="AN3" t="s">
        <v>1162</v>
      </c>
      <c r="AO3" t="s">
        <v>1163</v>
      </c>
      <c r="AP3" t="s">
        <v>1164</v>
      </c>
      <c r="AQ3" t="s">
        <v>1165</v>
      </c>
      <c r="AR3" t="s">
        <v>1166</v>
      </c>
      <c r="AS3" t="s">
        <v>1167</v>
      </c>
      <c r="AT3" t="s">
        <v>1168</v>
      </c>
      <c r="AU3" t="s">
        <v>1169</v>
      </c>
      <c r="AV3" t="s">
        <v>1170</v>
      </c>
      <c r="AW3" t="s">
        <v>1171</v>
      </c>
      <c r="AX3" t="s">
        <v>1172</v>
      </c>
      <c r="AY3" t="s">
        <v>1173</v>
      </c>
      <c r="AZ3" t="s">
        <v>1174</v>
      </c>
      <c r="BA3" t="s">
        <v>1175</v>
      </c>
      <c r="BB3" t="s">
        <v>1176</v>
      </c>
      <c r="BC3" t="s">
        <v>1177</v>
      </c>
      <c r="BD3" t="s">
        <v>1178</v>
      </c>
      <c r="BE3" t="s">
        <v>1179</v>
      </c>
      <c r="BF3" t="s">
        <v>1180</v>
      </c>
      <c r="BG3" t="s">
        <v>1181</v>
      </c>
      <c r="BH3" t="s">
        <v>1182</v>
      </c>
      <c r="BI3" t="s">
        <v>1183</v>
      </c>
      <c r="BJ3" t="s">
        <v>1184</v>
      </c>
      <c r="BK3" t="s">
        <v>1185</v>
      </c>
      <c r="BL3" t="s">
        <v>1186</v>
      </c>
      <c r="BM3" t="s">
        <v>1187</v>
      </c>
    </row>
    <row r="4" spans="1:65" x14ac:dyDescent="0.25">
      <c r="A4">
        <v>9</v>
      </c>
      <c r="B4" t="s">
        <v>1035</v>
      </c>
      <c r="C4" t="s">
        <v>478</v>
      </c>
      <c r="D4" s="3">
        <v>27467</v>
      </c>
      <c r="E4" t="s">
        <v>504</v>
      </c>
      <c r="F4" t="s">
        <v>505</v>
      </c>
      <c r="G4" t="s">
        <v>506</v>
      </c>
      <c r="H4" s="2">
        <v>46033.790902777779</v>
      </c>
      <c r="I4">
        <v>9</v>
      </c>
      <c r="J4" t="s">
        <v>1000</v>
      </c>
      <c r="K4" s="2">
        <v>45775.513888888891</v>
      </c>
      <c r="L4">
        <v>14</v>
      </c>
      <c r="M4" t="s">
        <v>994</v>
      </c>
      <c r="N4" s="2">
        <v>45775.524305555555</v>
      </c>
      <c r="O4">
        <v>9</v>
      </c>
      <c r="P4" t="s">
        <v>1035</v>
      </c>
      <c r="Q4" t="s">
        <v>195</v>
      </c>
      <c r="R4" t="s">
        <v>196</v>
      </c>
      <c r="S4" t="s">
        <v>197</v>
      </c>
      <c r="T4">
        <v>9</v>
      </c>
      <c r="U4" s="2">
        <v>45553.482638888891</v>
      </c>
      <c r="V4" t="s">
        <v>1021</v>
      </c>
      <c r="W4" t="s">
        <v>1022</v>
      </c>
      <c r="X4">
        <v>25</v>
      </c>
      <c r="Y4" t="s">
        <v>140</v>
      </c>
      <c r="Z4" s="7">
        <v>0.375</v>
      </c>
      <c r="AA4" s="7">
        <v>0.625</v>
      </c>
      <c r="AB4">
        <v>0</v>
      </c>
      <c r="AC4">
        <v>9</v>
      </c>
      <c r="AD4" s="2">
        <v>45675.625</v>
      </c>
      <c r="AE4" t="s">
        <v>986</v>
      </c>
      <c r="AF4">
        <v>9</v>
      </c>
      <c r="AG4" s="2">
        <v>45675.645833333336</v>
      </c>
      <c r="AH4" t="s">
        <v>685</v>
      </c>
      <c r="AI4">
        <v>14</v>
      </c>
      <c r="AJ4" t="s">
        <v>81</v>
      </c>
      <c r="AK4">
        <v>9</v>
      </c>
      <c r="AL4" s="2">
        <v>45675.666666666664</v>
      </c>
      <c r="AM4">
        <v>14</v>
      </c>
      <c r="AN4">
        <v>14</v>
      </c>
      <c r="AO4" t="s">
        <v>379</v>
      </c>
      <c r="AP4">
        <v>900</v>
      </c>
      <c r="AQ4">
        <v>9</v>
      </c>
      <c r="AR4" t="s">
        <v>882</v>
      </c>
      <c r="AS4" s="3">
        <v>45675</v>
      </c>
      <c r="AT4">
        <v>39</v>
      </c>
      <c r="AU4" t="s">
        <v>465</v>
      </c>
      <c r="AV4" t="s">
        <v>466</v>
      </c>
      <c r="AW4" t="s">
        <v>660</v>
      </c>
      <c r="AX4" t="s">
        <v>651</v>
      </c>
      <c r="AY4">
        <v>132</v>
      </c>
      <c r="BD4">
        <v>9</v>
      </c>
      <c r="BE4" s="3">
        <v>45685</v>
      </c>
      <c r="BF4">
        <v>4800</v>
      </c>
      <c r="BG4">
        <v>25</v>
      </c>
      <c r="BH4" t="s">
        <v>364</v>
      </c>
      <c r="BI4">
        <v>600</v>
      </c>
      <c r="BJ4">
        <v>9</v>
      </c>
      <c r="BK4" s="3">
        <v>45689</v>
      </c>
      <c r="BL4" t="s">
        <v>635</v>
      </c>
      <c r="BM4">
        <v>4800</v>
      </c>
    </row>
    <row r="5" spans="1:65" x14ac:dyDescent="0.25">
      <c r="A5">
        <v>9</v>
      </c>
      <c r="B5" t="s">
        <v>1035</v>
      </c>
      <c r="C5" t="s">
        <v>478</v>
      </c>
      <c r="D5" s="3">
        <v>27467</v>
      </c>
      <c r="E5" t="s">
        <v>504</v>
      </c>
      <c r="F5" t="s">
        <v>505</v>
      </c>
      <c r="G5" t="s">
        <v>506</v>
      </c>
      <c r="H5" s="2">
        <v>46033.790902777779</v>
      </c>
      <c r="I5">
        <v>9</v>
      </c>
      <c r="J5" t="s">
        <v>1000</v>
      </c>
      <c r="K5" s="2">
        <v>45775.513888888891</v>
      </c>
      <c r="L5">
        <v>14</v>
      </c>
      <c r="M5" t="s">
        <v>994</v>
      </c>
      <c r="N5" s="2">
        <v>45775.524305555555</v>
      </c>
      <c r="O5">
        <v>9</v>
      </c>
      <c r="P5" t="s">
        <v>1035</v>
      </c>
      <c r="Q5" t="s">
        <v>195</v>
      </c>
      <c r="R5" t="s">
        <v>196</v>
      </c>
      <c r="S5" t="s">
        <v>197</v>
      </c>
      <c r="T5">
        <v>9</v>
      </c>
      <c r="U5" s="2">
        <v>45553.482638888891</v>
      </c>
      <c r="V5" t="s">
        <v>1021</v>
      </c>
      <c r="W5" t="s">
        <v>1022</v>
      </c>
      <c r="X5">
        <v>26</v>
      </c>
      <c r="Y5" t="s">
        <v>141</v>
      </c>
      <c r="Z5" s="7">
        <v>0.35416666666666669</v>
      </c>
      <c r="AA5" s="7">
        <v>0.60416666666666663</v>
      </c>
      <c r="AB5">
        <v>1</v>
      </c>
      <c r="AC5">
        <v>9</v>
      </c>
      <c r="AD5" s="2">
        <v>45675.625</v>
      </c>
      <c r="AE5" t="s">
        <v>986</v>
      </c>
      <c r="AF5">
        <v>9</v>
      </c>
      <c r="AG5" s="2">
        <v>45675.645833333336</v>
      </c>
      <c r="AH5" t="s">
        <v>685</v>
      </c>
      <c r="AI5">
        <v>14</v>
      </c>
      <c r="AJ5" t="s">
        <v>81</v>
      </c>
      <c r="AK5">
        <v>9</v>
      </c>
      <c r="AL5" s="2">
        <v>45675.666666666664</v>
      </c>
      <c r="AM5">
        <v>14</v>
      </c>
      <c r="AN5">
        <v>14</v>
      </c>
      <c r="AO5" t="s">
        <v>379</v>
      </c>
      <c r="AP5">
        <v>900</v>
      </c>
      <c r="AQ5">
        <v>9</v>
      </c>
      <c r="AR5" t="s">
        <v>882</v>
      </c>
      <c r="AS5" s="3">
        <v>45675</v>
      </c>
      <c r="AT5">
        <v>39</v>
      </c>
      <c r="AU5" t="s">
        <v>465</v>
      </c>
      <c r="AV5" t="s">
        <v>466</v>
      </c>
      <c r="AW5" t="s">
        <v>660</v>
      </c>
      <c r="AX5" t="s">
        <v>651</v>
      </c>
      <c r="AY5">
        <v>132</v>
      </c>
      <c r="BD5">
        <v>9</v>
      </c>
      <c r="BE5" s="3">
        <v>45685</v>
      </c>
      <c r="BF5">
        <v>4800</v>
      </c>
      <c r="BG5">
        <v>25</v>
      </c>
      <c r="BH5" t="s">
        <v>364</v>
      </c>
      <c r="BI5">
        <v>600</v>
      </c>
      <c r="BJ5">
        <v>9</v>
      </c>
      <c r="BK5" s="3">
        <v>45689</v>
      </c>
      <c r="BL5" t="s">
        <v>635</v>
      </c>
      <c r="BM5">
        <v>4800</v>
      </c>
    </row>
    <row r="6" spans="1:65" x14ac:dyDescent="0.25">
      <c r="A6">
        <v>9</v>
      </c>
      <c r="B6" t="s">
        <v>1035</v>
      </c>
      <c r="C6" t="s">
        <v>478</v>
      </c>
      <c r="D6" s="3">
        <v>27467</v>
      </c>
      <c r="E6" t="s">
        <v>504</v>
      </c>
      <c r="F6" t="s">
        <v>505</v>
      </c>
      <c r="G6" t="s">
        <v>506</v>
      </c>
      <c r="H6" s="2">
        <v>46033.790902777779</v>
      </c>
      <c r="I6">
        <v>9</v>
      </c>
      <c r="J6" t="s">
        <v>1000</v>
      </c>
      <c r="K6" s="2">
        <v>45775.513888888891</v>
      </c>
      <c r="L6">
        <v>14</v>
      </c>
      <c r="M6" t="s">
        <v>994</v>
      </c>
      <c r="N6" s="2">
        <v>45775.524305555555</v>
      </c>
      <c r="O6">
        <v>9</v>
      </c>
      <c r="P6" t="s">
        <v>1035</v>
      </c>
      <c r="Q6" t="s">
        <v>195</v>
      </c>
      <c r="R6" t="s">
        <v>196</v>
      </c>
      <c r="S6" t="s">
        <v>197</v>
      </c>
      <c r="T6">
        <v>9</v>
      </c>
      <c r="U6" s="2">
        <v>45553.482638888891</v>
      </c>
      <c r="V6" t="s">
        <v>1021</v>
      </c>
      <c r="W6" t="s">
        <v>1022</v>
      </c>
      <c r="X6">
        <v>27</v>
      </c>
      <c r="Y6" t="s">
        <v>142</v>
      </c>
      <c r="Z6" s="7">
        <v>0.375</v>
      </c>
      <c r="AA6" s="7">
        <v>0.625</v>
      </c>
      <c r="AB6">
        <v>0</v>
      </c>
      <c r="AC6">
        <v>9</v>
      </c>
      <c r="AD6" s="2">
        <v>45675.625</v>
      </c>
      <c r="AE6" t="s">
        <v>986</v>
      </c>
      <c r="AF6">
        <v>9</v>
      </c>
      <c r="AG6" s="2">
        <v>45675.645833333336</v>
      </c>
      <c r="AH6" t="s">
        <v>685</v>
      </c>
      <c r="AI6">
        <v>14</v>
      </c>
      <c r="AJ6" t="s">
        <v>81</v>
      </c>
      <c r="AK6">
        <v>9</v>
      </c>
      <c r="AL6" s="2">
        <v>45675.666666666664</v>
      </c>
      <c r="AM6">
        <v>14</v>
      </c>
      <c r="AN6">
        <v>14</v>
      </c>
      <c r="AO6" t="s">
        <v>379</v>
      </c>
      <c r="AP6">
        <v>900</v>
      </c>
      <c r="AQ6">
        <v>9</v>
      </c>
      <c r="AR6" t="s">
        <v>882</v>
      </c>
      <c r="AS6" s="3">
        <v>45675</v>
      </c>
      <c r="AT6">
        <v>39</v>
      </c>
      <c r="AU6" t="s">
        <v>465</v>
      </c>
      <c r="AV6" t="s">
        <v>466</v>
      </c>
      <c r="AW6" t="s">
        <v>660</v>
      </c>
      <c r="AX6" t="s">
        <v>651</v>
      </c>
      <c r="AY6">
        <v>132</v>
      </c>
      <c r="BD6">
        <v>9</v>
      </c>
      <c r="BE6" s="3">
        <v>45685</v>
      </c>
      <c r="BF6">
        <v>4800</v>
      </c>
      <c r="BG6">
        <v>25</v>
      </c>
      <c r="BH6" t="s">
        <v>364</v>
      </c>
      <c r="BI6">
        <v>600</v>
      </c>
      <c r="BJ6">
        <v>9</v>
      </c>
      <c r="BK6" s="3">
        <v>45689</v>
      </c>
      <c r="BL6" t="s">
        <v>635</v>
      </c>
      <c r="BM6">
        <v>4800</v>
      </c>
    </row>
    <row r="7" spans="1:65" x14ac:dyDescent="0.25">
      <c r="A7">
        <v>9</v>
      </c>
      <c r="B7" t="s">
        <v>1035</v>
      </c>
      <c r="C7" t="s">
        <v>478</v>
      </c>
      <c r="D7" s="3">
        <v>27467</v>
      </c>
      <c r="E7" t="s">
        <v>504</v>
      </c>
      <c r="F7" t="s">
        <v>505</v>
      </c>
      <c r="G7" t="s">
        <v>506</v>
      </c>
      <c r="H7" s="2">
        <v>46033.790902777779</v>
      </c>
      <c r="I7">
        <v>9</v>
      </c>
      <c r="J7" t="s">
        <v>1000</v>
      </c>
      <c r="K7" s="2">
        <v>45775.513888888891</v>
      </c>
      <c r="L7">
        <v>14</v>
      </c>
      <c r="M7" t="s">
        <v>994</v>
      </c>
      <c r="N7" s="2">
        <v>45775.524305555555</v>
      </c>
      <c r="O7">
        <v>9</v>
      </c>
      <c r="P7" t="s">
        <v>1035</v>
      </c>
      <c r="Q7" t="s">
        <v>195</v>
      </c>
      <c r="R7" t="s">
        <v>196</v>
      </c>
      <c r="S7" t="s">
        <v>197</v>
      </c>
      <c r="T7">
        <v>9</v>
      </c>
      <c r="U7" s="2">
        <v>45553.482638888891</v>
      </c>
      <c r="V7" t="s">
        <v>1021</v>
      </c>
      <c r="W7" t="s">
        <v>1022</v>
      </c>
      <c r="X7">
        <v>25</v>
      </c>
      <c r="Y7" t="s">
        <v>140</v>
      </c>
      <c r="Z7" s="7">
        <v>0.375</v>
      </c>
      <c r="AA7" s="7">
        <v>0.625</v>
      </c>
      <c r="AB7">
        <v>0</v>
      </c>
      <c r="AC7">
        <v>9</v>
      </c>
      <c r="AD7" s="2">
        <v>45675.625</v>
      </c>
      <c r="AE7" t="s">
        <v>986</v>
      </c>
      <c r="AF7">
        <v>9</v>
      </c>
      <c r="AG7" s="2">
        <v>45675.645833333336</v>
      </c>
      <c r="AH7" t="s">
        <v>685</v>
      </c>
      <c r="AI7">
        <v>15</v>
      </c>
      <c r="AJ7" t="s">
        <v>82</v>
      </c>
      <c r="AK7">
        <v>9</v>
      </c>
      <c r="AL7" s="2">
        <v>45675.666666666664</v>
      </c>
      <c r="AM7">
        <v>14</v>
      </c>
      <c r="AN7">
        <v>14</v>
      </c>
      <c r="AO7" t="s">
        <v>379</v>
      </c>
      <c r="AP7">
        <v>900</v>
      </c>
      <c r="AQ7">
        <v>9</v>
      </c>
      <c r="AR7" t="s">
        <v>882</v>
      </c>
      <c r="AS7" s="3">
        <v>45675</v>
      </c>
      <c r="AT7">
        <v>39</v>
      </c>
      <c r="AU7" t="s">
        <v>465</v>
      </c>
      <c r="AV7" t="s">
        <v>466</v>
      </c>
      <c r="AW7" t="s">
        <v>660</v>
      </c>
      <c r="AX7" t="s">
        <v>651</v>
      </c>
      <c r="AY7">
        <v>132</v>
      </c>
      <c r="BD7">
        <v>9</v>
      </c>
      <c r="BE7" s="3">
        <v>45685</v>
      </c>
      <c r="BF7">
        <v>4800</v>
      </c>
      <c r="BG7">
        <v>25</v>
      </c>
      <c r="BH7" t="s">
        <v>364</v>
      </c>
      <c r="BI7">
        <v>600</v>
      </c>
      <c r="BJ7">
        <v>9</v>
      </c>
      <c r="BK7" s="3">
        <v>45689</v>
      </c>
      <c r="BL7" t="s">
        <v>635</v>
      </c>
      <c r="BM7">
        <v>4800</v>
      </c>
    </row>
    <row r="8" spans="1:65" x14ac:dyDescent="0.25">
      <c r="A8">
        <v>9</v>
      </c>
      <c r="B8" t="s">
        <v>1035</v>
      </c>
      <c r="C8" t="s">
        <v>478</v>
      </c>
      <c r="D8" s="3">
        <v>27467</v>
      </c>
      <c r="E8" t="s">
        <v>504</v>
      </c>
      <c r="F8" t="s">
        <v>505</v>
      </c>
      <c r="G8" t="s">
        <v>506</v>
      </c>
      <c r="H8" s="2">
        <v>46033.790902777779</v>
      </c>
      <c r="I8">
        <v>9</v>
      </c>
      <c r="J8" t="s">
        <v>1000</v>
      </c>
      <c r="K8" s="2">
        <v>45775.513888888891</v>
      </c>
      <c r="L8">
        <v>14</v>
      </c>
      <c r="M8" t="s">
        <v>994</v>
      </c>
      <c r="N8" s="2">
        <v>45775.524305555555</v>
      </c>
      <c r="O8">
        <v>9</v>
      </c>
      <c r="P8" t="s">
        <v>1035</v>
      </c>
      <c r="Q8" t="s">
        <v>195</v>
      </c>
      <c r="R8" t="s">
        <v>196</v>
      </c>
      <c r="S8" t="s">
        <v>197</v>
      </c>
      <c r="T8">
        <v>9</v>
      </c>
      <c r="U8" s="2">
        <v>45553.482638888891</v>
      </c>
      <c r="V8" t="s">
        <v>1021</v>
      </c>
      <c r="W8" t="s">
        <v>1022</v>
      </c>
      <c r="X8">
        <v>26</v>
      </c>
      <c r="Y8" t="s">
        <v>141</v>
      </c>
      <c r="Z8" s="7">
        <v>0.35416666666666669</v>
      </c>
      <c r="AA8" s="7">
        <v>0.60416666666666663</v>
      </c>
      <c r="AB8">
        <v>1</v>
      </c>
      <c r="AC8">
        <v>9</v>
      </c>
      <c r="AD8" s="2">
        <v>45675.625</v>
      </c>
      <c r="AE8" t="s">
        <v>986</v>
      </c>
      <c r="AF8">
        <v>9</v>
      </c>
      <c r="AG8" s="2">
        <v>45675.645833333336</v>
      </c>
      <c r="AH8" t="s">
        <v>685</v>
      </c>
      <c r="AI8">
        <v>15</v>
      </c>
      <c r="AJ8" t="s">
        <v>82</v>
      </c>
      <c r="AK8">
        <v>9</v>
      </c>
      <c r="AL8" s="2">
        <v>45675.666666666664</v>
      </c>
      <c r="AM8">
        <v>14</v>
      </c>
      <c r="AN8">
        <v>14</v>
      </c>
      <c r="AO8" t="s">
        <v>379</v>
      </c>
      <c r="AP8">
        <v>900</v>
      </c>
      <c r="AQ8">
        <v>9</v>
      </c>
      <c r="AR8" t="s">
        <v>882</v>
      </c>
      <c r="AS8" s="3">
        <v>45675</v>
      </c>
      <c r="AT8">
        <v>39</v>
      </c>
      <c r="AU8" t="s">
        <v>465</v>
      </c>
      <c r="AV8" t="s">
        <v>466</v>
      </c>
      <c r="AW8" t="s">
        <v>660</v>
      </c>
      <c r="AX8" t="s">
        <v>651</v>
      </c>
      <c r="AY8">
        <v>132</v>
      </c>
      <c r="BD8">
        <v>9</v>
      </c>
      <c r="BE8" s="3">
        <v>45685</v>
      </c>
      <c r="BF8">
        <v>4800</v>
      </c>
      <c r="BG8">
        <v>25</v>
      </c>
      <c r="BH8" t="s">
        <v>364</v>
      </c>
      <c r="BI8">
        <v>600</v>
      </c>
      <c r="BJ8">
        <v>9</v>
      </c>
      <c r="BK8" s="3">
        <v>45689</v>
      </c>
      <c r="BL8" t="s">
        <v>635</v>
      </c>
      <c r="BM8">
        <v>4800</v>
      </c>
    </row>
    <row r="9" spans="1:65" x14ac:dyDescent="0.25">
      <c r="A9">
        <v>9</v>
      </c>
      <c r="B9" t="s">
        <v>1035</v>
      </c>
      <c r="C9" t="s">
        <v>478</v>
      </c>
      <c r="D9" s="3">
        <v>27467</v>
      </c>
      <c r="E9" t="s">
        <v>504</v>
      </c>
      <c r="F9" t="s">
        <v>505</v>
      </c>
      <c r="G9" t="s">
        <v>506</v>
      </c>
      <c r="H9" s="2">
        <v>46033.790902777779</v>
      </c>
      <c r="I9">
        <v>9</v>
      </c>
      <c r="J9" t="s">
        <v>1000</v>
      </c>
      <c r="K9" s="2">
        <v>45775.513888888891</v>
      </c>
      <c r="L9">
        <v>14</v>
      </c>
      <c r="M9" t="s">
        <v>994</v>
      </c>
      <c r="N9" s="2">
        <v>45775.524305555555</v>
      </c>
      <c r="O9">
        <v>9</v>
      </c>
      <c r="P9" t="s">
        <v>1035</v>
      </c>
      <c r="Q9" t="s">
        <v>195</v>
      </c>
      <c r="R9" t="s">
        <v>196</v>
      </c>
      <c r="S9" t="s">
        <v>197</v>
      </c>
      <c r="T9">
        <v>9</v>
      </c>
      <c r="U9" s="2">
        <v>45553.482638888891</v>
      </c>
      <c r="V9" t="s">
        <v>1021</v>
      </c>
      <c r="W9" t="s">
        <v>1022</v>
      </c>
      <c r="X9">
        <v>27</v>
      </c>
      <c r="Y9" t="s">
        <v>142</v>
      </c>
      <c r="Z9" s="7">
        <v>0.375</v>
      </c>
      <c r="AA9" s="7">
        <v>0.625</v>
      </c>
      <c r="AB9">
        <v>0</v>
      </c>
      <c r="AC9">
        <v>9</v>
      </c>
      <c r="AD9" s="2">
        <v>45675.625</v>
      </c>
      <c r="AE9" t="s">
        <v>986</v>
      </c>
      <c r="AF9">
        <v>9</v>
      </c>
      <c r="AG9" s="2">
        <v>45675.645833333336</v>
      </c>
      <c r="AH9" t="s">
        <v>685</v>
      </c>
      <c r="AI9">
        <v>15</v>
      </c>
      <c r="AJ9" t="s">
        <v>82</v>
      </c>
      <c r="AK9">
        <v>9</v>
      </c>
      <c r="AL9" s="2">
        <v>45675.666666666664</v>
      </c>
      <c r="AM9">
        <v>14</v>
      </c>
      <c r="AN9">
        <v>14</v>
      </c>
      <c r="AO9" t="s">
        <v>379</v>
      </c>
      <c r="AP9">
        <v>900</v>
      </c>
      <c r="AQ9">
        <v>9</v>
      </c>
      <c r="AR9" t="s">
        <v>882</v>
      </c>
      <c r="AS9" s="3">
        <v>45675</v>
      </c>
      <c r="AT9">
        <v>39</v>
      </c>
      <c r="AU9" t="s">
        <v>465</v>
      </c>
      <c r="AV9" t="s">
        <v>466</v>
      </c>
      <c r="AW9" t="s">
        <v>660</v>
      </c>
      <c r="AX9" t="s">
        <v>651</v>
      </c>
      <c r="AY9">
        <v>132</v>
      </c>
      <c r="BD9">
        <v>9</v>
      </c>
      <c r="BE9" s="3">
        <v>45685</v>
      </c>
      <c r="BF9">
        <v>4800</v>
      </c>
      <c r="BG9">
        <v>25</v>
      </c>
      <c r="BH9" t="s">
        <v>364</v>
      </c>
      <c r="BI9">
        <v>600</v>
      </c>
      <c r="BJ9">
        <v>9</v>
      </c>
      <c r="BK9" s="3">
        <v>45689</v>
      </c>
      <c r="BL9" t="s">
        <v>635</v>
      </c>
      <c r="BM9">
        <v>4800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49D8-D6C6-4460-ABB4-BA10171D74AA}">
  <dimension ref="A6:BP128"/>
  <sheetViews>
    <sheetView topLeftCell="A76" zoomScale="85" zoomScaleNormal="85" workbookViewId="0">
      <selection activeCell="D91" sqref="D91"/>
    </sheetView>
  </sheetViews>
  <sheetFormatPr defaultRowHeight="15" x14ac:dyDescent="0.25"/>
  <cols>
    <col min="1" max="1" width="30.140625" bestFit="1" customWidth="1"/>
    <col min="2" max="2" width="19.28515625" bestFit="1" customWidth="1"/>
    <col min="3" max="3" width="10.7109375" bestFit="1" customWidth="1"/>
    <col min="4" max="4" width="7" bestFit="1" customWidth="1"/>
    <col min="5" max="5" width="7.5703125" bestFit="1" customWidth="1"/>
    <col min="6" max="6" width="6.42578125" bestFit="1" customWidth="1"/>
    <col min="7" max="7" width="11.28515625" bestFit="1" customWidth="1"/>
    <col min="8" max="8" width="21.7109375" bestFit="1" customWidth="1"/>
    <col min="9" max="9" width="13.42578125" bestFit="1" customWidth="1"/>
    <col min="10" max="10" width="24.42578125" bestFit="1" customWidth="1"/>
    <col min="11" max="11" width="18.140625" bestFit="1" customWidth="1"/>
    <col min="12" max="12" width="14.5703125" bestFit="1" customWidth="1"/>
    <col min="13" max="13" width="28.140625" bestFit="1" customWidth="1"/>
    <col min="14" max="14" width="20.42578125" bestFit="1" customWidth="1"/>
    <col min="15" max="15" width="16.28515625" bestFit="1" customWidth="1"/>
    <col min="16" max="16" width="21.85546875" bestFit="1" customWidth="1"/>
    <col min="17" max="17" width="12" bestFit="1" customWidth="1"/>
    <col min="18" max="18" width="16.85546875" bestFit="1" customWidth="1"/>
    <col min="19" max="19" width="12.85546875" bestFit="1" customWidth="1"/>
    <col min="20" max="20" width="21.7109375" bestFit="1" customWidth="1"/>
    <col min="21" max="21" width="16.7109375" bestFit="1" customWidth="1"/>
    <col min="22" max="22" width="10.42578125" bestFit="1" customWidth="1"/>
    <col min="23" max="23" width="17.85546875" bestFit="1" customWidth="1"/>
    <col min="24" max="24" width="26.7109375" bestFit="1" customWidth="1"/>
    <col min="25" max="25" width="18" bestFit="1" customWidth="1"/>
    <col min="26" max="26" width="19.140625" bestFit="1" customWidth="1"/>
    <col min="27" max="27" width="14.28515625" bestFit="1" customWidth="1"/>
    <col min="28" max="28" width="13.140625" bestFit="1" customWidth="1"/>
    <col min="29" max="29" width="22.85546875" bestFit="1" customWidth="1"/>
    <col min="30" max="30" width="29.7109375" bestFit="1" customWidth="1"/>
    <col min="31" max="31" width="18" bestFit="1" customWidth="1"/>
    <col min="32" max="32" width="13.5703125" bestFit="1" customWidth="1"/>
    <col min="33" max="33" width="22.28515625" bestFit="1" customWidth="1"/>
    <col min="34" max="34" width="18.5703125" bestFit="1" customWidth="1"/>
    <col min="35" max="35" width="15.28515625" bestFit="1" customWidth="1"/>
    <col min="36" max="36" width="24.7109375" bestFit="1" customWidth="1"/>
    <col min="37" max="37" width="9" bestFit="1" customWidth="1"/>
    <col min="38" max="38" width="17.28515625" bestFit="1" customWidth="1"/>
    <col min="39" max="39" width="16.140625" bestFit="1" customWidth="1"/>
    <col min="40" max="40" width="13.140625" bestFit="1" customWidth="1"/>
    <col min="41" max="41" width="20.5703125" bestFit="1" customWidth="1"/>
    <col min="42" max="42" width="22.140625" bestFit="1" customWidth="1"/>
    <col min="43" max="43" width="17.42578125" bestFit="1" customWidth="1"/>
    <col min="44" max="44" width="25.7109375" bestFit="1" customWidth="1"/>
    <col min="45" max="45" width="13.42578125" bestFit="1" customWidth="1"/>
    <col min="46" max="46" width="21.7109375" bestFit="1" customWidth="1"/>
    <col min="47" max="47" width="11.140625" bestFit="1" customWidth="1"/>
    <col min="48" max="48" width="20.5703125" bestFit="1" customWidth="1"/>
    <col min="49" max="49" width="23.42578125" bestFit="1" customWidth="1"/>
    <col min="50" max="50" width="17" bestFit="1" customWidth="1"/>
    <col min="51" max="51" width="21.42578125" bestFit="1" customWidth="1"/>
    <col min="52" max="52" width="23.85546875" bestFit="1" customWidth="1"/>
    <col min="53" max="53" width="17.42578125" bestFit="1" customWidth="1"/>
    <col min="54" max="54" width="14.85546875" bestFit="1" customWidth="1"/>
    <col min="55" max="55" width="20.28515625" bestFit="1" customWidth="1"/>
    <col min="56" max="56" width="25.140625" bestFit="1" customWidth="1"/>
    <col min="57" max="57" width="28.28515625" bestFit="1" customWidth="1"/>
    <col min="58" max="58" width="20.140625" bestFit="1" customWidth="1"/>
    <col min="59" max="59" width="15.7109375" bestFit="1" customWidth="1"/>
    <col min="60" max="60" width="13.28515625" bestFit="1" customWidth="1"/>
    <col min="61" max="61" width="16.28515625" bestFit="1" customWidth="1"/>
    <col min="62" max="62" width="21" bestFit="1" customWidth="1"/>
    <col min="63" max="63" width="23.28515625" bestFit="1" customWidth="1"/>
    <col min="64" max="64" width="26.140625" bestFit="1" customWidth="1"/>
    <col min="65" max="65" width="7.5703125" bestFit="1" customWidth="1"/>
    <col min="66" max="66" width="10.5703125" bestFit="1" customWidth="1"/>
    <col min="67" max="67" width="17.7109375" bestFit="1" customWidth="1"/>
    <col min="68" max="68" width="11.28515625" bestFit="1" customWidth="1"/>
  </cols>
  <sheetData>
    <row r="6" spans="1:7" x14ac:dyDescent="0.25">
      <c r="A6" s="4" t="s">
        <v>1119</v>
      </c>
      <c r="B6" s="4" t="s">
        <v>1109</v>
      </c>
    </row>
    <row r="7" spans="1:7" x14ac:dyDescent="0.25">
      <c r="A7" s="4" t="s">
        <v>475</v>
      </c>
      <c r="B7" t="s">
        <v>1002</v>
      </c>
      <c r="C7" t="s">
        <v>1000</v>
      </c>
      <c r="D7" t="s">
        <v>1003</v>
      </c>
      <c r="E7" t="s">
        <v>1001</v>
      </c>
      <c r="F7" t="s">
        <v>1004</v>
      </c>
      <c r="G7" t="s">
        <v>1108</v>
      </c>
    </row>
    <row r="8" spans="1:7" x14ac:dyDescent="0.25">
      <c r="A8" s="5" t="s">
        <v>482</v>
      </c>
      <c r="B8">
        <v>5</v>
      </c>
      <c r="C8">
        <v>8</v>
      </c>
      <c r="D8">
        <v>3</v>
      </c>
      <c r="E8">
        <v>7</v>
      </c>
      <c r="F8">
        <v>2</v>
      </c>
      <c r="G8">
        <v>25</v>
      </c>
    </row>
    <row r="9" spans="1:7" x14ac:dyDescent="0.25">
      <c r="A9" s="5" t="s">
        <v>478</v>
      </c>
      <c r="B9">
        <v>5</v>
      </c>
      <c r="C9">
        <v>4</v>
      </c>
      <c r="D9">
        <v>5</v>
      </c>
      <c r="E9">
        <v>5</v>
      </c>
      <c r="F9">
        <v>6</v>
      </c>
      <c r="G9">
        <v>25</v>
      </c>
    </row>
    <row r="10" spans="1:7" x14ac:dyDescent="0.25">
      <c r="A10" s="5" t="s">
        <v>1108</v>
      </c>
      <c r="B10">
        <v>10</v>
      </c>
      <c r="C10">
        <v>12</v>
      </c>
      <c r="D10">
        <v>8</v>
      </c>
      <c r="E10">
        <v>12</v>
      </c>
      <c r="F10">
        <v>8</v>
      </c>
      <c r="G10">
        <v>50</v>
      </c>
    </row>
    <row r="23" spans="1:2" x14ac:dyDescent="0.25">
      <c r="A23" s="4" t="s">
        <v>1110</v>
      </c>
      <c r="B23" t="s">
        <v>1118</v>
      </c>
    </row>
    <row r="24" spans="1:2" x14ac:dyDescent="0.25">
      <c r="A24" s="5" t="s">
        <v>1006</v>
      </c>
    </row>
    <row r="25" spans="1:2" x14ac:dyDescent="0.25">
      <c r="A25" s="6" t="s">
        <v>155</v>
      </c>
      <c r="B25">
        <v>5</v>
      </c>
    </row>
    <row r="26" spans="1:2" x14ac:dyDescent="0.25">
      <c r="A26" s="5" t="s">
        <v>1021</v>
      </c>
    </row>
    <row r="27" spans="1:2" x14ac:dyDescent="0.25">
      <c r="A27" s="6" t="s">
        <v>195</v>
      </c>
      <c r="B27">
        <v>5</v>
      </c>
    </row>
    <row r="28" spans="1:2" x14ac:dyDescent="0.25">
      <c r="A28" s="5" t="s">
        <v>1000</v>
      </c>
    </row>
    <row r="29" spans="1:2" x14ac:dyDescent="0.25">
      <c r="A29" s="6" t="s">
        <v>180</v>
      </c>
      <c r="B29">
        <v>5</v>
      </c>
    </row>
    <row r="30" spans="1:2" x14ac:dyDescent="0.25">
      <c r="A30" s="5" t="s">
        <v>1023</v>
      </c>
    </row>
    <row r="31" spans="1:2" x14ac:dyDescent="0.25">
      <c r="A31" s="6" t="s">
        <v>200</v>
      </c>
      <c r="B31">
        <v>5</v>
      </c>
    </row>
    <row r="32" spans="1:2" x14ac:dyDescent="0.25">
      <c r="A32" s="5" t="s">
        <v>1008</v>
      </c>
    </row>
    <row r="33" spans="1:7" x14ac:dyDescent="0.25">
      <c r="A33" s="6" t="s">
        <v>160</v>
      </c>
      <c r="B33">
        <v>5</v>
      </c>
    </row>
    <row r="34" spans="1:7" x14ac:dyDescent="0.25">
      <c r="A34" s="5" t="s">
        <v>1014</v>
      </c>
    </row>
    <row r="35" spans="1:7" x14ac:dyDescent="0.25">
      <c r="A35" s="6" t="s">
        <v>175</v>
      </c>
      <c r="B35">
        <v>5</v>
      </c>
    </row>
    <row r="36" spans="1:7" x14ac:dyDescent="0.25">
      <c r="A36" s="5" t="s">
        <v>1019</v>
      </c>
    </row>
    <row r="37" spans="1:7" x14ac:dyDescent="0.25">
      <c r="A37" s="6" t="s">
        <v>190</v>
      </c>
      <c r="B37">
        <v>5</v>
      </c>
    </row>
    <row r="38" spans="1:7" x14ac:dyDescent="0.25">
      <c r="A38" s="5" t="s">
        <v>1010</v>
      </c>
    </row>
    <row r="39" spans="1:7" x14ac:dyDescent="0.25">
      <c r="A39" s="6" t="s">
        <v>165</v>
      </c>
      <c r="B39">
        <v>5</v>
      </c>
    </row>
    <row r="40" spans="1:7" x14ac:dyDescent="0.25">
      <c r="A40" s="5" t="s">
        <v>1012</v>
      </c>
    </row>
    <row r="41" spans="1:7" x14ac:dyDescent="0.25">
      <c r="A41" s="6" t="s">
        <v>170</v>
      </c>
      <c r="B41">
        <v>5</v>
      </c>
    </row>
    <row r="42" spans="1:7" x14ac:dyDescent="0.25">
      <c r="A42" s="5" t="s">
        <v>1017</v>
      </c>
    </row>
    <row r="43" spans="1:7" x14ac:dyDescent="0.25">
      <c r="A43" s="6" t="s">
        <v>185</v>
      </c>
      <c r="B43">
        <v>5</v>
      </c>
    </row>
    <row r="44" spans="1:7" x14ac:dyDescent="0.25">
      <c r="A44" s="5" t="s">
        <v>1108</v>
      </c>
      <c r="B44">
        <v>50</v>
      </c>
    </row>
    <row r="45" spans="1:7" x14ac:dyDescent="0.25">
      <c r="A45" s="4" t="s">
        <v>1117</v>
      </c>
      <c r="B45" s="4" t="s">
        <v>1111</v>
      </c>
    </row>
    <row r="46" spans="1:7" x14ac:dyDescent="0.25">
      <c r="A46" s="4" t="s">
        <v>1112</v>
      </c>
      <c r="B46" t="s">
        <v>1002</v>
      </c>
      <c r="C46" t="s">
        <v>1000</v>
      </c>
      <c r="D46" t="s">
        <v>1003</v>
      </c>
      <c r="E46" t="s">
        <v>1001</v>
      </c>
      <c r="F46" t="s">
        <v>1004</v>
      </c>
      <c r="G46" t="s">
        <v>1108</v>
      </c>
    </row>
    <row r="47" spans="1:7" x14ac:dyDescent="0.25">
      <c r="A47" s="5" t="s">
        <v>142</v>
      </c>
      <c r="B47">
        <v>5</v>
      </c>
      <c r="C47">
        <v>6</v>
      </c>
      <c r="D47">
        <v>5</v>
      </c>
      <c r="E47">
        <v>5</v>
      </c>
      <c r="F47">
        <v>7</v>
      </c>
      <c r="G47">
        <v>28</v>
      </c>
    </row>
    <row r="48" spans="1:7" x14ac:dyDescent="0.25">
      <c r="A48" s="5" t="s">
        <v>140</v>
      </c>
      <c r="B48">
        <v>5</v>
      </c>
      <c r="C48">
        <v>6</v>
      </c>
      <c r="D48">
        <v>5</v>
      </c>
      <c r="E48">
        <v>5</v>
      </c>
      <c r="F48">
        <v>7</v>
      </c>
      <c r="G48">
        <v>28</v>
      </c>
    </row>
    <row r="49" spans="1:7" x14ac:dyDescent="0.25">
      <c r="A49" s="5" t="s">
        <v>145</v>
      </c>
      <c r="B49">
        <v>6</v>
      </c>
      <c r="C49">
        <v>10</v>
      </c>
      <c r="D49">
        <v>4</v>
      </c>
      <c r="E49">
        <v>8</v>
      </c>
      <c r="F49">
        <v>4</v>
      </c>
      <c r="G49">
        <v>32</v>
      </c>
    </row>
    <row r="50" spans="1:7" x14ac:dyDescent="0.25">
      <c r="A50" s="5" t="s">
        <v>144</v>
      </c>
      <c r="B50">
        <v>6</v>
      </c>
      <c r="C50">
        <v>10</v>
      </c>
      <c r="D50">
        <v>4</v>
      </c>
      <c r="E50">
        <v>8</v>
      </c>
      <c r="F50">
        <v>4</v>
      </c>
      <c r="G50">
        <v>32</v>
      </c>
    </row>
    <row r="51" spans="1:7" x14ac:dyDescent="0.25">
      <c r="A51" s="5" t="s">
        <v>143</v>
      </c>
      <c r="B51">
        <v>6</v>
      </c>
      <c r="C51">
        <v>10</v>
      </c>
      <c r="D51">
        <v>4</v>
      </c>
      <c r="E51">
        <v>8</v>
      </c>
      <c r="F51">
        <v>4</v>
      </c>
      <c r="G51">
        <v>32</v>
      </c>
    </row>
    <row r="52" spans="1:7" x14ac:dyDescent="0.25">
      <c r="A52" s="5" t="s">
        <v>141</v>
      </c>
      <c r="B52">
        <v>5</v>
      </c>
      <c r="C52">
        <v>6</v>
      </c>
      <c r="D52">
        <v>5</v>
      </c>
      <c r="E52">
        <v>5</v>
      </c>
      <c r="F52">
        <v>7</v>
      </c>
      <c r="G52">
        <v>28</v>
      </c>
    </row>
    <row r="53" spans="1:7" x14ac:dyDescent="0.25">
      <c r="A53" s="5" t="s">
        <v>1108</v>
      </c>
      <c r="B53">
        <v>11</v>
      </c>
      <c r="C53">
        <v>16</v>
      </c>
      <c r="D53">
        <v>9</v>
      </c>
      <c r="E53">
        <v>13</v>
      </c>
      <c r="F53">
        <v>11</v>
      </c>
      <c r="G53">
        <v>60</v>
      </c>
    </row>
    <row r="62" spans="1:7" x14ac:dyDescent="0.25">
      <c r="A62" s="4" t="s">
        <v>1114</v>
      </c>
      <c r="B62" t="s">
        <v>1115</v>
      </c>
      <c r="C62" t="s">
        <v>1120</v>
      </c>
    </row>
    <row r="63" spans="1:7" x14ac:dyDescent="0.25">
      <c r="A63" s="5" t="s">
        <v>986</v>
      </c>
      <c r="B63">
        <v>8</v>
      </c>
      <c r="C63">
        <v>10</v>
      </c>
    </row>
    <row r="64" spans="1:7" x14ac:dyDescent="0.25">
      <c r="A64" s="5" t="s">
        <v>984</v>
      </c>
      <c r="B64">
        <v>31</v>
      </c>
      <c r="C64">
        <v>32</v>
      </c>
    </row>
    <row r="65" spans="1:68" x14ac:dyDescent="0.25">
      <c r="A65" s="5" t="s">
        <v>985</v>
      </c>
      <c r="B65">
        <v>11</v>
      </c>
      <c r="C65">
        <v>14</v>
      </c>
    </row>
    <row r="66" spans="1:68" x14ac:dyDescent="0.25">
      <c r="A66" s="5" t="s">
        <v>1113</v>
      </c>
      <c r="B66">
        <v>1</v>
      </c>
      <c r="C66">
        <v>2</v>
      </c>
    </row>
    <row r="67" spans="1:68" x14ac:dyDescent="0.25">
      <c r="A67" s="5" t="s">
        <v>1108</v>
      </c>
      <c r="B67">
        <v>50</v>
      </c>
      <c r="C67">
        <v>50</v>
      </c>
    </row>
    <row r="76" spans="1:68" x14ac:dyDescent="0.25">
      <c r="A76" s="4" t="s">
        <v>1116</v>
      </c>
      <c r="B76" s="4" t="s">
        <v>1109</v>
      </c>
    </row>
    <row r="77" spans="1:68" x14ac:dyDescent="0.25">
      <c r="A77" s="4" t="s">
        <v>1114</v>
      </c>
      <c r="B77" t="s">
        <v>92</v>
      </c>
      <c r="C77" t="s">
        <v>106</v>
      </c>
      <c r="D77" t="s">
        <v>99</v>
      </c>
      <c r="E77" t="s">
        <v>76</v>
      </c>
      <c r="F77" t="s">
        <v>79</v>
      </c>
      <c r="G77" t="s">
        <v>115</v>
      </c>
      <c r="H77" t="s">
        <v>109</v>
      </c>
      <c r="I77" t="s">
        <v>94</v>
      </c>
      <c r="J77" t="s">
        <v>128</v>
      </c>
      <c r="K77" t="s">
        <v>118</v>
      </c>
      <c r="L77" t="s">
        <v>125</v>
      </c>
      <c r="M77" t="s">
        <v>69</v>
      </c>
      <c r="N77" t="s">
        <v>107</v>
      </c>
      <c r="O77" t="s">
        <v>121</v>
      </c>
      <c r="P77" t="s">
        <v>117</v>
      </c>
      <c r="Q77" t="s">
        <v>85</v>
      </c>
      <c r="R77" t="s">
        <v>98</v>
      </c>
      <c r="S77" t="s">
        <v>114</v>
      </c>
      <c r="T77" t="s">
        <v>70</v>
      </c>
      <c r="U77" t="s">
        <v>113</v>
      </c>
      <c r="V77" t="s">
        <v>93</v>
      </c>
      <c r="W77" t="s">
        <v>102</v>
      </c>
      <c r="X77" t="s">
        <v>122</v>
      </c>
      <c r="Y77" t="s">
        <v>112</v>
      </c>
      <c r="Z77" t="s">
        <v>74</v>
      </c>
      <c r="AA77" t="s">
        <v>97</v>
      </c>
      <c r="AB77" t="s">
        <v>68</v>
      </c>
      <c r="AC77" t="s">
        <v>123</v>
      </c>
      <c r="AD77" t="s">
        <v>131</v>
      </c>
      <c r="AE77" t="s">
        <v>87</v>
      </c>
      <c r="AF77" t="s">
        <v>127</v>
      </c>
      <c r="AG77" t="s">
        <v>124</v>
      </c>
      <c r="AH77" t="s">
        <v>90</v>
      </c>
      <c r="AI77" t="s">
        <v>103</v>
      </c>
      <c r="AJ77" t="s">
        <v>75</v>
      </c>
      <c r="AK77" t="s">
        <v>71</v>
      </c>
      <c r="AL77" t="s">
        <v>72</v>
      </c>
      <c r="AM77" t="s">
        <v>120</v>
      </c>
      <c r="AN77" t="s">
        <v>104</v>
      </c>
      <c r="AO77" t="s">
        <v>100</v>
      </c>
      <c r="AP77" t="s">
        <v>132</v>
      </c>
      <c r="AQ77" t="s">
        <v>73</v>
      </c>
      <c r="AR77" t="s">
        <v>105</v>
      </c>
      <c r="AS77" t="s">
        <v>86</v>
      </c>
      <c r="AT77" t="s">
        <v>101</v>
      </c>
      <c r="AU77" t="s">
        <v>126</v>
      </c>
      <c r="AV77" t="s">
        <v>130</v>
      </c>
      <c r="AW77" t="s">
        <v>119</v>
      </c>
      <c r="AX77" t="s">
        <v>108</v>
      </c>
      <c r="AY77" t="s">
        <v>88</v>
      </c>
      <c r="AZ77" t="s">
        <v>96</v>
      </c>
      <c r="BA77" t="s">
        <v>129</v>
      </c>
      <c r="BB77" t="s">
        <v>111</v>
      </c>
      <c r="BC77" t="s">
        <v>78</v>
      </c>
      <c r="BD77" t="s">
        <v>133</v>
      </c>
      <c r="BE77" t="s">
        <v>116</v>
      </c>
      <c r="BF77" t="s">
        <v>82</v>
      </c>
      <c r="BG77" t="s">
        <v>81</v>
      </c>
      <c r="BH77" t="s">
        <v>80</v>
      </c>
      <c r="BI77" t="s">
        <v>95</v>
      </c>
      <c r="BJ77" t="s">
        <v>91</v>
      </c>
      <c r="BK77" t="s">
        <v>83</v>
      </c>
      <c r="BL77" t="s">
        <v>77</v>
      </c>
      <c r="BM77" t="s">
        <v>89</v>
      </c>
      <c r="BN77" t="s">
        <v>84</v>
      </c>
      <c r="BO77" t="s">
        <v>110</v>
      </c>
      <c r="BP77" t="s">
        <v>1108</v>
      </c>
    </row>
    <row r="78" spans="1:68" x14ac:dyDescent="0.25">
      <c r="A78" s="5" t="s">
        <v>1006</v>
      </c>
      <c r="M78">
        <v>2</v>
      </c>
      <c r="Q78">
        <v>1</v>
      </c>
      <c r="U78">
        <v>1</v>
      </c>
      <c r="AB78">
        <v>2</v>
      </c>
      <c r="AC78">
        <v>1</v>
      </c>
      <c r="AO78">
        <v>1</v>
      </c>
      <c r="AT78">
        <v>1</v>
      </c>
      <c r="BN78">
        <v>1</v>
      </c>
      <c r="BP78">
        <v>6</v>
      </c>
    </row>
    <row r="79" spans="1:68" x14ac:dyDescent="0.25">
      <c r="A79" s="5" t="s">
        <v>1021</v>
      </c>
      <c r="O79">
        <v>1</v>
      </c>
      <c r="R79">
        <v>1</v>
      </c>
      <c r="AA79">
        <v>1</v>
      </c>
      <c r="AP79">
        <v>1</v>
      </c>
      <c r="BB79">
        <v>1</v>
      </c>
      <c r="BF79">
        <v>1</v>
      </c>
      <c r="BG79">
        <v>1</v>
      </c>
      <c r="BO79">
        <v>1</v>
      </c>
      <c r="BP79">
        <v>4</v>
      </c>
    </row>
    <row r="80" spans="1:68" x14ac:dyDescent="0.25">
      <c r="A80" s="5" t="s">
        <v>1000</v>
      </c>
      <c r="B80">
        <v>1</v>
      </c>
      <c r="E80">
        <v>2</v>
      </c>
      <c r="K80">
        <v>1</v>
      </c>
      <c r="N80">
        <v>1</v>
      </c>
      <c r="V80">
        <v>1</v>
      </c>
      <c r="AE80">
        <v>2</v>
      </c>
      <c r="AS80">
        <v>2</v>
      </c>
      <c r="BA80">
        <v>1</v>
      </c>
      <c r="BL80">
        <v>2</v>
      </c>
      <c r="BP80">
        <v>7</v>
      </c>
    </row>
    <row r="81" spans="1:68" x14ac:dyDescent="0.25">
      <c r="A81" s="5" t="s">
        <v>1023</v>
      </c>
      <c r="C81">
        <v>1</v>
      </c>
      <c r="D81">
        <v>1</v>
      </c>
      <c r="X81">
        <v>1</v>
      </c>
      <c r="Y81">
        <v>1</v>
      </c>
      <c r="BD81">
        <v>1</v>
      </c>
      <c r="BJ81">
        <v>1</v>
      </c>
      <c r="BK81">
        <v>2</v>
      </c>
      <c r="BP81">
        <v>7</v>
      </c>
    </row>
    <row r="82" spans="1:68" x14ac:dyDescent="0.25">
      <c r="A82" s="5" t="s">
        <v>1008</v>
      </c>
      <c r="I82">
        <v>2</v>
      </c>
      <c r="S82">
        <v>1</v>
      </c>
      <c r="T82">
        <v>2</v>
      </c>
      <c r="W82">
        <v>1</v>
      </c>
      <c r="AE82">
        <v>2</v>
      </c>
      <c r="AG82">
        <v>1</v>
      </c>
      <c r="AK82">
        <v>2</v>
      </c>
      <c r="AL82">
        <v>2</v>
      </c>
      <c r="AS82">
        <v>2</v>
      </c>
      <c r="BI82">
        <v>2</v>
      </c>
      <c r="BP82">
        <v>11</v>
      </c>
    </row>
    <row r="83" spans="1:68" x14ac:dyDescent="0.25">
      <c r="A83" s="5" t="s">
        <v>1014</v>
      </c>
      <c r="C83">
        <v>1</v>
      </c>
      <c r="J83">
        <v>1</v>
      </c>
      <c r="M83">
        <v>2</v>
      </c>
      <c r="P83">
        <v>1</v>
      </c>
      <c r="AB83">
        <v>2</v>
      </c>
      <c r="AJ83">
        <v>1</v>
      </c>
      <c r="BJ83">
        <v>1</v>
      </c>
      <c r="BP83">
        <v>6</v>
      </c>
    </row>
    <row r="84" spans="1:68" x14ac:dyDescent="0.25">
      <c r="A84" s="5" t="s">
        <v>1019</v>
      </c>
      <c r="F84">
        <v>2</v>
      </c>
      <c r="H84">
        <v>1</v>
      </c>
      <c r="Z84">
        <v>1</v>
      </c>
      <c r="AD84">
        <v>1</v>
      </c>
      <c r="AM84">
        <v>1</v>
      </c>
      <c r="AQ84">
        <v>1</v>
      </c>
      <c r="AZ84">
        <v>1</v>
      </c>
      <c r="BH84">
        <v>2</v>
      </c>
      <c r="BP84">
        <v>6</v>
      </c>
    </row>
    <row r="85" spans="1:68" x14ac:dyDescent="0.25">
      <c r="A85" s="5" t="s">
        <v>1010</v>
      </c>
      <c r="G85">
        <v>1</v>
      </c>
      <c r="L85">
        <v>1</v>
      </c>
      <c r="AI85">
        <v>1</v>
      </c>
      <c r="AK85">
        <v>2</v>
      </c>
      <c r="AL85">
        <v>2</v>
      </c>
      <c r="AN85">
        <v>1</v>
      </c>
      <c r="AU85">
        <v>1</v>
      </c>
      <c r="AY85">
        <v>1</v>
      </c>
      <c r="BF85">
        <v>1</v>
      </c>
      <c r="BG85">
        <v>1</v>
      </c>
      <c r="BP85">
        <v>6</v>
      </c>
    </row>
    <row r="86" spans="1:68" x14ac:dyDescent="0.25">
      <c r="A86" s="5" t="s">
        <v>1012</v>
      </c>
      <c r="Z86">
        <v>1</v>
      </c>
      <c r="AF86">
        <v>1</v>
      </c>
      <c r="AH86">
        <v>1</v>
      </c>
      <c r="AQ86">
        <v>1</v>
      </c>
      <c r="AR86">
        <v>1</v>
      </c>
      <c r="BC86">
        <v>1</v>
      </c>
      <c r="BE86">
        <v>1</v>
      </c>
      <c r="BM86">
        <v>1</v>
      </c>
      <c r="BP86">
        <v>5</v>
      </c>
    </row>
    <row r="87" spans="1:68" x14ac:dyDescent="0.25">
      <c r="A87" s="5" t="s">
        <v>1017</v>
      </c>
      <c r="I87">
        <v>2</v>
      </c>
      <c r="AV87">
        <v>1</v>
      </c>
      <c r="AW87">
        <v>1</v>
      </c>
      <c r="AX87">
        <v>1</v>
      </c>
      <c r="BC87">
        <v>1</v>
      </c>
      <c r="BI87">
        <v>2</v>
      </c>
      <c r="BP87">
        <v>5</v>
      </c>
    </row>
    <row r="88" spans="1:68" x14ac:dyDescent="0.25">
      <c r="A88" s="5" t="s">
        <v>1108</v>
      </c>
      <c r="B88">
        <v>1</v>
      </c>
      <c r="C88">
        <v>1</v>
      </c>
      <c r="D88">
        <v>1</v>
      </c>
      <c r="E88">
        <v>2</v>
      </c>
      <c r="F88">
        <v>2</v>
      </c>
      <c r="G88">
        <v>1</v>
      </c>
      <c r="H88">
        <v>1</v>
      </c>
      <c r="I88">
        <v>2</v>
      </c>
      <c r="J88">
        <v>1</v>
      </c>
      <c r="K88">
        <v>1</v>
      </c>
      <c r="L88">
        <v>1</v>
      </c>
      <c r="M88">
        <v>2</v>
      </c>
      <c r="N88">
        <v>1</v>
      </c>
      <c r="O88">
        <v>1</v>
      </c>
      <c r="P88">
        <v>1</v>
      </c>
      <c r="Q88">
        <v>1</v>
      </c>
      <c r="R88">
        <v>1</v>
      </c>
      <c r="S88">
        <v>1</v>
      </c>
      <c r="T88">
        <v>2</v>
      </c>
      <c r="U88">
        <v>1</v>
      </c>
      <c r="V88">
        <v>1</v>
      </c>
      <c r="W88">
        <v>1</v>
      </c>
      <c r="X88">
        <v>1</v>
      </c>
      <c r="Y88">
        <v>1</v>
      </c>
      <c r="Z88">
        <v>1</v>
      </c>
      <c r="AA88">
        <v>1</v>
      </c>
      <c r="AB88">
        <v>2</v>
      </c>
      <c r="AC88">
        <v>1</v>
      </c>
      <c r="AD88">
        <v>1</v>
      </c>
      <c r="AE88">
        <v>2</v>
      </c>
      <c r="AF88">
        <v>1</v>
      </c>
      <c r="AG88">
        <v>1</v>
      </c>
      <c r="AH88">
        <v>1</v>
      </c>
      <c r="AI88">
        <v>1</v>
      </c>
      <c r="AJ88">
        <v>1</v>
      </c>
      <c r="AK88">
        <v>2</v>
      </c>
      <c r="AL88">
        <v>2</v>
      </c>
      <c r="AM88">
        <v>1</v>
      </c>
      <c r="AN88">
        <v>1</v>
      </c>
      <c r="AO88">
        <v>1</v>
      </c>
      <c r="AP88">
        <v>1</v>
      </c>
      <c r="AQ88">
        <v>1</v>
      </c>
      <c r="AR88">
        <v>1</v>
      </c>
      <c r="AS88">
        <v>2</v>
      </c>
      <c r="AT88">
        <v>1</v>
      </c>
      <c r="AU88">
        <v>1</v>
      </c>
      <c r="AV88">
        <v>1</v>
      </c>
      <c r="AW88">
        <v>1</v>
      </c>
      <c r="AX88">
        <v>1</v>
      </c>
      <c r="AY88">
        <v>1</v>
      </c>
      <c r="AZ88">
        <v>1</v>
      </c>
      <c r="BA88">
        <v>1</v>
      </c>
      <c r="BB88">
        <v>1</v>
      </c>
      <c r="BC88">
        <v>1</v>
      </c>
      <c r="BD88">
        <v>1</v>
      </c>
      <c r="BE88">
        <v>1</v>
      </c>
      <c r="BF88">
        <v>1</v>
      </c>
      <c r="BG88">
        <v>1</v>
      </c>
      <c r="BH88">
        <v>2</v>
      </c>
      <c r="BI88">
        <v>2</v>
      </c>
      <c r="BJ88">
        <v>1</v>
      </c>
      <c r="BK88">
        <v>2</v>
      </c>
      <c r="BL88">
        <v>2</v>
      </c>
      <c r="BM88">
        <v>1</v>
      </c>
      <c r="BN88">
        <v>1</v>
      </c>
      <c r="BO88">
        <v>1</v>
      </c>
      <c r="BP88">
        <v>41</v>
      </c>
    </row>
    <row r="91" spans="1:68" x14ac:dyDescent="0.25">
      <c r="A91" s="4" t="s">
        <v>1122</v>
      </c>
      <c r="B91" t="s">
        <v>1107</v>
      </c>
      <c r="C91" t="s">
        <v>1106</v>
      </c>
      <c r="D91" t="s">
        <v>988</v>
      </c>
    </row>
    <row r="92" spans="1:68" x14ac:dyDescent="0.25">
      <c r="A92" s="5" t="s">
        <v>633</v>
      </c>
    </row>
    <row r="93" spans="1:68" x14ac:dyDescent="0.25">
      <c r="A93" s="6" t="s">
        <v>1113</v>
      </c>
      <c r="B93">
        <v>195900</v>
      </c>
      <c r="D93">
        <v>195900</v>
      </c>
    </row>
    <row r="94" spans="1:68" x14ac:dyDescent="0.25">
      <c r="A94" s="6" t="s">
        <v>380</v>
      </c>
      <c r="B94">
        <v>37200</v>
      </c>
      <c r="C94">
        <v>15000</v>
      </c>
      <c r="D94">
        <v>37200</v>
      </c>
    </row>
    <row r="95" spans="1:68" x14ac:dyDescent="0.25">
      <c r="A95" s="6" t="s">
        <v>371</v>
      </c>
      <c r="B95">
        <v>38400</v>
      </c>
      <c r="C95">
        <v>4800</v>
      </c>
      <c r="D95">
        <v>38400</v>
      </c>
    </row>
    <row r="96" spans="1:68" x14ac:dyDescent="0.25">
      <c r="A96" s="6" t="s">
        <v>382</v>
      </c>
      <c r="B96">
        <v>69600</v>
      </c>
      <c r="C96">
        <v>144000</v>
      </c>
      <c r="D96">
        <v>69600</v>
      </c>
    </row>
    <row r="97" spans="1:4" x14ac:dyDescent="0.25">
      <c r="A97" s="6" t="s">
        <v>364</v>
      </c>
      <c r="B97">
        <v>200700</v>
      </c>
      <c r="C97">
        <v>25500</v>
      </c>
      <c r="D97">
        <v>200700</v>
      </c>
    </row>
    <row r="98" spans="1:4" x14ac:dyDescent="0.25">
      <c r="A98" s="6" t="s">
        <v>375</v>
      </c>
      <c r="B98">
        <v>18000</v>
      </c>
      <c r="C98">
        <v>4200</v>
      </c>
      <c r="D98">
        <v>18000</v>
      </c>
    </row>
    <row r="99" spans="1:4" x14ac:dyDescent="0.25">
      <c r="A99" s="6" t="s">
        <v>367</v>
      </c>
      <c r="B99">
        <v>25200</v>
      </c>
      <c r="C99">
        <v>7200</v>
      </c>
      <c r="D99">
        <v>25200</v>
      </c>
    </row>
    <row r="100" spans="1:4" x14ac:dyDescent="0.25">
      <c r="A100" s="6" t="s">
        <v>366</v>
      </c>
      <c r="B100">
        <v>200700</v>
      </c>
      <c r="C100">
        <v>108600</v>
      </c>
      <c r="D100">
        <v>200700</v>
      </c>
    </row>
    <row r="101" spans="1:4" x14ac:dyDescent="0.25">
      <c r="A101" s="6" t="s">
        <v>378</v>
      </c>
      <c r="B101">
        <v>12300</v>
      </c>
      <c r="C101">
        <v>5400</v>
      </c>
      <c r="D101">
        <v>12300</v>
      </c>
    </row>
    <row r="102" spans="1:4" x14ac:dyDescent="0.25">
      <c r="A102" s="5" t="s">
        <v>632</v>
      </c>
    </row>
    <row r="103" spans="1:4" x14ac:dyDescent="0.25">
      <c r="A103" s="6" t="s">
        <v>1113</v>
      </c>
      <c r="B103">
        <v>105300</v>
      </c>
      <c r="D103">
        <v>105300</v>
      </c>
    </row>
    <row r="104" spans="1:4" x14ac:dyDescent="0.25">
      <c r="A104" s="6" t="s">
        <v>381</v>
      </c>
      <c r="B104">
        <v>22800</v>
      </c>
      <c r="C104">
        <v>12000</v>
      </c>
      <c r="D104">
        <v>22800</v>
      </c>
    </row>
    <row r="105" spans="1:4" x14ac:dyDescent="0.25">
      <c r="A105" s="6" t="s">
        <v>364</v>
      </c>
      <c r="B105">
        <v>345300</v>
      </c>
      <c r="C105">
        <v>47700</v>
      </c>
      <c r="D105">
        <v>345300</v>
      </c>
    </row>
    <row r="106" spans="1:4" x14ac:dyDescent="0.25">
      <c r="A106" s="6" t="s">
        <v>365</v>
      </c>
      <c r="B106">
        <v>168000</v>
      </c>
      <c r="C106">
        <v>24000</v>
      </c>
      <c r="D106">
        <v>168000</v>
      </c>
    </row>
    <row r="107" spans="1:4" x14ac:dyDescent="0.25">
      <c r="A107" s="6" t="s">
        <v>377</v>
      </c>
      <c r="B107">
        <v>84000</v>
      </c>
      <c r="C107">
        <v>20400</v>
      </c>
      <c r="D107">
        <v>84000</v>
      </c>
    </row>
    <row r="108" spans="1:4" x14ac:dyDescent="0.25">
      <c r="A108" s="6" t="s">
        <v>366</v>
      </c>
      <c r="B108">
        <v>345300</v>
      </c>
      <c r="C108">
        <v>222600</v>
      </c>
      <c r="D108">
        <v>345300</v>
      </c>
    </row>
    <row r="109" spans="1:4" x14ac:dyDescent="0.25">
      <c r="A109" s="6" t="s">
        <v>385</v>
      </c>
      <c r="B109">
        <v>8100</v>
      </c>
      <c r="C109">
        <v>6600</v>
      </c>
      <c r="D109">
        <v>8100</v>
      </c>
    </row>
    <row r="110" spans="1:4" x14ac:dyDescent="0.25">
      <c r="A110" s="6" t="s">
        <v>370</v>
      </c>
      <c r="B110">
        <v>36000</v>
      </c>
      <c r="C110">
        <v>9000</v>
      </c>
      <c r="D110">
        <v>36000</v>
      </c>
    </row>
    <row r="111" spans="1:4" x14ac:dyDescent="0.25">
      <c r="A111" s="6" t="s">
        <v>373</v>
      </c>
      <c r="B111">
        <v>26400</v>
      </c>
      <c r="C111">
        <v>3000</v>
      </c>
      <c r="D111">
        <v>26400</v>
      </c>
    </row>
    <row r="112" spans="1:4" x14ac:dyDescent="0.25">
      <c r="A112" s="5" t="s">
        <v>635</v>
      </c>
    </row>
    <row r="113" spans="1:4" x14ac:dyDescent="0.25">
      <c r="A113" s="6" t="s">
        <v>1113</v>
      </c>
      <c r="B113">
        <v>94200</v>
      </c>
      <c r="D113">
        <v>94200</v>
      </c>
    </row>
    <row r="114" spans="1:4" x14ac:dyDescent="0.25">
      <c r="A114" s="6" t="s">
        <v>369</v>
      </c>
      <c r="B114">
        <v>30000</v>
      </c>
      <c r="C114">
        <v>3600</v>
      </c>
      <c r="D114">
        <v>30000</v>
      </c>
    </row>
    <row r="115" spans="1:4" x14ac:dyDescent="0.25">
      <c r="A115" s="6" t="s">
        <v>364</v>
      </c>
      <c r="B115">
        <v>144600</v>
      </c>
      <c r="C115">
        <v>18000</v>
      </c>
      <c r="D115">
        <v>144600</v>
      </c>
    </row>
    <row r="116" spans="1:4" x14ac:dyDescent="0.25">
      <c r="A116" s="6" t="s">
        <v>366</v>
      </c>
      <c r="B116">
        <v>144600</v>
      </c>
      <c r="C116">
        <v>50700</v>
      </c>
      <c r="D116">
        <v>144600</v>
      </c>
    </row>
    <row r="117" spans="1:4" x14ac:dyDescent="0.25">
      <c r="A117" s="6" t="s">
        <v>374</v>
      </c>
      <c r="B117">
        <v>57600</v>
      </c>
      <c r="C117">
        <v>66000</v>
      </c>
      <c r="D117">
        <v>57600</v>
      </c>
    </row>
    <row r="118" spans="1:4" x14ac:dyDescent="0.25">
      <c r="A118" s="6" t="s">
        <v>384</v>
      </c>
      <c r="B118">
        <v>27000</v>
      </c>
      <c r="C118">
        <v>2100</v>
      </c>
      <c r="D118">
        <v>27000</v>
      </c>
    </row>
    <row r="119" spans="1:4" x14ac:dyDescent="0.25">
      <c r="A119" s="6" t="s">
        <v>379</v>
      </c>
      <c r="B119">
        <v>30000</v>
      </c>
      <c r="C119">
        <v>5400</v>
      </c>
      <c r="D119">
        <v>30000</v>
      </c>
    </row>
    <row r="120" spans="1:4" x14ac:dyDescent="0.25">
      <c r="A120" s="5" t="s">
        <v>634</v>
      </c>
    </row>
    <row r="121" spans="1:4" x14ac:dyDescent="0.25">
      <c r="A121" s="6" t="s">
        <v>1113</v>
      </c>
      <c r="B121">
        <v>35100</v>
      </c>
      <c r="D121">
        <v>35100</v>
      </c>
    </row>
    <row r="122" spans="1:4" x14ac:dyDescent="0.25">
      <c r="A122" s="6" t="s">
        <v>368</v>
      </c>
      <c r="B122">
        <v>43200</v>
      </c>
      <c r="C122">
        <v>19200</v>
      </c>
      <c r="D122">
        <v>43200</v>
      </c>
    </row>
    <row r="123" spans="1:4" x14ac:dyDescent="0.25">
      <c r="A123" s="6" t="s">
        <v>364</v>
      </c>
      <c r="B123">
        <v>77700</v>
      </c>
      <c r="C123">
        <v>16500</v>
      </c>
      <c r="D123">
        <v>77700</v>
      </c>
    </row>
    <row r="124" spans="1:4" x14ac:dyDescent="0.25">
      <c r="A124" s="6" t="s">
        <v>383</v>
      </c>
      <c r="B124">
        <v>9300</v>
      </c>
      <c r="C124">
        <v>2250</v>
      </c>
      <c r="D124">
        <v>9300</v>
      </c>
    </row>
    <row r="125" spans="1:4" x14ac:dyDescent="0.25">
      <c r="A125" s="6" t="s">
        <v>376</v>
      </c>
      <c r="B125">
        <v>16200</v>
      </c>
      <c r="C125">
        <v>5100</v>
      </c>
      <c r="D125">
        <v>16200</v>
      </c>
    </row>
    <row r="126" spans="1:4" x14ac:dyDescent="0.25">
      <c r="A126" s="6" t="s">
        <v>366</v>
      </c>
      <c r="B126">
        <v>77700</v>
      </c>
      <c r="C126">
        <v>37050</v>
      </c>
      <c r="D126">
        <v>77700</v>
      </c>
    </row>
    <row r="127" spans="1:4" x14ac:dyDescent="0.25">
      <c r="A127" s="6" t="s">
        <v>372</v>
      </c>
      <c r="B127">
        <v>9000</v>
      </c>
      <c r="C127">
        <v>5400</v>
      </c>
      <c r="D127">
        <v>9000</v>
      </c>
    </row>
    <row r="128" spans="1:4" x14ac:dyDescent="0.25">
      <c r="A128" s="5" t="s">
        <v>1108</v>
      </c>
      <c r="B128">
        <v>2735400</v>
      </c>
      <c r="C128">
        <v>891300</v>
      </c>
      <c r="D128">
        <v>2735400</v>
      </c>
    </row>
  </sheetData>
  <pageMargins left="0.7" right="0.7" top="0.75" bottom="0.75" header="0.3" footer="0.3"/>
  <drawing r:id="rId7"/>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6B61A-4692-4C76-833A-04748953C577}">
  <dimension ref="A1:U7"/>
  <sheetViews>
    <sheetView workbookViewId="0">
      <selection sqref="A1:U7"/>
    </sheetView>
  </sheetViews>
  <sheetFormatPr defaultRowHeight="15" x14ac:dyDescent="0.25"/>
  <sheetData>
    <row r="1" spans="1:21" ht="15" customHeight="1" x14ac:dyDescent="0.25">
      <c r="A1" s="10" t="s">
        <v>1121</v>
      </c>
      <c r="B1" s="10"/>
      <c r="C1" s="10"/>
      <c r="D1" s="10"/>
      <c r="E1" s="10"/>
      <c r="F1" s="10"/>
      <c r="G1" s="10"/>
      <c r="H1" s="10"/>
      <c r="I1" s="10"/>
      <c r="J1" s="10"/>
      <c r="K1" s="10"/>
      <c r="L1" s="10"/>
      <c r="M1" s="10"/>
      <c r="N1" s="10"/>
      <c r="O1" s="10"/>
      <c r="P1" s="10"/>
      <c r="Q1" s="10"/>
      <c r="R1" s="10"/>
      <c r="S1" s="10"/>
      <c r="T1" s="10"/>
      <c r="U1" s="10"/>
    </row>
    <row r="2" spans="1:21" ht="15" customHeight="1" x14ac:dyDescent="0.25">
      <c r="A2" s="10"/>
      <c r="B2" s="10"/>
      <c r="C2" s="10"/>
      <c r="D2" s="10"/>
      <c r="E2" s="10"/>
      <c r="F2" s="10"/>
      <c r="G2" s="10"/>
      <c r="H2" s="10"/>
      <c r="I2" s="10"/>
      <c r="J2" s="10"/>
      <c r="K2" s="10"/>
      <c r="L2" s="10"/>
      <c r="M2" s="10"/>
      <c r="N2" s="10"/>
      <c r="O2" s="10"/>
      <c r="P2" s="10"/>
      <c r="Q2" s="10"/>
      <c r="R2" s="10"/>
      <c r="S2" s="10"/>
      <c r="T2" s="10"/>
      <c r="U2" s="10"/>
    </row>
    <row r="3" spans="1:21" ht="15" customHeight="1" x14ac:dyDescent="0.25">
      <c r="A3" s="10"/>
      <c r="B3" s="10"/>
      <c r="C3" s="10"/>
      <c r="D3" s="10"/>
      <c r="E3" s="10"/>
      <c r="F3" s="10"/>
      <c r="G3" s="10"/>
      <c r="H3" s="10"/>
      <c r="I3" s="10"/>
      <c r="J3" s="10"/>
      <c r="K3" s="10"/>
      <c r="L3" s="10"/>
      <c r="M3" s="10"/>
      <c r="N3" s="10"/>
      <c r="O3" s="10"/>
      <c r="P3" s="10"/>
      <c r="Q3" s="10"/>
      <c r="R3" s="10"/>
      <c r="S3" s="10"/>
      <c r="T3" s="10"/>
      <c r="U3" s="10"/>
    </row>
    <row r="4" spans="1:21" ht="15" customHeight="1" x14ac:dyDescent="0.25">
      <c r="A4" s="10"/>
      <c r="B4" s="10"/>
      <c r="C4" s="10"/>
      <c r="D4" s="10"/>
      <c r="E4" s="10"/>
      <c r="F4" s="10"/>
      <c r="G4" s="10"/>
      <c r="H4" s="10"/>
      <c r="I4" s="10"/>
      <c r="J4" s="10"/>
      <c r="K4" s="10"/>
      <c r="L4" s="10"/>
      <c r="M4" s="10"/>
      <c r="N4" s="10"/>
      <c r="O4" s="10"/>
      <c r="P4" s="10"/>
      <c r="Q4" s="10"/>
      <c r="R4" s="10"/>
      <c r="S4" s="10"/>
      <c r="T4" s="10"/>
      <c r="U4" s="10"/>
    </row>
    <row r="5" spans="1:21" ht="15" customHeight="1" x14ac:dyDescent="0.25">
      <c r="A5" s="10"/>
      <c r="B5" s="10"/>
      <c r="C5" s="10"/>
      <c r="D5" s="10"/>
      <c r="E5" s="10"/>
      <c r="F5" s="10"/>
      <c r="G5" s="10"/>
      <c r="H5" s="10"/>
      <c r="I5" s="10"/>
      <c r="J5" s="10"/>
      <c r="K5" s="10"/>
      <c r="L5" s="10"/>
      <c r="M5" s="10"/>
      <c r="N5" s="10"/>
      <c r="O5" s="10"/>
      <c r="P5" s="10"/>
      <c r="Q5" s="10"/>
      <c r="R5" s="10"/>
      <c r="S5" s="10"/>
      <c r="T5" s="10"/>
      <c r="U5" s="10"/>
    </row>
    <row r="6" spans="1:21" ht="15" customHeight="1" x14ac:dyDescent="0.25">
      <c r="A6" s="10"/>
      <c r="B6" s="10"/>
      <c r="C6" s="10"/>
      <c r="D6" s="10"/>
      <c r="E6" s="10"/>
      <c r="F6" s="10"/>
      <c r="G6" s="10"/>
      <c r="H6" s="10"/>
      <c r="I6" s="10"/>
      <c r="J6" s="10"/>
      <c r="K6" s="10"/>
      <c r="L6" s="10"/>
      <c r="M6" s="10"/>
      <c r="N6" s="10"/>
      <c r="O6" s="10"/>
      <c r="P6" s="10"/>
      <c r="Q6" s="10"/>
      <c r="R6" s="10"/>
      <c r="S6" s="10"/>
      <c r="T6" s="10"/>
      <c r="U6" s="10"/>
    </row>
    <row r="7" spans="1:21" ht="15" customHeight="1" x14ac:dyDescent="0.25">
      <c r="A7" s="10"/>
      <c r="B7" s="10"/>
      <c r="C7" s="10"/>
      <c r="D7" s="10"/>
      <c r="E7" s="10"/>
      <c r="F7" s="10"/>
      <c r="G7" s="10"/>
      <c r="H7" s="10"/>
      <c r="I7" s="10"/>
      <c r="J7" s="10"/>
      <c r="K7" s="10"/>
      <c r="L7" s="10"/>
      <c r="M7" s="10"/>
      <c r="N7" s="10"/>
      <c r="O7" s="10"/>
      <c r="P7" s="10"/>
      <c r="Q7" s="10"/>
      <c r="R7" s="10"/>
      <c r="S7" s="10"/>
      <c r="T7" s="10"/>
      <c r="U7" s="10"/>
    </row>
  </sheetData>
  <mergeCells count="1">
    <mergeCell ref="A1:U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D353-A539-4629-B98D-EDB38769E2CB}">
  <dimension ref="A1:C52"/>
  <sheetViews>
    <sheetView workbookViewId="0">
      <selection activeCell="E2" sqref="E2"/>
    </sheetView>
  </sheetViews>
  <sheetFormatPr defaultRowHeight="15" x14ac:dyDescent="0.25"/>
  <cols>
    <col min="1" max="1" width="19" bestFit="1" customWidth="1"/>
    <col min="2" max="2" width="15.7109375" bestFit="1" customWidth="1"/>
  </cols>
  <sheetData>
    <row r="1" spans="1:3" x14ac:dyDescent="0.25">
      <c r="A1" s="9" t="str" cm="1">
        <f t="array" ref="A1:A52">_xlfn.UNIQUE(life_care_hospital!B:B)</f>
        <v>patient_name</v>
      </c>
      <c r="B1" t="s">
        <v>1189</v>
      </c>
      <c r="C1" t="s">
        <v>1190</v>
      </c>
    </row>
    <row r="2" spans="1:3" x14ac:dyDescent="0.25">
      <c r="A2" t="str">
        <v>Liam Smith</v>
      </c>
      <c r="B2">
        <f>_xlfn.XLOOKUP(A2,life_care_hospital!B:B,life_care_hospital!BF:BF,,0)</f>
        <v>3500</v>
      </c>
      <c r="C2">
        <f>_xlfn.XLOOKUP('patient ltv '!A2,life_care_hospital!B:B,life_care_hospital!AP:AP,,0)</f>
        <v>550</v>
      </c>
    </row>
    <row r="3" spans="1:3" x14ac:dyDescent="0.25">
      <c r="A3" t="str">
        <v>Olivia Johnson</v>
      </c>
      <c r="B3">
        <f>_xlfn.XLOOKUP(A3,life_care_hospital!B:B,life_care_hospital!BF:BF,,0)</f>
        <v>4200</v>
      </c>
      <c r="C3">
        <f>_xlfn.XLOOKUP('patient ltv '!A3,life_care_hospital!B:B,life_care_hospital!AP:AP,,0)</f>
        <v>800</v>
      </c>
    </row>
    <row r="4" spans="1:3" x14ac:dyDescent="0.25">
      <c r="A4" t="str">
        <v>Noah Williams</v>
      </c>
      <c r="B4">
        <f>_xlfn.XLOOKUP(A4,life_care_hospital!B:B,life_care_hospital!BF:BF,,0)</f>
        <v>1800</v>
      </c>
      <c r="C4">
        <f>_xlfn.XLOOKUP('patient ltv '!A4,life_care_hospital!B:B,life_care_hospital!AP:AP,,0)</f>
        <v>1500</v>
      </c>
    </row>
    <row r="5" spans="1:3" x14ac:dyDescent="0.25">
      <c r="A5" t="str">
        <v>Emma Brown</v>
      </c>
      <c r="B5">
        <f>_xlfn.XLOOKUP(A5,life_care_hospital!B:B,life_care_hospital!BF:BF,,0)</f>
        <v>2500</v>
      </c>
      <c r="C5">
        <f>_xlfn.XLOOKUP('patient ltv '!A5,life_care_hospital!B:B,life_care_hospital!AP:AP,,0)</f>
        <v>900</v>
      </c>
    </row>
    <row r="6" spans="1:3" x14ac:dyDescent="0.25">
      <c r="A6" t="str">
        <v>James Jones</v>
      </c>
      <c r="B6">
        <f>_xlfn.XLOOKUP(A6,life_care_hospital!B:B,life_care_hospital!BF:BF,,0)</f>
        <v>6000</v>
      </c>
      <c r="C6">
        <f>_xlfn.XLOOKUP('patient ltv '!A6,life_care_hospital!B:B,life_care_hospital!AP:AP,,0)</f>
        <v>250</v>
      </c>
    </row>
    <row r="7" spans="1:3" x14ac:dyDescent="0.25">
      <c r="A7" t="str">
        <v>Ava Garcia</v>
      </c>
      <c r="B7">
        <f>_xlfn.XLOOKUP(A7,life_care_hospital!B:B,life_care_hospital!BF:BF,,0)</f>
        <v>3200</v>
      </c>
      <c r="C7">
        <f>_xlfn.XLOOKUP('patient ltv '!A7,life_care_hospital!B:B,life_care_hospital!AP:AP,,0)</f>
        <v>5500</v>
      </c>
    </row>
    <row r="8" spans="1:3" x14ac:dyDescent="0.25">
      <c r="A8" t="str">
        <v>William Miller</v>
      </c>
      <c r="B8">
        <f>_xlfn.XLOOKUP(A8,life_care_hospital!B:B,life_care_hospital!BF:BF,,0)</f>
        <v>1500</v>
      </c>
      <c r="C8">
        <f>_xlfn.XLOOKUP('patient ltv '!A8,life_care_hospital!B:B,life_care_hospital!AP:AP,,0)</f>
        <v>850</v>
      </c>
    </row>
    <row r="9" spans="1:3" x14ac:dyDescent="0.25">
      <c r="A9" t="str">
        <v>Sophia Davis</v>
      </c>
      <c r="B9">
        <f>_xlfn.XLOOKUP(A9,life_care_hospital!B:B,life_care_hospital!BF:BF,,0)</f>
        <v>2200</v>
      </c>
      <c r="C9">
        <f>_xlfn.XLOOKUP('patient ltv '!A9,life_care_hospital!B:B,life_care_hospital!AP:AP,,0)</f>
        <v>850</v>
      </c>
    </row>
    <row r="10" spans="1:3" x14ac:dyDescent="0.25">
      <c r="A10" t="str">
        <v>Benjamin Rodriguez</v>
      </c>
      <c r="B10">
        <f>_xlfn.XLOOKUP(A10,life_care_hospital!B:B,life_care_hospital!BF:BF,,0)</f>
        <v>4800</v>
      </c>
      <c r="C10">
        <f>_xlfn.XLOOKUP('patient ltv '!A10,life_care_hospital!B:B,life_care_hospital!AP:AP,,0)</f>
        <v>900</v>
      </c>
    </row>
    <row r="11" spans="1:3" x14ac:dyDescent="0.25">
      <c r="A11" t="str">
        <v>Isabella Martinez</v>
      </c>
      <c r="B11">
        <f>_xlfn.XLOOKUP(A11,life_care_hospital!B:B,life_care_hospital!BF:BF,,0)</f>
        <v>3000</v>
      </c>
      <c r="C11">
        <f>_xlfn.XLOOKUP('patient ltv '!A11,life_care_hospital!B:B,life_care_hospital!AP:AP,,0)</f>
        <v>2500</v>
      </c>
    </row>
    <row r="12" spans="1:3" x14ac:dyDescent="0.25">
      <c r="A12" t="str">
        <v>Lucas Hernandez</v>
      </c>
      <c r="B12">
        <f>_xlfn.XLOOKUP(A12,life_care_hospital!B:B,life_care_hospital!BF:BF,,0)</f>
        <v>2700</v>
      </c>
      <c r="C12">
        <f>_xlfn.XLOOKUP('patient ltv '!A12,life_care_hospital!B:B,life_care_hospital!AP:AP,,0)</f>
        <v>6000</v>
      </c>
    </row>
    <row r="13" spans="1:3" x14ac:dyDescent="0.25">
      <c r="A13" t="str">
        <v>Mia Lopez</v>
      </c>
      <c r="B13">
        <f>_xlfn.XLOOKUP(A13,life_care_hospital!B:B,life_care_hospital!BF:BF,,0)</f>
        <v>3500</v>
      </c>
      <c r="C13">
        <f>_xlfn.XLOOKUP('patient ltv '!A13,life_care_hospital!B:B,life_care_hospital!AP:AP,,0)</f>
        <v>750</v>
      </c>
    </row>
    <row r="14" spans="1:3" x14ac:dyDescent="0.25">
      <c r="A14" t="str">
        <v>Mason Gonzalez</v>
      </c>
      <c r="B14">
        <f>_xlfn.XLOOKUP(A14,life_care_hospital!B:B,life_care_hospital!BF:BF,,0)</f>
        <v>4100</v>
      </c>
      <c r="C14">
        <f>_xlfn.XLOOKUP('patient ltv '!A14,life_care_hospital!B:B,life_care_hospital!AP:AP,,0)</f>
        <v>2200</v>
      </c>
    </row>
    <row r="15" spans="1:3" x14ac:dyDescent="0.25">
      <c r="A15" t="str">
        <v>Charlotte Wilson</v>
      </c>
      <c r="B15">
        <f>_xlfn.XLOOKUP(A15,life_care_hospital!B:B,life_care_hospital!BF:BF,,0)</f>
        <v>5000</v>
      </c>
      <c r="C15">
        <f>_xlfn.XLOOKUP('patient ltv '!A15,life_care_hospital!B:B,life_care_hospital!AP:AP,,0)</f>
        <v>2800</v>
      </c>
    </row>
    <row r="16" spans="1:3" x14ac:dyDescent="0.25">
      <c r="A16" t="str">
        <v>Ethan Anderson</v>
      </c>
      <c r="B16">
        <f>_xlfn.XLOOKUP(A16,life_care_hospital!B:B,life_care_hospital!BF:BF,,0)</f>
        <v>6200</v>
      </c>
      <c r="C16">
        <f>_xlfn.XLOOKUP('patient ltv '!A16,life_care_hospital!B:B,life_care_hospital!AP:AP,,0)</f>
        <v>3200</v>
      </c>
    </row>
    <row r="17" spans="1:3" x14ac:dyDescent="0.25">
      <c r="A17" t="str">
        <v>Amelia Thomas</v>
      </c>
      <c r="B17">
        <f>_xlfn.XLOOKUP(A17,life_care_hospital!B:B,life_care_hospital!BF:BF,,0)</f>
        <v>3800</v>
      </c>
      <c r="C17">
        <f>_xlfn.XLOOKUP('patient ltv '!A17,life_care_hospital!B:B,life_care_hospital!AP:AP,,0)</f>
        <v>1600</v>
      </c>
    </row>
    <row r="18" spans="1:3" x14ac:dyDescent="0.25">
      <c r="A18" t="str">
        <v>Alexander Taylor</v>
      </c>
      <c r="B18">
        <f>_xlfn.XLOOKUP(A18,life_care_hospital!B:B,life_care_hospital!BF:BF,,0)</f>
        <v>2900</v>
      </c>
      <c r="C18">
        <f>_xlfn.XLOOKUP('patient ltv '!A18,life_care_hospital!B:B,life_care_hospital!AP:AP,,0)</f>
        <v>900</v>
      </c>
    </row>
    <row r="19" spans="1:3" x14ac:dyDescent="0.25">
      <c r="A19" t="str">
        <v>Harper Moore</v>
      </c>
      <c r="B19">
        <f>_xlfn.XLOOKUP(A19,life_care_hospital!B:B,life_care_hospital!BF:BF,,0)</f>
        <v>3100</v>
      </c>
      <c r="C19">
        <f>_xlfn.XLOOKUP('patient ltv '!A19,life_care_hospital!B:B,life_care_hospital!AP:AP,,0)</f>
        <v>1100</v>
      </c>
    </row>
    <row r="20" spans="1:3" x14ac:dyDescent="0.25">
      <c r="A20" t="str">
        <v>Michael Jackson</v>
      </c>
      <c r="B20">
        <f>_xlfn.XLOOKUP(A20,life_care_hospital!B:B,life_care_hospital!BF:BF,,0)</f>
        <v>4500</v>
      </c>
      <c r="C20">
        <f>_xlfn.XLOOKUP('patient ltv '!A20,life_care_hospital!B:B,life_care_hospital!AP:AP,,0)</f>
        <v>1200</v>
      </c>
    </row>
    <row r="21" spans="1:3" x14ac:dyDescent="0.25">
      <c r="A21" t="str">
        <v>Evelyn Martin</v>
      </c>
      <c r="B21">
        <f>_xlfn.XLOOKUP(A21,life_care_hospital!B:B,life_care_hospital!BF:BF,,0)</f>
        <v>2700</v>
      </c>
      <c r="C21">
        <f>_xlfn.XLOOKUP('patient ltv '!A21,life_care_hospital!B:B,life_care_hospital!AP:AP,,0)</f>
        <v>2500</v>
      </c>
    </row>
    <row r="22" spans="1:3" x14ac:dyDescent="0.25">
      <c r="A22" t="str">
        <v>Daniel Lee</v>
      </c>
      <c r="B22">
        <f>_xlfn.XLOOKUP(A22,life_care_hospital!B:B,life_care_hospital!BF:BF,,0)</f>
        <v>5400</v>
      </c>
      <c r="C22">
        <f>_xlfn.XLOOKUP('patient ltv '!A22,life_care_hospital!B:B,life_care_hospital!AP:AP,,0)</f>
        <v>400</v>
      </c>
    </row>
    <row r="23" spans="1:3" x14ac:dyDescent="0.25">
      <c r="A23" t="str">
        <v>Abigail Perez</v>
      </c>
      <c r="B23">
        <f>_xlfn.XLOOKUP(A23,life_care_hospital!B:B,life_care_hospital!BF:BF,,0)</f>
        <v>3300</v>
      </c>
      <c r="C23">
        <f>_xlfn.XLOOKUP('patient ltv '!A23,life_care_hospital!B:B,life_care_hospital!AP:AP,,0)</f>
        <v>700</v>
      </c>
    </row>
    <row r="24" spans="1:3" x14ac:dyDescent="0.25">
      <c r="A24" t="str">
        <v>Matthew Thompson</v>
      </c>
      <c r="B24">
        <f>_xlfn.XLOOKUP(A24,life_care_hospital!B:B,life_care_hospital!BF:BF,,0)</f>
        <v>4200</v>
      </c>
      <c r="C24">
        <f>_xlfn.XLOOKUP('patient ltv '!A24,life_care_hospital!B:B,life_care_hospital!AP:AP,,0)</f>
        <v>2000</v>
      </c>
    </row>
    <row r="25" spans="1:3" x14ac:dyDescent="0.25">
      <c r="A25" t="str">
        <v>Ella White</v>
      </c>
      <c r="B25">
        <f>_xlfn.XLOOKUP(A25,life_care_hospital!B:B,life_care_hospital!BF:BF,,0)</f>
        <v>3800</v>
      </c>
      <c r="C25">
        <f>_xlfn.XLOOKUP('patient ltv '!A25,life_care_hospital!B:B,life_care_hospital!AP:AP,,0)</f>
        <v>1800</v>
      </c>
    </row>
    <row r="26" spans="1:3" x14ac:dyDescent="0.25">
      <c r="A26" t="str">
        <v>David Harris</v>
      </c>
      <c r="B26">
        <f>_xlfn.XLOOKUP(A26,life_care_hospital!B:B,life_care_hospital!BF:BF,,0)</f>
        <v>6100</v>
      </c>
      <c r="C26">
        <f>_xlfn.XLOOKUP('patient ltv '!A26,life_care_hospital!B:B,life_care_hospital!AP:AP,,0)</f>
        <v>500</v>
      </c>
    </row>
    <row r="27" spans="1:3" x14ac:dyDescent="0.25">
      <c r="A27" t="str">
        <v>Scarlett Sanchez</v>
      </c>
      <c r="B27">
        <f>_xlfn.XLOOKUP(A27,life_care_hospital!B:B,life_care_hospital!BF:BF,,0)</f>
        <v>2700</v>
      </c>
      <c r="C27">
        <f>_xlfn.XLOOKUP('patient ltv '!A27,life_care_hospital!B:B,life_care_hospital!AP:AP,,0)</f>
        <v>650</v>
      </c>
    </row>
    <row r="28" spans="1:3" x14ac:dyDescent="0.25">
      <c r="A28" t="str">
        <v>Joseph Clark</v>
      </c>
      <c r="B28">
        <f>_xlfn.XLOOKUP(A28,life_care_hospital!B:B,life_care_hospital!BF:BF,,0)</f>
        <v>2900</v>
      </c>
      <c r="C28">
        <f>_xlfn.XLOOKUP('patient ltv '!A28,life_care_hospital!B:B,life_care_hospital!AP:AP,,0)</f>
        <v>1400</v>
      </c>
    </row>
    <row r="29" spans="1:3" x14ac:dyDescent="0.25">
      <c r="A29" t="str">
        <v>Victoria Ramirez</v>
      </c>
      <c r="B29">
        <f>_xlfn.XLOOKUP(A29,life_care_hospital!B:B,life_care_hospital!BF:BF,,0)</f>
        <v>3600</v>
      </c>
      <c r="C29">
        <f>_xlfn.XLOOKUP('patient ltv '!A29,life_care_hospital!B:B,life_care_hospital!AP:AP,,0)</f>
        <v>300</v>
      </c>
    </row>
    <row r="30" spans="1:3" x14ac:dyDescent="0.25">
      <c r="A30" t="str">
        <v>Samuel Lewis</v>
      </c>
      <c r="B30">
        <f>_xlfn.XLOOKUP(A30,life_care_hospital!B:B,life_care_hospital!BF:BF,,0)</f>
        <v>4800</v>
      </c>
      <c r="C30">
        <f>_xlfn.XLOOKUP('patient ltv '!A30,life_care_hospital!B:B,life_care_hospital!AP:AP,,0)</f>
        <v>350</v>
      </c>
    </row>
    <row r="31" spans="1:3" x14ac:dyDescent="0.25">
      <c r="A31" t="str">
        <v>Grace Robinson</v>
      </c>
      <c r="B31">
        <f>_xlfn.XLOOKUP(A31,life_care_hospital!B:B,life_care_hospital!BF:BF,,0)</f>
        <v>5000</v>
      </c>
      <c r="C31">
        <f>_xlfn.XLOOKUP('patient ltv '!A31,life_care_hospital!B:B,life_care_hospital!AP:AP,,0)</f>
        <v>2600</v>
      </c>
    </row>
    <row r="32" spans="1:3" x14ac:dyDescent="0.25">
      <c r="A32" t="str">
        <v>Henry Walker</v>
      </c>
      <c r="B32">
        <f>_xlfn.XLOOKUP(A32,life_care_hospital!B:B,life_care_hospital!BF:BF,,0)</f>
        <v>2200</v>
      </c>
      <c r="C32">
        <f>_xlfn.XLOOKUP('patient ltv '!A32,life_care_hospital!B:B,life_care_hospital!AP:AP,,0)</f>
        <v>3000</v>
      </c>
    </row>
    <row r="33" spans="1:3" x14ac:dyDescent="0.25">
      <c r="A33" t="str">
        <v>Chloe Young</v>
      </c>
      <c r="B33">
        <f>_xlfn.XLOOKUP(A33,life_care_hospital!B:B,life_care_hospital!BF:BF,,0)</f>
        <v>3500</v>
      </c>
      <c r="C33">
        <f>_xlfn.XLOOKUP('patient ltv '!A33,life_care_hospital!B:B,life_care_hospital!AP:AP,,0)</f>
        <v>4500</v>
      </c>
    </row>
    <row r="34" spans="1:3" x14ac:dyDescent="0.25">
      <c r="A34" t="str">
        <v>Jackson Allen</v>
      </c>
      <c r="B34">
        <f>_xlfn.XLOOKUP(A34,life_care_hospital!B:B,life_care_hospital!BF:BF,,0)</f>
        <v>4100</v>
      </c>
      <c r="C34">
        <f>_xlfn.XLOOKUP('patient ltv '!A34,life_care_hospital!B:B,life_care_hospital!AP:AP,,0)</f>
        <v>0</v>
      </c>
    </row>
    <row r="35" spans="1:3" x14ac:dyDescent="0.25">
      <c r="A35" t="str">
        <v>Lily King</v>
      </c>
      <c r="B35">
        <f>_xlfn.XLOOKUP(A35,life_care_hospital!B:B,life_care_hospital!BF:BF,,0)</f>
        <v>2700</v>
      </c>
      <c r="C35">
        <f>_xlfn.XLOOKUP('patient ltv '!A35,life_care_hospital!B:B,life_care_hospital!AP:AP,,0)</f>
        <v>0</v>
      </c>
    </row>
    <row r="36" spans="1:3" x14ac:dyDescent="0.25">
      <c r="A36" t="str">
        <v>Sebastian Wright</v>
      </c>
      <c r="B36">
        <f>_xlfn.XLOOKUP(A36,life_care_hospital!B:B,life_care_hospital!BF:BF,,0)</f>
        <v>5800</v>
      </c>
      <c r="C36">
        <f>_xlfn.XLOOKUP('patient ltv '!A36,life_care_hospital!B:B,life_care_hospital!AP:AP,,0)</f>
        <v>0</v>
      </c>
    </row>
    <row r="37" spans="1:3" x14ac:dyDescent="0.25">
      <c r="A37" t="str">
        <v>Hannah Scott</v>
      </c>
      <c r="B37">
        <f>_xlfn.XLOOKUP(A37,life_care_hospital!B:B,life_care_hospital!BF:BF,,0)</f>
        <v>3000</v>
      </c>
      <c r="C37">
        <f>_xlfn.XLOOKUP('patient ltv '!A37,life_care_hospital!B:B,life_care_hospital!AP:AP,,0)</f>
        <v>0</v>
      </c>
    </row>
    <row r="38" spans="1:3" x14ac:dyDescent="0.25">
      <c r="A38" t="str">
        <v>Aiden Torres</v>
      </c>
      <c r="B38">
        <f>_xlfn.XLOOKUP(A38,life_care_hospital!B:B,life_care_hospital!BF:BF,,0)</f>
        <v>3200</v>
      </c>
      <c r="C38">
        <f>_xlfn.XLOOKUP('patient ltv '!A38,life_care_hospital!B:B,life_care_hospital!AP:AP,,0)</f>
        <v>0</v>
      </c>
    </row>
    <row r="39" spans="1:3" x14ac:dyDescent="0.25">
      <c r="A39" t="str">
        <v>Aria Nguyen</v>
      </c>
      <c r="B39">
        <f>_xlfn.XLOOKUP(A39,life_care_hospital!B:B,life_care_hospital!BF:BF,,0)</f>
        <v>4300</v>
      </c>
      <c r="C39">
        <f>_xlfn.XLOOKUP('patient ltv '!A39,life_care_hospital!B:B,life_care_hospital!AP:AP,,0)</f>
        <v>0</v>
      </c>
    </row>
    <row r="40" spans="1:3" x14ac:dyDescent="0.25">
      <c r="A40" t="str">
        <v>Logan Hill</v>
      </c>
      <c r="B40">
        <f>_xlfn.XLOOKUP(A40,life_care_hospital!B:B,life_care_hospital!BF:BF,,0)</f>
        <v>3800</v>
      </c>
      <c r="C40">
        <f>_xlfn.XLOOKUP('patient ltv '!A40,life_care_hospital!B:B,life_care_hospital!AP:AP,,0)</f>
        <v>0</v>
      </c>
    </row>
    <row r="41" spans="1:3" x14ac:dyDescent="0.25">
      <c r="A41" t="str">
        <v>Eleanor Flores</v>
      </c>
      <c r="B41">
        <f>_xlfn.XLOOKUP(A41,life_care_hospital!B:B,life_care_hospital!BF:BF,,0)</f>
        <v>5100</v>
      </c>
      <c r="C41">
        <f>_xlfn.XLOOKUP('patient ltv '!A41,life_care_hospital!B:B,life_care_hospital!AP:AP,,0)</f>
        <v>0</v>
      </c>
    </row>
    <row r="42" spans="1:3" x14ac:dyDescent="0.25">
      <c r="A42" t="str">
        <v>Lucas Green</v>
      </c>
      <c r="B42">
        <f>_xlfn.XLOOKUP(A42,life_care_hospital!B:B,life_care_hospital!BF:BF,,0)</f>
        <v>2500</v>
      </c>
      <c r="C42">
        <f>_xlfn.XLOOKUP('patient ltv '!A42,life_care_hospital!B:B,life_care_hospital!AP:AP,,0)</f>
        <v>0</v>
      </c>
    </row>
    <row r="43" spans="1:3" x14ac:dyDescent="0.25">
      <c r="A43" t="str">
        <v>Zoe Adams</v>
      </c>
      <c r="B43">
        <f>_xlfn.XLOOKUP(A43,life_care_hospital!B:B,life_care_hospital!BF:BF,,0)</f>
        <v>3600</v>
      </c>
      <c r="C43">
        <f>_xlfn.XLOOKUP('patient ltv '!A43,life_care_hospital!B:B,life_care_hospital!AP:AP,,0)</f>
        <v>0</v>
      </c>
    </row>
    <row r="44" spans="1:3" x14ac:dyDescent="0.25">
      <c r="A44" t="str">
        <v>Nathan Baker</v>
      </c>
      <c r="B44">
        <f>_xlfn.XLOOKUP(A44,life_care_hospital!B:B,life_care_hospital!BF:BF,,0)</f>
        <v>4000</v>
      </c>
      <c r="C44">
        <f>_xlfn.XLOOKUP('patient ltv '!A44,life_care_hospital!B:B,life_care_hospital!AP:AP,,0)</f>
        <v>0</v>
      </c>
    </row>
    <row r="45" spans="1:3" x14ac:dyDescent="0.25">
      <c r="A45" t="str">
        <v>Penelope Gonzales</v>
      </c>
      <c r="B45">
        <f>_xlfn.XLOOKUP(A45,life_care_hospital!B:B,life_care_hospital!BF:BF,,0)</f>
        <v>2900</v>
      </c>
      <c r="C45">
        <f>_xlfn.XLOOKUP('patient ltv '!A45,life_care_hospital!B:B,life_care_hospital!AP:AP,,0)</f>
        <v>0</v>
      </c>
    </row>
    <row r="46" spans="1:3" x14ac:dyDescent="0.25">
      <c r="A46" t="str">
        <v>Ryan Nelson</v>
      </c>
      <c r="B46">
        <f>_xlfn.XLOOKUP(A46,life_care_hospital!B:B,life_care_hospital!BF:BF,,0)</f>
        <v>6200</v>
      </c>
      <c r="C46">
        <f>_xlfn.XLOOKUP('patient ltv '!A46,life_care_hospital!B:B,life_care_hospital!AP:AP,,0)</f>
        <v>0</v>
      </c>
    </row>
    <row r="47" spans="1:3" x14ac:dyDescent="0.25">
      <c r="A47" t="str">
        <v>Lillian Carter</v>
      </c>
      <c r="B47">
        <f>_xlfn.XLOOKUP(A47,life_care_hospital!B:B,life_care_hospital!BF:BF,,0)</f>
        <v>2700</v>
      </c>
      <c r="C47">
        <f>_xlfn.XLOOKUP('patient ltv '!A47,life_care_hospital!B:B,life_care_hospital!AP:AP,,0)</f>
        <v>0</v>
      </c>
    </row>
    <row r="48" spans="1:3" x14ac:dyDescent="0.25">
      <c r="A48" t="str">
        <v>Christian Mitchell</v>
      </c>
      <c r="B48">
        <f>_xlfn.XLOOKUP(A48,life_care_hospital!B:B,life_care_hospital!BF:BF,,0)</f>
        <v>3100</v>
      </c>
      <c r="C48">
        <f>_xlfn.XLOOKUP('patient ltv '!A48,life_care_hospital!B:B,life_care_hospital!AP:AP,,0)</f>
        <v>0</v>
      </c>
    </row>
    <row r="49" spans="1:3" x14ac:dyDescent="0.25">
      <c r="A49" t="str">
        <v>Addison Perez</v>
      </c>
      <c r="B49">
        <f>_xlfn.XLOOKUP(A49,life_care_hospital!B:B,life_care_hospital!BF:BF,,0)</f>
        <v>4500</v>
      </c>
      <c r="C49">
        <f>_xlfn.XLOOKUP('patient ltv '!A49,life_care_hospital!B:B,life_care_hospital!AP:AP,,0)</f>
        <v>0</v>
      </c>
    </row>
    <row r="50" spans="1:3" x14ac:dyDescent="0.25">
      <c r="A50" t="str">
        <v>Anthony Roberts</v>
      </c>
      <c r="B50">
        <f>_xlfn.XLOOKUP(A50,life_care_hospital!B:B,life_care_hospital!BF:BF,,0)</f>
        <v>4800</v>
      </c>
      <c r="C50">
        <f>_xlfn.XLOOKUP('patient ltv '!A50,life_care_hospital!B:B,life_care_hospital!AP:AP,,0)</f>
        <v>0</v>
      </c>
    </row>
    <row r="51" spans="1:3" x14ac:dyDescent="0.25">
      <c r="A51" t="str">
        <v>Emily Turner</v>
      </c>
      <c r="B51">
        <f>_xlfn.XLOOKUP(A51,life_care_hospital!B:B,life_care_hospital!BF:BF,,0)</f>
        <v>5200</v>
      </c>
      <c r="C51">
        <f>_xlfn.XLOOKUP('patient ltv '!A51,life_care_hospital!B:B,life_care_hospital!AP:AP,,0)</f>
        <v>0</v>
      </c>
    </row>
    <row r="52" spans="1:3" x14ac:dyDescent="0.25">
      <c r="A52">
        <v>0</v>
      </c>
      <c r="B52" t="e">
        <f>_xlfn.XLOOKUP(A52,life_care_hospital!B:B,life_care_hospital!BF:BF,,0)</f>
        <v>#N/A</v>
      </c>
      <c r="C52" t="e">
        <f>_xlfn.XLOOKUP('patient ltv '!A52,life_care_hospital!B:B,life_care_hospital!AP:AP,,0)</f>
        <v>#N/A</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697E3-4415-4368-9684-C39388A663F5}">
  <dimension ref="A1:E23"/>
  <sheetViews>
    <sheetView workbookViewId="0">
      <selection activeCell="F5" sqref="F5"/>
    </sheetView>
  </sheetViews>
  <sheetFormatPr defaultRowHeight="15" x14ac:dyDescent="0.25"/>
  <cols>
    <col min="1" max="1" width="15.5703125" bestFit="1" customWidth="1"/>
    <col min="2" max="2" width="13.7109375" bestFit="1" customWidth="1"/>
    <col min="3" max="3" width="20" bestFit="1" customWidth="1"/>
    <col min="4" max="4" width="16" bestFit="1" customWidth="1"/>
    <col min="5" max="5" width="18.28515625" bestFit="1" customWidth="1"/>
  </cols>
  <sheetData>
    <row r="1" spans="1:5" x14ac:dyDescent="0.25">
      <c r="A1" t="s">
        <v>1192</v>
      </c>
      <c r="B1" t="s">
        <v>1193</v>
      </c>
      <c r="C1" t="s">
        <v>1191</v>
      </c>
      <c r="D1" t="s">
        <v>1194</v>
      </c>
      <c r="E1" t="s">
        <v>1195</v>
      </c>
    </row>
    <row r="2" spans="1:5" x14ac:dyDescent="0.25">
      <c r="A2" t="str" cm="1">
        <f t="array" ref="A2:A23">_xlfn.UNIQUE(Merge1[medicine_name],FALSE)</f>
        <v>Paracetamol</v>
      </c>
      <c r="B2">
        <f>_xlfn.XLOOKUP(A2,life_care_hospital!AU:AU,life_care_hospital!AY:AY,,0)</f>
        <v>12.5</v>
      </c>
      <c r="C2" t="str">
        <f>_xlfn.XLOOKUP(A2,life_care_hospital!AU:AU,life_care_hospital!BA:BA,,0)</f>
        <v>Calpol</v>
      </c>
      <c r="D2">
        <f>_xlfn.XLOOKUP(C2,life_care_hospital!BA:BA,life_care_hospital!BC:BC,0,0)</f>
        <v>10</v>
      </c>
      <c r="E2" t="str" cm="1">
        <f t="array" ref="E2">_xlfn.IFS(D2=0,A2,B2&gt;D2,"switch available")</f>
        <v>switch available</v>
      </c>
    </row>
    <row r="3" spans="1:5" x14ac:dyDescent="0.25">
      <c r="A3" t="str">
        <v>Pantoprazole</v>
      </c>
      <c r="B3">
        <f>_xlfn.XLOOKUP(A3,life_care_hospital!AU:AU,life_care_hospital!AY:AY,,0)</f>
        <v>22</v>
      </c>
      <c r="C3" t="str">
        <f>_xlfn.XLOOKUP(A3,life_care_hospital!AU:AU,life_care_hospital!BA:BA,,0)</f>
        <v>Pan 40</v>
      </c>
      <c r="D3">
        <f>_xlfn.XLOOKUP(C3,life_care_hospital!BA:BA,life_care_hospital!BC:BC,0,0)</f>
        <v>20</v>
      </c>
      <c r="E3" t="str" cm="1">
        <f t="array" ref="E3">_xlfn.IFS(D3=0,A3,B3&gt;D3,"switch available")</f>
        <v>switch available</v>
      </c>
    </row>
    <row r="4" spans="1:5" x14ac:dyDescent="0.25">
      <c r="A4" t="str">
        <v>Amlodipine</v>
      </c>
      <c r="B4">
        <f>_xlfn.XLOOKUP(A4,life_care_hospital!AU:AU,life_care_hospital!AY:AY,,0)</f>
        <v>25</v>
      </c>
      <c r="C4" t="str">
        <f>_xlfn.XLOOKUP(A4,life_care_hospital!AU:AU,life_care_hospital!BA:BA,,0)</f>
        <v>Norvasc</v>
      </c>
      <c r="D4">
        <f>_xlfn.XLOOKUP(C4,life_care_hospital!BA:BA,life_care_hospital!BC:BC,0,0)</f>
        <v>24</v>
      </c>
      <c r="E4" t="str" cm="1">
        <f t="array" ref="E4">_xlfn.IFS(D4=0,A4,B4&gt;D4,"switch available")</f>
        <v>switch available</v>
      </c>
    </row>
    <row r="5" spans="1:5" x14ac:dyDescent="0.25">
      <c r="A5" t="str">
        <v>Atorvastatin</v>
      </c>
      <c r="B5">
        <f>_xlfn.XLOOKUP(A5,life_care_hospital!AU:AU,life_care_hospital!AY:AY,,0)</f>
        <v>32</v>
      </c>
      <c r="C5" t="str">
        <f>_xlfn.XLOOKUP(A5,life_care_hospital!AU:AU,life_care_hospital!BA:BA,,0)</f>
        <v>Lipitor</v>
      </c>
      <c r="D5">
        <f>_xlfn.XLOOKUP(C5,life_care_hospital!BA:BA,life_care_hospital!BC:BC,0,0)</f>
        <v>30</v>
      </c>
      <c r="E5" t="str" cm="1">
        <f t="array" ref="E5">_xlfn.IFS(D5=0,A5,B5&gt;D5,"switch available")</f>
        <v>switch available</v>
      </c>
    </row>
    <row r="6" spans="1:5" x14ac:dyDescent="0.25">
      <c r="A6" t="str">
        <v>Diclofenac</v>
      </c>
      <c r="B6">
        <f>_xlfn.XLOOKUP(A6,life_care_hospital!AU:AU,life_care_hospital!AY:AY,,0)</f>
        <v>22</v>
      </c>
      <c r="C6" t="str">
        <f>_xlfn.XLOOKUP(A6,life_care_hospital!AU:AU,life_care_hospital!BA:BA,,0)</f>
        <v>Voveran</v>
      </c>
      <c r="D6">
        <f>_xlfn.XLOOKUP(C6,life_care_hospital!BA:BA,life_care_hospital!BC:BC,0,0)</f>
        <v>20</v>
      </c>
      <c r="E6" t="str" cm="1">
        <f t="array" ref="E6">_xlfn.IFS(D6=0,A6,B6&gt;D6,"switch available")</f>
        <v>switch available</v>
      </c>
    </row>
    <row r="7" spans="1:5" x14ac:dyDescent="0.25">
      <c r="A7" t="str">
        <v>Ondansetron</v>
      </c>
      <c r="B7">
        <f>_xlfn.XLOOKUP(A7,life_care_hospital!AU:AU,life_care_hospital!AY:AY,,0)</f>
        <v>20</v>
      </c>
      <c r="C7" t="str">
        <f>_xlfn.XLOOKUP(A7,life_care_hospital!AU:AU,life_care_hospital!BA:BA,,0)</f>
        <v>Zofran</v>
      </c>
      <c r="D7">
        <f>_xlfn.XLOOKUP(C7,life_care_hospital!BA:BA,life_care_hospital!BC:BC,0,0)</f>
        <v>18</v>
      </c>
      <c r="E7" t="str" cm="1">
        <f t="array" ref="E7">_xlfn.IFS(D7=0,A7,B7&gt;D7,"switch available")</f>
        <v>switch available</v>
      </c>
    </row>
    <row r="8" spans="1:5" x14ac:dyDescent="0.25">
      <c r="A8" t="str">
        <v>Vitamin D3</v>
      </c>
      <c r="B8">
        <f>_xlfn.XLOOKUP(A8,life_care_hospital!AU:AU,life_care_hospital!AY:AY,,0)</f>
        <v>55</v>
      </c>
      <c r="C8" t="str">
        <f>_xlfn.XLOOKUP(A8,life_care_hospital!AU:AU,life_care_hospital!BA:BA,,0)</f>
        <v>Uprise D3</v>
      </c>
      <c r="D8">
        <f>_xlfn.XLOOKUP(C8,life_care_hospital!BA:BA,life_care_hospital!BC:BC,0,0)</f>
        <v>50</v>
      </c>
      <c r="E8" t="str" cm="1">
        <f t="array" ref="E8">_xlfn.IFS(D8=0,A8,B8&gt;D8,"switch available")</f>
        <v>switch available</v>
      </c>
    </row>
    <row r="9" spans="1:5" x14ac:dyDescent="0.25">
      <c r="A9" t="str">
        <v>Hydrocortisone</v>
      </c>
      <c r="B9">
        <f>_xlfn.XLOOKUP(A9,life_care_hospital!AU:AU,life_care_hospital!AY:AY,,0)</f>
        <v>44</v>
      </c>
      <c r="C9">
        <f>_xlfn.XLOOKUP(A9,life_care_hospital!AU:AU,life_care_hospital!BA:BA,,0)</f>
        <v>0</v>
      </c>
      <c r="D9">
        <f>_xlfn.XLOOKUP(C9,life_care_hospital!BA:BA,life_care_hospital!BC:BC,0,0)</f>
        <v>0</v>
      </c>
      <c r="E9" t="str" cm="1">
        <f t="array" ref="E9">_xlfn.IFS(D9=0,A9,B9&gt;D9,"switch available")</f>
        <v>Hydrocortisone</v>
      </c>
    </row>
    <row r="10" spans="1:5" x14ac:dyDescent="0.25">
      <c r="A10" t="str">
        <v>Dextromethorphan</v>
      </c>
      <c r="B10">
        <f>_xlfn.XLOOKUP(A10,life_care_hospital!AU:AU,life_care_hospital!AY:AY,,0)</f>
        <v>15.4</v>
      </c>
      <c r="C10">
        <f>_xlfn.XLOOKUP(A10,life_care_hospital!AU:AU,life_care_hospital!BA:BA,,0)</f>
        <v>0</v>
      </c>
      <c r="D10">
        <f>_xlfn.XLOOKUP(C10,life_care_hospital!BA:BA,life_care_hospital!BC:BC,0,0)</f>
        <v>0</v>
      </c>
      <c r="E10" t="str" cm="1">
        <f t="array" ref="E10">_xlfn.IFS(D10=0,A10,B10&gt;D10,"switch available")</f>
        <v>Dextromethorphan</v>
      </c>
    </row>
    <row r="11" spans="1:5" x14ac:dyDescent="0.25">
      <c r="A11" t="str">
        <v>Multivitamin</v>
      </c>
      <c r="B11">
        <f>_xlfn.XLOOKUP(A11,life_care_hospital!AU:AU,life_care_hospital!AY:AY,,0)</f>
        <v>38.5</v>
      </c>
      <c r="C11">
        <f>_xlfn.XLOOKUP(A11,life_care_hospital!AU:AU,life_care_hospital!BA:BA,,0)</f>
        <v>0</v>
      </c>
      <c r="D11">
        <f>_xlfn.XLOOKUP(C11,life_care_hospital!BA:BA,life_care_hospital!BC:BC,0,0)</f>
        <v>0</v>
      </c>
      <c r="E11" t="str" cm="1">
        <f t="array" ref="E11">_xlfn.IFS(D11=0,A11,B11&gt;D11,"switch available")</f>
        <v>Multivitamin</v>
      </c>
    </row>
    <row r="12" spans="1:5" x14ac:dyDescent="0.25">
      <c r="A12" t="str">
        <v>Cetirizine</v>
      </c>
      <c r="B12">
        <f>_xlfn.XLOOKUP(A12,life_care_hospital!AU:AU,life_care_hospital!AY:AY,,0)</f>
        <v>10</v>
      </c>
      <c r="C12" t="str">
        <f>_xlfn.XLOOKUP(A12,life_care_hospital!AU:AU,life_care_hospital!BA:BA,,0)</f>
        <v>Zyrtec</v>
      </c>
      <c r="D12">
        <f>_xlfn.XLOOKUP(C12,life_care_hospital!BA:BA,life_care_hospital!BC:BC,0,0)</f>
        <v>9</v>
      </c>
      <c r="E12" t="str" cm="1">
        <f t="array" ref="E12">_xlfn.IFS(D12=0,A12,B12&gt;D12,"switch available")</f>
        <v>switch available</v>
      </c>
    </row>
    <row r="13" spans="1:5" x14ac:dyDescent="0.25">
      <c r="A13" t="str">
        <v>Morphine</v>
      </c>
      <c r="B13">
        <f>_xlfn.XLOOKUP(A13,life_care_hospital!AU:AU,life_care_hospital!AY:AY,,0)</f>
        <v>165</v>
      </c>
      <c r="C13">
        <f>_xlfn.XLOOKUP(A13,life_care_hospital!AU:AU,life_care_hospital!BA:BA,,0)</f>
        <v>0</v>
      </c>
      <c r="D13">
        <f>_xlfn.XLOOKUP(C13,life_care_hospital!BA:BA,life_care_hospital!BC:BC,0,0)</f>
        <v>0</v>
      </c>
      <c r="E13" t="str" cm="1">
        <f t="array" ref="E13">_xlfn.IFS(D13=0,A13,B13&gt;D13,"switch available")</f>
        <v>Morphine</v>
      </c>
    </row>
    <row r="14" spans="1:5" x14ac:dyDescent="0.25">
      <c r="A14" t="str">
        <v>Heparin</v>
      </c>
      <c r="B14">
        <f>_xlfn.XLOOKUP(A14,life_care_hospital!AU:AU,life_care_hospital!AY:AY,,0)</f>
        <v>132</v>
      </c>
      <c r="C14">
        <f>_xlfn.XLOOKUP(A14,life_care_hospital!AU:AU,life_care_hospital!BA:BA,,0)</f>
        <v>0</v>
      </c>
      <c r="D14">
        <f>_xlfn.XLOOKUP(C14,life_care_hospital!BA:BA,life_care_hospital!BC:BC,0,0)</f>
        <v>0</v>
      </c>
      <c r="E14" t="str" cm="1">
        <f t="array" ref="E14">_xlfn.IFS(D14=0,A14,B14&gt;D14,"switch available")</f>
        <v>Heparin</v>
      </c>
    </row>
    <row r="15" spans="1:5" x14ac:dyDescent="0.25">
      <c r="A15" t="str">
        <v>Metformin</v>
      </c>
      <c r="B15">
        <f>_xlfn.XLOOKUP(A15,life_care_hospital!AU:AU,life_care_hospital!AY:AY,,0)</f>
        <v>30</v>
      </c>
      <c r="C15" t="str">
        <f>_xlfn.XLOOKUP(A15,life_care_hospital!AU:AU,life_care_hospital!BA:BA,,0)</f>
        <v>Glycomet</v>
      </c>
      <c r="D15">
        <f>_xlfn.XLOOKUP(C15,life_care_hospital!BA:BA,life_care_hospital!BC:BC,0,0)</f>
        <v>28</v>
      </c>
      <c r="E15" t="str" cm="1">
        <f t="array" ref="E15">_xlfn.IFS(D15=0,A15,B15&gt;D15,"switch available")</f>
        <v>switch available</v>
      </c>
    </row>
    <row r="16" spans="1:5" x14ac:dyDescent="0.25">
      <c r="A16" t="str">
        <v>Glimepiride</v>
      </c>
      <c r="B16">
        <f>_xlfn.XLOOKUP(A16,life_care_hospital!AU:AU,life_care_hospital!AY:AY,,0)</f>
        <v>22</v>
      </c>
      <c r="C16" t="str">
        <f>_xlfn.XLOOKUP(A16,life_care_hospital!AU:AU,life_care_hospital!BA:BA,,0)</f>
        <v>Amaryl</v>
      </c>
      <c r="D16">
        <f>_xlfn.XLOOKUP(C16,life_care_hospital!BA:BA,life_care_hospital!BC:BC,0,0)</f>
        <v>20</v>
      </c>
      <c r="E16" t="str" cm="1">
        <f t="array" ref="E16">_xlfn.IFS(D16=0,A16,B16&gt;D16,"switch available")</f>
        <v>switch available</v>
      </c>
    </row>
    <row r="17" spans="1:5" x14ac:dyDescent="0.25">
      <c r="A17" t="str">
        <v>Omeprazole</v>
      </c>
      <c r="B17">
        <f>_xlfn.XLOOKUP(A17,life_care_hospital!AU:AU,life_care_hospital!AY:AY,,0)</f>
        <v>20</v>
      </c>
      <c r="C17" t="str">
        <f>_xlfn.XLOOKUP(A17,life_care_hospital!AU:AU,life_care_hospital!BA:BA,,0)</f>
        <v>Omez</v>
      </c>
      <c r="D17">
        <f>_xlfn.XLOOKUP(C17,life_care_hospital!BA:BA,life_care_hospital!BC:BC,0,0)</f>
        <v>18</v>
      </c>
      <c r="E17" t="str" cm="1">
        <f t="array" ref="E17">_xlfn.IFS(D17=0,A17,B17&gt;D17,"switch available")</f>
        <v>switch available</v>
      </c>
    </row>
    <row r="18" spans="1:5" x14ac:dyDescent="0.25">
      <c r="A18" t="str">
        <v>Vancomycin</v>
      </c>
      <c r="B18">
        <f>_xlfn.XLOOKUP(A18,life_care_hospital!AU:AU,life_care_hospital!AY:AY,,0)</f>
        <v>660</v>
      </c>
      <c r="C18">
        <f>_xlfn.XLOOKUP(A18,life_care_hospital!AU:AU,life_care_hospital!BA:BA,,0)</f>
        <v>0</v>
      </c>
      <c r="D18">
        <f>_xlfn.XLOOKUP(C18,life_care_hospital!BA:BA,life_care_hospital!BC:BC,0,0)</f>
        <v>0</v>
      </c>
      <c r="E18" t="str" cm="1">
        <f t="array" ref="E18">_xlfn.IFS(D18=0,A18,B18&gt;D18,"switch available")</f>
        <v>Vancomycin</v>
      </c>
    </row>
    <row r="19" spans="1:5" x14ac:dyDescent="0.25">
      <c r="A19" t="str">
        <v>Enoxaparin</v>
      </c>
      <c r="B19">
        <f>_xlfn.XLOOKUP(A19,life_care_hospital!AU:AU,life_care_hospital!AY:AY,,0)</f>
        <v>385</v>
      </c>
      <c r="C19">
        <f>_xlfn.XLOOKUP(A19,life_care_hospital!AU:AU,life_care_hospital!BA:BA,,0)</f>
        <v>0</v>
      </c>
      <c r="D19">
        <f>_xlfn.XLOOKUP(C19,life_care_hospital!BA:BA,life_care_hospital!BC:BC,0,0)</f>
        <v>0</v>
      </c>
      <c r="E19" t="str" cm="1">
        <f t="array" ref="E19">_xlfn.IFS(D19=0,A19,B19&gt;D19,"switch available")</f>
        <v>Enoxaparin</v>
      </c>
    </row>
    <row r="20" spans="1:5" x14ac:dyDescent="0.25">
      <c r="A20" t="str">
        <v>Tramadol</v>
      </c>
      <c r="B20">
        <f>_xlfn.XLOOKUP(A20,life_care_hospital!AU:AU,life_care_hospital!AY:AY,,0)</f>
        <v>40</v>
      </c>
      <c r="C20" t="str">
        <f>_xlfn.XLOOKUP(A20,life_care_hospital!AU:AU,life_care_hospital!BA:BA,,0)</f>
        <v>Ultram</v>
      </c>
      <c r="D20">
        <f>_xlfn.XLOOKUP(C20,life_care_hospital!BA:BA,life_care_hospital!BC:BC,0,0)</f>
        <v>38</v>
      </c>
      <c r="E20" t="str" cm="1">
        <f t="array" ref="E20">_xlfn.IFS(D20=0,A20,B20&gt;D20,"switch available")</f>
        <v>switch available</v>
      </c>
    </row>
    <row r="21" spans="1:5" x14ac:dyDescent="0.25">
      <c r="A21" t="str">
        <v>Insulin</v>
      </c>
      <c r="B21">
        <f>_xlfn.XLOOKUP(A21,life_care_hospital!AU:AU,life_care_hospital!AY:AY,,0)</f>
        <v>250</v>
      </c>
      <c r="C21" t="str">
        <f>_xlfn.XLOOKUP(A21,life_care_hospital!AU:AU,life_care_hospital!BA:BA,,0)</f>
        <v>Human Actrapid</v>
      </c>
      <c r="D21">
        <f>_xlfn.XLOOKUP(C21,life_care_hospital!BA:BA,life_care_hospital!BC:BC,0,0)</f>
        <v>240</v>
      </c>
      <c r="E21" t="str" cm="1">
        <f t="array" ref="E21">_xlfn.IFS(D21=0,A21,B21&gt;D21,"switch available")</f>
        <v>switch available</v>
      </c>
    </row>
    <row r="22" spans="1:5" x14ac:dyDescent="0.25">
      <c r="A22" t="str">
        <v>Salbutamol</v>
      </c>
      <c r="B22">
        <f>_xlfn.XLOOKUP(A22,life_care_hospital!AU:AU,life_care_hospital!AY:AY,,0)</f>
        <v>17.600000000000001</v>
      </c>
      <c r="C22">
        <f>_xlfn.XLOOKUP(A22,life_care_hospital!AU:AU,life_care_hospital!BA:BA,,0)</f>
        <v>0</v>
      </c>
      <c r="D22">
        <f>_xlfn.XLOOKUP(C22,life_care_hospital!BA:BA,life_care_hospital!BC:BC,0,0)</f>
        <v>0</v>
      </c>
      <c r="E22" t="str" cm="1">
        <f t="array" ref="E22">_xlfn.IFS(D22=0,A22,B22&gt;D22,"switch available")</f>
        <v>Salbutamol</v>
      </c>
    </row>
    <row r="23" spans="1:5" x14ac:dyDescent="0.25">
      <c r="A23" t="str">
        <v>Metoprolol</v>
      </c>
      <c r="B23">
        <f>_xlfn.XLOOKUP(A23,life_care_hospital!AU:AU,life_care_hospital!AY:AY,,0)</f>
        <v>20</v>
      </c>
      <c r="C23" t="str">
        <f>_xlfn.XLOOKUP(A23,life_care_hospital!AU:AU,life_care_hospital!BA:BA,,0)</f>
        <v>Betaloc</v>
      </c>
      <c r="D23">
        <f>_xlfn.XLOOKUP(C23,life_care_hospital!BA:BA,life_care_hospital!BC:BC,0,0)</f>
        <v>18</v>
      </c>
      <c r="E23" t="str" cm="1">
        <f t="array" ref="E23">_xlfn.IFS(D23=0,A23,B23&gt;D23,"switch available")</f>
        <v>switch available</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2A20-17B8-405C-BA5D-615091909204}">
  <dimension ref="A1:C51"/>
  <sheetViews>
    <sheetView tabSelected="1" workbookViewId="0">
      <selection activeCell="C2" sqref="C2:C51"/>
    </sheetView>
  </sheetViews>
  <sheetFormatPr defaultRowHeight="15" x14ac:dyDescent="0.25"/>
  <cols>
    <col min="2" max="2" width="19" bestFit="1" customWidth="1"/>
    <col min="3" max="3" width="19.85546875" bestFit="1" customWidth="1"/>
  </cols>
  <sheetData>
    <row r="1" spans="1:3" x14ac:dyDescent="0.25">
      <c r="A1" t="s">
        <v>1196</v>
      </c>
      <c r="B1" t="s">
        <v>1197</v>
      </c>
      <c r="C1" t="s">
        <v>1198</v>
      </c>
    </row>
    <row r="2" spans="1:3" x14ac:dyDescent="0.25">
      <c r="A2" cm="1">
        <f t="array" ref="A2:A51">_xlfn.SORTBY(_xlfn.UNIQUE(Merge1[doctor_id],FALSE),_xlfn.UNIQUE(Merge1[doctor_id],FALSE),1)</f>
        <v>1</v>
      </c>
      <c r="B2" t="str">
        <f>_xlfn.XLOOKUP(A2,life_care_hospital!O:O,life_care_hospital!P:P,,0)</f>
        <v>Liam Smith</v>
      </c>
      <c r="C2" t="str">
        <f>_xlfn.XLOOKUP(B2,life_care_hospital!P:P,life_care_hospital!Q:Q,,0)</f>
        <v>Cardiologist</v>
      </c>
    </row>
    <row r="3" spans="1:3" x14ac:dyDescent="0.25">
      <c r="A3">
        <v>2</v>
      </c>
      <c r="B3" t="str">
        <f>_xlfn.XLOOKUP(A3,life_care_hospital!O:O,life_care_hospital!P:P,,0)</f>
        <v>Olivia Johnson</v>
      </c>
      <c r="C3" t="str">
        <f>_xlfn.XLOOKUP(B3,life_care_hospital!P:P,life_care_hospital!Q:Q,,0)</f>
        <v>Neurologist</v>
      </c>
    </row>
    <row r="4" spans="1:3" x14ac:dyDescent="0.25">
      <c r="A4">
        <v>3</v>
      </c>
      <c r="B4" t="str">
        <f>_xlfn.XLOOKUP(A4,life_care_hospital!O:O,life_care_hospital!P:P,,0)</f>
        <v>Noah Williams</v>
      </c>
      <c r="C4" t="str">
        <f>_xlfn.XLOOKUP(B4,life_care_hospital!P:P,life_care_hospital!Q:Q,,0)</f>
        <v>Orthopedic Surgeon</v>
      </c>
    </row>
    <row r="5" spans="1:3" x14ac:dyDescent="0.25">
      <c r="A5">
        <v>4</v>
      </c>
      <c r="B5" t="str">
        <f>_xlfn.XLOOKUP(A5,life_care_hospital!O:O,life_care_hospital!P:P,,0)</f>
        <v>Emma Brown</v>
      </c>
      <c r="C5" t="str">
        <f>_xlfn.XLOOKUP(B5,life_care_hospital!P:P,life_care_hospital!Q:Q,,0)</f>
        <v>Pediatrician</v>
      </c>
    </row>
    <row r="6" spans="1:3" x14ac:dyDescent="0.25">
      <c r="A6">
        <v>5</v>
      </c>
      <c r="B6" t="str">
        <f>_xlfn.XLOOKUP(A6,life_care_hospital!O:O,life_care_hospital!P:P,,0)</f>
        <v>James Jones</v>
      </c>
      <c r="C6" t="str">
        <f>_xlfn.XLOOKUP(B6,life_care_hospital!P:P,life_care_hospital!Q:Q,,0)</f>
        <v>Obstetrician</v>
      </c>
    </row>
    <row r="7" spans="1:3" x14ac:dyDescent="0.25">
      <c r="A7">
        <v>6</v>
      </c>
      <c r="B7" t="str">
        <f>_xlfn.XLOOKUP(A7,life_care_hospital!O:O,life_care_hospital!P:P,,0)</f>
        <v>Ava Garcia</v>
      </c>
      <c r="C7" t="str">
        <f>_xlfn.XLOOKUP(B7,life_care_hospital!P:P,life_care_hospital!Q:Q,,0)</f>
        <v>Emergency Physician</v>
      </c>
    </row>
    <row r="8" spans="1:3" x14ac:dyDescent="0.25">
      <c r="A8">
        <v>7</v>
      </c>
      <c r="B8" t="str">
        <f>_xlfn.XLOOKUP(A8,life_care_hospital!O:O,life_care_hospital!P:P,,0)</f>
        <v>William Miller</v>
      </c>
      <c r="C8" t="str">
        <f>_xlfn.XLOOKUP(B8,life_care_hospital!P:P,life_care_hospital!Q:Q,,0)</f>
        <v>Radiologist</v>
      </c>
    </row>
    <row r="9" spans="1:3" x14ac:dyDescent="0.25">
      <c r="A9">
        <v>8</v>
      </c>
      <c r="B9" t="str">
        <f>_xlfn.XLOOKUP(A9,life_care_hospital!O:O,life_care_hospital!P:P,,0)</f>
        <v>Sophia Davis</v>
      </c>
      <c r="C9" t="str">
        <f>_xlfn.XLOOKUP(B9,life_care_hospital!P:P,life_care_hospital!Q:Q,,0)</f>
        <v>Oncologist</v>
      </c>
    </row>
    <row r="10" spans="1:3" x14ac:dyDescent="0.25">
      <c r="A10">
        <v>9</v>
      </c>
      <c r="B10" t="str">
        <f>_xlfn.XLOOKUP(A10,life_care_hospital!O:O,life_care_hospital!P:P,,0)</f>
        <v>Benjamin Rodriguez</v>
      </c>
      <c r="C10" t="str">
        <f>_xlfn.XLOOKUP(B10,life_care_hospital!P:P,life_care_hospital!Q:Q,,0)</f>
        <v>Dermatologist</v>
      </c>
    </row>
    <row r="11" spans="1:3" x14ac:dyDescent="0.25">
      <c r="A11">
        <v>10</v>
      </c>
      <c r="B11" t="str">
        <f>_xlfn.XLOOKUP(A11,life_care_hospital!O:O,life_care_hospital!P:P,,0)</f>
        <v>Isabella Martinez</v>
      </c>
      <c r="C11" t="str">
        <f>_xlfn.XLOOKUP(B11,life_care_hospital!P:P,life_care_hospital!Q:Q,,0)</f>
        <v>General Surgeon</v>
      </c>
    </row>
    <row r="12" spans="1:3" x14ac:dyDescent="0.25">
      <c r="A12">
        <v>11</v>
      </c>
      <c r="B12" t="str">
        <f>_xlfn.XLOOKUP(A12,life_care_hospital!O:O,life_care_hospital!P:P,,0)</f>
        <v>Lucas Hernandez</v>
      </c>
      <c r="C12" t="str">
        <f>_xlfn.XLOOKUP(B12,life_care_hospital!P:P,life_care_hospital!Q:Q,,0)</f>
        <v>Cardiologist</v>
      </c>
    </row>
    <row r="13" spans="1:3" x14ac:dyDescent="0.25">
      <c r="A13">
        <v>12</v>
      </c>
      <c r="B13" t="str">
        <f>_xlfn.XLOOKUP(A13,life_care_hospital!O:O,life_care_hospital!P:P,,0)</f>
        <v>Mia Lopez</v>
      </c>
      <c r="C13" t="str">
        <f>_xlfn.XLOOKUP(B13,life_care_hospital!P:P,life_care_hospital!Q:Q,,0)</f>
        <v>Neurologist</v>
      </c>
    </row>
    <row r="14" spans="1:3" x14ac:dyDescent="0.25">
      <c r="A14">
        <v>13</v>
      </c>
      <c r="B14" t="str">
        <f>_xlfn.XLOOKUP(A14,life_care_hospital!O:O,life_care_hospital!P:P,,0)</f>
        <v>Mason Gonzalez</v>
      </c>
      <c r="C14" t="str">
        <f>_xlfn.XLOOKUP(B14,life_care_hospital!P:P,life_care_hospital!Q:Q,,0)</f>
        <v>Orthopedic Surgeon</v>
      </c>
    </row>
    <row r="15" spans="1:3" x14ac:dyDescent="0.25">
      <c r="A15">
        <v>14</v>
      </c>
      <c r="B15" t="str">
        <f>_xlfn.XLOOKUP(A15,life_care_hospital!O:O,life_care_hospital!P:P,,0)</f>
        <v>Charlotte Wilson</v>
      </c>
      <c r="C15" t="str">
        <f>_xlfn.XLOOKUP(B15,life_care_hospital!P:P,life_care_hospital!Q:Q,,0)</f>
        <v>Pediatrician</v>
      </c>
    </row>
    <row r="16" spans="1:3" x14ac:dyDescent="0.25">
      <c r="A16">
        <v>15</v>
      </c>
      <c r="B16" t="str">
        <f>_xlfn.XLOOKUP(A16,life_care_hospital!O:O,life_care_hospital!P:P,,0)</f>
        <v>Ethan Anderson</v>
      </c>
      <c r="C16" t="str">
        <f>_xlfn.XLOOKUP(B16,life_care_hospital!P:P,life_care_hospital!Q:Q,,0)</f>
        <v>Obstetrician</v>
      </c>
    </row>
    <row r="17" spans="1:3" x14ac:dyDescent="0.25">
      <c r="A17">
        <v>16</v>
      </c>
      <c r="B17" t="str">
        <f>_xlfn.XLOOKUP(A17,life_care_hospital!O:O,life_care_hospital!P:P,,0)</f>
        <v>Amelia Thomas</v>
      </c>
      <c r="C17" t="str">
        <f>_xlfn.XLOOKUP(B17,life_care_hospital!P:P,life_care_hospital!Q:Q,,0)</f>
        <v>Emergency Physician</v>
      </c>
    </row>
    <row r="18" spans="1:3" x14ac:dyDescent="0.25">
      <c r="A18">
        <v>17</v>
      </c>
      <c r="B18" t="str">
        <f>_xlfn.XLOOKUP(A18,life_care_hospital!O:O,life_care_hospital!P:P,,0)</f>
        <v>Alexander Taylor</v>
      </c>
      <c r="C18" t="str">
        <f>_xlfn.XLOOKUP(B18,life_care_hospital!P:P,life_care_hospital!Q:Q,,0)</f>
        <v>Radiologist</v>
      </c>
    </row>
    <row r="19" spans="1:3" x14ac:dyDescent="0.25">
      <c r="A19">
        <v>18</v>
      </c>
      <c r="B19" t="str">
        <f>_xlfn.XLOOKUP(A19,life_care_hospital!O:O,life_care_hospital!P:P,,0)</f>
        <v>Harper Moore</v>
      </c>
      <c r="C19" t="str">
        <f>_xlfn.XLOOKUP(B19,life_care_hospital!P:P,life_care_hospital!Q:Q,,0)</f>
        <v>Oncologist</v>
      </c>
    </row>
    <row r="20" spans="1:3" x14ac:dyDescent="0.25">
      <c r="A20">
        <v>19</v>
      </c>
      <c r="B20" t="str">
        <f>_xlfn.XLOOKUP(A20,life_care_hospital!O:O,life_care_hospital!P:P,,0)</f>
        <v>Michael Jackson</v>
      </c>
      <c r="C20" t="str">
        <f>_xlfn.XLOOKUP(B20,life_care_hospital!P:P,life_care_hospital!Q:Q,,0)</f>
        <v>Dermatologist</v>
      </c>
    </row>
    <row r="21" spans="1:3" x14ac:dyDescent="0.25">
      <c r="A21">
        <v>20</v>
      </c>
      <c r="B21" t="str">
        <f>_xlfn.XLOOKUP(A21,life_care_hospital!O:O,life_care_hospital!P:P,,0)</f>
        <v>Evelyn Martin</v>
      </c>
      <c r="C21" t="str">
        <f>_xlfn.XLOOKUP(B21,life_care_hospital!P:P,life_care_hospital!Q:Q,,0)</f>
        <v>General Surgeon</v>
      </c>
    </row>
    <row r="22" spans="1:3" x14ac:dyDescent="0.25">
      <c r="A22">
        <v>21</v>
      </c>
      <c r="B22" t="str">
        <f>_xlfn.XLOOKUP(A22,life_care_hospital!O:O,life_care_hospital!P:P,,0)</f>
        <v>Daniel Lee</v>
      </c>
      <c r="C22" t="str">
        <f>_xlfn.XLOOKUP(B22,life_care_hospital!P:P,life_care_hospital!Q:Q,,0)</f>
        <v>Cardiologist</v>
      </c>
    </row>
    <row r="23" spans="1:3" x14ac:dyDescent="0.25">
      <c r="A23">
        <v>22</v>
      </c>
      <c r="B23" t="str">
        <f>_xlfn.XLOOKUP(A23,life_care_hospital!O:O,life_care_hospital!P:P,,0)</f>
        <v>Abigail Perez</v>
      </c>
      <c r="C23" t="str">
        <f>_xlfn.XLOOKUP(B23,life_care_hospital!P:P,life_care_hospital!Q:Q,,0)</f>
        <v>Neurologist</v>
      </c>
    </row>
    <row r="24" spans="1:3" x14ac:dyDescent="0.25">
      <c r="A24">
        <v>23</v>
      </c>
      <c r="B24" t="str">
        <f>_xlfn.XLOOKUP(A24,life_care_hospital!O:O,life_care_hospital!P:P,,0)</f>
        <v>Matthew Thompson</v>
      </c>
      <c r="C24" t="str">
        <f>_xlfn.XLOOKUP(B24,life_care_hospital!P:P,life_care_hospital!Q:Q,,0)</f>
        <v>Orthopedic Surgeon</v>
      </c>
    </row>
    <row r="25" spans="1:3" x14ac:dyDescent="0.25">
      <c r="A25">
        <v>24</v>
      </c>
      <c r="B25" t="str">
        <f>_xlfn.XLOOKUP(A25,life_care_hospital!O:O,life_care_hospital!P:P,,0)</f>
        <v>Ella White</v>
      </c>
      <c r="C25" t="str">
        <f>_xlfn.XLOOKUP(B25,life_care_hospital!P:P,life_care_hospital!Q:Q,,0)</f>
        <v>Pediatrician</v>
      </c>
    </row>
    <row r="26" spans="1:3" x14ac:dyDescent="0.25">
      <c r="A26">
        <v>25</v>
      </c>
      <c r="B26" t="str">
        <f>_xlfn.XLOOKUP(A26,life_care_hospital!O:O,life_care_hospital!P:P,,0)</f>
        <v>David Harris</v>
      </c>
      <c r="C26" t="str">
        <f>_xlfn.XLOOKUP(B26,life_care_hospital!P:P,life_care_hospital!Q:Q,,0)</f>
        <v>Obstetrician</v>
      </c>
    </row>
    <row r="27" spans="1:3" x14ac:dyDescent="0.25">
      <c r="A27">
        <v>26</v>
      </c>
      <c r="B27" t="str">
        <f>_xlfn.XLOOKUP(A27,life_care_hospital!O:O,life_care_hospital!P:P,,0)</f>
        <v>Scarlett Sanchez</v>
      </c>
      <c r="C27" t="str">
        <f>_xlfn.XLOOKUP(B27,life_care_hospital!P:P,life_care_hospital!Q:Q,,0)</f>
        <v>Emergency Physician</v>
      </c>
    </row>
    <row r="28" spans="1:3" x14ac:dyDescent="0.25">
      <c r="A28">
        <v>27</v>
      </c>
      <c r="B28" t="str">
        <f>_xlfn.XLOOKUP(A28,life_care_hospital!O:O,life_care_hospital!P:P,,0)</f>
        <v>Joseph Clark</v>
      </c>
      <c r="C28" t="str">
        <f>_xlfn.XLOOKUP(B28,life_care_hospital!P:P,life_care_hospital!Q:Q,,0)</f>
        <v>Radiologist</v>
      </c>
    </row>
    <row r="29" spans="1:3" x14ac:dyDescent="0.25">
      <c r="A29">
        <v>28</v>
      </c>
      <c r="B29" t="str">
        <f>_xlfn.XLOOKUP(A29,life_care_hospital!O:O,life_care_hospital!P:P,,0)</f>
        <v>Victoria Ramirez</v>
      </c>
      <c r="C29" t="str">
        <f>_xlfn.XLOOKUP(B29,life_care_hospital!P:P,life_care_hospital!Q:Q,,0)</f>
        <v>Oncologist</v>
      </c>
    </row>
    <row r="30" spans="1:3" x14ac:dyDescent="0.25">
      <c r="A30">
        <v>29</v>
      </c>
      <c r="B30" t="str">
        <f>_xlfn.XLOOKUP(A30,life_care_hospital!O:O,life_care_hospital!P:P,,0)</f>
        <v>Samuel Lewis</v>
      </c>
      <c r="C30" t="str">
        <f>_xlfn.XLOOKUP(B30,life_care_hospital!P:P,life_care_hospital!Q:Q,,0)</f>
        <v>Dermatologist</v>
      </c>
    </row>
    <row r="31" spans="1:3" x14ac:dyDescent="0.25">
      <c r="A31">
        <v>30</v>
      </c>
      <c r="B31" t="str">
        <f>_xlfn.XLOOKUP(A31,life_care_hospital!O:O,life_care_hospital!P:P,,0)</f>
        <v>Grace Robinson</v>
      </c>
      <c r="C31" t="str">
        <f>_xlfn.XLOOKUP(B31,life_care_hospital!P:P,life_care_hospital!Q:Q,,0)</f>
        <v>General Surgeon</v>
      </c>
    </row>
    <row r="32" spans="1:3" x14ac:dyDescent="0.25">
      <c r="A32">
        <v>31</v>
      </c>
      <c r="B32" t="str">
        <f>_xlfn.XLOOKUP(A32,life_care_hospital!O:O,life_care_hospital!P:P,,0)</f>
        <v>Henry Walker</v>
      </c>
      <c r="C32" t="str">
        <f>_xlfn.XLOOKUP(B32,life_care_hospital!P:P,life_care_hospital!Q:Q,,0)</f>
        <v>Cardiologist</v>
      </c>
    </row>
    <row r="33" spans="1:3" x14ac:dyDescent="0.25">
      <c r="A33">
        <v>32</v>
      </c>
      <c r="B33" t="str">
        <f>_xlfn.XLOOKUP(A33,life_care_hospital!O:O,life_care_hospital!P:P,,0)</f>
        <v>Chloe Young</v>
      </c>
      <c r="C33" t="str">
        <f>_xlfn.XLOOKUP(B33,life_care_hospital!P:P,life_care_hospital!Q:Q,,0)</f>
        <v>Neurologist</v>
      </c>
    </row>
    <row r="34" spans="1:3" x14ac:dyDescent="0.25">
      <c r="A34">
        <v>33</v>
      </c>
      <c r="B34" t="str">
        <f>_xlfn.XLOOKUP(A34,life_care_hospital!O:O,life_care_hospital!P:P,,0)</f>
        <v>Jackson Allen</v>
      </c>
      <c r="C34" t="str">
        <f>_xlfn.XLOOKUP(B34,life_care_hospital!P:P,life_care_hospital!Q:Q,,0)</f>
        <v>Orthopedic Surgeon</v>
      </c>
    </row>
    <row r="35" spans="1:3" x14ac:dyDescent="0.25">
      <c r="A35">
        <v>34</v>
      </c>
      <c r="B35" t="str">
        <f>_xlfn.XLOOKUP(A35,life_care_hospital!O:O,life_care_hospital!P:P,,0)</f>
        <v>Lily King</v>
      </c>
      <c r="C35" t="str">
        <f>_xlfn.XLOOKUP(B35,life_care_hospital!P:P,life_care_hospital!Q:Q,,0)</f>
        <v>Pediatrician</v>
      </c>
    </row>
    <row r="36" spans="1:3" x14ac:dyDescent="0.25">
      <c r="A36">
        <v>35</v>
      </c>
      <c r="B36" t="str">
        <f>_xlfn.XLOOKUP(A36,life_care_hospital!O:O,life_care_hospital!P:P,,0)</f>
        <v>Sebastian Wright</v>
      </c>
      <c r="C36" t="str">
        <f>_xlfn.XLOOKUP(B36,life_care_hospital!P:P,life_care_hospital!Q:Q,,0)</f>
        <v>Obstetrician</v>
      </c>
    </row>
    <row r="37" spans="1:3" x14ac:dyDescent="0.25">
      <c r="A37">
        <v>36</v>
      </c>
      <c r="B37" t="str">
        <f>_xlfn.XLOOKUP(A37,life_care_hospital!O:O,life_care_hospital!P:P,,0)</f>
        <v>Hannah Scott</v>
      </c>
      <c r="C37" t="str">
        <f>_xlfn.XLOOKUP(B37,life_care_hospital!P:P,life_care_hospital!Q:Q,,0)</f>
        <v>Emergency Physician</v>
      </c>
    </row>
    <row r="38" spans="1:3" x14ac:dyDescent="0.25">
      <c r="A38">
        <v>37</v>
      </c>
      <c r="B38" t="str">
        <f>_xlfn.XLOOKUP(A38,life_care_hospital!O:O,life_care_hospital!P:P,,0)</f>
        <v>Aiden Torres</v>
      </c>
      <c r="C38" t="str">
        <f>_xlfn.XLOOKUP(B38,life_care_hospital!P:P,life_care_hospital!Q:Q,,0)</f>
        <v>Radiologist</v>
      </c>
    </row>
    <row r="39" spans="1:3" x14ac:dyDescent="0.25">
      <c r="A39">
        <v>38</v>
      </c>
      <c r="B39" t="str">
        <f>_xlfn.XLOOKUP(A39,life_care_hospital!O:O,life_care_hospital!P:P,,0)</f>
        <v>Aria Nguyen</v>
      </c>
      <c r="C39" t="str">
        <f>_xlfn.XLOOKUP(B39,life_care_hospital!P:P,life_care_hospital!Q:Q,,0)</f>
        <v>Oncologist</v>
      </c>
    </row>
    <row r="40" spans="1:3" x14ac:dyDescent="0.25">
      <c r="A40">
        <v>39</v>
      </c>
      <c r="B40" t="str">
        <f>_xlfn.XLOOKUP(A40,life_care_hospital!O:O,life_care_hospital!P:P,,0)</f>
        <v>Logan Hill</v>
      </c>
      <c r="C40" t="str">
        <f>_xlfn.XLOOKUP(B40,life_care_hospital!P:P,life_care_hospital!Q:Q,,0)</f>
        <v>Dermatologist</v>
      </c>
    </row>
    <row r="41" spans="1:3" x14ac:dyDescent="0.25">
      <c r="A41">
        <v>40</v>
      </c>
      <c r="B41" t="str">
        <f>_xlfn.XLOOKUP(A41,life_care_hospital!O:O,life_care_hospital!P:P,,0)</f>
        <v>Eleanor Flores</v>
      </c>
      <c r="C41" t="str">
        <f>_xlfn.XLOOKUP(B41,life_care_hospital!P:P,life_care_hospital!Q:Q,,0)</f>
        <v>General Surgeon</v>
      </c>
    </row>
    <row r="42" spans="1:3" x14ac:dyDescent="0.25">
      <c r="A42">
        <v>41</v>
      </c>
      <c r="B42" t="str">
        <f>_xlfn.XLOOKUP(A42,life_care_hospital!O:O,life_care_hospital!P:P,,0)</f>
        <v>Lucas Green</v>
      </c>
      <c r="C42" t="str">
        <f>_xlfn.XLOOKUP(B42,life_care_hospital!P:P,life_care_hospital!Q:Q,,0)</f>
        <v>Cardiologist</v>
      </c>
    </row>
    <row r="43" spans="1:3" x14ac:dyDescent="0.25">
      <c r="A43">
        <v>42</v>
      </c>
      <c r="B43" t="str">
        <f>_xlfn.XLOOKUP(A43,life_care_hospital!O:O,life_care_hospital!P:P,,0)</f>
        <v>Zoe Adams</v>
      </c>
      <c r="C43" t="str">
        <f>_xlfn.XLOOKUP(B43,life_care_hospital!P:P,life_care_hospital!Q:Q,,0)</f>
        <v>Neurologist</v>
      </c>
    </row>
    <row r="44" spans="1:3" x14ac:dyDescent="0.25">
      <c r="A44">
        <v>43</v>
      </c>
      <c r="B44" t="str">
        <f>_xlfn.XLOOKUP(A44,life_care_hospital!O:O,life_care_hospital!P:P,,0)</f>
        <v>Nathan Baker</v>
      </c>
      <c r="C44" t="str">
        <f>_xlfn.XLOOKUP(B44,life_care_hospital!P:P,life_care_hospital!Q:Q,,0)</f>
        <v>Orthopedic Surgeon</v>
      </c>
    </row>
    <row r="45" spans="1:3" x14ac:dyDescent="0.25">
      <c r="A45">
        <v>44</v>
      </c>
      <c r="B45" t="str">
        <f>_xlfn.XLOOKUP(A45,life_care_hospital!O:O,life_care_hospital!P:P,,0)</f>
        <v>Penelope Gonzales</v>
      </c>
      <c r="C45" t="str">
        <f>_xlfn.XLOOKUP(B45,life_care_hospital!P:P,life_care_hospital!Q:Q,,0)</f>
        <v>Pediatrician</v>
      </c>
    </row>
    <row r="46" spans="1:3" x14ac:dyDescent="0.25">
      <c r="A46">
        <v>45</v>
      </c>
      <c r="B46" t="str">
        <f>_xlfn.XLOOKUP(A46,life_care_hospital!O:O,life_care_hospital!P:P,,0)</f>
        <v>Ryan Nelson</v>
      </c>
      <c r="C46" t="str">
        <f>_xlfn.XLOOKUP(B46,life_care_hospital!P:P,life_care_hospital!Q:Q,,0)</f>
        <v>Obstetrician</v>
      </c>
    </row>
    <row r="47" spans="1:3" x14ac:dyDescent="0.25">
      <c r="A47">
        <v>46</v>
      </c>
      <c r="B47" t="str">
        <f>_xlfn.XLOOKUP(A47,life_care_hospital!O:O,life_care_hospital!P:P,,0)</f>
        <v>Lillian Carter</v>
      </c>
      <c r="C47" t="str">
        <f>_xlfn.XLOOKUP(B47,life_care_hospital!P:P,life_care_hospital!Q:Q,,0)</f>
        <v>Emergency Physician</v>
      </c>
    </row>
    <row r="48" spans="1:3" x14ac:dyDescent="0.25">
      <c r="A48">
        <v>47</v>
      </c>
      <c r="B48" t="str">
        <f>_xlfn.XLOOKUP(A48,life_care_hospital!O:O,life_care_hospital!P:P,,0)</f>
        <v>Christian Mitchell</v>
      </c>
      <c r="C48" t="str">
        <f>_xlfn.XLOOKUP(B48,life_care_hospital!P:P,life_care_hospital!Q:Q,,0)</f>
        <v>Radiologist</v>
      </c>
    </row>
    <row r="49" spans="1:3" x14ac:dyDescent="0.25">
      <c r="A49">
        <v>48</v>
      </c>
      <c r="B49" t="str">
        <f>_xlfn.XLOOKUP(A49,life_care_hospital!O:O,life_care_hospital!P:P,,0)</f>
        <v>Addison Perez</v>
      </c>
      <c r="C49" t="str">
        <f>_xlfn.XLOOKUP(B49,life_care_hospital!P:P,life_care_hospital!Q:Q,,0)</f>
        <v>Oncologist</v>
      </c>
    </row>
    <row r="50" spans="1:3" x14ac:dyDescent="0.25">
      <c r="A50">
        <v>49</v>
      </c>
      <c r="B50" t="str">
        <f>_xlfn.XLOOKUP(A50,life_care_hospital!O:O,life_care_hospital!P:P,,0)</f>
        <v>Anthony Roberts</v>
      </c>
      <c r="C50" t="str">
        <f>_xlfn.XLOOKUP(B50,life_care_hospital!P:P,life_care_hospital!Q:Q,,0)</f>
        <v>Dermatologist</v>
      </c>
    </row>
    <row r="51" spans="1:3" x14ac:dyDescent="0.25">
      <c r="A51">
        <v>50</v>
      </c>
      <c r="B51" t="str">
        <f>_xlfn.XLOOKUP(A51,life_care_hospital!O:O,life_care_hospital!P:P,,0)</f>
        <v>Emily Turner</v>
      </c>
      <c r="C51" t="str">
        <f>_xlfn.XLOOKUP(B51,life_care_hospital!P:P,life_care_hospital!Q:Q,,0)</f>
        <v>General Surgeon</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841F06-46A8-4261-9842-2B0C56BEBB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users</vt:lpstr>
      <vt:lpstr>test_results</vt:lpstr>
      <vt:lpstr>staff</vt:lpstr>
      <vt:lpstr>records</vt:lpstr>
      <vt:lpstr>prescription_items</vt:lpstr>
      <vt:lpstr>prescription</vt:lpstr>
      <vt:lpstr>payments</vt:lpstr>
      <vt:lpstr>life_care_hospital</vt:lpstr>
      <vt:lpstr>patients</vt:lpstr>
      <vt:lpstr>medicines</vt:lpstr>
      <vt:lpstr>lab_tests</vt:lpstr>
      <vt:lpstr>invoice_items</vt:lpstr>
      <vt:lpstr>doctors</vt:lpstr>
      <vt:lpstr>doctor_availability</vt:lpstr>
      <vt:lpstr>diagnoses</vt:lpstr>
      <vt:lpstr>departments</vt:lpstr>
      <vt:lpstr>cases</vt:lpstr>
      <vt:lpstr>case_doctors</vt:lpstr>
      <vt:lpstr>billing</vt:lpstr>
      <vt:lpstr>appointments</vt:lpstr>
      <vt:lpstr>alternative_medicines</vt:lpstr>
      <vt:lpstr>Sheet1</vt:lpstr>
      <vt:lpstr>Pivot_table</vt:lpstr>
      <vt:lpstr>dash board </vt:lpstr>
      <vt:lpstr>patient ltv </vt:lpstr>
      <vt:lpstr>switch medicine</vt:lpstr>
      <vt:lpstr>Doctor details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 shadow</dc:creator>
  <cp:lastModifiedBy>dark shadow</cp:lastModifiedBy>
  <dcterms:created xsi:type="dcterms:W3CDTF">2026-05-16T10:08:38Z</dcterms:created>
  <dcterms:modified xsi:type="dcterms:W3CDTF">2026-06-20T05:41:55Z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0b40812e-c599-4049-acf1-a613b214dc11</vt:lpwstr>
  </property>
</Properties>
</file>