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tat gab mr ougri" sheetId="2" r:id="rId1"/>
    <sheet name="Feuil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7" i="2" l="1"/>
  <c r="AD34" i="2"/>
  <c r="AD35" i="2"/>
  <c r="AD33" i="2"/>
  <c r="AD31" i="2"/>
  <c r="AD32" i="2"/>
  <c r="AD30" i="2"/>
  <c r="H340" i="2" l="1"/>
  <c r="G239" i="2"/>
  <c r="AY87" i="2"/>
  <c r="AJ23" i="2"/>
  <c r="AJ22" i="2"/>
  <c r="AJ24" i="2" s="1"/>
</calcChain>
</file>

<file path=xl/sharedStrings.xml><?xml version="1.0" encoding="utf-8"?>
<sst xmlns="http://schemas.openxmlformats.org/spreadsheetml/2006/main" count="2905" uniqueCount="1569">
  <si>
    <t>AGENCE</t>
  </si>
  <si>
    <t>MF</t>
  </si>
  <si>
    <t>RESTAURANT</t>
  </si>
  <si>
    <t>ARRAWAJ</t>
  </si>
  <si>
    <t>LANA CASH</t>
  </si>
  <si>
    <t>STATION</t>
  </si>
  <si>
    <t>GARE</t>
  </si>
  <si>
    <t>HOTEL</t>
  </si>
  <si>
    <t>UNIVERSITE</t>
  </si>
  <si>
    <t>Name</t>
  </si>
  <si>
    <t>Region</t>
  </si>
  <si>
    <t>Location</t>
  </si>
  <si>
    <t>Casablanca</t>
  </si>
  <si>
    <t>Marrakech</t>
  </si>
  <si>
    <t>Lana Cash Ben Ahmed</t>
  </si>
  <si>
    <t>Rabat</t>
  </si>
  <si>
    <t>Temara</t>
  </si>
  <si>
    <t>ARRADEI Capital Temara</t>
  </si>
  <si>
    <t>Fes</t>
  </si>
  <si>
    <t>Khenifra</t>
  </si>
  <si>
    <t>Lana Cash Khenifra</t>
  </si>
  <si>
    <t>Tetouan</t>
  </si>
  <si>
    <t>Tanger</t>
  </si>
  <si>
    <t>Agadir</t>
  </si>
  <si>
    <t>GAB RESTAURANT SIEGE</t>
  </si>
  <si>
    <t>CARREFOUR BOUSKOURA</t>
  </si>
  <si>
    <t>Laayoune</t>
  </si>
  <si>
    <t>Sale</t>
  </si>
  <si>
    <t>Beni Mellal</t>
  </si>
  <si>
    <t>Berrechid</t>
  </si>
  <si>
    <t>Meknes</t>
  </si>
  <si>
    <t>Benguerir</t>
  </si>
  <si>
    <t>Safi</t>
  </si>
  <si>
    <t>GAB Dépôt Cash Safi Principale</t>
  </si>
  <si>
    <t>GAB CASA JOSE TAMARIS</t>
  </si>
  <si>
    <t>LANA CASH EL KELAA DES SRAGHNA</t>
  </si>
  <si>
    <t>GAB Dépôt Cash Beni Mellal</t>
  </si>
  <si>
    <t>GAB MF 2 Sale Med V</t>
  </si>
  <si>
    <t>NADOR</t>
  </si>
  <si>
    <t>HOTEL MERCURE NADOR</t>
  </si>
  <si>
    <t>GAB Dépôt Cash Tanger Ibn Tachfine</t>
  </si>
  <si>
    <t>GAB MF Sale Med V</t>
  </si>
  <si>
    <t>LANA CASH TEMARA</t>
  </si>
  <si>
    <t>ENSA Tétouan</t>
  </si>
  <si>
    <t>GAB 2 Casa Play 40</t>
  </si>
  <si>
    <t>GAB Dépôt Cash Meknès Ibn Khaldoun</t>
  </si>
  <si>
    <t>LANA CASH TIT MELLIL</t>
  </si>
  <si>
    <t>Youssoufia</t>
  </si>
  <si>
    <t>GARE YOUSSOUFIA</t>
  </si>
  <si>
    <t>Clinique ARRAYANE FES</t>
  </si>
  <si>
    <t>Oujda</t>
  </si>
  <si>
    <t>Ouazzane</t>
  </si>
  <si>
    <t>Khouribga</t>
  </si>
  <si>
    <t>Hôtel Marriott Rabat</t>
  </si>
  <si>
    <t>Université Internationale de Rab</t>
  </si>
  <si>
    <t>MARRAKECH COMPLEXE BASSATIN</t>
  </si>
  <si>
    <t>Lana Cash M'DIQ HAY ELBOUGHAZ</t>
  </si>
  <si>
    <t>GARE NADOR VILLE</t>
  </si>
  <si>
    <t>Ifrane</t>
  </si>
  <si>
    <t>GAB MF Casa 2 Mars</t>
  </si>
  <si>
    <t>ARRAWAJ BERRECHID</t>
  </si>
  <si>
    <t>Casa Calais</t>
  </si>
  <si>
    <t>GAB MF 2 Casa 2 Mars</t>
  </si>
  <si>
    <t>ARRAWAJ HAD OULED FREJ</t>
  </si>
  <si>
    <t>Kabila</t>
  </si>
  <si>
    <t>CASA IFRIQUIA</t>
  </si>
  <si>
    <t>Benslimane</t>
  </si>
  <si>
    <t>GAB MF Benslimane</t>
  </si>
  <si>
    <t>ARRAWAJ SIDI BENNOUR</t>
  </si>
  <si>
    <t>Tourisme PROMP INVEST</t>
  </si>
  <si>
    <t>TANGER MALABATA</t>
  </si>
  <si>
    <t>GAB MF 2 Benslimane</t>
  </si>
  <si>
    <t>ARRAWAJ MOULAY ABDELLAH</t>
  </si>
  <si>
    <t>LANA CASH RAHMA</t>
  </si>
  <si>
    <t>Kenzi Rose Garden Marrakech</t>
  </si>
  <si>
    <t>SALE TABRIQUET</t>
  </si>
  <si>
    <t>GAB MF Casa Romandie</t>
  </si>
  <si>
    <t>El Jadida</t>
  </si>
  <si>
    <t>ARRAWAJ OUALIDIYA</t>
  </si>
  <si>
    <t>Lana Cash BOUJERAH</t>
  </si>
  <si>
    <t>GAB SIEGE 4 EME ETAGE</t>
  </si>
  <si>
    <t>CASA SIDI MESOUD</t>
  </si>
  <si>
    <t>GAB Dépôt Cash Gueliz Central</t>
  </si>
  <si>
    <t>GAB MF 2 Casa Romandie</t>
  </si>
  <si>
    <t>ARRAWAJ TNIN CHTOUKA</t>
  </si>
  <si>
    <t>Chefchaouen</t>
  </si>
  <si>
    <t>GAB RDC EXTENSION</t>
  </si>
  <si>
    <t>ARRAWAJ AGADIR ERAC</t>
  </si>
  <si>
    <t>GAB SIEGE 8 EME ETAGE</t>
  </si>
  <si>
    <t>CASA HAY EL FARAH</t>
  </si>
  <si>
    <t>GAB MF Casa Belvédère</t>
  </si>
  <si>
    <t>ARRAWAJ SUCC - AGADIR</t>
  </si>
  <si>
    <t>GHANDI MALL</t>
  </si>
  <si>
    <t>GAB Dépôt Cash Oujda Ennakhil</t>
  </si>
  <si>
    <t>GAB MF 2 Casa Belvédère</t>
  </si>
  <si>
    <t>ARRAWAJ AGADIR-INEZGANE</t>
  </si>
  <si>
    <t>Centre de formation Oasis</t>
  </si>
  <si>
    <t>CASA GHANDI MALL 2</t>
  </si>
  <si>
    <t>GAB MF Marrakech Allal El Fassi</t>
  </si>
  <si>
    <t>ARRAWAJ DCHEIRA</t>
  </si>
  <si>
    <t>GAB CIH BANK CLUB SPORTIF</t>
  </si>
  <si>
    <t>SALE RTE DE KENITRA</t>
  </si>
  <si>
    <t>GAB MF 2 Marrakech Allal El Fassi</t>
  </si>
  <si>
    <t>ARRAWAJ AGADIR TIKIOUINE</t>
  </si>
  <si>
    <t>Oued Zem</t>
  </si>
  <si>
    <t>Petrom Autoroute Oued Zem</t>
  </si>
  <si>
    <t>CASA IBN TACHFINE</t>
  </si>
  <si>
    <t>Kenitra</t>
  </si>
  <si>
    <t>GAB MF Kenitra Centre</t>
  </si>
  <si>
    <t>ARRAWAJ AIT MELLOUL</t>
  </si>
  <si>
    <t>Guelmim</t>
  </si>
  <si>
    <t>Adil Moussafir Guelmim</t>
  </si>
  <si>
    <t>MARRAKECH AZZOUZIA</t>
  </si>
  <si>
    <t>Dakhla</t>
  </si>
  <si>
    <t>GAB MF 2 Kenitra Centre</t>
  </si>
  <si>
    <t>ARRAWAJ BELFAA</t>
  </si>
  <si>
    <t>GAB MF CASA SIDI MAAROUF</t>
  </si>
  <si>
    <t>ARRAWAJ LQLIAA</t>
  </si>
  <si>
    <t>CASA OUED EDDAHAB</t>
  </si>
  <si>
    <t>GAB Dépôt Cash Ouled Teima</t>
  </si>
  <si>
    <t>GAB MF SETTAT</t>
  </si>
  <si>
    <t>ARRAWAJ OULAD TAIMA</t>
  </si>
  <si>
    <t>RABAT REGIONALE 2</t>
  </si>
  <si>
    <t>TETOUAN FARG</t>
  </si>
  <si>
    <t>GAB MF TANGER IRFANE</t>
  </si>
  <si>
    <t>ARRAWAJ TAROUDANT</t>
  </si>
  <si>
    <t>Golf de Taghazout</t>
  </si>
  <si>
    <t>CASA HAY CHRIFA</t>
  </si>
  <si>
    <t>GAB Dépôt Cash Agadir Founty</t>
  </si>
  <si>
    <t>GAB MF AGADIR ESSALAM</t>
  </si>
  <si>
    <t>ARRAWAJ ESSAOUIRA</t>
  </si>
  <si>
    <t>CASA ROUCHES NOIRES</t>
  </si>
  <si>
    <t>GAB MF Casa Al Azhar</t>
  </si>
  <si>
    <t>ARRAWAJ SAFI KORS</t>
  </si>
  <si>
    <t>AGADIR ROYAL</t>
  </si>
  <si>
    <t>MARRAKECH AL IZDIHAR</t>
  </si>
  <si>
    <t>GAB MF 2 Casa Al Azhar</t>
  </si>
  <si>
    <t>ARRAWAJ JEMAA</t>
  </si>
  <si>
    <t>MARRAKECH MLY ABDELLAH</t>
  </si>
  <si>
    <t>Essaouira</t>
  </si>
  <si>
    <t>GAB Dépôt Cash Essaouira II</t>
  </si>
  <si>
    <t>ARRAWAJ LAKSAR LEKBIR</t>
  </si>
  <si>
    <t>TANGER KENZI SOLAZUR</t>
  </si>
  <si>
    <t>SAFI AL MASSIRA</t>
  </si>
  <si>
    <t>GAB Dépôt Cash Rabat Abtal</t>
  </si>
  <si>
    <t>GAB MF 2 Rabat Cite Universitaire</t>
  </si>
  <si>
    <t>ARRAWAJ MEKNES OUISLANE</t>
  </si>
  <si>
    <t>RABAT CORNICHE</t>
  </si>
  <si>
    <t>CASA ROND POINT SHELL</t>
  </si>
  <si>
    <t>CASA BNOU BAITAR</t>
  </si>
  <si>
    <t>CASA RIDA GUEDIRA</t>
  </si>
  <si>
    <t>GAB Dépôt Cash OUAZZANE</t>
  </si>
  <si>
    <t>GAB MF 2 Agadir Talborjt</t>
  </si>
  <si>
    <t>MDIQ</t>
  </si>
  <si>
    <t>GAB MF Agadir Talborjt</t>
  </si>
  <si>
    <t>Sidi Slimane</t>
  </si>
  <si>
    <t>SIDI SLIMANE</t>
  </si>
  <si>
    <t>GAB Dépôt Cash Bouskoura</t>
  </si>
  <si>
    <t>SALE FARAH</t>
  </si>
  <si>
    <t>GAB Dépôt Cash Tanger Principale</t>
  </si>
  <si>
    <t>OUED ZEM</t>
  </si>
  <si>
    <t>RABAT AL MANAL</t>
  </si>
  <si>
    <t>GAB Dépôt Cash Tanger Ahlen</t>
  </si>
  <si>
    <t>Guercif</t>
  </si>
  <si>
    <t>Petrom Boustane Ouislane</t>
  </si>
  <si>
    <t>Sidi Bennour</t>
  </si>
  <si>
    <t>SIDI BENNOUR</t>
  </si>
  <si>
    <t>Arrawaj Tamesna</t>
  </si>
  <si>
    <t>CASA HAJ FATEH</t>
  </si>
  <si>
    <t>Arrawaj Ain Atiq</t>
  </si>
  <si>
    <t>PETROM OULAD SALAH</t>
  </si>
  <si>
    <t>CASA HAY MOHAMMADI</t>
  </si>
  <si>
    <t>Ait Melloul</t>
  </si>
  <si>
    <t>Skhirat</t>
  </si>
  <si>
    <t>GAB Dépôt Cash Casa Mly Rachid</t>
  </si>
  <si>
    <t>Casa Errahma</t>
  </si>
  <si>
    <t>Casa Lala Asmaa</t>
  </si>
  <si>
    <t>Casa Abdelkader Essahraoui</t>
  </si>
  <si>
    <t>Arrawaj Sale Sidi Moussa</t>
  </si>
  <si>
    <t>Souk Sebt</t>
  </si>
  <si>
    <t>Fkih Ben Saleh</t>
  </si>
  <si>
    <t>Tanger Drissia</t>
  </si>
  <si>
    <t>Tikiouine</t>
  </si>
  <si>
    <t>Deroua</t>
  </si>
  <si>
    <t>Meknes Marjane</t>
  </si>
  <si>
    <t>Ben Ahmed</t>
  </si>
  <si>
    <t>Casa MLY Abdellah</t>
  </si>
  <si>
    <t>Mohammedia Dakhla</t>
  </si>
  <si>
    <t>Had Soualem</t>
  </si>
  <si>
    <t>Khouribga 3</t>
  </si>
  <si>
    <t>Shell Laayoune</t>
  </si>
  <si>
    <t>Beni Mellal 2</t>
  </si>
  <si>
    <t>Shell Laayoune Alwafa</t>
  </si>
  <si>
    <t>RABAT NAHDA</t>
  </si>
  <si>
    <t>TIT MELLIL</t>
  </si>
  <si>
    <t>Petrom La gironde</t>
  </si>
  <si>
    <t>ZEGHANGHAN</t>
  </si>
  <si>
    <t>Petrom Okba Ibnou nafii</t>
  </si>
  <si>
    <t>Dar Bouazza</t>
  </si>
  <si>
    <t>PETROM BOUSKOURA</t>
  </si>
  <si>
    <t>Petrom Safi AV Hassan II</t>
  </si>
  <si>
    <t>Marrakech Bab Agnaou 1</t>
  </si>
  <si>
    <t>Taza</t>
  </si>
  <si>
    <t>BAB AGNAOU 2</t>
  </si>
  <si>
    <t>GAB 2 Casa Place du Marche</t>
  </si>
  <si>
    <t>Sidi Kacem</t>
  </si>
  <si>
    <t>HASSAN II</t>
  </si>
  <si>
    <t>Assila</t>
  </si>
  <si>
    <t>Arrawaj Had Soualem</t>
  </si>
  <si>
    <t>Arrawaj Bir Jdid</t>
  </si>
  <si>
    <t>Azemmour</t>
  </si>
  <si>
    <t>Arrawaj Azmour</t>
  </si>
  <si>
    <t>Arrawaj El Jadida 2</t>
  </si>
  <si>
    <t>Arrawaj Ain AOUDA</t>
  </si>
  <si>
    <t>Arrawaj Skhirat</t>
  </si>
  <si>
    <t>Arrawaj Rabat Takaddoum</t>
  </si>
  <si>
    <t>Arrawaj Sale Karia</t>
  </si>
  <si>
    <t>Arrawaj Sebaa Ayoune</t>
  </si>
  <si>
    <t>Khemisset</t>
  </si>
  <si>
    <t>Arrawaj Tissa</t>
  </si>
  <si>
    <t>Arrawaj Sale El Oued</t>
  </si>
  <si>
    <t>Arrawaj Casa Bernoussi</t>
  </si>
  <si>
    <t>Arrawaj Kenitra Mehdia</t>
  </si>
  <si>
    <t>Arrawaj Settat</t>
  </si>
  <si>
    <t>Arrawaj Casa Jaouhara</t>
  </si>
  <si>
    <t>Errachidia</t>
  </si>
  <si>
    <t>Arrawaj ERRACHIDIA</t>
  </si>
  <si>
    <t>Ouarzazate</t>
  </si>
  <si>
    <t>Arrawaj OUARZAZATE</t>
  </si>
  <si>
    <t>Arrawaj EL HAJB</t>
  </si>
  <si>
    <t>Sefrou</t>
  </si>
  <si>
    <t>Agadir Dakhla</t>
  </si>
  <si>
    <t>Nador Av des FAR</t>
  </si>
  <si>
    <t>NADOR MONT AL AROUI</t>
  </si>
  <si>
    <t>MEKNES OUISLANE</t>
  </si>
  <si>
    <t>INEZGANE MED V</t>
  </si>
  <si>
    <t>Casa Ibn Sina</t>
  </si>
  <si>
    <t>AGADIR HASSAN II</t>
  </si>
  <si>
    <t>AGADIR HOUDA</t>
  </si>
  <si>
    <t>NADOR DRIOUCH</t>
  </si>
  <si>
    <t>BIOUGRA</t>
  </si>
  <si>
    <t>OUJDA ANNAKHIL</t>
  </si>
  <si>
    <t>OUJDA ALLAL AL FASSI</t>
  </si>
  <si>
    <t>OUJDA RTE DE TAZA</t>
  </si>
  <si>
    <t>OULAD TAIMA</t>
  </si>
  <si>
    <t>GUELMIM</t>
  </si>
  <si>
    <t>Taourirt</t>
  </si>
  <si>
    <t>Casa Med Zefzaf</t>
  </si>
  <si>
    <t>Mohammadia Med VI</t>
  </si>
  <si>
    <t>Beni Mellal Bd des FAR</t>
  </si>
  <si>
    <t>Agadir Oufella</t>
  </si>
  <si>
    <t>Tantan</t>
  </si>
  <si>
    <t>Nador Youssef Ibn Tchfine</t>
  </si>
  <si>
    <t>Taounate Centre</t>
  </si>
  <si>
    <t>KENITRA KHABAZATE</t>
  </si>
  <si>
    <t>Khemisset Mohamed V</t>
  </si>
  <si>
    <t>Bouznika</t>
  </si>
  <si>
    <t>Temara Ouled M'taa</t>
  </si>
  <si>
    <t>Oujda Medina</t>
  </si>
  <si>
    <t>Souk Larbaa</t>
  </si>
  <si>
    <t>Agadir Essalam</t>
  </si>
  <si>
    <t>Marrakech Ain Mezouar</t>
  </si>
  <si>
    <t>Fès Ouled Tayab</t>
  </si>
  <si>
    <t>EL Hajeb</t>
  </si>
  <si>
    <t>OUJDA LAZARET</t>
  </si>
  <si>
    <t>Oujda Hassan II</t>
  </si>
  <si>
    <t>Casa Derb Ghallef</t>
  </si>
  <si>
    <t>MARRAKECH DAR ESSALAM</t>
  </si>
  <si>
    <t>Marrakech Allal El Fass</t>
  </si>
  <si>
    <t>MOHAMMDIA PARC</t>
  </si>
  <si>
    <t>Bir Jdid</t>
  </si>
  <si>
    <t>Casa Bernoussi Quods</t>
  </si>
  <si>
    <t>VIP-DR CASA SUD</t>
  </si>
  <si>
    <t>Meknes Ibn Khaldoune</t>
  </si>
  <si>
    <t>Laayoune Al Wifaq</t>
  </si>
  <si>
    <t>Rabat Cite Universitaire</t>
  </si>
  <si>
    <t>Rabat Bouregreg</t>
  </si>
  <si>
    <t>Casa Velodrome</t>
  </si>
  <si>
    <t>Mohammadia Kasba</t>
  </si>
  <si>
    <t>Casa Diouri</t>
  </si>
  <si>
    <t>ELJADIDA OCEAN</t>
  </si>
  <si>
    <t>Temara Massira</t>
  </si>
  <si>
    <t>KENITRA</t>
  </si>
  <si>
    <t>Rabat Ibn Sina</t>
  </si>
  <si>
    <t>Tiznit</t>
  </si>
  <si>
    <t>Rabat Mabella</t>
  </si>
  <si>
    <t>EL HOCEIMA</t>
  </si>
  <si>
    <t>Rabat A.B.Abdellah</t>
  </si>
  <si>
    <t>Tanger Principale</t>
  </si>
  <si>
    <t>HASSAN 2</t>
  </si>
  <si>
    <t>Ksar Lakbir</t>
  </si>
  <si>
    <t>TETOUAN CENTRE</t>
  </si>
  <si>
    <t>Settat</t>
  </si>
  <si>
    <t>GUELIZ CENTRALE</t>
  </si>
  <si>
    <t>Tanger Ibn Tachfine</t>
  </si>
  <si>
    <t>Casa Oulfa</t>
  </si>
  <si>
    <t>Berkane</t>
  </si>
  <si>
    <t>BERKANE</t>
  </si>
  <si>
    <t>Nador Ligue Arab</t>
  </si>
  <si>
    <t>rahal el meskini</t>
  </si>
  <si>
    <t>Casa Principale</t>
  </si>
  <si>
    <t>Rabat Souissi</t>
  </si>
  <si>
    <t>Casa Resistance</t>
  </si>
  <si>
    <t>Casa KOREA</t>
  </si>
  <si>
    <t>Casa Abdedlmoumen</t>
  </si>
  <si>
    <t>Marrakech Daoudiat</t>
  </si>
  <si>
    <t>FES PRINCIPALE</t>
  </si>
  <si>
    <t>NADOR GM</t>
  </si>
  <si>
    <t>Casa Salmia</t>
  </si>
  <si>
    <t>Rabat Akkari</t>
  </si>
  <si>
    <t>Rabat Ocean</t>
  </si>
  <si>
    <t>CASA Centre</t>
  </si>
  <si>
    <t>sale Dyar</t>
  </si>
  <si>
    <t>Casa IBn batouta</t>
  </si>
  <si>
    <t>Casa Zerktouni</t>
  </si>
  <si>
    <t>Casa Yacoub El Mansour</t>
  </si>
  <si>
    <t>Bouskoura ville verte</t>
  </si>
  <si>
    <t>Agadir Med V 2</t>
  </si>
  <si>
    <t>TANGER AHLAN</t>
  </si>
  <si>
    <t>Fes Narjisse</t>
  </si>
  <si>
    <t>Tanger Irfane</t>
  </si>
  <si>
    <t>Larache Centre</t>
  </si>
  <si>
    <t>Meknes Bassatine</t>
  </si>
  <si>
    <t>Rabat Guiche Oudays</t>
  </si>
  <si>
    <t>SALE HAY SALAM</t>
  </si>
  <si>
    <t>Casa Drissia</t>
  </si>
  <si>
    <t>KALAA SRAGHNA</t>
  </si>
  <si>
    <t>CASA JOUHARA</t>
  </si>
  <si>
    <t>OUJDA MLY ELHASSAN</t>
  </si>
  <si>
    <t>SIDI KACEM</t>
  </si>
  <si>
    <t>BERRECHID HAY YASMINA</t>
  </si>
  <si>
    <t>HAY HASSANI</t>
  </si>
  <si>
    <t>TAROUDANT</t>
  </si>
  <si>
    <t>CASA NASSIM</t>
  </si>
  <si>
    <t>SALA ELJADIDA 2 BV</t>
  </si>
  <si>
    <t>AZEMMOUR</t>
  </si>
  <si>
    <t>BENSERGAOU</t>
  </si>
  <si>
    <t>KHENIFRA</t>
  </si>
  <si>
    <t>Casa Lissasfa</t>
  </si>
  <si>
    <t>Kasba Tadla</t>
  </si>
  <si>
    <t>Tiznit 2</t>
  </si>
  <si>
    <t>Casa Cite Djemaa</t>
  </si>
  <si>
    <t>Tanger Al Quods</t>
  </si>
  <si>
    <t>Annexe M'diq</t>
  </si>
  <si>
    <t>Casa VIP 2</t>
  </si>
  <si>
    <t>Tifelt</t>
  </si>
  <si>
    <t>Fnideq</t>
  </si>
  <si>
    <t>RABAT YACOUB ELMANSOUR</t>
  </si>
  <si>
    <t>agadir Bouabid</t>
  </si>
  <si>
    <t>Berkane Allal Ben Abdellah</t>
  </si>
  <si>
    <t>Tanger Souani</t>
  </si>
  <si>
    <t>Casa L'hermitage</t>
  </si>
  <si>
    <t>Al Hoceima 2</t>
  </si>
  <si>
    <t>Casa Bouskoura</t>
  </si>
  <si>
    <t>Casa Océan</t>
  </si>
  <si>
    <t>Tetouan Mhanech</t>
  </si>
  <si>
    <t>El Jadida Lalla Zahra</t>
  </si>
  <si>
    <t>Marrakech Route de safi</t>
  </si>
  <si>
    <t>Meknes Principale</t>
  </si>
  <si>
    <t>Fès Boujida</t>
  </si>
  <si>
    <t>Tanger Mly Ismail</t>
  </si>
  <si>
    <t>Tanger Tanger Val Fleuri</t>
  </si>
  <si>
    <t>meknes Azziatoune</t>
  </si>
  <si>
    <t>Boujdour</t>
  </si>
  <si>
    <t>Ain Taoujdate</t>
  </si>
  <si>
    <t>Temara Med V</t>
  </si>
  <si>
    <t>Casa Ziraoui</t>
  </si>
  <si>
    <t>KENITRA SAKNIA</t>
  </si>
  <si>
    <t>Tanger Free Zone</t>
  </si>
  <si>
    <t>Sale Marina</t>
  </si>
  <si>
    <t>GAB 2 Tanger Principale</t>
  </si>
  <si>
    <t>Oujda Med V</t>
  </si>
  <si>
    <t>Temara Centre 2</t>
  </si>
  <si>
    <t>Mansouria</t>
  </si>
  <si>
    <t>CETRE COMMERCIAUX</t>
  </si>
  <si>
    <t xml:space="preserve">DIVERS </t>
  </si>
  <si>
    <t>GAB DE DEPOT</t>
  </si>
  <si>
    <t>IP Address</t>
  </si>
  <si>
    <t>prestataire</t>
  </si>
  <si>
    <t>10.6.84.99</t>
  </si>
  <si>
    <t>OUJDA</t>
  </si>
  <si>
    <t>DN</t>
  </si>
  <si>
    <t>10.130.0.42</t>
  </si>
  <si>
    <t>Casa</t>
  </si>
  <si>
    <t xml:space="preserve">ARRAWAJ  CASA EL OULFA  </t>
  </si>
  <si>
    <t>10.0.160.3</t>
  </si>
  <si>
    <t xml:space="preserve">Casa </t>
  </si>
  <si>
    <t>Petrom stade d'honneur  DN</t>
  </si>
  <si>
    <t>10.99.1.130</t>
  </si>
  <si>
    <t>Mdiq</t>
  </si>
  <si>
    <t>GAB CIH HTL SOFITEL TAMUDA B</t>
  </si>
  <si>
    <t>10.130.1.10</t>
  </si>
  <si>
    <t>RABAT VILLE</t>
  </si>
  <si>
    <t>10.130.0.192</t>
  </si>
  <si>
    <r>
      <t xml:space="preserve">LANA CASH ATTACHAROUK   </t>
    </r>
    <r>
      <rPr>
        <sz val="12"/>
        <color rgb="FF00B0F0"/>
        <rFont val="Calibri"/>
        <family val="2"/>
      </rPr>
      <t>DN</t>
    </r>
  </si>
  <si>
    <t>10.99.1.189</t>
  </si>
  <si>
    <t>GAB RESTAURANT QUICK</t>
  </si>
  <si>
    <t>10.130.0.116</t>
  </si>
  <si>
    <t>Ben guerir</t>
  </si>
  <si>
    <t>UM6 Marrakech</t>
  </si>
  <si>
    <t>10.99.1.13</t>
  </si>
  <si>
    <t>10.130.0.184</t>
  </si>
  <si>
    <r>
      <rPr>
        <sz val="12"/>
        <color theme="4" tint="-0.499984740745262"/>
        <rFont val="Calibri"/>
        <family val="2"/>
        <scheme val="minor"/>
      </rPr>
      <t>fondation Cheikh Khalifa Faculté de médecin</t>
    </r>
    <r>
      <rPr>
        <sz val="12"/>
        <color rgb="FF000000"/>
        <rFont val="Calibri"/>
        <family val="2"/>
        <scheme val="minor"/>
      </rPr>
      <t xml:space="preserve">e  </t>
    </r>
    <r>
      <rPr>
        <b/>
        <sz val="12"/>
        <color rgb="FF00B0F0"/>
        <rFont val="Calibri"/>
        <family val="2"/>
        <scheme val="minor"/>
      </rPr>
      <t>DN</t>
    </r>
  </si>
  <si>
    <t>10.2.67.98</t>
  </si>
  <si>
    <t xml:space="preserve">GAB Dépôt Cash Casa Abdelmoumen </t>
  </si>
  <si>
    <t>NCR</t>
  </si>
  <si>
    <t>10.2.46.99</t>
  </si>
  <si>
    <t>PLACE DU MARCHE</t>
  </si>
  <si>
    <t>10.130.0.43</t>
  </si>
  <si>
    <t xml:space="preserve">ARRAWAJ CASA SIDI MAAROUF  </t>
  </si>
  <si>
    <t>10.4.44.18</t>
  </si>
  <si>
    <t>Petrom STATION PETROM OASIS   DN</t>
  </si>
  <si>
    <t>10.99.1.118</t>
  </si>
  <si>
    <t>GAB CIH HOTEL BANYAN TREE MDIQ</t>
  </si>
  <si>
    <t>10.4.44.3</t>
  </si>
  <si>
    <t>GARE MARRAKECH</t>
  </si>
  <si>
    <t>10.130.0.194</t>
  </si>
  <si>
    <t>10.130.0.211</t>
  </si>
  <si>
    <t>Restaurant La corniche</t>
  </si>
  <si>
    <t>10.130.0.125</t>
  </si>
  <si>
    <r>
      <rPr>
        <sz val="12"/>
        <color theme="4" tint="-0.499984740745262"/>
        <rFont val="Calibri"/>
        <family val="2"/>
        <scheme val="minor"/>
      </rPr>
      <t>ESCA Casa</t>
    </r>
    <r>
      <rPr>
        <sz val="12"/>
        <rFont val="Calibri"/>
        <family val="2"/>
        <scheme val="minor"/>
      </rPr>
      <t xml:space="preserve">  </t>
    </r>
    <r>
      <rPr>
        <sz val="12"/>
        <color rgb="FF00B0F0"/>
        <rFont val="Calibri"/>
        <family val="2"/>
        <scheme val="minor"/>
      </rPr>
      <t>DN</t>
    </r>
  </si>
  <si>
    <t>10.99.1.185</t>
  </si>
  <si>
    <t>CARREFOUR MARKET MENARA MALL</t>
  </si>
  <si>
    <t>10.130.0.183</t>
  </si>
  <si>
    <r>
      <t xml:space="preserve">fondation Cheikh Khalifa Hôpital   </t>
    </r>
    <r>
      <rPr>
        <b/>
        <sz val="12"/>
        <color theme="4" tint="-0.499984740745262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DN</t>
    </r>
  </si>
  <si>
    <t>10.2.103.98</t>
  </si>
  <si>
    <t>GAB Dépôt Cash Casa Anassi</t>
  </si>
  <si>
    <t>10.5.71.99</t>
  </si>
  <si>
    <t>FES SAISS</t>
  </si>
  <si>
    <t>10.130.0.44</t>
  </si>
  <si>
    <t xml:space="preserve">ARRAWAJ TANGER BNI OURIAGHEL  </t>
  </si>
  <si>
    <t>10.4.44.24</t>
  </si>
  <si>
    <r>
      <t xml:space="preserve">Petrom ISTIRAHA CPHM BENI SMIR   </t>
    </r>
    <r>
      <rPr>
        <sz val="12"/>
        <color rgb="FF0000FF"/>
        <rFont val="Calibri"/>
        <family val="2"/>
        <scheme val="minor"/>
      </rPr>
      <t>DN</t>
    </r>
  </si>
  <si>
    <t>10.99.1.97</t>
  </si>
  <si>
    <t>SHANGARIL</t>
  </si>
  <si>
    <t>10.99.1.46</t>
  </si>
  <si>
    <t>GARE FES</t>
  </si>
  <si>
    <t>10.130.0.190</t>
  </si>
  <si>
    <t>10.15.105.240</t>
  </si>
  <si>
    <t>10.130.0.185</t>
  </si>
  <si>
    <t>Ben Guérir</t>
  </si>
  <si>
    <t xml:space="preserve">Lycée d'excellence de Ben Guérir </t>
  </si>
  <si>
    <t>10.130.0.131</t>
  </si>
  <si>
    <t>ARRADEI CAPITAL Agadir  (Sela Park Agadi)</t>
  </si>
  <si>
    <t>10.130.0.150</t>
  </si>
  <si>
    <t>Bouskoura</t>
  </si>
  <si>
    <r>
      <rPr>
        <sz val="12"/>
        <color theme="4" tint="-0.499984740745262"/>
        <rFont val="Calibri"/>
        <family val="2"/>
        <scheme val="minor"/>
      </rPr>
      <t>fondation Cheikh Khalifa Ibn Zaid Bouskoura 1</t>
    </r>
    <r>
      <rPr>
        <sz val="12"/>
        <color rgb="FF000000"/>
        <rFont val="Calibri"/>
        <family val="2"/>
        <scheme val="minor"/>
      </rPr>
      <t xml:space="preserve">   </t>
    </r>
    <r>
      <rPr>
        <b/>
        <sz val="12"/>
        <color rgb="FF00B0F0"/>
        <rFont val="Calibri"/>
        <family val="2"/>
        <scheme val="minor"/>
      </rPr>
      <t>DN</t>
    </r>
  </si>
  <si>
    <t>10.2.206.98</t>
  </si>
  <si>
    <t>GAB Dépôt Cash Casa Errahma</t>
  </si>
  <si>
    <t>10.2.68.99</t>
  </si>
  <si>
    <t>Casa Anoual</t>
  </si>
  <si>
    <t>10.130.0.45</t>
  </si>
  <si>
    <t xml:space="preserve">ARRAWAJ TANGER BNI MAKADA   </t>
  </si>
  <si>
    <t>10.4.44.39</t>
  </si>
  <si>
    <t>Petrom ISTIRAHA BENI AMIR    DN</t>
  </si>
  <si>
    <t>10.99.1.49</t>
  </si>
  <si>
    <t>CIH HOTEL MIRAGE</t>
  </si>
  <si>
    <t>10.130.0.251</t>
  </si>
  <si>
    <t>GARE BERRECHID</t>
  </si>
  <si>
    <t>10.130.0.188</t>
  </si>
  <si>
    <r>
      <t xml:space="preserve">LANA CASH </t>
    </r>
    <r>
      <rPr>
        <sz val="11"/>
        <color rgb="FF1F497D"/>
        <rFont val="Calibri"/>
        <family val="2"/>
      </rPr>
      <t>YOUSSOUFIYA</t>
    </r>
  </si>
  <si>
    <t>10.130.0.86</t>
  </si>
  <si>
    <t>REST LE BOUZ</t>
  </si>
  <si>
    <t>10.99.1.126</t>
  </si>
  <si>
    <t>GAB CIH UNIVER AL AKHAWAYNE</t>
  </si>
  <si>
    <t>10.4.44.25</t>
  </si>
  <si>
    <t xml:space="preserve">Temara </t>
  </si>
  <si>
    <t>10.130.0.151</t>
  </si>
  <si>
    <r>
      <rPr>
        <sz val="12"/>
        <color theme="4" tint="-0.499984740745262"/>
        <rFont val="Calibri"/>
        <family val="2"/>
        <scheme val="minor"/>
      </rPr>
      <t>fondation Cheikh Khalifa Ibn Zaid Bouskoura 2</t>
    </r>
    <r>
      <rPr>
        <sz val="12"/>
        <color rgb="FF000000"/>
        <rFont val="Calibri"/>
        <family val="2"/>
        <scheme val="minor"/>
      </rPr>
      <t xml:space="preserve">   </t>
    </r>
    <r>
      <rPr>
        <b/>
        <sz val="12"/>
        <color rgb="FF00B0F0"/>
        <rFont val="Calibri"/>
        <family val="2"/>
        <scheme val="minor"/>
      </rPr>
      <t>DN</t>
    </r>
  </si>
  <si>
    <t>10.240.53.98</t>
  </si>
  <si>
    <t>GAB Dépôt Cash Sale Laayayda</t>
  </si>
  <si>
    <t>10.2.11.99</t>
  </si>
  <si>
    <t>LAAYOUNE EL MASSIRA</t>
  </si>
  <si>
    <t>10.130.0.46</t>
  </si>
  <si>
    <t xml:space="preserve">ARRAWAJ TANGER AIN HAYYANI  </t>
  </si>
  <si>
    <t>10.4.44.31</t>
  </si>
  <si>
    <t>Beni mellal</t>
  </si>
  <si>
    <r>
      <t xml:space="preserve">Petrom ESPACE OUM ERRABIA    </t>
    </r>
    <r>
      <rPr>
        <sz val="12"/>
        <color rgb="FF0000FF"/>
        <rFont val="Calibri"/>
        <family val="2"/>
        <scheme val="minor"/>
      </rPr>
      <t xml:space="preserve"> DN</t>
    </r>
  </si>
  <si>
    <t>10.130.0.58</t>
  </si>
  <si>
    <t>10.99.1.238</t>
  </si>
  <si>
    <t>SALE</t>
  </si>
  <si>
    <t>GARE SALE VILLE</t>
  </si>
  <si>
    <t>10.130.0.189</t>
  </si>
  <si>
    <t xml:space="preserve"> KELAA DES SRAGHNA</t>
  </si>
  <si>
    <t>10.130.0.126</t>
  </si>
  <si>
    <t xml:space="preserve">Sofia Palace Rabat </t>
  </si>
  <si>
    <t>10.130.0.2</t>
  </si>
  <si>
    <t>10.35.5.25</t>
  </si>
  <si>
    <t>10.4.25.98</t>
  </si>
  <si>
    <t>10.2.87.99</t>
  </si>
  <si>
    <t>El Hoceima</t>
  </si>
  <si>
    <t>10.130.0.47</t>
  </si>
  <si>
    <t xml:space="preserve">ARRAWAJ TANGER BALIA  </t>
  </si>
  <si>
    <t>10.130.0.252</t>
  </si>
  <si>
    <r>
      <t xml:space="preserve">STATION PETROM AMANOUZ    </t>
    </r>
    <r>
      <rPr>
        <sz val="12"/>
        <color rgb="FF0000FF"/>
        <rFont val="Calibri"/>
        <family val="2"/>
        <scheme val="minor"/>
      </rPr>
      <t xml:space="preserve"> DN</t>
    </r>
  </si>
  <si>
    <t>10.4.44.2</t>
  </si>
  <si>
    <t xml:space="preserve">YASMINE Rabat  </t>
  </si>
  <si>
    <t>10.99.1.242</t>
  </si>
  <si>
    <t>Mohammadia</t>
  </si>
  <si>
    <t>GARE MOHAMMADIA</t>
  </si>
  <si>
    <t>10.130.0.187</t>
  </si>
  <si>
    <t>LANA CASH BENI MELLAL</t>
  </si>
  <si>
    <t>10.130.0.224</t>
  </si>
  <si>
    <t xml:space="preserve">la véranda Corniche Ain Diab </t>
  </si>
  <si>
    <t>10.130.0.13</t>
  </si>
  <si>
    <t>settat</t>
  </si>
  <si>
    <t>l’ENCG Settat</t>
  </si>
  <si>
    <t>10.130.0.225</t>
  </si>
  <si>
    <t>10.4.48.98</t>
  </si>
  <si>
    <t xml:space="preserve">Beni Mellal </t>
  </si>
  <si>
    <t>10.4.22.99</t>
  </si>
  <si>
    <t>10.130.0.48</t>
  </si>
  <si>
    <t xml:space="preserve">ARRAWAJ SUCC-BOUJERAH   </t>
  </si>
  <si>
    <t>10.4.44.38</t>
  </si>
  <si>
    <r>
      <t xml:space="preserve">Petrom ISTIRAHA TAMANSOURT     </t>
    </r>
    <r>
      <rPr>
        <sz val="12"/>
        <color rgb="FF0000FF"/>
        <rFont val="Calibri"/>
        <family val="2"/>
        <scheme val="minor"/>
      </rPr>
      <t xml:space="preserve"> DN</t>
    </r>
  </si>
  <si>
    <t>10.130.0.140</t>
  </si>
  <si>
    <t>Nador</t>
  </si>
  <si>
    <t>10.99.1.222</t>
  </si>
  <si>
    <t>10.130.0.127</t>
  </si>
  <si>
    <t xml:space="preserve">LANA CASH Marrakech </t>
  </si>
  <si>
    <t>10.130.0.221</t>
  </si>
  <si>
    <t>10.130.0.100</t>
  </si>
  <si>
    <t xml:space="preserve">Tetouan </t>
  </si>
  <si>
    <t>10.15.105.237</t>
  </si>
  <si>
    <t>10.3.118.98</t>
  </si>
  <si>
    <t xml:space="preserve">Tanger </t>
  </si>
  <si>
    <t>10.3.89.99</t>
  </si>
  <si>
    <t>10.130.0.49</t>
  </si>
  <si>
    <t xml:space="preserve">ARRAWAJ TETOUAN KWILMA    </t>
  </si>
  <si>
    <t>10.4.44.32</t>
  </si>
  <si>
    <r>
      <t xml:space="preserve">Petrom ISTIRAHA MENARA     </t>
    </r>
    <r>
      <rPr>
        <sz val="12"/>
        <color rgb="FF0000FF"/>
        <rFont val="Calibri"/>
        <family val="2"/>
        <scheme val="minor"/>
      </rPr>
      <t>DN</t>
    </r>
  </si>
  <si>
    <t>10.130.0.144</t>
  </si>
  <si>
    <t>STUDENT HOUSE TANGER ( FREE STANDING</t>
  </si>
  <si>
    <t>10.99.1.234</t>
  </si>
  <si>
    <t>khouribga</t>
  </si>
  <si>
    <t>GARE KHOURIBGA</t>
  </si>
  <si>
    <t>10.130.0.172</t>
  </si>
  <si>
    <t>10.130.0.118</t>
  </si>
  <si>
    <t>ENSA EL HOCEIMA</t>
  </si>
  <si>
    <t>10.15.109.238</t>
  </si>
  <si>
    <t>10.9.92.98</t>
  </si>
  <si>
    <t>10.4.21.99</t>
  </si>
  <si>
    <t>10.130.0.50</t>
  </si>
  <si>
    <t>Ouzzane</t>
  </si>
  <si>
    <t xml:space="preserve">ARRAWAJ OUAZZANE    </t>
  </si>
  <si>
    <t>10.4.44.26</t>
  </si>
  <si>
    <r>
      <t xml:space="preserve">Petrom ISTIRAHA TOUBKAL  </t>
    </r>
    <r>
      <rPr>
        <sz val="12"/>
        <color rgb="FF0000FF"/>
        <rFont val="Calibri"/>
        <family val="2"/>
        <scheme val="minor"/>
      </rPr>
      <t xml:space="preserve"> DN</t>
    </r>
  </si>
  <si>
    <t>10.130.0.142</t>
  </si>
  <si>
    <t>HOTEL SOL HOUSE</t>
  </si>
  <si>
    <t>10.99.1.250</t>
  </si>
  <si>
    <t>10.130.0.175</t>
  </si>
  <si>
    <t>10.130.0.41</t>
  </si>
  <si>
    <t>ENSA TANGER  NCR</t>
  </si>
  <si>
    <t>10.15.107.237</t>
  </si>
  <si>
    <t>10.6.84.98</t>
  </si>
  <si>
    <t xml:space="preserve">GAB Dépôt Cash Oujda Isly </t>
  </si>
  <si>
    <t>10.5.72.99</t>
  </si>
  <si>
    <t>10.130.0.51</t>
  </si>
  <si>
    <t xml:space="preserve">ARRAWAJ MOHAMMEDIA 1     </t>
  </si>
  <si>
    <t>10.4.44.14</t>
  </si>
  <si>
    <r>
      <t xml:space="preserve">Petrom ISTIRAHA BAB DOUKALA    </t>
    </r>
    <r>
      <rPr>
        <sz val="12"/>
        <color rgb="FF0000FF"/>
        <rFont val="Calibri"/>
        <family val="2"/>
        <scheme val="minor"/>
      </rPr>
      <t>DN</t>
    </r>
  </si>
  <si>
    <t>10.130.0.163</t>
  </si>
  <si>
    <t xml:space="preserve">Saidia </t>
  </si>
  <si>
    <r>
      <t xml:space="preserve">Hôtel Saidia Palace     </t>
    </r>
    <r>
      <rPr>
        <sz val="12"/>
        <color rgb="FF00B0F0"/>
        <rFont val="Calibri"/>
        <family val="2"/>
        <scheme val="minor"/>
      </rPr>
      <t>DN</t>
    </r>
  </si>
  <si>
    <t>10.99.1.254</t>
  </si>
  <si>
    <t>GARE NADOR SUD</t>
  </si>
  <si>
    <t>10.130.0.181</t>
  </si>
  <si>
    <t>Chaouen</t>
  </si>
  <si>
    <t xml:space="preserve">LANA CASH Chaouen Jaouhara Azzarkaa </t>
  </si>
  <si>
    <t>10.2.150.99</t>
  </si>
  <si>
    <t>10.240.5.98</t>
  </si>
  <si>
    <t xml:space="preserve">GAB Dépôt Cash Casa Hermitage </t>
  </si>
  <si>
    <t>10.2.38.99</t>
  </si>
  <si>
    <t>EL ALIA MOHAMADIA</t>
  </si>
  <si>
    <t>10.130.0.96</t>
  </si>
  <si>
    <t>BERRECHID</t>
  </si>
  <si>
    <t>10.4.44.23</t>
  </si>
  <si>
    <r>
      <t xml:space="preserve">Petrom ESPACE EL BASMA   </t>
    </r>
    <r>
      <rPr>
        <sz val="12"/>
        <color rgb="FF0000FF"/>
        <rFont val="Calibri"/>
        <family val="2"/>
        <scheme val="minor"/>
      </rPr>
      <t xml:space="preserve"> DN</t>
    </r>
  </si>
  <si>
    <t>10.130.0.191</t>
  </si>
  <si>
    <t>Hôtel SOL MELIA Marrakech   DN</t>
  </si>
  <si>
    <t>10.99.1.246</t>
  </si>
  <si>
    <t>GARE SAFI</t>
  </si>
  <si>
    <t>10.130.0.170</t>
  </si>
  <si>
    <t>10.240.254.99</t>
  </si>
  <si>
    <t>10.2.78.98</t>
  </si>
  <si>
    <t xml:space="preserve">GAB Dépôt Cash Casa Ain Sebaa </t>
  </si>
  <si>
    <t>10.2.40.99</t>
  </si>
  <si>
    <t>10.130.0.87</t>
  </si>
  <si>
    <t>HAD OULED FREJ</t>
  </si>
  <si>
    <t>10.4.44.29</t>
  </si>
  <si>
    <t>KELAA SRAGHNA</t>
  </si>
  <si>
    <r>
      <t xml:space="preserve">STATION PETROM JAOUHARA     </t>
    </r>
    <r>
      <rPr>
        <sz val="12"/>
        <color rgb="FF0000FF"/>
        <rFont val="Calibri"/>
        <family val="2"/>
        <scheme val="minor"/>
      </rPr>
      <t>DN</t>
    </r>
  </si>
  <si>
    <t>10.130.0.209</t>
  </si>
  <si>
    <t>10.130.0.39</t>
  </si>
  <si>
    <t>GARE LGV RABAT AGDAL</t>
  </si>
  <si>
    <t>10.130.0.216</t>
  </si>
  <si>
    <t>EL GARA</t>
  </si>
  <si>
    <t>Lana Cash ELGARA KHMISS</t>
  </si>
  <si>
    <t>10.130.0.208</t>
  </si>
  <si>
    <t>10.130.0.6</t>
  </si>
  <si>
    <t>Lesieur Ain Harouda</t>
  </si>
  <si>
    <t>10.2.101.98</t>
  </si>
  <si>
    <t xml:space="preserve">GAB Dépôt Cash Casa Al Quods </t>
  </si>
  <si>
    <t>10.2.112.99</t>
  </si>
  <si>
    <t>CASA BERNOUSSI</t>
  </si>
  <si>
    <t>10.130.0.93</t>
  </si>
  <si>
    <t>10.4.44.27</t>
  </si>
  <si>
    <t>ATTAOUIA</t>
  </si>
  <si>
    <r>
      <t xml:space="preserve">STATION PETROM OLIVERT      </t>
    </r>
    <r>
      <rPr>
        <sz val="12"/>
        <color rgb="FF0000FF"/>
        <rFont val="Calibri"/>
        <family val="2"/>
        <scheme val="minor"/>
      </rPr>
      <t>DN</t>
    </r>
  </si>
  <si>
    <t>HOTEL 7eme Avenue Tanger    (Smir Park)</t>
  </si>
  <si>
    <t>10.130.0.38</t>
  </si>
  <si>
    <t>TANGER</t>
  </si>
  <si>
    <t>GARE LGV TANGER</t>
  </si>
  <si>
    <t>10.130.0.215</t>
  </si>
  <si>
    <t>RABAT</t>
  </si>
  <si>
    <t>Lana Cash RABAT OCEAN KHMISS</t>
  </si>
  <si>
    <t>10.35.5.18</t>
  </si>
  <si>
    <t>Casa Play 40</t>
  </si>
  <si>
    <t>10.240.57.98</t>
  </si>
  <si>
    <t xml:space="preserve">GAB Dépôt Cash Bouskoura Ville Verte </t>
  </si>
  <si>
    <t>10.4.106.98</t>
  </si>
  <si>
    <t>10.130.0.94</t>
  </si>
  <si>
    <t>MOULAY ABDELLAH</t>
  </si>
  <si>
    <t>10.4.44.28</t>
  </si>
  <si>
    <r>
      <t xml:space="preserve">Petrom ISTIRAHA ANNAKHIL    </t>
    </r>
    <r>
      <rPr>
        <sz val="12"/>
        <color rgb="FF0000FF"/>
        <rFont val="Calibri"/>
        <family val="2"/>
        <scheme val="minor"/>
      </rPr>
      <t xml:space="preserve"> DN</t>
    </r>
  </si>
  <si>
    <t>10.130.0.222</t>
  </si>
  <si>
    <t>10.99.1.30</t>
  </si>
  <si>
    <t>GARE MEKNES</t>
  </si>
  <si>
    <t>10.130.0.217</t>
  </si>
  <si>
    <t>BEJAAD</t>
  </si>
  <si>
    <t>Lana Cash  BEJAAD KHMISS</t>
  </si>
  <si>
    <t>10.4.44.35</t>
  </si>
  <si>
    <r>
      <t xml:space="preserve">FREE STANDING ANFA PARK   </t>
    </r>
    <r>
      <rPr>
        <sz val="12"/>
        <color rgb="FFFF9900"/>
        <rFont val="Calibri"/>
        <family val="2"/>
        <scheme val="minor"/>
      </rPr>
      <t xml:space="preserve"> NCR</t>
    </r>
  </si>
  <si>
    <t>10.4.177.98</t>
  </si>
  <si>
    <t xml:space="preserve">GAB Dépôt Cash Marrakech El Massira </t>
  </si>
  <si>
    <t>10.3.168.99</t>
  </si>
  <si>
    <t>10.130.0.92</t>
  </si>
  <si>
    <t>OUALIDIYA</t>
  </si>
  <si>
    <t>10.4.44.22</t>
  </si>
  <si>
    <r>
      <t xml:space="preserve">STATION PETROM M'HAMID     </t>
    </r>
    <r>
      <rPr>
        <sz val="12"/>
        <color rgb="FF0000FF"/>
        <rFont val="Calibri"/>
        <family val="2"/>
        <scheme val="minor"/>
      </rPr>
      <t>DN</t>
    </r>
  </si>
  <si>
    <t>10.130.0.171</t>
  </si>
  <si>
    <t>Hôtel HAYAT REGENCY TAGHAZOUTE</t>
  </si>
  <si>
    <t>10.130.0.212</t>
  </si>
  <si>
    <t>10.130.0.166</t>
  </si>
  <si>
    <t>FNIDEQ</t>
  </si>
  <si>
    <t>GAB AL MINA  NCR</t>
  </si>
  <si>
    <t>10.4.181.98</t>
  </si>
  <si>
    <t>GAB Dépôt Cash Marrakech Borj Zitoun</t>
  </si>
  <si>
    <t>10.7.148.99</t>
  </si>
  <si>
    <t>TEMARA EL WIFAQ</t>
  </si>
  <si>
    <t>10.130.0.95</t>
  </si>
  <si>
    <t>TNIN CHTOUKA</t>
  </si>
  <si>
    <t>10.4.44.19</t>
  </si>
  <si>
    <t>CHICHAOUA</t>
  </si>
  <si>
    <r>
      <t xml:space="preserve">STATION PETROM CHICHAOUA    </t>
    </r>
    <r>
      <rPr>
        <sz val="12"/>
        <color rgb="FF0000FF"/>
        <rFont val="Calibri"/>
        <family val="2"/>
        <scheme val="minor"/>
      </rPr>
      <t>DN</t>
    </r>
  </si>
  <si>
    <t>10.99.1.150</t>
  </si>
  <si>
    <t>TIVOLI AGADIR</t>
  </si>
  <si>
    <t>10.130.0.213</t>
  </si>
  <si>
    <t>10.130.0.226</t>
  </si>
  <si>
    <t>10.4.21.98</t>
  </si>
  <si>
    <t>10.2.122.99</t>
  </si>
  <si>
    <t>CASA MLY RACHID</t>
  </si>
  <si>
    <t>10.130.0.105</t>
  </si>
  <si>
    <t>10.4.44.13</t>
  </si>
  <si>
    <t>EL JADIDA</t>
  </si>
  <si>
    <r>
      <t xml:space="preserve">STATION PETROM BELAHCEN     </t>
    </r>
    <r>
      <rPr>
        <sz val="12"/>
        <color rgb="FF0000FF"/>
        <rFont val="Calibri"/>
        <family val="2"/>
        <scheme val="minor"/>
      </rPr>
      <t>DN</t>
    </r>
  </si>
  <si>
    <t>10.99.1.158</t>
  </si>
  <si>
    <t>ARGANA AGADIR</t>
  </si>
  <si>
    <t>10.240.69.98</t>
  </si>
  <si>
    <t xml:space="preserve">GAB Dépôt Cash Safi Place Independance </t>
  </si>
  <si>
    <t>10.8.182.99</t>
  </si>
  <si>
    <t>DCHIRA</t>
  </si>
  <si>
    <t>10.130.0.103</t>
  </si>
  <si>
    <t>10.4.44.12</t>
  </si>
  <si>
    <r>
      <t xml:space="preserve">STATION PETROM OUALIDIA      </t>
    </r>
    <r>
      <rPr>
        <sz val="12"/>
        <color rgb="FF0000FF"/>
        <rFont val="Calibri"/>
        <family val="2"/>
        <scheme val="minor"/>
      </rPr>
      <t>DN</t>
    </r>
  </si>
  <si>
    <t>10.99.1.162</t>
  </si>
  <si>
    <t>AGADOR AGADIR</t>
  </si>
  <si>
    <t>10.240.12.98</t>
  </si>
  <si>
    <t xml:space="preserve">GAB Dépôt Cash Tetouan Mhannech </t>
  </si>
  <si>
    <t>10.2.124.99</t>
  </si>
  <si>
    <t>CASA DRISS EL HARTI</t>
  </si>
  <si>
    <t>10.130.0.97</t>
  </si>
  <si>
    <t>10.4.44.17</t>
  </si>
  <si>
    <r>
      <t xml:space="preserve">STATION PETROM MAZAGAN   </t>
    </r>
    <r>
      <rPr>
        <sz val="12"/>
        <color rgb="FF0000FF"/>
        <rFont val="Calibri"/>
        <family val="2"/>
        <scheme val="minor"/>
      </rPr>
      <t xml:space="preserve"> DN</t>
    </r>
  </si>
  <si>
    <t>10.99.1.166</t>
  </si>
  <si>
    <t>LE MIRAGE AGADIR</t>
  </si>
  <si>
    <t>10.6.162.98</t>
  </si>
  <si>
    <t xml:space="preserve">Oujda </t>
  </si>
  <si>
    <t>10.3.171.99</t>
  </si>
  <si>
    <t>TANGER IBN BATOUTA</t>
  </si>
  <si>
    <t>10.130.0.89</t>
  </si>
  <si>
    <t>10.130.0.1</t>
  </si>
  <si>
    <r>
      <t xml:space="preserve">Petrom ISTIRAHA PROGRES       </t>
    </r>
    <r>
      <rPr>
        <sz val="12"/>
        <color rgb="FF0000FF"/>
        <rFont val="Calibri"/>
        <family val="2"/>
        <scheme val="minor"/>
      </rPr>
      <t>DN</t>
    </r>
  </si>
  <si>
    <t>10.99.1.106</t>
  </si>
  <si>
    <t>Marrakech SANGHO</t>
  </si>
  <si>
    <t>10.5.70.98</t>
  </si>
  <si>
    <t xml:space="preserve">Fes </t>
  </si>
  <si>
    <t xml:space="preserve">GAB Dépôt Cash Fes Houria </t>
  </si>
  <si>
    <t>10.2.125.99</t>
  </si>
  <si>
    <t>10.130.0.85</t>
  </si>
  <si>
    <t>10.130.0.117</t>
  </si>
  <si>
    <t>10.99.1.170</t>
  </si>
  <si>
    <t>TAGADIRT AGADIR</t>
  </si>
  <si>
    <t>10.9.216.98</t>
  </si>
  <si>
    <t xml:space="preserve">GAB Dépôt Cash Meknes Marjane </t>
  </si>
  <si>
    <t>10.3.172.99</t>
  </si>
  <si>
    <t>10.130.0.80</t>
  </si>
  <si>
    <t>10.4.44.33</t>
  </si>
  <si>
    <t>KASBA TADLA</t>
  </si>
  <si>
    <r>
      <t xml:space="preserve">Petrom CPHM UNION  KASBA TADLA   </t>
    </r>
    <r>
      <rPr>
        <sz val="12"/>
        <color rgb="FF0000FF"/>
        <rFont val="Calibri"/>
        <family val="2"/>
        <scheme val="minor"/>
      </rPr>
      <t xml:space="preserve"> DN</t>
    </r>
  </si>
  <si>
    <t>10.99.1.174</t>
  </si>
  <si>
    <t>LES OMAYADES AGADIR</t>
  </si>
  <si>
    <t>10.5.192.98</t>
  </si>
  <si>
    <t xml:space="preserve">GAB Dépôt Cash Fes Narjisse </t>
  </si>
  <si>
    <t>10.7.151.99</t>
  </si>
  <si>
    <t>10.130.0.104</t>
  </si>
  <si>
    <t>10.130.0.154</t>
  </si>
  <si>
    <t xml:space="preserve">SIDI SMAIL </t>
  </si>
  <si>
    <r>
      <rPr>
        <sz val="12"/>
        <color theme="4" tint="-0.499984740745262"/>
        <rFont val="Calibri"/>
        <family val="2"/>
        <scheme val="minor"/>
      </rPr>
      <t>Petrom Sidi Smail</t>
    </r>
    <r>
      <rPr>
        <sz val="12"/>
        <color rgb="FF000000"/>
        <rFont val="Calibri"/>
        <family val="2"/>
        <scheme val="minor"/>
      </rPr>
      <t xml:space="preserve">     </t>
    </r>
    <r>
      <rPr>
        <b/>
        <sz val="12"/>
        <color rgb="FF00B0F0"/>
        <rFont val="Calibri"/>
        <family val="2"/>
        <scheme val="minor"/>
      </rPr>
      <t>DN</t>
    </r>
  </si>
  <si>
    <t>10.99.1.178</t>
  </si>
  <si>
    <t>OASIS AGADIR</t>
  </si>
  <si>
    <t>10.240.4.98</t>
  </si>
  <si>
    <t xml:space="preserve">GAB Dépôt Cash Dakhla Ville </t>
  </si>
  <si>
    <t>10.2.127.99</t>
  </si>
  <si>
    <t>10.130.0.102</t>
  </si>
  <si>
    <t>10.130.0.152</t>
  </si>
  <si>
    <t>KHEMIS ZEMAMRA</t>
  </si>
  <si>
    <r>
      <rPr>
        <sz val="12"/>
        <color theme="4" tint="-0.499984740745262"/>
        <rFont val="Calibri"/>
        <family val="2"/>
        <scheme val="minor"/>
      </rPr>
      <t xml:space="preserve">Petrom Laarouja </t>
    </r>
    <r>
      <rPr>
        <sz val="12"/>
        <color rgb="FF000000"/>
        <rFont val="Calibri"/>
        <family val="2"/>
        <scheme val="minor"/>
      </rPr>
      <t xml:space="preserve">     </t>
    </r>
    <r>
      <rPr>
        <b/>
        <sz val="12"/>
        <color rgb="FF00B0F0"/>
        <rFont val="Calibri"/>
        <family val="2"/>
        <scheme val="minor"/>
      </rPr>
      <t>DN</t>
    </r>
  </si>
  <si>
    <t>10.130.0.9</t>
  </si>
  <si>
    <t>TANGER Mnar Park</t>
  </si>
  <si>
    <t>10.8.138.98</t>
  </si>
  <si>
    <t xml:space="preserve">GAB Dépôt Cash Guelmim </t>
  </si>
  <si>
    <t>10.2.128.99</t>
  </si>
  <si>
    <t>CASA GOULMIMA</t>
  </si>
  <si>
    <t>10.130.0.101</t>
  </si>
  <si>
    <t>10.130.0.158</t>
  </si>
  <si>
    <r>
      <t xml:space="preserve">PETROM ISTIRAHA AGADIR     </t>
    </r>
    <r>
      <rPr>
        <sz val="12"/>
        <color theme="4"/>
        <rFont val="Calibri"/>
        <family val="2"/>
        <scheme val="minor"/>
      </rPr>
      <t>DN</t>
    </r>
  </si>
  <si>
    <t>10.99.1.138</t>
  </si>
  <si>
    <t>Marrakech TICHKA</t>
  </si>
  <si>
    <t>10.8.139.98</t>
  </si>
  <si>
    <t>10.2.129.99</t>
  </si>
  <si>
    <t>10.130.0.106</t>
  </si>
  <si>
    <t>Taroudant</t>
  </si>
  <si>
    <t>10.130.0.157</t>
  </si>
  <si>
    <r>
      <t xml:space="preserve">PETROM ISTIRAHA EL HOUDA   </t>
    </r>
    <r>
      <rPr>
        <sz val="12"/>
        <color theme="4"/>
        <rFont val="Calibri"/>
        <family val="2"/>
        <scheme val="minor"/>
      </rPr>
      <t>DN</t>
    </r>
  </si>
  <si>
    <t>10.99.1.101</t>
  </si>
  <si>
    <t>BEATCH CLUB</t>
  </si>
  <si>
    <t>10.2.11.98</t>
  </si>
  <si>
    <t xml:space="preserve">GAB Dépôt Cash Laayoune </t>
  </si>
  <si>
    <t>10.2.130.99</t>
  </si>
  <si>
    <t>10.130.0.149</t>
  </si>
  <si>
    <t>10.130.0.156</t>
  </si>
  <si>
    <t>Dcheira</t>
  </si>
  <si>
    <r>
      <t xml:space="preserve">PETROM ISTIRAHA DCHEIRA   </t>
    </r>
    <r>
      <rPr>
        <sz val="12"/>
        <color theme="4"/>
        <rFont val="Calibri"/>
        <family val="2"/>
        <scheme val="minor"/>
      </rPr>
      <t>DN</t>
    </r>
  </si>
  <si>
    <t>10.99.1.62</t>
  </si>
  <si>
    <t>RABAT RIHAB YASSMINE</t>
  </si>
  <si>
    <t>10.8.228.98</t>
  </si>
  <si>
    <t xml:space="preserve">GAB Dépôt Cash Taroudant </t>
  </si>
  <si>
    <t>10.2.130.98</t>
  </si>
  <si>
    <t>10.130.0.114</t>
  </si>
  <si>
    <t>10.130.0.124</t>
  </si>
  <si>
    <r>
      <t xml:space="preserve">PETROM SAHARA ALQODS   </t>
    </r>
    <r>
      <rPr>
        <sz val="11"/>
        <color rgb="FF00B0F0"/>
        <rFont val="Calibri"/>
        <family val="2"/>
        <scheme val="minor"/>
      </rPr>
      <t>DN</t>
    </r>
  </si>
  <si>
    <t>10.99.1.198</t>
  </si>
  <si>
    <t>MARHABA</t>
  </si>
  <si>
    <t>10.240.64.98</t>
  </si>
  <si>
    <t>10.7.157.99</t>
  </si>
  <si>
    <t>10.130.0.90</t>
  </si>
  <si>
    <t>OULED ABBOU</t>
  </si>
  <si>
    <t>10.130.0.123</t>
  </si>
  <si>
    <r>
      <t xml:space="preserve">PETROM SAHARA DAKHLA   </t>
    </r>
    <r>
      <rPr>
        <sz val="10"/>
        <color rgb="FF00B0F0"/>
        <rFont val="Calibri"/>
        <family val="2"/>
      </rPr>
      <t>DN</t>
    </r>
  </si>
  <si>
    <t>10.4.44.6</t>
  </si>
  <si>
    <t>TANGER AHLEN</t>
  </si>
  <si>
    <t>10.8.184.98</t>
  </si>
  <si>
    <t xml:space="preserve">GAB Dépôt Cash Agadir Dakhla </t>
  </si>
  <si>
    <t>10.2.131.99</t>
  </si>
  <si>
    <t>10.130.0.88</t>
  </si>
  <si>
    <t>Ksar Lkbir</t>
  </si>
  <si>
    <t>10.130.0.128</t>
  </si>
  <si>
    <r>
      <t xml:space="preserve">PETROM SAHARA Moussaoui    </t>
    </r>
    <r>
      <rPr>
        <sz val="10"/>
        <color rgb="FF00B0F0"/>
        <rFont val="Calibri"/>
        <family val="2"/>
      </rPr>
      <t>DN</t>
    </r>
  </si>
  <si>
    <t>10.99.1.202</t>
  </si>
  <si>
    <t>HOTEL KENZI EUROPA</t>
  </si>
  <si>
    <t>10.4.19.98</t>
  </si>
  <si>
    <t xml:space="preserve">GAB Dépôt Cash Marrakech Daoudiat </t>
  </si>
  <si>
    <t>10.4.186.99</t>
  </si>
  <si>
    <t>10.130.0.91</t>
  </si>
  <si>
    <t>10.130.0.186</t>
  </si>
  <si>
    <t>WINXO STATION L'AVENIR</t>
  </si>
  <si>
    <t>10.99.1.218</t>
  </si>
  <si>
    <t>AGADIR ANZI</t>
  </si>
  <si>
    <t>10.4.6.98</t>
  </si>
  <si>
    <t xml:space="preserve">Essaouira </t>
  </si>
  <si>
    <t>10.2.188.99</t>
  </si>
  <si>
    <t>EL JADIDA ESSALAM</t>
  </si>
  <si>
    <t>10.130.0.122</t>
  </si>
  <si>
    <t xml:space="preserve">Arrawaj  Sidi Moumen 2  </t>
  </si>
  <si>
    <t>10.130.0.7</t>
  </si>
  <si>
    <t>STATION TOTAL CENTRE BELFAA</t>
  </si>
  <si>
    <t>10.99.1.214</t>
  </si>
  <si>
    <t>AGADIR MANADER</t>
  </si>
  <si>
    <t>10.4.219.98</t>
  </si>
  <si>
    <t>GAB Dépôt Cash KHOURIBGA BD MED VI</t>
  </si>
  <si>
    <t>10.2.133.99</t>
  </si>
  <si>
    <t>10.130.0.17</t>
  </si>
  <si>
    <t>Arrawaj Témara Massira</t>
  </si>
  <si>
    <t>10.130.0.141</t>
  </si>
  <si>
    <t xml:space="preserve">STATION TOTAL ORF AGADIR (SLIM) </t>
  </si>
  <si>
    <t>10.99.1.210</t>
  </si>
  <si>
    <t>10.240.73.98</t>
  </si>
  <si>
    <t>10.3.173.99</t>
  </si>
  <si>
    <t>10.130.0.18</t>
  </si>
  <si>
    <t>Arrawaj RABAT MY ISMAIL</t>
  </si>
  <si>
    <t>10.130.0.16</t>
  </si>
  <si>
    <t>CASA PETROM CHAOUIA</t>
  </si>
  <si>
    <t>10.99.1.230</t>
  </si>
  <si>
    <t>Marrakech PALMERAIE VILLAGE</t>
  </si>
  <si>
    <t>10.240.9.98</t>
  </si>
  <si>
    <t>10.2.134.99</t>
  </si>
  <si>
    <t>10.130.0.19</t>
  </si>
  <si>
    <t>Arrawaj KENITRA BIR RAMI</t>
  </si>
  <si>
    <t>10.4.44.9</t>
  </si>
  <si>
    <t>10.99.1.26</t>
  </si>
  <si>
    <t>10.9.196.98</t>
  </si>
  <si>
    <t xml:space="preserve">GAB Dépôt Cash Meknes Al Bassatine </t>
  </si>
  <si>
    <t>10.2.135.99</t>
  </si>
  <si>
    <t>10.130.0.20</t>
  </si>
  <si>
    <t>Arrawaj  SIDI SLIMANE</t>
  </si>
  <si>
    <t>10.130.0.3</t>
  </si>
  <si>
    <t>10.130.1.11</t>
  </si>
  <si>
    <t>TANGER RoYAL Tulip</t>
  </si>
  <si>
    <t>10.3.60.97</t>
  </si>
  <si>
    <t>10.4.175.99</t>
  </si>
  <si>
    <t>10.4.44.37</t>
  </si>
  <si>
    <t xml:space="preserve">Arrawaj RABAT MAGHREB ARABE       </t>
  </si>
  <si>
    <t>10.130.0.4</t>
  </si>
  <si>
    <t>PETROM MODIBO KEITA</t>
  </si>
  <si>
    <t>10.99.1.122</t>
  </si>
  <si>
    <t>Ibirostar Marrakech</t>
  </si>
  <si>
    <t>10.3.168.98</t>
  </si>
  <si>
    <t>Tabger</t>
  </si>
  <si>
    <t>10.4.174.99</t>
  </si>
  <si>
    <t>10.130.0.30</t>
  </si>
  <si>
    <t xml:space="preserve">Arrawaj Casa Bournazil </t>
  </si>
  <si>
    <t>10.130.0.8</t>
  </si>
  <si>
    <t xml:space="preserve">Petrom Route  El Jadida </t>
  </si>
  <si>
    <t>10.99.1.110</t>
  </si>
  <si>
    <t xml:space="preserve"> SOFITEL RABAT 1 (installé à la réception)</t>
  </si>
  <si>
    <t>10.240.93.98</t>
  </si>
  <si>
    <t>10.4.154.99</t>
  </si>
  <si>
    <t>10.130.0.24</t>
  </si>
  <si>
    <t xml:space="preserve">Arrawaj Casa Maarif </t>
  </si>
  <si>
    <t>10.0.160.16</t>
  </si>
  <si>
    <t>10.130.0.12</t>
  </si>
  <si>
    <t xml:space="preserve">Rabat Sofitel 2 </t>
  </si>
  <si>
    <t>10.4.57.98</t>
  </si>
  <si>
    <t xml:space="preserve">GAB Dépôt Cash Rabat Agdal </t>
  </si>
  <si>
    <t>10.7.158.99</t>
  </si>
  <si>
    <t>10.130.0.25</t>
  </si>
  <si>
    <t xml:space="preserve">Arrawaj Casa TIT Mellil </t>
  </si>
  <si>
    <t>10.4.44.5</t>
  </si>
  <si>
    <t>Petrom 2 Mars</t>
  </si>
  <si>
    <t>10.130.0.10</t>
  </si>
  <si>
    <t>10.2.124.98</t>
  </si>
  <si>
    <t xml:space="preserve">GAB Dépôt Cash Casa El  Harti </t>
  </si>
  <si>
    <t>10.2.136.99</t>
  </si>
  <si>
    <t>10.130.0.26</t>
  </si>
  <si>
    <t xml:space="preserve">Arrawaj Mohammadia 2 </t>
  </si>
  <si>
    <t>10.130.0.54</t>
  </si>
  <si>
    <t>FES</t>
  </si>
  <si>
    <r>
      <t xml:space="preserve">Petrom FES MIAMI  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5" tint="-0.249977111117893"/>
        <rFont val="Calibri"/>
        <family val="2"/>
        <scheme val="minor"/>
      </rPr>
      <t>NCR</t>
    </r>
  </si>
  <si>
    <t>10.130.0.5</t>
  </si>
  <si>
    <t>ANDALUSIA ESPA TANGER</t>
  </si>
  <si>
    <t>10.8.182.98</t>
  </si>
  <si>
    <t xml:space="preserve">GAB Dépôt Cash Agadir Dchira </t>
  </si>
  <si>
    <t>10.3.198.99</t>
  </si>
  <si>
    <t>10.130.0.29</t>
  </si>
  <si>
    <t>Ben Slimane</t>
  </si>
  <si>
    <t xml:space="preserve">Arrawaj Ben Slimane </t>
  </si>
  <si>
    <t>10.130.0.55</t>
  </si>
  <si>
    <r>
      <t xml:space="preserve">Petrom ISTIRAHA BENSOUDA    </t>
    </r>
    <r>
      <rPr>
        <b/>
        <sz val="12"/>
        <color theme="5" tint="-0.249977111117893"/>
        <rFont val="Calibri"/>
        <family val="2"/>
        <scheme val="minor"/>
      </rPr>
      <t>NCR</t>
    </r>
  </si>
  <si>
    <t>10.130.0.11</t>
  </si>
  <si>
    <t>10.240.31.98</t>
  </si>
  <si>
    <t xml:space="preserve">GAB Dépôt Cash Bouznik </t>
  </si>
  <si>
    <t>10.7.144.99</t>
  </si>
  <si>
    <t>10.130.0.27</t>
  </si>
  <si>
    <t>Louizia</t>
  </si>
  <si>
    <t xml:space="preserve">Arrawaj Louizia </t>
  </si>
  <si>
    <t>10.130.0.56</t>
  </si>
  <si>
    <r>
      <t xml:space="preserve">Petrom ISTIRAHA SIDI BRAHIM   </t>
    </r>
    <r>
      <rPr>
        <b/>
        <sz val="12"/>
        <color theme="5" tint="-0.249977111117893"/>
        <rFont val="Calibri"/>
        <family val="2"/>
        <scheme val="minor"/>
      </rPr>
      <t xml:space="preserve"> NCR</t>
    </r>
  </si>
  <si>
    <t>10.130.0.15</t>
  </si>
  <si>
    <t>Hotel Hyatt Place Taghazout Bay</t>
  </si>
  <si>
    <t>10.2.223.98</t>
  </si>
  <si>
    <t xml:space="preserve">GAB Dépôt Cash Tit Mellil </t>
  </si>
  <si>
    <t>10.7.142.99</t>
  </si>
  <si>
    <t>10.130.0.23</t>
  </si>
  <si>
    <t>Tamesna</t>
  </si>
  <si>
    <t>10.130.0.57</t>
  </si>
  <si>
    <r>
      <t xml:space="preserve">Petrom ISTIRAHA ATLAS   </t>
    </r>
    <r>
      <rPr>
        <b/>
        <sz val="12"/>
        <color theme="5" tint="-0.249977111117893"/>
        <rFont val="Calibri"/>
        <family val="2"/>
        <scheme val="minor"/>
      </rPr>
      <t>NCR</t>
    </r>
  </si>
  <si>
    <t>10.130.0.227</t>
  </si>
  <si>
    <t>Casino Atlantic  (LES LOISIRS DU PARADIS)</t>
  </si>
  <si>
    <t>10.2.203.98</t>
  </si>
  <si>
    <t xml:space="preserve">GAB Dépôt Cash Had Soualem </t>
  </si>
  <si>
    <t>10.4.140.99</t>
  </si>
  <si>
    <t>10.130.0.28</t>
  </si>
  <si>
    <t>Ain Atiq</t>
  </si>
  <si>
    <t>10.130.0.82</t>
  </si>
  <si>
    <t>Petrom Istiraha CPHM Zemmours    NCR</t>
  </si>
  <si>
    <t>10.130.0.223</t>
  </si>
  <si>
    <t>10.2.41.98</t>
  </si>
  <si>
    <t xml:space="preserve">GAB Dépôt Cash Casa Driss Lahrizi </t>
  </si>
  <si>
    <t>10.7.143.99</t>
  </si>
  <si>
    <t>10.130.0.22</t>
  </si>
  <si>
    <t xml:space="preserve">Arrawaj Temara Centre </t>
  </si>
  <si>
    <t>10.130.0.83</t>
  </si>
  <si>
    <t>10.2.87.98</t>
  </si>
  <si>
    <t>GAB Dépôt Cash Al Hoceima</t>
  </si>
  <si>
    <t>10.6.199.99</t>
  </si>
  <si>
    <t>10.4.44.4</t>
  </si>
  <si>
    <t xml:space="preserve">Arrawaj Rabat Manal </t>
  </si>
  <si>
    <t>10.4.44.36</t>
  </si>
  <si>
    <t xml:space="preserve">Sale </t>
  </si>
  <si>
    <t>PETROM LAAYAYDA     NCR</t>
  </si>
  <si>
    <t>10.2.122.98</t>
  </si>
  <si>
    <t>10.2.202.99</t>
  </si>
  <si>
    <t>10.130.0.37</t>
  </si>
  <si>
    <t xml:space="preserve">Arrawaj SUCC - Alkifah </t>
  </si>
  <si>
    <t>10.0.160.13</t>
  </si>
  <si>
    <t>PETROM ERRAHMA     NCR</t>
  </si>
  <si>
    <t>10.8.183.98</t>
  </si>
  <si>
    <t xml:space="preserve">GAB Dépôt Cash Ait Melloul </t>
  </si>
  <si>
    <t>10.2.141.99</t>
  </si>
  <si>
    <t>10.130.0.40</t>
  </si>
  <si>
    <t xml:space="preserve">Arrawaj SUCC- Sale Hay Inbiaat </t>
  </si>
  <si>
    <t>10.4.44.34</t>
  </si>
  <si>
    <t xml:space="preserve">Bouznika </t>
  </si>
  <si>
    <t>PETROM BOUZNIKA     NCR</t>
  </si>
  <si>
    <t>10.240.89.99</t>
  </si>
  <si>
    <t xml:space="preserve">GAB MF Marrakech Med VI  </t>
  </si>
  <si>
    <t>10.5.204.99</t>
  </si>
  <si>
    <t>Azrou</t>
  </si>
  <si>
    <t>AZROU</t>
  </si>
  <si>
    <t>10.130.0.32</t>
  </si>
  <si>
    <t xml:space="preserve">Arrawaj SUCC -Sale Tabriquet  </t>
  </si>
  <si>
    <t>10.0.160.6</t>
  </si>
  <si>
    <t>Hajeb</t>
  </si>
  <si>
    <t>PETROM ISMAILIA  Hajeb    NCR</t>
  </si>
  <si>
    <t>10.2.45.98</t>
  </si>
  <si>
    <t xml:space="preserve">GAB MF Casa Anfa </t>
  </si>
  <si>
    <t>10.2.79.99</t>
  </si>
  <si>
    <t>10.130.0.31</t>
  </si>
  <si>
    <t>10.130.0.98</t>
  </si>
  <si>
    <t>Petrom Mohammedia Alia    NCR</t>
  </si>
  <si>
    <t>10.240.89.98</t>
  </si>
  <si>
    <t xml:space="preserve">GAB MF 2 Marrakech Med VI  </t>
  </si>
  <si>
    <t>10.7.205.99</t>
  </si>
  <si>
    <t>10.130.0.33</t>
  </si>
  <si>
    <t xml:space="preserve">Arrawaj Kenitra Oulad Oujih </t>
  </si>
  <si>
    <t>10.130.0.129</t>
  </si>
  <si>
    <t>Petrom Istiraha Bouregreg NCR</t>
  </si>
  <si>
    <t>10.2.45.97</t>
  </si>
  <si>
    <t xml:space="preserve">GAB MF 2 Casa Anfa </t>
  </si>
  <si>
    <t>10.2.206.99</t>
  </si>
  <si>
    <t>10.130.0.34</t>
  </si>
  <si>
    <t>Bouknadel</t>
  </si>
  <si>
    <t xml:space="preserve">Arrawaj Bouknadel </t>
  </si>
  <si>
    <t>10.130.0.84</t>
  </si>
  <si>
    <t xml:space="preserve">Petrom Istiraha les Remparts </t>
  </si>
  <si>
    <t>10.7.52.98</t>
  </si>
  <si>
    <t xml:space="preserve">GAB MF Temara Massira </t>
  </si>
  <si>
    <t>10.2.207.99</t>
  </si>
  <si>
    <t>10.130.0.35</t>
  </si>
  <si>
    <t>Tiflet</t>
  </si>
  <si>
    <t xml:space="preserve">Arrawaj Tiflet </t>
  </si>
  <si>
    <t>10.130.0.81</t>
  </si>
  <si>
    <t>Petrom Istiraha CPHM Kenitra   NCR</t>
  </si>
  <si>
    <t>10.7.52.97</t>
  </si>
  <si>
    <t xml:space="preserve">GAB MF 2 Temara Massira </t>
  </si>
  <si>
    <t>10.2.208.99</t>
  </si>
  <si>
    <t>10.130.0.36</t>
  </si>
  <si>
    <t>Sidi Allal Tazi</t>
  </si>
  <si>
    <t xml:space="preserve">Arrawaj Sidi Allal Tazi </t>
  </si>
  <si>
    <t>10.130.0.99</t>
  </si>
  <si>
    <t>Petrom Riad Toulal      NCR</t>
  </si>
  <si>
    <t>10.7.74.98</t>
  </si>
  <si>
    <t>10.4.210.99</t>
  </si>
  <si>
    <t>10.130.0.59</t>
  </si>
  <si>
    <t xml:space="preserve">ARRAWAJ FES NARJIS    </t>
  </si>
  <si>
    <t>10.130.0.79</t>
  </si>
  <si>
    <t>Petrom Zitoune      NCR</t>
  </si>
  <si>
    <t>10.7.74.97</t>
  </si>
  <si>
    <t>10.4.212.99</t>
  </si>
  <si>
    <t>Fkih Beb Saleh</t>
  </si>
  <si>
    <t>10.130.0.60</t>
  </si>
  <si>
    <t xml:space="preserve">ARRAWAJFES BEN DABAB    </t>
  </si>
  <si>
    <t>10.4.44.15</t>
  </si>
  <si>
    <t>PETROM ROCADE INZEGANE AIT MELLOUL NCR</t>
  </si>
  <si>
    <t>10.7.64.98</t>
  </si>
  <si>
    <t xml:space="preserve">Rabat </t>
  </si>
  <si>
    <t xml:space="preserve">GAB MF Rabat Ocean </t>
  </si>
  <si>
    <t>10.3.213.99</t>
  </si>
  <si>
    <t>10.130.0.61</t>
  </si>
  <si>
    <t xml:space="preserve">ARRAWAJ FES SAADA    </t>
  </si>
  <si>
    <t>10.130.0.14</t>
  </si>
  <si>
    <t>10.7.64.97</t>
  </si>
  <si>
    <t xml:space="preserve">GAB MF 2 Rabat Ocean </t>
  </si>
  <si>
    <t>10.8.214.99</t>
  </si>
  <si>
    <t>10.130.0.62</t>
  </si>
  <si>
    <t xml:space="preserve">ARRAWAJ SUCC - OUJDA SIDI YAHIA    </t>
  </si>
  <si>
    <t>10.130.0.112</t>
  </si>
  <si>
    <t>PETROM JBEL TICHKA</t>
  </si>
  <si>
    <t>10.7.58.98</t>
  </si>
  <si>
    <t>10.2.215.99</t>
  </si>
  <si>
    <t>10.130.0.63</t>
  </si>
  <si>
    <t xml:space="preserve">ARRAWAJ SUCC - OUJDA BOUDIR    </t>
  </si>
  <si>
    <t>10.130.0.160</t>
  </si>
  <si>
    <t>STATION PETROM LIMOUNA  NCR</t>
  </si>
  <si>
    <t>10.7.58.97</t>
  </si>
  <si>
    <t>10.9.216.99</t>
  </si>
  <si>
    <t>10.130.0.64</t>
  </si>
  <si>
    <t xml:space="preserve">ARRAWAJ IFRANE     </t>
  </si>
  <si>
    <t>10.130.0.159</t>
  </si>
  <si>
    <t>TLAT BOULAOUANE</t>
  </si>
  <si>
    <t>STATION PETROM BOULAOUANE  NCR</t>
  </si>
  <si>
    <t>10.2.110.98</t>
  </si>
  <si>
    <t>10.2.217.99</t>
  </si>
  <si>
    <t>Ben Hmed</t>
  </si>
  <si>
    <t>10.130.0.66</t>
  </si>
  <si>
    <t xml:space="preserve">ARRAWAJ AL AAROUI    </t>
  </si>
  <si>
    <t>10.130.0.162</t>
  </si>
  <si>
    <t>PETROM -DRIOUCH BENTAIB  NCR</t>
  </si>
  <si>
    <t>10.2.16.98</t>
  </si>
  <si>
    <t>10.2.218.99</t>
  </si>
  <si>
    <t>10.130.0.67</t>
  </si>
  <si>
    <t xml:space="preserve">ARRAWAJ LAAYOUNE - sidi mellouk    </t>
  </si>
  <si>
    <t>10.130.0.153</t>
  </si>
  <si>
    <t>EL BROUJ</t>
  </si>
  <si>
    <r>
      <t xml:space="preserve">STATION PETROM EL AMANA EL BROUJ </t>
    </r>
    <r>
      <rPr>
        <b/>
        <sz val="12"/>
        <color theme="5"/>
        <rFont val="Calibri"/>
        <family val="2"/>
        <scheme val="minor"/>
      </rPr>
      <t xml:space="preserve"> NCR</t>
    </r>
  </si>
  <si>
    <t>10.3.169.98</t>
  </si>
  <si>
    <t>10.2.209.99</t>
  </si>
  <si>
    <t>10.130.0.68</t>
  </si>
  <si>
    <t>Medelt</t>
  </si>
  <si>
    <t xml:space="preserve">ARRAWAJ MIDELT    </t>
  </si>
  <si>
    <t>10.130.0.173</t>
  </si>
  <si>
    <t>10.240.37.98</t>
  </si>
  <si>
    <t>10.2.219.99</t>
  </si>
  <si>
    <t>10.130.0.69</t>
  </si>
  <si>
    <t xml:space="preserve">Arrawaj Meknès Rwamzine </t>
  </si>
  <si>
    <t>10.130.0.174</t>
  </si>
  <si>
    <t>10.2.119.98</t>
  </si>
  <si>
    <t>10.4.220.99</t>
  </si>
  <si>
    <t>10.130.0.70</t>
  </si>
  <si>
    <t xml:space="preserve">ARRAWAJ TAZA    </t>
  </si>
  <si>
    <t>10.130.0.210</t>
  </si>
  <si>
    <t>10.2.119.97</t>
  </si>
  <si>
    <t>10.7.221.99</t>
  </si>
  <si>
    <t>10.130.0.71</t>
  </si>
  <si>
    <t xml:space="preserve">ARRAWAJ TAZA MASSIRA II    </t>
  </si>
  <si>
    <t>10.130.0.214</t>
  </si>
  <si>
    <t xml:space="preserve">Petrom Oum Rabii Settat </t>
  </si>
  <si>
    <t>10.2.113.98</t>
  </si>
  <si>
    <t>10.2.223.99</t>
  </si>
  <si>
    <t>10.130.0.72</t>
  </si>
  <si>
    <t xml:space="preserve">ARRAWAJ JORF EL MALHA   </t>
  </si>
  <si>
    <t>10.2.113.97</t>
  </si>
  <si>
    <t>10.6.222.99</t>
  </si>
  <si>
    <t>10.130.0.73</t>
  </si>
  <si>
    <t xml:space="preserve">ARRAWAJ TAHLA    </t>
  </si>
  <si>
    <t>10.2.8.98</t>
  </si>
  <si>
    <t>10.2.226.99</t>
  </si>
  <si>
    <t>Casa FOURAT</t>
  </si>
  <si>
    <t>10.130.0.74</t>
  </si>
  <si>
    <t xml:space="preserve">ARRAWAJ MACHRAA BELKSIRI    </t>
  </si>
  <si>
    <t>10.2.8.97</t>
  </si>
  <si>
    <t>10.13.240.99</t>
  </si>
  <si>
    <t>10.130.0.75</t>
  </si>
  <si>
    <t>Sidi kacem</t>
  </si>
  <si>
    <t xml:space="preserve">ARRAWAJ SIDI KACEM   </t>
  </si>
  <si>
    <t>10.2.32.98</t>
  </si>
  <si>
    <t>10.2.23.98</t>
  </si>
  <si>
    <t>Casa Centre 2</t>
  </si>
  <si>
    <t>10.130.0.76</t>
  </si>
  <si>
    <t xml:space="preserve">ARRAWAJ MRIRT     </t>
  </si>
  <si>
    <t>10.2.32.97</t>
  </si>
  <si>
    <t>10.2.178.99</t>
  </si>
  <si>
    <t>Khouribga Centre  178</t>
  </si>
  <si>
    <t>10.130.0.52</t>
  </si>
  <si>
    <t xml:space="preserve">Arrawaj Meknès Basssatine </t>
  </si>
  <si>
    <t>10.240.48.98</t>
  </si>
  <si>
    <t>10.4.6.99</t>
  </si>
  <si>
    <t>Essaouira 2   6</t>
  </si>
  <si>
    <t>10.130.0.53</t>
  </si>
  <si>
    <t xml:space="preserve">Arrawaj Meknès Sidi Bouzekri </t>
  </si>
  <si>
    <t>10.240.48.97</t>
  </si>
  <si>
    <t>10.8.2.98</t>
  </si>
  <si>
    <t>10.130.0.65</t>
  </si>
  <si>
    <t>Ailah</t>
  </si>
  <si>
    <t xml:space="preserve">ARRAWAJ Asilah   </t>
  </si>
  <si>
    <t>10.240.96.98</t>
  </si>
  <si>
    <t>Martil</t>
  </si>
  <si>
    <t xml:space="preserve">GAB MF  Martil Corniche  </t>
  </si>
  <si>
    <t>10.8.1.99</t>
  </si>
  <si>
    <t>Agadir Kettani   1</t>
  </si>
  <si>
    <t>10.130.0.119</t>
  </si>
  <si>
    <t xml:space="preserve">Arrawaj Casa Mediouna </t>
  </si>
  <si>
    <t>10.2.104.97</t>
  </si>
  <si>
    <t>10.8.7.99</t>
  </si>
  <si>
    <t xml:space="preserve">Tiznit </t>
  </si>
  <si>
    <t>10.130.0.110</t>
  </si>
  <si>
    <t>10.2.104.96</t>
  </si>
  <si>
    <t>10.240.86.99</t>
  </si>
  <si>
    <t>Dar Bouazza 2 Rte Azemmour 341</t>
  </si>
  <si>
    <t>10.130.0.108</t>
  </si>
  <si>
    <t>10.7.54.98</t>
  </si>
  <si>
    <t xml:space="preserve">GAB MF Rabat Cite Universitaire                         </t>
  </si>
  <si>
    <t>10.130.0.182</t>
  </si>
  <si>
    <t>GAB Marrakech Med VI </t>
  </si>
  <si>
    <t xml:space="preserve">10.130.0.138 </t>
  </si>
  <si>
    <t>Azmour</t>
  </si>
  <si>
    <t>10.7.54.97</t>
  </si>
  <si>
    <t>10.15.109.240</t>
  </si>
  <si>
    <t>10.130.0.139</t>
  </si>
  <si>
    <t>El Jadida 2</t>
  </si>
  <si>
    <t>10.2.34.98</t>
  </si>
  <si>
    <t>GAB MF Casa Maarif Extesion</t>
  </si>
  <si>
    <t>10.2.46.98</t>
  </si>
  <si>
    <t>10.130.0.145</t>
  </si>
  <si>
    <t>Ain AOUDA</t>
  </si>
  <si>
    <t>10.2.34.97</t>
  </si>
  <si>
    <t>GAB MF 2 Casa Maarif Extesion</t>
  </si>
  <si>
    <t>10.9.197.99</t>
  </si>
  <si>
    <t>10.130.0.134</t>
  </si>
  <si>
    <t>10.8.4.98</t>
  </si>
  <si>
    <t>10.9.196.99</t>
  </si>
  <si>
    <t>10.130.0.120</t>
  </si>
  <si>
    <t>10.8.4.97</t>
  </si>
  <si>
    <t>10.2.126.99</t>
  </si>
  <si>
    <t>10.130.0.107</t>
  </si>
  <si>
    <t>10.2.203.99</t>
  </si>
  <si>
    <t>Had Soulem</t>
  </si>
  <si>
    <t>10.130.0.135</t>
  </si>
  <si>
    <t>Sebaa Ayoune</t>
  </si>
  <si>
    <t>10.7.54.99</t>
  </si>
  <si>
    <t>10.130.0.137</t>
  </si>
  <si>
    <t xml:space="preserve">Sefrou  </t>
  </si>
  <si>
    <t xml:space="preserve">Arrawaj SUCC - Sefrou  </t>
  </si>
  <si>
    <t>10.7.56.99</t>
  </si>
  <si>
    <t>10.130.0.136</t>
  </si>
  <si>
    <t xml:space="preserve">Immouzer    </t>
  </si>
  <si>
    <t xml:space="preserve">Arrawaj Immouzer Kandar   </t>
  </si>
  <si>
    <t>10.2.34.99</t>
  </si>
  <si>
    <t>Casa Maarif Extension</t>
  </si>
  <si>
    <t>10.130.0.113</t>
  </si>
  <si>
    <t>Tissa</t>
  </si>
  <si>
    <t>Code Agence</t>
  </si>
  <si>
    <t xml:space="preserve">Regions </t>
  </si>
  <si>
    <t>GAB de dépôt Indoor SS82</t>
  </si>
  <si>
    <t>10.8.2.99</t>
  </si>
  <si>
    <t>Agadir Med V</t>
  </si>
  <si>
    <t>10.130.0.111</t>
  </si>
  <si>
    <t xml:space="preserve">Arrawaj Casa Bourgogne </t>
  </si>
  <si>
    <t xml:space="preserve">RABAT-KENITRA </t>
  </si>
  <si>
    <t>GAB Dépôt Cash Rabat .A.Ben Abdellah</t>
  </si>
  <si>
    <t>10.2.77.99</t>
  </si>
  <si>
    <t>10.130.0.148</t>
  </si>
  <si>
    <t xml:space="preserve">MLY Bousselham </t>
  </si>
  <si>
    <t xml:space="preserve">Arrawaj MLY Bousselham </t>
  </si>
  <si>
    <t>10.2.78.99</t>
  </si>
  <si>
    <t>Casa Ain Sebaa</t>
  </si>
  <si>
    <t>10.0.160.10</t>
  </si>
  <si>
    <t>ARRAWAJ SIEGE</t>
  </si>
  <si>
    <t>10.2.26.99</t>
  </si>
  <si>
    <t>10,130,0,255</t>
  </si>
  <si>
    <t xml:space="preserve"> GUERCIF</t>
  </si>
  <si>
    <t xml:space="preserve">Arrawaj GUERCIF    </t>
  </si>
  <si>
    <t>10.2.47.99</t>
  </si>
  <si>
    <t>10.4.44.41</t>
  </si>
  <si>
    <t xml:space="preserve">Arrawaj RAHMA       </t>
  </si>
  <si>
    <t>10.9.92.99</t>
  </si>
  <si>
    <t>10.130.0.165</t>
  </si>
  <si>
    <t xml:space="preserve">Arrawaj Hay Mohammadi    </t>
  </si>
  <si>
    <t>10.2.15.99</t>
  </si>
  <si>
    <t>El Jadida Principale</t>
  </si>
  <si>
    <t>10.130.0.155</t>
  </si>
  <si>
    <t xml:space="preserve">Arrawaj Lahraouine    </t>
  </si>
  <si>
    <t>10.2.28.99</t>
  </si>
  <si>
    <t>10.130.0.167</t>
  </si>
  <si>
    <t>HAJB</t>
  </si>
  <si>
    <t>10.2.104.98</t>
  </si>
  <si>
    <t>GAB Dépôt Cash Casa Azhar</t>
  </si>
  <si>
    <t>10.2.76.99</t>
  </si>
  <si>
    <t>Casa Roudani</t>
  </si>
  <si>
    <t>10.130.0.169</t>
  </si>
  <si>
    <t>ERRACHIDIA</t>
  </si>
  <si>
    <t>10.4.180.98</t>
  </si>
  <si>
    <t>GAB MF MARRAKECH KOUTOUBIA</t>
  </si>
  <si>
    <t>10.7.74.99</t>
  </si>
  <si>
    <t>Sale Med V</t>
  </si>
  <si>
    <t>10.130.0.168</t>
  </si>
  <si>
    <t>OUARZAZATE</t>
  </si>
  <si>
    <t>10.2.8.99</t>
  </si>
  <si>
    <t>Casa Romadie</t>
  </si>
  <si>
    <t>10.130.0.180</t>
  </si>
  <si>
    <t>MARTIL</t>
  </si>
  <si>
    <t>Arrawaj TETOUAN MARTIL</t>
  </si>
  <si>
    <t>10.2.35.99</t>
  </si>
  <si>
    <t>Casa Al Mouahidine</t>
  </si>
  <si>
    <t>10.130.0.207</t>
  </si>
  <si>
    <t>10.2.69.99</t>
  </si>
  <si>
    <t>Casa Palmier</t>
  </si>
  <si>
    <t>10.130.0.178</t>
  </si>
  <si>
    <t>10.2.101.99</t>
  </si>
  <si>
    <t>Casa Quods</t>
  </si>
  <si>
    <t>10.130.0.179</t>
  </si>
  <si>
    <t>10.7.82.99</t>
  </si>
  <si>
    <t>Sale El Jadida</t>
  </si>
  <si>
    <t>10.130.0.176</t>
  </si>
  <si>
    <t>10.7.63.99</t>
  </si>
  <si>
    <t>BA EL HAD</t>
  </si>
  <si>
    <t>10.130.0.177</t>
  </si>
  <si>
    <t>10.4.25.99</t>
  </si>
  <si>
    <t>10.5.70.99</t>
  </si>
  <si>
    <t>FES HOURIA</t>
  </si>
  <si>
    <t>10.2.102.99</t>
  </si>
  <si>
    <t>Casa Bourgogne</t>
  </si>
  <si>
    <t>10.2.44.99</t>
  </si>
  <si>
    <t xml:space="preserve">GAB Dépôt Cash Guercif </t>
  </si>
  <si>
    <t>10.6.199.98</t>
  </si>
  <si>
    <t>10.2.103.99</t>
  </si>
  <si>
    <t>Casa Anassi</t>
  </si>
  <si>
    <t>10.2.202.98</t>
  </si>
  <si>
    <t>10.7.62.99</t>
  </si>
  <si>
    <t>Tit Mellil</t>
  </si>
  <si>
    <t>10.2.104.99</t>
  </si>
  <si>
    <t>Casa Al Azhar</t>
  </si>
  <si>
    <t xml:space="preserve">GAB Dépôt Cash Kelaat Sraghna </t>
  </si>
  <si>
    <t>Kelaat Sraghna</t>
  </si>
  <si>
    <t>10.4.227.98</t>
  </si>
  <si>
    <t>10.2.105.99</t>
  </si>
  <si>
    <t>10.7.52.99</t>
  </si>
  <si>
    <t>10.7.58.99</t>
  </si>
  <si>
    <t>10.5.73.99</t>
  </si>
  <si>
    <t>Fes Adarissa</t>
  </si>
  <si>
    <t>10.8.4.99</t>
  </si>
  <si>
    <t>Agadir Talborjt</t>
  </si>
  <si>
    <t>10.7.51.99</t>
  </si>
  <si>
    <t>10.9.91.99</t>
  </si>
  <si>
    <t>Meknes Hamria</t>
  </si>
  <si>
    <t>10.7.66.99</t>
  </si>
  <si>
    <t>10.2.18.99</t>
  </si>
  <si>
    <t>Casa Emile ZoLA</t>
  </si>
  <si>
    <t>10.7.61.99</t>
  </si>
  <si>
    <t>10.3.60.99</t>
  </si>
  <si>
    <t>10.4.48.99</t>
  </si>
  <si>
    <t>10.4.106.99</t>
  </si>
  <si>
    <t>10.3.116.99</t>
  </si>
  <si>
    <t>10.2.16.99</t>
  </si>
  <si>
    <t>10.3.118.99</t>
  </si>
  <si>
    <t>10.2.29.99</t>
  </si>
  <si>
    <t>10.5.75.99</t>
  </si>
  <si>
    <t>10.6.83.99</t>
  </si>
  <si>
    <t>10.6.80.99</t>
  </si>
  <si>
    <t>10.4.5.99</t>
  </si>
  <si>
    <t>10.2.42.99</t>
  </si>
  <si>
    <t>10.2.30.99</t>
  </si>
  <si>
    <t>10.9.93.99</t>
  </si>
  <si>
    <t>Meknes Sidi Said</t>
  </si>
  <si>
    <t>10.7.55.99</t>
  </si>
  <si>
    <t>10.2.49.99</t>
  </si>
  <si>
    <t>10.2.39.99</t>
  </si>
  <si>
    <t>Casa Med V</t>
  </si>
  <si>
    <t>10.4.20.99</t>
  </si>
  <si>
    <t>Marrakech Regent</t>
  </si>
  <si>
    <t>10.2.12.99</t>
  </si>
  <si>
    <t>Casa Sidi Othamane</t>
  </si>
  <si>
    <t>10.2.13.99</t>
  </si>
  <si>
    <t>10.2.67.99</t>
  </si>
  <si>
    <t>10.4.19.99</t>
  </si>
  <si>
    <t>10.7.59.99</t>
  </si>
  <si>
    <t>Temara Centre</t>
  </si>
  <si>
    <t>10.8.3.99</t>
  </si>
  <si>
    <t>Inezgane</t>
  </si>
  <si>
    <t>10.2.17.99</t>
  </si>
  <si>
    <t>Casa Hay Hassani</t>
  </si>
  <si>
    <t>10.6.88.99</t>
  </si>
  <si>
    <t>10.2.14.99</t>
  </si>
  <si>
    <t>Casa Fida</t>
  </si>
  <si>
    <t>10.2.45.99</t>
  </si>
  <si>
    <t>Casa Anfa</t>
  </si>
  <si>
    <t>10.2.41.99</t>
  </si>
  <si>
    <t>Casa Driss Lahrizi</t>
  </si>
  <si>
    <t>10.2.24.99</t>
  </si>
  <si>
    <t>10.7.81.99</t>
  </si>
  <si>
    <t>10.7.64.99</t>
  </si>
  <si>
    <t>10.2.23.99</t>
  </si>
  <si>
    <t>10.7.53.99</t>
  </si>
  <si>
    <t>10.2.107.99</t>
  </si>
  <si>
    <t>10.2.43.99</t>
  </si>
  <si>
    <t>10.2.27.99</t>
  </si>
  <si>
    <t>Casa Bir Anzarane</t>
  </si>
  <si>
    <t>10.2.37.99</t>
  </si>
  <si>
    <t>Casa Ben Msik</t>
  </si>
  <si>
    <t>10.7.114.99</t>
  </si>
  <si>
    <t>Rabat Al Kora</t>
  </si>
  <si>
    <t>10.3.86.99</t>
  </si>
  <si>
    <t>Tetouan Principale</t>
  </si>
  <si>
    <t>10.7.109.99</t>
  </si>
  <si>
    <t>Temara Mers Khir</t>
  </si>
  <si>
    <t>10.2.111.99</t>
  </si>
  <si>
    <t>10.7.57.99</t>
  </si>
  <si>
    <t>Rabat Agdal</t>
  </si>
  <si>
    <t>10.2.110.99</t>
  </si>
  <si>
    <t>Casa Sidi Maarouf</t>
  </si>
  <si>
    <t>10.5.190.99</t>
  </si>
  <si>
    <t>Fes Dhar Mehraz</t>
  </si>
  <si>
    <t>10.2.33.99</t>
  </si>
  <si>
    <t>Casa Mediouna</t>
  </si>
  <si>
    <t>10.2.9.99</t>
  </si>
  <si>
    <t>Casa Hay Sadri</t>
  </si>
  <si>
    <t>10.2.32.99</t>
  </si>
  <si>
    <t>Casa Belvedere</t>
  </si>
  <si>
    <t>10.3.166.99</t>
  </si>
  <si>
    <t>Marti</t>
  </si>
  <si>
    <t>10.7.145.99</t>
  </si>
  <si>
    <t>Kenitra Ouled Oujih</t>
  </si>
  <si>
    <t>10.2.113.99</t>
  </si>
  <si>
    <t>10.4.177.99</t>
  </si>
  <si>
    <t>Marrakech Massira</t>
  </si>
  <si>
    <t>10.5.191.99</t>
  </si>
  <si>
    <t>10.7.146.99</t>
  </si>
  <si>
    <t>Rabat Hay Riad</t>
  </si>
  <si>
    <t>10.5.192.99</t>
  </si>
  <si>
    <t>10.8.179.99</t>
  </si>
  <si>
    <t>Agadir Essaada</t>
  </si>
  <si>
    <t>10.7.147.99</t>
  </si>
  <si>
    <t>Sale Bettana</t>
  </si>
  <si>
    <t>10.3.115.99</t>
  </si>
  <si>
    <t>Larach</t>
  </si>
  <si>
    <t>10.2.119.99</t>
  </si>
  <si>
    <t>Casa 2 Mars</t>
  </si>
  <si>
    <t>10.2.120.99</t>
  </si>
  <si>
    <t>Casa Riad Oulfa</t>
  </si>
  <si>
    <t>10.5.193.99</t>
  </si>
  <si>
    <t>Fes Ben Souda</t>
  </si>
  <si>
    <t>10.5.194.99</t>
  </si>
  <si>
    <t>Fes Dalila</t>
  </si>
  <si>
    <t>10.3.169.99</t>
  </si>
  <si>
    <t>10.4.180.99</t>
  </si>
  <si>
    <t>Marrakech Koutoubia</t>
  </si>
  <si>
    <t>10.4.181.99</t>
  </si>
  <si>
    <t>Marrakech Abraj Azzaitoune</t>
  </si>
  <si>
    <t>10.2.121.99</t>
  </si>
  <si>
    <t>Casa Sidi Moumen</t>
  </si>
  <si>
    <t>10.4.176.99</t>
  </si>
  <si>
    <t>Marrakech Mhamid</t>
  </si>
  <si>
    <t>10.7.159.99</t>
  </si>
  <si>
    <t>Temara Harhoura</t>
  </si>
  <si>
    <t>10.3.170.99</t>
  </si>
  <si>
    <t>10.8.184.99</t>
  </si>
  <si>
    <t>10.7.156.99</t>
  </si>
  <si>
    <t>10.6.164.99</t>
  </si>
  <si>
    <t>10.2.132.99</t>
  </si>
  <si>
    <t>10.2.137.99</t>
  </si>
  <si>
    <t>10.7.224.99</t>
  </si>
  <si>
    <t>10.2.225.99</t>
  </si>
  <si>
    <t>10.4.227.99</t>
  </si>
  <si>
    <t>Kalaa Sraghna</t>
  </si>
  <si>
    <t>10.2.230.99</t>
  </si>
  <si>
    <t>10.6.231.99</t>
  </si>
  <si>
    <t>10.7.232.99</t>
  </si>
  <si>
    <t>10.2.229.99</t>
  </si>
  <si>
    <t>10.3.117.99</t>
  </si>
  <si>
    <t>10.8.228.99</t>
  </si>
  <si>
    <t>10.2.233.99</t>
  </si>
  <si>
    <t>10.7.234.99</t>
  </si>
  <si>
    <t>sale</t>
  </si>
  <si>
    <t>10.2.237.99</t>
  </si>
  <si>
    <t>10.8.236.99</t>
  </si>
  <si>
    <t>10.5.235.99</t>
  </si>
  <si>
    <t>10.2.238.99</t>
  </si>
  <si>
    <t>10.4.239.99</t>
  </si>
  <si>
    <t>10.8.7.98</t>
  </si>
  <si>
    <t>10.2.36.99</t>
  </si>
  <si>
    <t>10.3.240.99</t>
  </si>
  <si>
    <t>10.15.110.99</t>
  </si>
  <si>
    <t>HASSAN 2 VIP 1</t>
  </si>
  <si>
    <t>10.15.110.98</t>
  </si>
  <si>
    <t>10.4.241.99</t>
  </si>
  <si>
    <t>10.7.242.99</t>
  </si>
  <si>
    <t>10.3.244.99</t>
  </si>
  <si>
    <t>10.7.245.99</t>
  </si>
  <si>
    <t>10.240.2.99</t>
  </si>
  <si>
    <t>10.240.3.99</t>
  </si>
  <si>
    <t>10.240.4.99</t>
  </si>
  <si>
    <t>10.240.1.99</t>
  </si>
  <si>
    <t>10.240.5.99</t>
  </si>
  <si>
    <t>10.240.6.99</t>
  </si>
  <si>
    <t>10.240.7.99</t>
  </si>
  <si>
    <t>10.240.8.99</t>
  </si>
  <si>
    <t>10.240.9.99</t>
  </si>
  <si>
    <t>10.240.10.99</t>
  </si>
  <si>
    <t>10.240.11.99</t>
  </si>
  <si>
    <t>Settet Zerktouni</t>
  </si>
  <si>
    <t>10.240.12.99</t>
  </si>
  <si>
    <t>10.240.13.99</t>
  </si>
  <si>
    <t>10.240.14.99</t>
  </si>
  <si>
    <t>10.240.15.99</t>
  </si>
  <si>
    <t>10.240.16.99</t>
  </si>
  <si>
    <t>10.240.17.99</t>
  </si>
  <si>
    <t>10.240.18.99</t>
  </si>
  <si>
    <t>10.240.19.99</t>
  </si>
  <si>
    <t>10.240.20.99</t>
  </si>
  <si>
    <t>10.240.21.99</t>
  </si>
  <si>
    <t>Taounate</t>
  </si>
  <si>
    <t>10.240.22.99</t>
  </si>
  <si>
    <t>10.9.90.99</t>
  </si>
  <si>
    <t>10.240.23.99</t>
  </si>
  <si>
    <t>10.240.24.99</t>
  </si>
  <si>
    <t>10.240.27.99</t>
  </si>
  <si>
    <t>10.240.26.99</t>
  </si>
  <si>
    <t>10.240.25.99</t>
  </si>
  <si>
    <t>10.240.28.99</t>
  </si>
  <si>
    <t>10.240.29.99</t>
  </si>
  <si>
    <t>10.240.30.99</t>
  </si>
  <si>
    <t>10.240.34.99</t>
  </si>
  <si>
    <t>boujdour</t>
  </si>
  <si>
    <t>10.240.31.99</t>
  </si>
  <si>
    <t>10.240.35.99</t>
  </si>
  <si>
    <t>10.240.32.99</t>
  </si>
  <si>
    <t>10.240.33.99</t>
  </si>
  <si>
    <t>10.240.36.99</t>
  </si>
  <si>
    <t>10.240.37.99</t>
  </si>
  <si>
    <t>10.241.250.99</t>
  </si>
  <si>
    <t>Agence Mobile 1      (310)</t>
  </si>
  <si>
    <t>10.240.39.99</t>
  </si>
  <si>
    <t>10.240.44.99</t>
  </si>
  <si>
    <t>10.240.41.99</t>
  </si>
  <si>
    <t>10.240.42.99</t>
  </si>
  <si>
    <t>10.240.38.99</t>
  </si>
  <si>
    <t>El hajeb</t>
  </si>
  <si>
    <t>10.240.40.99</t>
  </si>
  <si>
    <t>10.240.45.99</t>
  </si>
  <si>
    <t>10.240.49.99</t>
  </si>
  <si>
    <t>10.240.43.99</t>
  </si>
  <si>
    <t>10.240.50.99</t>
  </si>
  <si>
    <t>10.240.48.99</t>
  </si>
  <si>
    <t>10.240.47.99</t>
  </si>
  <si>
    <t>10.240.52.99</t>
  </si>
  <si>
    <t>Benguerir 1</t>
  </si>
  <si>
    <t>10.240.52.98</t>
  </si>
  <si>
    <t>Benguerir 2</t>
  </si>
  <si>
    <t>10.240.54.99</t>
  </si>
  <si>
    <t>10.240.53.99</t>
  </si>
  <si>
    <t xml:space="preserve">sale laayayda </t>
  </si>
  <si>
    <t>10.240.51.99</t>
  </si>
  <si>
    <t xml:space="preserve">Casa Bouziane     </t>
  </si>
  <si>
    <t>10.240.58.99</t>
  </si>
  <si>
    <t>10.240.56.99</t>
  </si>
  <si>
    <t xml:space="preserve">Dar Bouazza </t>
  </si>
  <si>
    <t>10.240.57.99</t>
  </si>
  <si>
    <t>10.240.59.99</t>
  </si>
  <si>
    <t xml:space="preserve">Casa Mly Driss 1er </t>
  </si>
  <si>
    <t>10.240.60.99</t>
  </si>
  <si>
    <t>10.240.64.99</t>
  </si>
  <si>
    <t xml:space="preserve">Agadir Founty  </t>
  </si>
  <si>
    <t>10.240.62.99</t>
  </si>
  <si>
    <t>Casa My Thami 317</t>
  </si>
  <si>
    <t>10.240.65.99</t>
  </si>
  <si>
    <t>Casa Zenith La Colline 320</t>
  </si>
  <si>
    <t>10.240.61.99</t>
  </si>
  <si>
    <t>Agadir Ait Melloul 2   (316)</t>
  </si>
  <si>
    <t>10.240.67.99</t>
  </si>
  <si>
    <t>Fès Allal Ben Abdellah  322</t>
  </si>
  <si>
    <t>10.240.68.99</t>
  </si>
  <si>
    <t>BERKANE AL MASSIRA</t>
  </si>
  <si>
    <t>10.241.249.99</t>
  </si>
  <si>
    <t xml:space="preserve"> AG MOBILE 2              (330)</t>
  </si>
  <si>
    <t>10.241.248.99</t>
  </si>
  <si>
    <t>AG MOBILE 3        (331)</t>
  </si>
  <si>
    <t>10.240.66.99</t>
  </si>
  <si>
    <t>CASA BEAUSEJOUR</t>
  </si>
  <si>
    <t>10.240.69.99</t>
  </si>
  <si>
    <t>Safi Place de l’Independence 324</t>
  </si>
  <si>
    <t>10.240.72.99</t>
  </si>
  <si>
    <t>10.240.70.99</t>
  </si>
  <si>
    <t>Casa Massira  325</t>
  </si>
  <si>
    <t>10.240.77.98</t>
  </si>
  <si>
    <t xml:space="preserve"> RABAT REGIOANALE 1</t>
  </si>
  <si>
    <t>10.240.77.99</t>
  </si>
  <si>
    <t>10.240.73.99</t>
  </si>
  <si>
    <t>10.240.71.99</t>
  </si>
  <si>
    <t xml:space="preserve"> CASA 2 MARS 2</t>
  </si>
  <si>
    <t>10.240.82.99</t>
  </si>
  <si>
    <t>Casa La Gironde   337      NCR</t>
  </si>
  <si>
    <t>10.7.59.98</t>
  </si>
  <si>
    <t>10.240.80.99</t>
  </si>
  <si>
    <r>
      <t xml:space="preserve">Fès Route Imouzzer DR </t>
    </r>
    <r>
      <rPr>
        <b/>
        <sz val="12"/>
        <color theme="4" tint="-0.499984740745262"/>
        <rFont val="Calibri"/>
        <family val="2"/>
        <scheme val="minor"/>
      </rPr>
      <t>335</t>
    </r>
  </si>
  <si>
    <t>10.240.83.99</t>
  </si>
  <si>
    <t xml:space="preserve"> Casa </t>
  </si>
  <si>
    <t xml:space="preserve"> Casa Gauthier </t>
  </si>
  <si>
    <t>10.240.87.99</t>
  </si>
  <si>
    <t xml:space="preserve">TANGER </t>
  </si>
  <si>
    <t>TANGER DRADEB</t>
  </si>
  <si>
    <t>10.5.195.99</t>
  </si>
  <si>
    <t>FES OUED FES</t>
  </si>
  <si>
    <t>10.8.187.99</t>
  </si>
  <si>
    <t>10.8.189.99</t>
  </si>
  <si>
    <t>10.8.155.99</t>
  </si>
  <si>
    <t>10.8.139.99</t>
  </si>
  <si>
    <t>10.8.183.99</t>
  </si>
  <si>
    <t>Ail Melloul</t>
  </si>
  <si>
    <t>AIT MELLOUL</t>
  </si>
  <si>
    <t>10.8.185.99</t>
  </si>
  <si>
    <t>10.8.138.99</t>
  </si>
  <si>
    <t>10.6.162.99</t>
  </si>
  <si>
    <t>10.6.211.99</t>
  </si>
  <si>
    <t>Tourirt</t>
  </si>
  <si>
    <t>10.6.161.99</t>
  </si>
  <si>
    <t>10.6.160.99</t>
  </si>
  <si>
    <t>10.6.165.99</t>
  </si>
  <si>
    <t>10.6.163.99</t>
  </si>
  <si>
    <t>10.240.81.99</t>
  </si>
  <si>
    <t xml:space="preserve"> Casa Saad El Kheir   336</t>
  </si>
  <si>
    <t>10.240.84.99</t>
  </si>
  <si>
    <t>Mansouria  339</t>
  </si>
  <si>
    <t>10.240.93.99</t>
  </si>
  <si>
    <t>Rabat Abtal  348  NCR</t>
  </si>
  <si>
    <t>10.240.85.99</t>
  </si>
  <si>
    <t>Casa CASA TADDART</t>
  </si>
  <si>
    <t>10.240.90.99</t>
  </si>
  <si>
    <t xml:space="preserve">Benguerir </t>
  </si>
  <si>
    <t>Benguerir Hassan II  345</t>
  </si>
  <si>
    <t>10.240.79.99</t>
  </si>
  <si>
    <t xml:space="preserve"> FES AIN CHKEF</t>
  </si>
  <si>
    <t>10.240.92.99</t>
  </si>
  <si>
    <t>NADOR LAARASSI</t>
  </si>
  <si>
    <t>10.240.91.99</t>
  </si>
  <si>
    <t xml:space="preserve">Tiznit Med V </t>
  </si>
  <si>
    <t>10.240.78.99</t>
  </si>
  <si>
    <t>10.240.88.99</t>
  </si>
  <si>
    <t>10.2.103.97</t>
  </si>
  <si>
    <t xml:space="preserve">GAB 2 Casa Anassi </t>
  </si>
  <si>
    <t>10.2.123.98</t>
  </si>
  <si>
    <t xml:space="preserve">GAB 2 Casa Bernoussi Centre </t>
  </si>
  <si>
    <t>10.7.234.98</t>
  </si>
  <si>
    <t>GAB 2 Sale  Jadida BV</t>
  </si>
  <si>
    <t>10.3.60.98</t>
  </si>
  <si>
    <t>10.240.94.99</t>
  </si>
  <si>
    <t>Rabat Riad Andalous  349</t>
  </si>
  <si>
    <t>10.240.96.99</t>
  </si>
  <si>
    <t>Martil Corniche  351</t>
  </si>
  <si>
    <t>Agences</t>
  </si>
  <si>
    <t>Hors Site</t>
  </si>
  <si>
    <t>   Arrawaj</t>
  </si>
  <si>
    <t>   Petrom</t>
  </si>
  <si>
    <t>   Gares</t>
  </si>
  <si>
    <t>   Hôtels</t>
  </si>
  <si>
    <t>   Restaurants</t>
  </si>
  <si>
    <t>   Universités</t>
  </si>
  <si>
    <t>   Centres commerciaux</t>
  </si>
  <si>
    <t>   Lana Cash</t>
  </si>
  <si>
    <t>   Divers</t>
  </si>
  <si>
    <t>Total</t>
  </si>
  <si>
    <t>DN hors site</t>
  </si>
  <si>
    <t>NCR hors site</t>
  </si>
  <si>
    <t>depot</t>
  </si>
  <si>
    <t>NCR hors site - (Depot et MF)</t>
  </si>
  <si>
    <t>Total DN</t>
  </si>
  <si>
    <t>Total NCR</t>
  </si>
  <si>
    <t>NCR Depot et MF</t>
  </si>
  <si>
    <t>http://10.2.243.18:8484/gabag/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</si>
</sst>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6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rgb="FF0000FF"/>
      <name val="Calibri"/>
      <family val="2"/>
    </font>
    <font>
      <sz val="12"/>
      <color theme="4" tint="-0.499984740745262"/>
      <name val="Calibri"/>
      <family val="2"/>
    </font>
    <font>
      <sz val="12"/>
      <color rgb="FF00B0F0"/>
      <name val="Calibri"/>
      <family val="2"/>
    </font>
    <font>
      <sz val="12"/>
      <color theme="4" tint="-0.499984740745262"/>
      <name val="Calibri"/>
      <family val="2"/>
      <scheme val="minor"/>
    </font>
    <font>
      <sz val="12"/>
      <color rgb="FF1F4E7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rgb="FF1F4E78"/>
      <name val="Calibri"/>
      <family val="2"/>
    </font>
    <font>
      <sz val="11"/>
      <color rgb="FF1F497D"/>
      <name val="Calibri"/>
      <family val="2"/>
    </font>
    <font>
      <sz val="12"/>
      <color indexed="63"/>
      <name val="Calibri"/>
      <family val="2"/>
      <scheme val="minor"/>
    </font>
    <font>
      <sz val="11"/>
      <color rgb="FF203864"/>
      <name val="Calibri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1F4E79"/>
      <name val="Calibri"/>
      <family val="2"/>
    </font>
    <font>
      <sz val="8"/>
      <name val="Verdana"/>
      <family val="2"/>
    </font>
    <font>
      <sz val="12"/>
      <color rgb="FF1F497D"/>
      <name val="Calibri"/>
      <family val="2"/>
      <scheme val="minor"/>
    </font>
    <font>
      <sz val="12"/>
      <color rgb="FFFF9900"/>
      <name val="Calibri"/>
      <family val="2"/>
      <scheme val="minor"/>
    </font>
    <font>
      <sz val="9"/>
      <color rgb="FF000000"/>
      <name val="Calibri"/>
      <family val="2"/>
    </font>
    <font>
      <sz val="10"/>
      <color rgb="FF0000FF"/>
      <name val="Arial"/>
      <family val="2"/>
    </font>
    <font>
      <b/>
      <sz val="11"/>
      <color rgb="FF1F4E78"/>
      <name val="Calibri"/>
      <family val="2"/>
    </font>
    <font>
      <sz val="12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Calibri"/>
      <family val="2"/>
    </font>
    <font>
      <sz val="10"/>
      <color rgb="FF00B0F0"/>
      <name val="Calibri"/>
      <family val="2"/>
    </font>
    <font>
      <i/>
      <sz val="12"/>
      <color rgb="FF1F497D"/>
      <name val="Calibri"/>
      <family val="2"/>
      <scheme val="minor"/>
    </font>
    <font>
      <sz val="11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sz val="12"/>
      <color rgb="FF20386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</font>
    <font>
      <b/>
      <sz val="10"/>
      <color theme="4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name val="Calibri"/>
      <family val="2"/>
    </font>
    <font>
      <b/>
      <sz val="12"/>
      <color rgb="FF203864"/>
      <name val="Calibri"/>
      <family val="2"/>
    </font>
    <font>
      <sz val="14"/>
      <name val="Arial"/>
      <family val="2"/>
    </font>
    <font>
      <b/>
      <sz val="16"/>
      <color theme="4" tint="-0.499984740745262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FF"/>
      <name val="Arial"/>
      <family val="2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324"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0" fillId="5" borderId="6" xfId="0" applyFill="1" applyBorder="1"/>
    <xf numFmtId="0" fontId="8" fillId="6" borderId="7" xfId="3" applyFont="1" applyFill="1" applyBorder="1" applyAlignment="1" applyProtection="1">
      <alignment vertical="center" wrapText="1"/>
    </xf>
    <xf numFmtId="0" fontId="8" fillId="6" borderId="8" xfId="3" applyFont="1" applyFill="1" applyBorder="1" applyAlignment="1" applyProtection="1">
      <alignment vertical="center" wrapText="1"/>
    </xf>
    <xf numFmtId="11" fontId="8" fillId="6" borderId="9" xfId="3" applyNumberFormat="1" applyFont="1" applyFill="1" applyBorder="1" applyAlignment="1" applyProtection="1">
      <alignment vertical="center" wrapText="1"/>
    </xf>
    <xf numFmtId="0" fontId="9" fillId="6" borderId="10" xfId="0" applyFont="1" applyFill="1" applyBorder="1"/>
    <xf numFmtId="164" fontId="10" fillId="7" borderId="3" xfId="3" applyNumberFormat="1" applyFont="1" applyFill="1" applyBorder="1" applyAlignment="1" applyProtection="1">
      <alignment horizontal="left" wrapText="1"/>
    </xf>
    <xf numFmtId="0" fontId="11" fillId="7" borderId="3" xfId="0" applyFont="1" applyFill="1" applyBorder="1" applyAlignment="1">
      <alignment horizontal="left" wrapText="1"/>
    </xf>
    <xf numFmtId="11" fontId="11" fillId="7" borderId="3" xfId="0" applyNumberFormat="1" applyFont="1" applyFill="1" applyBorder="1" applyAlignment="1">
      <alignment horizontal="left" wrapText="1"/>
    </xf>
    <xf numFmtId="0" fontId="10" fillId="7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left" wrapText="1"/>
    </xf>
    <xf numFmtId="11" fontId="12" fillId="8" borderId="3" xfId="0" applyNumberFormat="1" applyFont="1" applyFill="1" applyBorder="1" applyAlignment="1">
      <alignment horizontal="left" wrapText="1"/>
    </xf>
    <xf numFmtId="0" fontId="10" fillId="8" borderId="3" xfId="0" applyFont="1" applyFill="1" applyBorder="1" applyAlignment="1">
      <alignment horizontal="left" wrapText="1"/>
    </xf>
    <xf numFmtId="0" fontId="10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 wrapText="1"/>
    </xf>
    <xf numFmtId="11" fontId="11" fillId="8" borderId="3" xfId="0" applyNumberFormat="1" applyFont="1" applyFill="1" applyBorder="1" applyAlignment="1">
      <alignment horizontal="left"/>
    </xf>
    <xf numFmtId="0" fontId="10" fillId="8" borderId="3" xfId="0" applyNumberFormat="1" applyFont="1" applyFill="1" applyBorder="1" applyAlignment="1" applyProtection="1">
      <alignment horizontal="left" wrapText="1"/>
    </xf>
    <xf numFmtId="11" fontId="11" fillId="8" borderId="3" xfId="0" applyNumberFormat="1" applyFont="1" applyFill="1" applyBorder="1" applyAlignment="1" applyProtection="1">
      <alignment horizontal="left" wrapText="1"/>
    </xf>
    <xf numFmtId="0" fontId="11" fillId="8" borderId="3" xfId="0" applyNumberFormat="1" applyFont="1" applyFill="1" applyBorder="1" applyAlignment="1" applyProtection="1">
      <alignment horizontal="left" wrapText="1"/>
    </xf>
    <xf numFmtId="0" fontId="13" fillId="8" borderId="3" xfId="0" applyFont="1" applyFill="1" applyBorder="1" applyAlignment="1">
      <alignment horizontal="left" vertical="center"/>
    </xf>
    <xf numFmtId="0" fontId="14" fillId="8" borderId="3" xfId="0" applyFont="1" applyFill="1" applyBorder="1"/>
    <xf numFmtId="0" fontId="16" fillId="8" borderId="3" xfId="0" applyFont="1" applyFill="1" applyBorder="1" applyAlignment="1">
      <alignment horizontal="left"/>
    </xf>
    <xf numFmtId="0" fontId="17" fillId="8" borderId="3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 wrapText="1"/>
    </xf>
    <xf numFmtId="0" fontId="10" fillId="7" borderId="3" xfId="0" applyFont="1" applyFill="1" applyBorder="1" applyAlignment="1"/>
    <xf numFmtId="0" fontId="16" fillId="7" borderId="3" xfId="0" applyFont="1" applyFill="1" applyBorder="1" applyAlignment="1"/>
    <xf numFmtId="0" fontId="20" fillId="7" borderId="3" xfId="0" applyFont="1" applyFill="1" applyBorder="1" applyAlignment="1">
      <alignment wrapText="1"/>
    </xf>
    <xf numFmtId="164" fontId="10" fillId="7" borderId="1" xfId="3" applyNumberFormat="1" applyFont="1" applyFill="1" applyBorder="1" applyAlignment="1" applyProtection="1">
      <alignment horizontal="left" wrapText="1"/>
    </xf>
    <xf numFmtId="0" fontId="11" fillId="7" borderId="1" xfId="0" applyFont="1" applyFill="1" applyBorder="1" applyAlignment="1">
      <alignment horizontal="left" wrapText="1"/>
    </xf>
    <xf numFmtId="11" fontId="11" fillId="7" borderId="1" xfId="0" applyNumberFormat="1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 wrapText="1"/>
    </xf>
    <xf numFmtId="11" fontId="12" fillId="8" borderId="1" xfId="0" applyNumberFormat="1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left" wrapText="1"/>
    </xf>
    <xf numFmtId="11" fontId="11" fillId="8" borderId="1" xfId="0" applyNumberFormat="1" applyFont="1" applyFill="1" applyBorder="1" applyAlignment="1">
      <alignment horizontal="left"/>
    </xf>
    <xf numFmtId="0" fontId="10" fillId="8" borderId="1" xfId="0" applyNumberFormat="1" applyFont="1" applyFill="1" applyBorder="1" applyAlignment="1" applyProtection="1">
      <alignment horizontal="left" wrapText="1"/>
    </xf>
    <xf numFmtId="11" fontId="11" fillId="8" borderId="1" xfId="0" applyNumberFormat="1" applyFont="1" applyFill="1" applyBorder="1" applyAlignment="1" applyProtection="1">
      <alignment horizontal="left" wrapText="1"/>
    </xf>
    <xf numFmtId="0" fontId="11" fillId="8" borderId="1" xfId="0" applyNumberFormat="1" applyFont="1" applyFill="1" applyBorder="1" applyAlignment="1" applyProtection="1">
      <alignment horizontal="left" wrapText="1"/>
    </xf>
    <xf numFmtId="0" fontId="21" fillId="8" borderId="1" xfId="0" applyFont="1" applyFill="1" applyBorder="1"/>
    <xf numFmtId="0" fontId="12" fillId="8" borderId="1" xfId="0" applyFont="1" applyFill="1" applyBorder="1"/>
    <xf numFmtId="0" fontId="22" fillId="9" borderId="1" xfId="0" applyFont="1" applyFill="1" applyBorder="1" applyAlignment="1">
      <alignment horizontal="left"/>
    </xf>
    <xf numFmtId="0" fontId="23" fillId="9" borderId="1" xfId="0" applyFont="1" applyFill="1" applyBorder="1"/>
    <xf numFmtId="0" fontId="0" fillId="9" borderId="1" xfId="0" applyFill="1" applyBorder="1"/>
    <xf numFmtId="0" fontId="10" fillId="10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 wrapText="1"/>
    </xf>
    <xf numFmtId="0" fontId="10" fillId="7" borderId="1" xfId="0" applyFont="1" applyFill="1" applyBorder="1" applyAlignment="1"/>
    <xf numFmtId="0" fontId="16" fillId="7" borderId="1" xfId="0" applyFont="1" applyFill="1" applyBorder="1" applyAlignment="1"/>
    <xf numFmtId="0" fontId="16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wrapText="1"/>
    </xf>
    <xf numFmtId="0" fontId="26" fillId="0" borderId="0" xfId="0" applyFont="1" applyBorder="1" applyAlignment="1">
      <alignment vertical="center"/>
    </xf>
    <xf numFmtId="0" fontId="0" fillId="0" borderId="0" xfId="0" applyBorder="1"/>
    <xf numFmtId="164" fontId="10" fillId="8" borderId="1" xfId="3" applyNumberFormat="1" applyFont="1" applyFill="1" applyBorder="1" applyAlignment="1" applyProtection="1">
      <alignment horizontal="left" wrapText="1"/>
    </xf>
    <xf numFmtId="11" fontId="11" fillId="8" borderId="1" xfId="0" applyNumberFormat="1" applyFont="1" applyFill="1" applyBorder="1" applyAlignment="1">
      <alignment horizontal="left" wrapText="1"/>
    </xf>
    <xf numFmtId="0" fontId="20" fillId="8" borderId="1" xfId="0" applyFont="1" applyFill="1" applyBorder="1" applyAlignment="1">
      <alignment horizontal="left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/>
    <xf numFmtId="0" fontId="18" fillId="8" borderId="1" xfId="0" applyFont="1" applyFill="1" applyBorder="1" applyAlignment="1">
      <alignment horizontal="left" wrapText="1"/>
    </xf>
    <xf numFmtId="11" fontId="16" fillId="8" borderId="1" xfId="0" applyNumberFormat="1" applyFont="1" applyFill="1" applyBorder="1" applyAlignment="1">
      <alignment horizontal="left"/>
    </xf>
    <xf numFmtId="0" fontId="28" fillId="8" borderId="1" xfId="0" applyFont="1" applyFill="1" applyBorder="1" applyAlignment="1">
      <alignment horizontal="left" vertical="center"/>
    </xf>
    <xf numFmtId="0" fontId="29" fillId="8" borderId="1" xfId="0" applyFont="1" applyFill="1" applyBorder="1" applyAlignment="1">
      <alignment vertical="center"/>
    </xf>
    <xf numFmtId="0" fontId="31" fillId="8" borderId="1" xfId="0" applyNumberFormat="1" applyFont="1" applyFill="1" applyBorder="1" applyAlignment="1" applyProtection="1">
      <alignment horizontal="left" wrapText="1"/>
    </xf>
    <xf numFmtId="11" fontId="31" fillId="8" borderId="1" xfId="0" applyNumberFormat="1" applyFont="1" applyFill="1" applyBorder="1" applyAlignment="1" applyProtection="1">
      <alignment horizontal="left" wrapText="1"/>
    </xf>
    <xf numFmtId="11" fontId="0" fillId="8" borderId="3" xfId="0" applyNumberFormat="1" applyFill="1" applyBorder="1"/>
    <xf numFmtId="0" fontId="3" fillId="9" borderId="1" xfId="0" applyFont="1" applyFill="1" applyBorder="1" applyAlignment="1">
      <alignment horizontal="left" vertical="center"/>
    </xf>
    <xf numFmtId="0" fontId="12" fillId="9" borderId="1" xfId="0" applyFont="1" applyFill="1" applyBorder="1"/>
    <xf numFmtId="0" fontId="11" fillId="9" borderId="1" xfId="0" applyFont="1" applyFill="1" applyBorder="1" applyAlignment="1">
      <alignment horizontal="left" wrapText="1"/>
    </xf>
    <xf numFmtId="0" fontId="6" fillId="9" borderId="1" xfId="0" applyFont="1" applyFill="1" applyBorder="1"/>
    <xf numFmtId="0" fontId="10" fillId="9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vertical="center"/>
    </xf>
    <xf numFmtId="0" fontId="11" fillId="8" borderId="1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 vertical="center"/>
    </xf>
    <xf numFmtId="0" fontId="21" fillId="9" borderId="1" xfId="0" applyFont="1" applyFill="1" applyBorder="1"/>
    <xf numFmtId="0" fontId="20" fillId="9" borderId="1" xfId="0" applyFont="1" applyFill="1" applyBorder="1" applyAlignment="1">
      <alignment horizontal="left" wrapText="1"/>
    </xf>
    <xf numFmtId="0" fontId="10" fillId="9" borderId="1" xfId="0" applyFont="1" applyFill="1" applyBorder="1" applyAlignment="1">
      <alignment horizontal="left"/>
    </xf>
    <xf numFmtId="0" fontId="16" fillId="9" borderId="1" xfId="0" applyFont="1" applyFill="1" applyBorder="1"/>
    <xf numFmtId="0" fontId="17" fillId="8" borderId="1" xfId="0" applyFont="1" applyFill="1" applyBorder="1" applyAlignment="1">
      <alignment horizontal="left"/>
    </xf>
    <xf numFmtId="0" fontId="28" fillId="8" borderId="12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 wrapText="1"/>
    </xf>
    <xf numFmtId="0" fontId="29" fillId="8" borderId="12" xfId="0" applyFont="1" applyFill="1" applyBorder="1" applyAlignment="1">
      <alignment vertical="center"/>
    </xf>
    <xf numFmtId="0" fontId="10" fillId="8" borderId="12" xfId="0" applyFont="1" applyFill="1" applyBorder="1" applyAlignment="1">
      <alignment horizontal="left" wrapText="1"/>
    </xf>
    <xf numFmtId="0" fontId="10" fillId="8" borderId="13" xfId="0" applyFont="1" applyFill="1" applyBorder="1" applyAlignment="1">
      <alignment horizontal="left" wrapText="1"/>
    </xf>
    <xf numFmtId="0" fontId="11" fillId="9" borderId="1" xfId="0" applyFont="1" applyFill="1" applyBorder="1"/>
    <xf numFmtId="0" fontId="29" fillId="9" borderId="1" xfId="0" applyFont="1" applyFill="1" applyBorder="1" applyAlignment="1">
      <alignment vertical="center"/>
    </xf>
    <xf numFmtId="0" fontId="33" fillId="9" borderId="1" xfId="0" applyFont="1" applyFill="1" applyBorder="1"/>
    <xf numFmtId="11" fontId="12" fillId="8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right" vertical="center"/>
    </xf>
    <xf numFmtId="0" fontId="16" fillId="7" borderId="1" xfId="0" applyFont="1" applyFill="1" applyBorder="1"/>
    <xf numFmtId="0" fontId="26" fillId="7" borderId="1" xfId="0" applyFont="1" applyFill="1" applyBorder="1" applyAlignment="1">
      <alignment vertical="center"/>
    </xf>
    <xf numFmtId="0" fontId="10" fillId="7" borderId="1" xfId="0" applyNumberFormat="1" applyFont="1" applyFill="1" applyBorder="1" applyAlignment="1" applyProtection="1">
      <alignment horizontal="left" wrapText="1"/>
    </xf>
    <xf numFmtId="11" fontId="11" fillId="7" borderId="1" xfId="0" applyNumberFormat="1" applyFont="1" applyFill="1" applyBorder="1" applyAlignment="1" applyProtection="1">
      <alignment horizontal="left" wrapText="1"/>
    </xf>
    <xf numFmtId="0" fontId="34" fillId="8" borderId="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8" borderId="12" xfId="0" applyFont="1" applyFill="1" applyBorder="1" applyAlignment="1">
      <alignment horizontal="left" wrapText="1"/>
    </xf>
    <xf numFmtId="0" fontId="11" fillId="8" borderId="0" xfId="0" applyFont="1" applyFill="1" applyBorder="1" applyAlignment="1">
      <alignment horizontal="left"/>
    </xf>
    <xf numFmtId="0" fontId="28" fillId="9" borderId="1" xfId="0" applyFont="1" applyFill="1" applyBorder="1" applyAlignment="1">
      <alignment horizontal="left" vertical="center"/>
    </xf>
    <xf numFmtId="0" fontId="35" fillId="9" borderId="1" xfId="0" applyFont="1" applyFill="1" applyBorder="1" applyAlignment="1">
      <alignment vertical="center"/>
    </xf>
    <xf numFmtId="0" fontId="20" fillId="8" borderId="2" xfId="0" applyFont="1" applyFill="1" applyBorder="1" applyAlignment="1">
      <alignment horizontal="left" wrapText="1"/>
    </xf>
    <xf numFmtId="0" fontId="36" fillId="0" borderId="0" xfId="0" applyFont="1"/>
    <xf numFmtId="0" fontId="31" fillId="8" borderId="1" xfId="4" applyNumberFormat="1" applyFont="1" applyFill="1" applyBorder="1" applyAlignment="1" applyProtection="1">
      <alignment horizontal="left" wrapText="1"/>
    </xf>
    <xf numFmtId="11" fontId="37" fillId="8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vertical="center"/>
    </xf>
    <xf numFmtId="0" fontId="34" fillId="9" borderId="1" xfId="0" applyFont="1" applyFill="1" applyBorder="1"/>
    <xf numFmtId="11" fontId="18" fillId="8" borderId="1" xfId="0" applyNumberFormat="1" applyFont="1" applyFill="1" applyBorder="1" applyAlignment="1">
      <alignment horizontal="left"/>
    </xf>
    <xf numFmtId="0" fontId="20" fillId="8" borderId="13" xfId="0" applyFont="1" applyFill="1" applyBorder="1" applyAlignment="1">
      <alignment horizontal="left" wrapText="1"/>
    </xf>
    <xf numFmtId="0" fontId="10" fillId="9" borderId="1" xfId="0" applyNumberFormat="1" applyFont="1" applyFill="1" applyBorder="1" applyAlignment="1" applyProtection="1">
      <alignment horizontal="left" wrapText="1"/>
    </xf>
    <xf numFmtId="0" fontId="11" fillId="9" borderId="1" xfId="0" applyNumberFormat="1" applyFont="1" applyFill="1" applyBorder="1" applyAlignment="1" applyProtection="1">
      <alignment horizontal="left" wrapText="1"/>
    </xf>
    <xf numFmtId="11" fontId="11" fillId="9" borderId="1" xfId="0" applyNumberFormat="1" applyFont="1" applyFill="1" applyBorder="1" applyAlignment="1" applyProtection="1">
      <alignment horizontal="left" wrapText="1"/>
    </xf>
    <xf numFmtId="0" fontId="10" fillId="9" borderId="13" xfId="0" applyFont="1" applyFill="1" applyBorder="1" applyAlignment="1">
      <alignment horizontal="left" wrapText="1"/>
    </xf>
    <xf numFmtId="0" fontId="21" fillId="0" borderId="0" xfId="0" applyFont="1"/>
    <xf numFmtId="0" fontId="11" fillId="9" borderId="1" xfId="0" applyFont="1" applyFill="1" applyBorder="1" applyAlignment="1">
      <alignment horizontal="left"/>
    </xf>
    <xf numFmtId="164" fontId="10" fillId="9" borderId="1" xfId="3" applyNumberFormat="1" applyFont="1" applyFill="1" applyBorder="1" applyAlignment="1" applyProtection="1">
      <alignment horizontal="left" wrapText="1"/>
    </xf>
    <xf numFmtId="11" fontId="11" fillId="9" borderId="1" xfId="0" applyNumberFormat="1" applyFont="1" applyFill="1" applyBorder="1" applyAlignment="1">
      <alignment horizontal="left" wrapText="1"/>
    </xf>
    <xf numFmtId="0" fontId="10" fillId="9" borderId="1" xfId="0" applyFont="1" applyFill="1" applyBorder="1"/>
    <xf numFmtId="0" fontId="16" fillId="9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vertical="center"/>
    </xf>
    <xf numFmtId="0" fontId="20" fillId="9" borderId="2" xfId="0" applyFont="1" applyFill="1" applyBorder="1" applyAlignment="1">
      <alignment horizontal="left" wrapText="1"/>
    </xf>
    <xf numFmtId="0" fontId="20" fillId="9" borderId="13" xfId="0" applyFont="1" applyFill="1" applyBorder="1" applyAlignment="1">
      <alignment horizontal="left" wrapText="1"/>
    </xf>
    <xf numFmtId="164" fontId="10" fillId="10" borderId="1" xfId="3" applyNumberFormat="1" applyFont="1" applyFill="1" applyBorder="1" applyAlignment="1" applyProtection="1">
      <alignment horizontal="left" wrapText="1"/>
    </xf>
    <xf numFmtId="0" fontId="11" fillId="10" borderId="1" xfId="0" applyFont="1" applyFill="1" applyBorder="1" applyAlignment="1">
      <alignment horizontal="left" wrapText="1"/>
    </xf>
    <xf numFmtId="0" fontId="11" fillId="10" borderId="11" xfId="0" applyFont="1" applyFill="1" applyBorder="1" applyAlignment="1">
      <alignment horizontal="left" wrapText="1"/>
    </xf>
    <xf numFmtId="11" fontId="11" fillId="10" borderId="1" xfId="0" applyNumberFormat="1" applyFont="1" applyFill="1" applyBorder="1" applyAlignment="1">
      <alignment horizontal="left" wrapText="1"/>
    </xf>
    <xf numFmtId="0" fontId="20" fillId="10" borderId="1" xfId="0" applyFont="1" applyFill="1" applyBorder="1" applyAlignment="1">
      <alignment horizontal="left" wrapText="1"/>
    </xf>
    <xf numFmtId="0" fontId="28" fillId="9" borderId="1" xfId="0" applyFont="1" applyFill="1" applyBorder="1" applyAlignment="1">
      <alignment vertical="center"/>
    </xf>
    <xf numFmtId="0" fontId="35" fillId="9" borderId="11" xfId="0" applyFont="1" applyFill="1" applyBorder="1" applyAlignment="1">
      <alignment vertical="center"/>
    </xf>
    <xf numFmtId="0" fontId="39" fillId="9" borderId="1" xfId="0" applyFont="1" applyFill="1" applyBorder="1" applyAlignment="1">
      <alignment vertical="center"/>
    </xf>
    <xf numFmtId="0" fontId="33" fillId="11" borderId="0" xfId="0" applyFont="1" applyFill="1" applyBorder="1"/>
    <xf numFmtId="0" fontId="21" fillId="11" borderId="0" xfId="0" applyFont="1" applyFill="1" applyBorder="1"/>
    <xf numFmtId="0" fontId="0" fillId="11" borderId="0" xfId="0" applyFill="1" applyBorder="1"/>
    <xf numFmtId="0" fontId="26" fillId="11" borderId="0" xfId="0" applyFont="1" applyFill="1" applyBorder="1"/>
    <xf numFmtId="0" fontId="20" fillId="11" borderId="0" xfId="0" applyFont="1" applyFill="1" applyBorder="1" applyAlignment="1">
      <alignment horizontal="left" wrapText="1"/>
    </xf>
    <xf numFmtId="0" fontId="40" fillId="9" borderId="1" xfId="0" applyFont="1" applyFill="1" applyBorder="1" applyAlignment="1">
      <alignment horizontal="left"/>
    </xf>
    <xf numFmtId="0" fontId="34" fillId="9" borderId="1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vertical="center"/>
    </xf>
    <xf numFmtId="0" fontId="6" fillId="0" borderId="0" xfId="0" applyFont="1"/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41" fillId="7" borderId="1" xfId="0" applyFont="1" applyFill="1" applyBorder="1" applyAlignment="1">
      <alignment vertical="center"/>
    </xf>
    <xf numFmtId="0" fontId="34" fillId="11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horizontal="left" wrapText="1"/>
    </xf>
    <xf numFmtId="0" fontId="22" fillId="11" borderId="0" xfId="0" applyFont="1" applyFill="1" applyBorder="1" applyAlignment="1">
      <alignment horizontal="left"/>
    </xf>
    <xf numFmtId="0" fontId="34" fillId="11" borderId="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right" vertical="center"/>
    </xf>
    <xf numFmtId="0" fontId="11" fillId="8" borderId="0" xfId="0" applyFont="1" applyFill="1" applyAlignment="1">
      <alignment horizontal="left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16" fillId="11" borderId="0" xfId="0" applyFont="1" applyFill="1" applyBorder="1"/>
    <xf numFmtId="0" fontId="25" fillId="11" borderId="0" xfId="0" applyFont="1" applyFill="1" applyBorder="1"/>
    <xf numFmtId="0" fontId="10" fillId="11" borderId="0" xfId="0" applyFont="1" applyFill="1" applyBorder="1" applyAlignment="1">
      <alignment horizontal="left" wrapText="1"/>
    </xf>
    <xf numFmtId="0" fontId="27" fillId="8" borderId="0" xfId="0" applyFont="1" applyFill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44" fillId="8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right" vertical="center"/>
    </xf>
    <xf numFmtId="0" fontId="11" fillId="8" borderId="1" xfId="4" applyNumberFormat="1" applyFont="1" applyFill="1" applyBorder="1" applyAlignment="1" applyProtection="1">
      <alignment horizontal="left" wrapText="1"/>
    </xf>
    <xf numFmtId="0" fontId="11" fillId="8" borderId="0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11" fontId="17" fillId="8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8" fillId="9" borderId="1" xfId="0" applyFont="1" applyFill="1" applyBorder="1" applyAlignment="1">
      <alignment horizontal="left" wrapText="1"/>
    </xf>
    <xf numFmtId="11" fontId="18" fillId="9" borderId="1" xfId="0" applyNumberFormat="1" applyFont="1" applyFill="1" applyBorder="1" applyAlignment="1">
      <alignment horizontal="left"/>
    </xf>
    <xf numFmtId="11" fontId="46" fillId="8" borderId="1" xfId="0" applyNumberFormat="1" applyFont="1" applyFill="1" applyBorder="1" applyAlignment="1">
      <alignment horizontal="left"/>
    </xf>
    <xf numFmtId="0" fontId="13" fillId="7" borderId="1" xfId="0" applyFont="1" applyFill="1" applyBorder="1" applyAlignment="1">
      <alignment horizontal="right"/>
    </xf>
    <xf numFmtId="0" fontId="47" fillId="7" borderId="1" xfId="0" applyFont="1" applyFill="1" applyBorder="1" applyAlignment="1">
      <alignment horizontal="center" vertical="center"/>
    </xf>
    <xf numFmtId="0" fontId="47" fillId="7" borderId="1" xfId="0" applyFont="1" applyFill="1" applyBorder="1" applyAlignment="1">
      <alignment vertical="center" wrapText="1"/>
    </xf>
    <xf numFmtId="0" fontId="25" fillId="9" borderId="1" xfId="0" applyFont="1" applyFill="1" applyBorder="1"/>
    <xf numFmtId="0" fontId="33" fillId="7" borderId="1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/>
    </xf>
    <xf numFmtId="0" fontId="10" fillId="11" borderId="0" xfId="0" applyFont="1" applyFill="1" applyBorder="1"/>
    <xf numFmtId="0" fontId="11" fillId="11" borderId="0" xfId="0" applyFont="1" applyFill="1" applyBorder="1" applyAlignment="1">
      <alignment horizontal="left"/>
    </xf>
    <xf numFmtId="0" fontId="25" fillId="11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left"/>
    </xf>
    <xf numFmtId="0" fontId="10" fillId="12" borderId="1" xfId="0" applyFont="1" applyFill="1" applyBorder="1" applyAlignment="1"/>
    <xf numFmtId="0" fontId="16" fillId="12" borderId="1" xfId="0" applyFont="1" applyFill="1" applyBorder="1" applyAlignment="1">
      <alignment vertical="center"/>
    </xf>
    <xf numFmtId="0" fontId="20" fillId="12" borderId="1" xfId="0" applyFont="1" applyFill="1" applyBorder="1" applyAlignment="1">
      <alignment wrapText="1"/>
    </xf>
    <xf numFmtId="0" fontId="16" fillId="12" borderId="1" xfId="0" applyFont="1" applyFill="1" applyBorder="1" applyAlignment="1"/>
    <xf numFmtId="0" fontId="48" fillId="12" borderId="1" xfId="0" applyFont="1" applyFill="1" applyBorder="1" applyAlignment="1"/>
    <xf numFmtId="0" fontId="48" fillId="13" borderId="1" xfId="0" applyFont="1" applyFill="1" applyBorder="1"/>
    <xf numFmtId="0" fontId="48" fillId="12" borderId="1" xfId="0" applyFont="1" applyFill="1" applyBorder="1"/>
    <xf numFmtId="0" fontId="49" fillId="12" borderId="1" xfId="0" applyFont="1" applyFill="1" applyBorder="1"/>
    <xf numFmtId="0" fontId="10" fillId="13" borderId="1" xfId="0" applyFont="1" applyFill="1" applyBorder="1" applyAlignment="1">
      <alignment horizontal="right"/>
    </xf>
    <xf numFmtId="0" fontId="16" fillId="13" borderId="12" xfId="0" applyFont="1" applyFill="1" applyBorder="1"/>
    <xf numFmtId="0" fontId="16" fillId="13" borderId="1" xfId="0" applyFont="1" applyFill="1" applyBorder="1" applyAlignment="1">
      <alignment vertical="center"/>
    </xf>
    <xf numFmtId="0" fontId="49" fillId="13" borderId="1" xfId="0" applyFont="1" applyFill="1" applyBorder="1"/>
    <xf numFmtId="0" fontId="49" fillId="8" borderId="1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16" fillId="13" borderId="1" xfId="0" applyFont="1" applyFill="1" applyBorder="1"/>
    <xf numFmtId="0" fontId="13" fillId="13" borderId="1" xfId="0" applyFont="1" applyFill="1" applyBorder="1" applyAlignment="1">
      <alignment horizontal="right" vertical="center"/>
    </xf>
    <xf numFmtId="0" fontId="47" fillId="13" borderId="1" xfId="0" applyFont="1" applyFill="1" applyBorder="1" applyAlignment="1">
      <alignment vertical="center"/>
    </xf>
    <xf numFmtId="0" fontId="25" fillId="8" borderId="12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left"/>
    </xf>
    <xf numFmtId="0" fontId="16" fillId="13" borderId="1" xfId="0" applyFont="1" applyFill="1" applyBorder="1" applyAlignment="1"/>
    <xf numFmtId="0" fontId="20" fillId="13" borderId="1" xfId="0" applyFont="1" applyFill="1" applyBorder="1" applyAlignment="1">
      <alignment wrapText="1"/>
    </xf>
    <xf numFmtId="0" fontId="21" fillId="13" borderId="1" xfId="0" applyFont="1" applyFill="1" applyBorder="1"/>
    <xf numFmtId="0" fontId="10" fillId="13" borderId="1" xfId="0" applyFont="1" applyFill="1" applyBorder="1" applyAlignment="1">
      <alignment horizontal="right" vertical="center"/>
    </xf>
    <xf numFmtId="0" fontId="12" fillId="13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34" fillId="13" borderId="1" xfId="0" applyFont="1" applyFill="1" applyBorder="1" applyAlignment="1">
      <alignment vertical="center"/>
    </xf>
    <xf numFmtId="0" fontId="51" fillId="13" borderId="1" xfId="0" applyFont="1" applyFill="1" applyBorder="1" applyAlignment="1">
      <alignment wrapText="1"/>
    </xf>
    <xf numFmtId="0" fontId="16" fillId="7" borderId="1" xfId="0" applyFont="1" applyFill="1" applyBorder="1" applyAlignment="1">
      <alignment horizontal="left" wrapText="1"/>
    </xf>
    <xf numFmtId="0" fontId="37" fillId="7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right" vertical="center"/>
    </xf>
    <xf numFmtId="0" fontId="12" fillId="13" borderId="1" xfId="0" applyFont="1" applyFill="1" applyBorder="1"/>
    <xf numFmtId="0" fontId="27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left"/>
    </xf>
    <xf numFmtId="0" fontId="52" fillId="7" borderId="0" xfId="0" applyFont="1" applyFill="1"/>
    <xf numFmtId="0" fontId="18" fillId="7" borderId="1" xfId="0" applyFont="1" applyFill="1" applyBorder="1" applyAlignment="1">
      <alignment horizontal="left" wrapText="1"/>
    </xf>
    <xf numFmtId="11" fontId="18" fillId="7" borderId="1" xfId="0" applyNumberFormat="1" applyFont="1" applyFill="1" applyBorder="1" applyAlignment="1">
      <alignment horizontal="left" wrapText="1"/>
    </xf>
    <xf numFmtId="0" fontId="22" fillId="7" borderId="1" xfId="0" applyFont="1" applyFill="1" applyBorder="1" applyAlignment="1">
      <alignment horizontal="left"/>
    </xf>
    <xf numFmtId="0" fontId="29" fillId="7" borderId="1" xfId="0" applyFont="1" applyFill="1" applyBorder="1" applyAlignment="1">
      <alignment vertical="center"/>
    </xf>
    <xf numFmtId="0" fontId="53" fillId="7" borderId="1" xfId="0" applyFont="1" applyFill="1" applyBorder="1"/>
    <xf numFmtId="0" fontId="54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horizontal="left" wrapText="1"/>
    </xf>
    <xf numFmtId="0" fontId="55" fillId="11" borderId="0" xfId="0" applyFont="1" applyFill="1" applyBorder="1" applyAlignment="1">
      <alignment vertical="center"/>
    </xf>
    <xf numFmtId="0" fontId="56" fillId="0" borderId="0" xfId="0" applyFont="1"/>
    <xf numFmtId="0" fontId="57" fillId="10" borderId="0" xfId="0" applyFont="1" applyFill="1"/>
    <xf numFmtId="0" fontId="52" fillId="13" borderId="1" xfId="0" applyFont="1" applyFill="1" applyBorder="1" applyAlignment="1">
      <alignment vertical="center"/>
    </xf>
    <xf numFmtId="0" fontId="6" fillId="13" borderId="1" xfId="0" applyFont="1" applyFill="1" applyBorder="1"/>
    <xf numFmtId="0" fontId="12" fillId="11" borderId="12" xfId="0" applyFont="1" applyFill="1" applyBorder="1" applyAlignment="1">
      <alignment horizontal="right" vertical="center"/>
    </xf>
    <xf numFmtId="0" fontId="12" fillId="11" borderId="12" xfId="0" applyFont="1" applyFill="1" applyBorder="1" applyAlignment="1">
      <alignment vertical="center"/>
    </xf>
    <xf numFmtId="0" fontId="12" fillId="11" borderId="0" xfId="0" applyFont="1" applyFill="1"/>
    <xf numFmtId="0" fontId="12" fillId="11" borderId="0" xfId="0" applyFont="1" applyFill="1" applyBorder="1" applyAlignment="1">
      <alignment horizontal="right" vertical="center"/>
    </xf>
    <xf numFmtId="0" fontId="12" fillId="11" borderId="0" xfId="0" applyFont="1" applyFill="1" applyBorder="1" applyAlignment="1">
      <alignment vertical="center"/>
    </xf>
    <xf numFmtId="0" fontId="12" fillId="11" borderId="0" xfId="0" applyFont="1" applyFill="1" applyBorder="1"/>
    <xf numFmtId="0" fontId="12" fillId="8" borderId="1" xfId="0" applyNumberFormat="1" applyFont="1" applyFill="1" applyBorder="1" applyAlignment="1" applyProtection="1">
      <alignment horizontal="left" wrapText="1"/>
    </xf>
    <xf numFmtId="0" fontId="3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12" fillId="9" borderId="1" xfId="0" applyFont="1" applyFill="1" applyBorder="1" applyAlignment="1">
      <alignment horizontal="left"/>
    </xf>
    <xf numFmtId="0" fontId="26" fillId="11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58" fillId="11" borderId="0" xfId="0" applyFont="1" applyFill="1" applyBorder="1" applyAlignment="1">
      <alignment vertical="center"/>
    </xf>
    <xf numFmtId="0" fontId="13" fillId="11" borderId="1" xfId="0" applyFont="1" applyFill="1" applyBorder="1" applyAlignment="1">
      <alignment horizontal="left" vertical="center"/>
    </xf>
    <xf numFmtId="0" fontId="25" fillId="11" borderId="1" xfId="0" applyFont="1" applyFill="1" applyBorder="1" applyAlignment="1">
      <alignment vertical="center"/>
    </xf>
    <xf numFmtId="0" fontId="26" fillId="11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wrapText="1"/>
    </xf>
    <xf numFmtId="0" fontId="12" fillId="9" borderId="1" xfId="0" applyFont="1" applyFill="1" applyBorder="1" applyAlignment="1">
      <alignment vertical="center"/>
    </xf>
    <xf numFmtId="16" fontId="0" fillId="11" borderId="0" xfId="0" applyNumberFormat="1" applyFill="1"/>
    <xf numFmtId="0" fontId="59" fillId="11" borderId="0" xfId="0" applyFont="1" applyFill="1" applyBorder="1" applyAlignment="1">
      <alignment vertical="center"/>
    </xf>
    <xf numFmtId="0" fontId="59" fillId="11" borderId="0" xfId="0" applyFont="1" applyFill="1" applyBorder="1" applyAlignment="1">
      <alignment horizontal="right" vertical="center"/>
    </xf>
    <xf numFmtId="0" fontId="27" fillId="11" borderId="0" xfId="0" applyFont="1" applyFill="1" applyBorder="1" applyAlignment="1">
      <alignment vertical="center"/>
    </xf>
    <xf numFmtId="0" fontId="4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14" fillId="11" borderId="1" xfId="0" applyFont="1" applyFill="1" applyBorder="1" applyAlignment="1">
      <alignment horizontal="center"/>
    </xf>
    <xf numFmtId="0" fontId="27" fillId="11" borderId="1" xfId="0" applyFont="1" applyFill="1" applyBorder="1" applyAlignment="1">
      <alignment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47" fillId="11" borderId="1" xfId="0" applyFont="1" applyFill="1" applyBorder="1" applyAlignment="1">
      <alignment horizontal="center" vertical="center"/>
    </xf>
    <xf numFmtId="164" fontId="10" fillId="7" borderId="12" xfId="3" applyNumberFormat="1" applyFont="1" applyFill="1" applyBorder="1" applyAlignment="1" applyProtection="1">
      <alignment horizontal="left" wrapText="1"/>
    </xf>
    <xf numFmtId="0" fontId="18" fillId="7" borderId="0" xfId="0" applyFont="1" applyFill="1" applyBorder="1" applyAlignment="1">
      <alignment horizontal="left" wrapText="1"/>
    </xf>
    <xf numFmtId="0" fontId="18" fillId="7" borderId="12" xfId="0" applyFont="1" applyFill="1" applyBorder="1" applyAlignment="1">
      <alignment horizontal="left" wrapText="1"/>
    </xf>
    <xf numFmtId="11" fontId="18" fillId="7" borderId="12" xfId="0" applyNumberFormat="1" applyFont="1" applyFill="1" applyBorder="1" applyAlignment="1">
      <alignment horizontal="left" wrapText="1"/>
    </xf>
    <xf numFmtId="0" fontId="20" fillId="7" borderId="12" xfId="0" applyFont="1" applyFill="1" applyBorder="1" applyAlignment="1">
      <alignment horizontal="left" wrapText="1"/>
    </xf>
    <xf numFmtId="11" fontId="18" fillId="7" borderId="0" xfId="0" applyNumberFormat="1" applyFont="1" applyFill="1" applyBorder="1" applyAlignment="1">
      <alignment horizontal="left" wrapText="1"/>
    </xf>
    <xf numFmtId="11" fontId="18" fillId="7" borderId="3" xfId="0" applyNumberFormat="1" applyFont="1" applyFill="1" applyBorder="1" applyAlignment="1">
      <alignment horizontal="left" wrapText="1"/>
    </xf>
    <xf numFmtId="0" fontId="20" fillId="7" borderId="3" xfId="0" applyFont="1" applyFill="1" applyBorder="1" applyAlignment="1">
      <alignment horizontal="left" wrapText="1"/>
    </xf>
    <xf numFmtId="164" fontId="10" fillId="7" borderId="11" xfId="3" applyNumberFormat="1" applyFont="1" applyFill="1" applyBorder="1" applyAlignment="1" applyProtection="1">
      <alignment horizontal="left" wrapText="1"/>
    </xf>
    <xf numFmtId="0" fontId="18" fillId="7" borderId="14" xfId="0" applyFont="1" applyFill="1" applyBorder="1" applyAlignment="1">
      <alignment horizontal="left" wrapText="1"/>
    </xf>
    <xf numFmtId="11" fontId="18" fillId="7" borderId="15" xfId="0" applyNumberFormat="1" applyFont="1" applyFill="1" applyBorder="1" applyAlignment="1">
      <alignment horizontal="left" wrapText="1"/>
    </xf>
    <xf numFmtId="11" fontId="18" fillId="7" borderId="16" xfId="0" applyNumberFormat="1" applyFont="1" applyFill="1" applyBorder="1" applyAlignment="1">
      <alignment horizontal="left" wrapText="1"/>
    </xf>
    <xf numFmtId="11" fontId="18" fillId="7" borderId="2" xfId="0" applyNumberFormat="1" applyFont="1" applyFill="1" applyBorder="1" applyAlignment="1">
      <alignment horizontal="left" wrapText="1"/>
    </xf>
    <xf numFmtId="0" fontId="18" fillId="7" borderId="3" xfId="0" applyFont="1" applyFill="1" applyBorder="1" applyAlignment="1">
      <alignment horizontal="left" wrapText="1"/>
    </xf>
    <xf numFmtId="0" fontId="18" fillId="7" borderId="1" xfId="0" applyFont="1" applyFill="1" applyBorder="1" applyAlignment="1">
      <alignment horizontal="left"/>
    </xf>
    <xf numFmtId="11" fontId="18" fillId="7" borderId="1" xfId="0" applyNumberFormat="1" applyFont="1" applyFill="1" applyBorder="1" applyAlignment="1">
      <alignment horizontal="left"/>
    </xf>
    <xf numFmtId="11" fontId="11" fillId="7" borderId="1" xfId="0" applyNumberFormat="1" applyFont="1" applyFill="1" applyBorder="1" applyAlignment="1">
      <alignment horizontal="left"/>
    </xf>
    <xf numFmtId="11" fontId="16" fillId="7" borderId="1" xfId="0" applyNumberFormat="1" applyFont="1" applyFill="1" applyBorder="1" applyAlignment="1">
      <alignment horizontal="left"/>
    </xf>
    <xf numFmtId="0" fontId="25" fillId="7" borderId="1" xfId="0" applyFont="1" applyFill="1" applyBorder="1" applyAlignment="1">
      <alignment horizontal="left"/>
    </xf>
    <xf numFmtId="0" fontId="60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28" fillId="7" borderId="1" xfId="0" applyFont="1" applyFill="1" applyBorder="1" applyAlignment="1">
      <alignment horizontal="left" vertical="center"/>
    </xf>
    <xf numFmtId="0" fontId="60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/>
    </xf>
    <xf numFmtId="0" fontId="61" fillId="7" borderId="1" xfId="0" applyFont="1" applyFill="1" applyBorder="1" applyAlignment="1">
      <alignment horizontal="left"/>
    </xf>
    <xf numFmtId="0" fontId="21" fillId="7" borderId="1" xfId="0" applyFont="1" applyFill="1" applyBorder="1"/>
    <xf numFmtId="0" fontId="0" fillId="7" borderId="1" xfId="0" applyFill="1" applyBorder="1"/>
    <xf numFmtId="0" fontId="33" fillId="7" borderId="1" xfId="0" applyFont="1" applyFill="1" applyBorder="1"/>
    <xf numFmtId="0" fontId="10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2" fillId="7" borderId="1" xfId="0" applyFont="1" applyFill="1" applyBorder="1"/>
    <xf numFmtId="0" fontId="16" fillId="7" borderId="1" xfId="0" applyFont="1" applyFill="1" applyBorder="1" applyAlignment="1">
      <alignment horizontal="left" vertical="center"/>
    </xf>
    <xf numFmtId="0" fontId="52" fillId="14" borderId="17" xfId="0" applyFont="1" applyFill="1" applyBorder="1" applyAlignment="1">
      <alignment vertical="center" wrapText="1"/>
    </xf>
    <xf numFmtId="0" fontId="52" fillId="14" borderId="18" xfId="0" applyFont="1" applyFill="1" applyBorder="1" applyAlignment="1">
      <alignment vertical="center" wrapText="1"/>
    </xf>
    <xf numFmtId="0" fontId="52" fillId="15" borderId="19" xfId="0" applyFont="1" applyFill="1" applyBorder="1" applyAlignment="1">
      <alignment vertical="center" wrapText="1"/>
    </xf>
    <xf numFmtId="0" fontId="52" fillId="15" borderId="20" xfId="0" applyFont="1" applyFill="1" applyBorder="1" applyAlignment="1">
      <alignment vertical="center" wrapText="1"/>
    </xf>
    <xf numFmtId="0" fontId="0" fillId="11" borderId="0" xfId="0" applyFill="1"/>
    <xf numFmtId="0" fontId="60" fillId="16" borderId="19" xfId="0" applyFont="1" applyFill="1" applyBorder="1" applyAlignment="1">
      <alignment vertical="center" wrapText="1"/>
    </xf>
    <xf numFmtId="0" fontId="60" fillId="16" borderId="20" xfId="0" applyFont="1" applyFill="1" applyBorder="1" applyAlignment="1">
      <alignment vertical="center" wrapText="1"/>
    </xf>
    <xf numFmtId="0" fontId="60" fillId="15" borderId="19" xfId="0" applyFont="1" applyFill="1" applyBorder="1" applyAlignment="1">
      <alignment vertical="center" wrapText="1"/>
    </xf>
    <xf numFmtId="0" fontId="60" fillId="15" borderId="20" xfId="0" applyFont="1" applyFill="1" applyBorder="1" applyAlignment="1">
      <alignment vertical="center" wrapText="1"/>
    </xf>
    <xf numFmtId="0" fontId="16" fillId="11" borderId="0" xfId="0" applyFont="1" applyFill="1" applyBorder="1" applyAlignment="1">
      <alignment vertical="center"/>
    </xf>
    <xf numFmtId="0" fontId="0" fillId="17" borderId="0" xfId="0" applyFill="1"/>
    <xf numFmtId="0" fontId="0" fillId="17" borderId="1" xfId="0" applyFill="1" applyBorder="1"/>
    <xf numFmtId="0" fontId="1" fillId="2" borderId="1" xfId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62" fillId="10" borderId="0" xfId="0" applyFont="1" applyFill="1"/>
    <xf numFmtId="0" fontId="0" fillId="6" borderId="1" xfId="0" applyFont="1" applyFill="1" applyBorder="1" applyAlignment="1">
      <alignment horizontal="left"/>
    </xf>
    <xf numFmtId="0" fontId="3" fillId="3" borderId="2" xfId="2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6" fillId="5" borderId="5" xfId="0" applyFont="1" applyFill="1" applyBorder="1" applyAlignment="1"/>
    <xf numFmtId="0" fontId="6" fillId="5" borderId="6" xfId="0" applyFont="1" applyFill="1" applyBorder="1" applyAlignment="1"/>
  </cellXfs>
  <cellStyles count="5">
    <cellStyle name="Insatisfaisant" xfId="1" builtinId="27"/>
    <cellStyle name="Lien hypertexte" xfId="3" builtinId="8"/>
    <cellStyle name="Neutre" xfId="2" builtinId="28"/>
    <cellStyle name="Normal" xfId="0" builtinId="0"/>
    <cellStyle name="Normal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2.240.19/eye/Monitoring_ViewTerminal.aspx?Id=2622&amp;Back=%2feye%2fMonitoring_ViewRegion.aspx" TargetMode="External"/><Relationship Id="rId299" Type="http://schemas.openxmlformats.org/officeDocument/2006/relationships/hyperlink" Target="http://10.2.240.19/eye/Monitoring_ViewTerminal.aspx?Id=2561&amp;Back=%2feye%2fMonitoring_ViewRegion.aspx" TargetMode="External"/><Relationship Id="rId303" Type="http://schemas.openxmlformats.org/officeDocument/2006/relationships/hyperlink" Target="http://10.2.240.19/eye/Monitoring_ViewTerminal.aspx?Id=2661&amp;Back=%2feye%2fMonitoring_ViewRegion.aspx" TargetMode="External"/><Relationship Id="rId21" Type="http://schemas.openxmlformats.org/officeDocument/2006/relationships/hyperlink" Target="http://10.2.240.19/eye/Monitoring_ViewTerminal.aspx?Id=2514&amp;Back=%2feye%2fMonitoring_ViewRegion.aspx" TargetMode="External"/><Relationship Id="rId42" Type="http://schemas.openxmlformats.org/officeDocument/2006/relationships/hyperlink" Target="http://10.2.240.19/eye/Monitoring_ViewTerminal.aspx?Id=2479&amp;Back=%2feye%2fMonitoring_ViewRegion.aspx" TargetMode="External"/><Relationship Id="rId63" Type="http://schemas.openxmlformats.org/officeDocument/2006/relationships/hyperlink" Target="http://10.2.240.19/eye/Monitoring_ViewTerminal.aspx?Id=2532&amp;Back=%2feye%2fMonitoring_ViewRegion.aspx" TargetMode="External"/><Relationship Id="rId84" Type="http://schemas.openxmlformats.org/officeDocument/2006/relationships/hyperlink" Target="http://10.2.240.19/eye/Monitoring_ViewTerminal.aspx?Id=2576&amp;Back=%2feye%2fMonitoring_ViewRegion.aspx" TargetMode="External"/><Relationship Id="rId138" Type="http://schemas.openxmlformats.org/officeDocument/2006/relationships/hyperlink" Target="http://10.2.240.19/eye/Monitoring_ViewTerminal.aspx?Id=2637&amp;Back=%2feye%2fMonitoring_ViewRegion.aspx" TargetMode="External"/><Relationship Id="rId159" Type="http://schemas.openxmlformats.org/officeDocument/2006/relationships/hyperlink" Target="http://10.2.240.19/eye/Monitoring_ViewTerminal.aspx?Id=2553&amp;Back=%2feye%2fMonitoring_ViewRegion.aspx" TargetMode="External"/><Relationship Id="rId324" Type="http://schemas.openxmlformats.org/officeDocument/2006/relationships/hyperlink" Target="javascript:__doPostBack('DisplayGrid$ctl01$ctl03','')" TargetMode="External"/><Relationship Id="rId345" Type="http://schemas.openxmlformats.org/officeDocument/2006/relationships/hyperlink" Target="http://10.2.240.19/eye/Monitoring_ViewTerminal.aspx?Id=2617&amp;Back=%2feye%2fMonitoring_ViewRegion.aspx" TargetMode="External"/><Relationship Id="rId170" Type="http://schemas.openxmlformats.org/officeDocument/2006/relationships/hyperlink" Target="http://10.2.240.19/eye/Monitoring_ViewTerminal.aspx?Id=2522&amp;Back=%2feye%2fMonitoring_ViewRegion.aspx" TargetMode="External"/><Relationship Id="rId191" Type="http://schemas.openxmlformats.org/officeDocument/2006/relationships/hyperlink" Target="http://10.2.240.19/eye/Monitoring_ViewTerminal.aspx?Id=2360&amp;Back=%2feye%2fMonitoring_ViewRegion.aspx" TargetMode="External"/><Relationship Id="rId205" Type="http://schemas.openxmlformats.org/officeDocument/2006/relationships/hyperlink" Target="http://10.2.240.19/eye/Monitoring_ViewTerminal.aspx?Id=2368&amp;Back=%2feye%2fMonitoring_ViewRegion.aspx" TargetMode="External"/><Relationship Id="rId226" Type="http://schemas.openxmlformats.org/officeDocument/2006/relationships/hyperlink" Target="http://10.2.240.19/eye/Monitoring_ViewTerminal.aspx?Id=2397&amp;Back=%2feye%2fMonitoring_ViewRegion.aspx" TargetMode="External"/><Relationship Id="rId247" Type="http://schemas.openxmlformats.org/officeDocument/2006/relationships/hyperlink" Target="http://10.2.240.19/eye/Monitoring_ViewTerminal.aspx?Id=2408&amp;Back=%2feye%2fMonitoring_ViewRegion.aspx" TargetMode="External"/><Relationship Id="rId107" Type="http://schemas.openxmlformats.org/officeDocument/2006/relationships/hyperlink" Target="http://10.2.240.19/eye/Monitoring_ViewTerminal.aspx?Id=2577&amp;Back=%2feye%2fMonitoring_ViewRegion.aspx" TargetMode="External"/><Relationship Id="rId268" Type="http://schemas.openxmlformats.org/officeDocument/2006/relationships/hyperlink" Target="http://10.2.240.19/eye/Monitoring_ViewTerminal.aspx?Id=2450&amp;Back=%2feye%2fMonitoring_ViewRegion.aspx" TargetMode="External"/><Relationship Id="rId289" Type="http://schemas.openxmlformats.org/officeDocument/2006/relationships/hyperlink" Target="http://10.2.240.19/eye/Monitoring_ViewTerminal.aspx?Id=2645&amp;Back=%2feye%2fMonitoring_ViewRegion.aspx" TargetMode="External"/><Relationship Id="rId11" Type="http://schemas.openxmlformats.org/officeDocument/2006/relationships/hyperlink" Target="http://10.2.240.19/eye/Monitoring_ViewTerminal.aspx?Id=2527&amp;Back=%2feye%2fMonitoring_ViewRegion.aspx" TargetMode="External"/><Relationship Id="rId32" Type="http://schemas.openxmlformats.org/officeDocument/2006/relationships/hyperlink" Target="http://10.2.240.19/eye/Monitoring_ViewTerminal.aspx?Id=2525&amp;Back=%2feye%2fMonitoring_ViewRegion.aspx" TargetMode="External"/><Relationship Id="rId53" Type="http://schemas.openxmlformats.org/officeDocument/2006/relationships/hyperlink" Target="http://10.2.240.19/eye/Monitoring_ViewTerminal.aspx?Id=2477&amp;Back=%2feye%2fMonitoring_ViewRegion.aspx" TargetMode="External"/><Relationship Id="rId74" Type="http://schemas.openxmlformats.org/officeDocument/2006/relationships/hyperlink" Target="http://10.2.240.19/eye/Monitoring_ViewTerminal.aspx?Id=2595&amp;Back=%2feye%2fMonitoring_ViewRegion.aspx" TargetMode="External"/><Relationship Id="rId128" Type="http://schemas.openxmlformats.org/officeDocument/2006/relationships/hyperlink" Target="http://10.2.240.19/eye/Monitoring_ViewTerminal.aspx?Id=2608&amp;Back=%2feye%2fMonitoring_ViewRegion.aspx" TargetMode="External"/><Relationship Id="rId149" Type="http://schemas.openxmlformats.org/officeDocument/2006/relationships/hyperlink" Target="http://10.2.240.19/eye/Monitoring_ViewTerminal.aspx?Id=2441&amp;Back=%2feye%2fMonitoring_ViewRegion.aspx" TargetMode="External"/><Relationship Id="rId314" Type="http://schemas.openxmlformats.org/officeDocument/2006/relationships/hyperlink" Target="javascript:__doPostBack('DisplayGrid$ctl01$ctl01','')" TargetMode="External"/><Relationship Id="rId335" Type="http://schemas.openxmlformats.org/officeDocument/2006/relationships/hyperlink" Target="javascript:__doPostBack('DisplayGrid$ctl01$ctl02','')" TargetMode="External"/><Relationship Id="rId5" Type="http://schemas.openxmlformats.org/officeDocument/2006/relationships/hyperlink" Target="http://10.2.240.19/eye/Monitoring_ViewTerminal.aspx?Id=2506&amp;Back=%2feye%2fMonitoring_ViewRegion.aspx" TargetMode="External"/><Relationship Id="rId95" Type="http://schemas.openxmlformats.org/officeDocument/2006/relationships/hyperlink" Target="http://10.2.240.19/eye/Monitoring_ViewTerminal.aspx?Id=2603&amp;Back=%2feye%2fMonitoring_ViewRegion.aspx" TargetMode="External"/><Relationship Id="rId160" Type="http://schemas.openxmlformats.org/officeDocument/2006/relationships/hyperlink" Target="http://10.2.240.19/eye/Monitoring_ViewTerminal.aspx?Id=2562&amp;Back=%2feye%2fMonitoring_ViewRegion.aspx" TargetMode="External"/><Relationship Id="rId181" Type="http://schemas.openxmlformats.org/officeDocument/2006/relationships/hyperlink" Target="http://10.2.240.19/eye/Monitoring_ViewTerminal.aspx?Id=2354&amp;Back=%2feye%2fMonitoring_ViewRegion.aspx" TargetMode="External"/><Relationship Id="rId216" Type="http://schemas.openxmlformats.org/officeDocument/2006/relationships/hyperlink" Target="http://10.2.240.19/eye/Monitoring_ViewTerminal.aspx?Id=2401&amp;Back=%2feye%2fMonitoring_ViewRegion.aspx" TargetMode="External"/><Relationship Id="rId237" Type="http://schemas.openxmlformats.org/officeDocument/2006/relationships/hyperlink" Target="http://10.2.240.19/eye/Monitoring_ViewTerminal.aspx?Id=2387&amp;Back=%2feye%2fMonitoring_ViewRegion.aspx" TargetMode="External"/><Relationship Id="rId258" Type="http://schemas.openxmlformats.org/officeDocument/2006/relationships/hyperlink" Target="http://10.2.240.19/eye/Monitoring_ViewTerminal.aspx?Id=2428&amp;Back=%2feye%2fMonitoring_ViewRegion.aspx" TargetMode="External"/><Relationship Id="rId279" Type="http://schemas.openxmlformats.org/officeDocument/2006/relationships/hyperlink" Target="http://10.2.240.19/eye/Monitoring_ViewTerminal.aspx?Id=2649&amp;Back=%2feye%2fMonitoring_ViewRegion.aspx" TargetMode="External"/><Relationship Id="rId22" Type="http://schemas.openxmlformats.org/officeDocument/2006/relationships/hyperlink" Target="http://10.2.240.19/eye/Monitoring_ViewTerminal.aspx?Id=2470&amp;Back=%2feye%2fMonitoring_ViewRegion.aspx" TargetMode="External"/><Relationship Id="rId43" Type="http://schemas.openxmlformats.org/officeDocument/2006/relationships/hyperlink" Target="http://10.2.240.19/eye/Monitoring_ViewTerminal.aspx?Id=2473&amp;Back=%2feye%2fMonitoring_ViewRegion.aspx" TargetMode="External"/><Relationship Id="rId64" Type="http://schemas.openxmlformats.org/officeDocument/2006/relationships/hyperlink" Target="http://10.2.240.19/eye/Monitoring_ViewTerminal.aspx?Id=2535&amp;Back=%2feye%2fMonitoring_ViewRegion.aspx" TargetMode="External"/><Relationship Id="rId118" Type="http://schemas.openxmlformats.org/officeDocument/2006/relationships/hyperlink" Target="http://10.2.240.19/eye/Monitoring_ViewTerminal.aspx?Id=2570&amp;Back=%2feye%2fMonitoring_ViewRegion.aspx" TargetMode="External"/><Relationship Id="rId139" Type="http://schemas.openxmlformats.org/officeDocument/2006/relationships/hyperlink" Target="http://10.2.240.19/eye/Monitoring_ViewTerminal.aspx?Id=2640&amp;Back=%2feye%2fMonitoring_ViewRegion.aspx" TargetMode="External"/><Relationship Id="rId290" Type="http://schemas.openxmlformats.org/officeDocument/2006/relationships/hyperlink" Target="http://10.2.240.19/eye/Monitoring_ViewTerminal.aspx?Id=2652&amp;Back=%2feye%2fMonitoring_ViewRegion.aspx" TargetMode="External"/><Relationship Id="rId304" Type="http://schemas.openxmlformats.org/officeDocument/2006/relationships/hyperlink" Target="http://10.2.240.19/eye/Monitoring_ViewTerminal.aspx?Id=2639&amp;Back=%2feye%2fMonitoring_ViewRegion.aspx" TargetMode="External"/><Relationship Id="rId325" Type="http://schemas.openxmlformats.org/officeDocument/2006/relationships/hyperlink" Target="javascript:__doPostBack('DisplayGrid$ctl01$ctl00','')" TargetMode="External"/><Relationship Id="rId346" Type="http://schemas.openxmlformats.org/officeDocument/2006/relationships/printerSettings" Target="../printerSettings/printerSettings1.bin"/><Relationship Id="rId85" Type="http://schemas.openxmlformats.org/officeDocument/2006/relationships/hyperlink" Target="http://10.2.240.19/eye/Monitoring_ViewTerminal.aspx?Id=2575&amp;Back=%2feye%2fMonitoring_ViewRegion.aspx" TargetMode="External"/><Relationship Id="rId150" Type="http://schemas.openxmlformats.org/officeDocument/2006/relationships/hyperlink" Target="http://10.2.240.19/eye/Monitoring_ViewTerminal.aspx?Id=2454&amp;Back=%2feye%2fMonitoring_ViewRegion.aspx" TargetMode="External"/><Relationship Id="rId171" Type="http://schemas.openxmlformats.org/officeDocument/2006/relationships/hyperlink" Target="http://10.2.240.19/eye/Monitoring_ViewTerminal.aspx?Id=2355&amp;Back=%2feye%2fMonitoring_ViewRegion.aspx" TargetMode="External"/><Relationship Id="rId192" Type="http://schemas.openxmlformats.org/officeDocument/2006/relationships/hyperlink" Target="http://10.2.240.19/eye/Monitoring_ViewTerminal.aspx?Id=2400&amp;Back=%2feye%2fMonitoring_ViewRegion.aspx" TargetMode="External"/><Relationship Id="rId206" Type="http://schemas.openxmlformats.org/officeDocument/2006/relationships/hyperlink" Target="http://10.2.240.19/eye/Monitoring_ViewTerminal.aspx?Id=2376&amp;Back=%2feye%2fMonitoring_ViewRegion.aspx" TargetMode="External"/><Relationship Id="rId227" Type="http://schemas.openxmlformats.org/officeDocument/2006/relationships/hyperlink" Target="http://10.2.240.19/eye/Monitoring_ViewTerminal.aspx?Id=2395&amp;Back=%2feye%2fMonitoring_ViewRegion.aspx" TargetMode="External"/><Relationship Id="rId248" Type="http://schemas.openxmlformats.org/officeDocument/2006/relationships/hyperlink" Target="http://10.2.240.19/eye/Monitoring_ViewTerminal.aspx?Id=2381&amp;Back=%2feye%2fMonitoring_ViewRegion.aspx" TargetMode="External"/><Relationship Id="rId269" Type="http://schemas.openxmlformats.org/officeDocument/2006/relationships/hyperlink" Target="http://10.2.240.19/eye/Monitoring_ViewTerminal.aspx?Id=2451&amp;Back=%2feye%2fMonitoring_ViewRegion.aspx" TargetMode="External"/><Relationship Id="rId12" Type="http://schemas.openxmlformats.org/officeDocument/2006/relationships/hyperlink" Target="http://10.2.240.19/eye/Monitoring_ViewTerminal.aspx?Id=2460&amp;Back=%2feye%2fMonitoring_ViewRegion.aspx" TargetMode="External"/><Relationship Id="rId33" Type="http://schemas.openxmlformats.org/officeDocument/2006/relationships/hyperlink" Target="http://10.2.240.19/eye/Monitoring_ViewTerminal.aspx?Id=2476&amp;Back=%2feye%2fMonitoring_ViewRegion.aspx" TargetMode="External"/><Relationship Id="rId108" Type="http://schemas.openxmlformats.org/officeDocument/2006/relationships/hyperlink" Target="http://10.2.240.19/eye/Monitoring_ViewTerminal.aspx?Id=2602&amp;Back=%2feye%2fMonitoring_ViewRegion.aspx" TargetMode="External"/><Relationship Id="rId129" Type="http://schemas.openxmlformats.org/officeDocument/2006/relationships/hyperlink" Target="http://10.2.240.19/eye/Monitoring_ViewTerminal.aspx?Id=2582&amp;Back=%2feye%2fMonitoring_ViewRegion.aspx" TargetMode="External"/><Relationship Id="rId280" Type="http://schemas.openxmlformats.org/officeDocument/2006/relationships/hyperlink" Target="http://10.2.240.19/eye/Monitoring_ViewTerminal.aspx?Id=2611&amp;Back=%2feye%2fMonitoring_ViewRegion.aspx" TargetMode="External"/><Relationship Id="rId315" Type="http://schemas.openxmlformats.org/officeDocument/2006/relationships/hyperlink" Target="javascript:__doPostBack('DisplayGrid$ctl01$ctl02','')" TargetMode="External"/><Relationship Id="rId336" Type="http://schemas.openxmlformats.org/officeDocument/2006/relationships/hyperlink" Target="javascript:__doPostBack('DisplayGrid$ctl01$ctl03','')" TargetMode="External"/><Relationship Id="rId54" Type="http://schemas.openxmlformats.org/officeDocument/2006/relationships/hyperlink" Target="http://10.2.240.19/eye/Monitoring_ViewTerminal.aspx?Id=2495&amp;Back=%2feye%2fMonitoring_ViewRegion.aspx" TargetMode="External"/><Relationship Id="rId75" Type="http://schemas.openxmlformats.org/officeDocument/2006/relationships/hyperlink" Target="http://10.2.240.19/eye/Monitoring_ViewTerminal.aspx?Id=2593&amp;Back=%2feye%2fMonitoring_ViewRegion.aspx" TargetMode="External"/><Relationship Id="rId96" Type="http://schemas.openxmlformats.org/officeDocument/2006/relationships/hyperlink" Target="http://10.2.240.19/eye/Monitoring_ViewTerminal.aspx?Id=2610&amp;Back=%2feye%2fMonitoring_ViewRegion.aspx" TargetMode="External"/><Relationship Id="rId140" Type="http://schemas.openxmlformats.org/officeDocument/2006/relationships/hyperlink" Target="http://10.2.240.19/eye/Monitoring_ViewTerminal.aspx?Id=2609&amp;Back=%2feye%2fMonitoring_ViewRegion.aspx" TargetMode="External"/><Relationship Id="rId161" Type="http://schemas.openxmlformats.org/officeDocument/2006/relationships/hyperlink" Target="http://10.2.240.19/eye/Monitoring_ViewTerminal.aspx?Id=2558&amp;Back=%2feye%2fMonitoring_ViewRegion.aspx" TargetMode="External"/><Relationship Id="rId182" Type="http://schemas.openxmlformats.org/officeDocument/2006/relationships/hyperlink" Target="http://10.2.240.19/eye/Monitoring_ViewTerminal.aspx?Id=2345&amp;Back=%2feye%2fMonitoring_ViewRegion.aspx" TargetMode="External"/><Relationship Id="rId217" Type="http://schemas.openxmlformats.org/officeDocument/2006/relationships/hyperlink" Target="http://10.2.240.19/eye/Monitoring_ViewTerminal.aspx?Id=2386&amp;Back=%2feye%2fMonitoring_ViewRegion.aspx" TargetMode="External"/><Relationship Id="rId6" Type="http://schemas.openxmlformats.org/officeDocument/2006/relationships/hyperlink" Target="http://10.2.240.19/eye/Monitoring_ViewTerminal.aspx?Id=2472&amp;Back=%2feye%2fMonitoring_ViewRegion.aspx" TargetMode="External"/><Relationship Id="rId238" Type="http://schemas.openxmlformats.org/officeDocument/2006/relationships/hyperlink" Target="http://10.2.240.19/eye/Monitoring_ViewTerminal.aspx?Id=2406&amp;Back=%2feye%2fMonitoring_ViewRegion.aspx" TargetMode="External"/><Relationship Id="rId259" Type="http://schemas.openxmlformats.org/officeDocument/2006/relationships/hyperlink" Target="http://10.2.240.19/eye/Monitoring_ViewTerminal.aspx?Id=2429&amp;Back=%2feye%2fMonitoring_ViewRegion.aspx" TargetMode="External"/><Relationship Id="rId23" Type="http://schemas.openxmlformats.org/officeDocument/2006/relationships/hyperlink" Target="http://10.2.240.19/eye/Monitoring_ViewTerminal.aspx?Id=2552&amp;Back=%2feye%2fMonitoring_ViewRegion.aspx" TargetMode="External"/><Relationship Id="rId119" Type="http://schemas.openxmlformats.org/officeDocument/2006/relationships/hyperlink" Target="http://10.2.240.19/eye/Monitoring_ViewTerminal.aspx?Id=2584&amp;Back=%2feye%2fMonitoring_ViewRegion.aspx" TargetMode="External"/><Relationship Id="rId270" Type="http://schemas.openxmlformats.org/officeDocument/2006/relationships/hyperlink" Target="http://10.2.240.19/eye/Monitoring_ViewTerminal.aspx?Id=2453&amp;Back=%2feye%2fMonitoring_ViewRegion.aspx" TargetMode="External"/><Relationship Id="rId291" Type="http://schemas.openxmlformats.org/officeDocument/2006/relationships/hyperlink" Target="http://10.2.240.19/eye/Monitoring_ViewTerminal.aspx?Id=2605&amp;Back=%2feye%2fMonitoring_ViewRegion.aspx" TargetMode="External"/><Relationship Id="rId305" Type="http://schemas.openxmlformats.org/officeDocument/2006/relationships/hyperlink" Target="javascript:__doPostBack('DisplayGrid$ctl01$ctl00','')" TargetMode="External"/><Relationship Id="rId326" Type="http://schemas.openxmlformats.org/officeDocument/2006/relationships/hyperlink" Target="javascript:__doPostBack('DisplayGrid$ctl01$ctl01','')" TargetMode="External"/><Relationship Id="rId44" Type="http://schemas.openxmlformats.org/officeDocument/2006/relationships/hyperlink" Target="http://10.2.240.19/eye/Monitoring_ViewTerminal.aspx?Id=2482&amp;Back=%2feye%2fMonitoring_ViewRegion.aspx" TargetMode="External"/><Relationship Id="rId65" Type="http://schemas.openxmlformats.org/officeDocument/2006/relationships/hyperlink" Target="http://10.2.240.19/eye/Monitoring_ViewTerminal.aspx?Id=2536&amp;Back=%2feye%2fMonitoring_ViewRegion.aspx" TargetMode="External"/><Relationship Id="rId86" Type="http://schemas.openxmlformats.org/officeDocument/2006/relationships/hyperlink" Target="http://10.2.240.19/eye/Monitoring_ViewTerminal.aspx?Id=2551&amp;Back=%2feye%2fMonitoring_ViewRegion.aspx" TargetMode="External"/><Relationship Id="rId130" Type="http://schemas.openxmlformats.org/officeDocument/2006/relationships/hyperlink" Target="http://10.2.240.19/eye/Monitoring_ViewTerminal.aspx?Id=2586&amp;Back=%2feye%2fMonitoring_ViewRegion.aspx" TargetMode="External"/><Relationship Id="rId151" Type="http://schemas.openxmlformats.org/officeDocument/2006/relationships/hyperlink" Target="http://10.2.240.19/eye/Monitoring_ViewTerminal.aspx?Id=2459&amp;Back=%2feye%2fMonitoring_ViewRegion.aspx" TargetMode="External"/><Relationship Id="rId172" Type="http://schemas.openxmlformats.org/officeDocument/2006/relationships/hyperlink" Target="http://10.2.240.19/eye/Monitoring_ViewTerminal.aspx?Id=2340&amp;Back=%2feye%2fMonitoring_ViewRegion.aspx" TargetMode="External"/><Relationship Id="rId193" Type="http://schemas.openxmlformats.org/officeDocument/2006/relationships/hyperlink" Target="http://10.2.240.19/eye/Monitoring_ViewTerminal.aspx?Id=2367&amp;Back=%2feye%2fMonitoring_ViewRegion.aspx" TargetMode="External"/><Relationship Id="rId207" Type="http://schemas.openxmlformats.org/officeDocument/2006/relationships/hyperlink" Target="http://10.2.240.19/eye/Monitoring_ViewTerminal.aspx?Id=2405&amp;Back=%2feye%2fMonitoring_ViewRegion.aspx" TargetMode="External"/><Relationship Id="rId228" Type="http://schemas.openxmlformats.org/officeDocument/2006/relationships/hyperlink" Target="http://10.2.240.19/eye/Monitoring_ViewTerminal.aspx?Id=2379&amp;Back=%2feye%2fMonitoring_ViewRegion.aspx" TargetMode="External"/><Relationship Id="rId249" Type="http://schemas.openxmlformats.org/officeDocument/2006/relationships/hyperlink" Target="http://10.2.240.19/eye/Monitoring_ViewTerminal.aspx?Id=2417&amp;Back=%2feye%2fMonitoring_ViewRegion.aspx" TargetMode="External"/><Relationship Id="rId13" Type="http://schemas.openxmlformats.org/officeDocument/2006/relationships/hyperlink" Target="http://10.2.240.19/eye/Monitoring_ViewTerminal.aspx?Id=2505&amp;Back=%2feye%2fMonitoring_ViewRegion.aspx" TargetMode="External"/><Relationship Id="rId109" Type="http://schemas.openxmlformats.org/officeDocument/2006/relationships/hyperlink" Target="http://10.2.240.19/eye/Monitoring_ViewTerminal.aspx?Id=2597&amp;Back=%2feye%2fMonitoring_ViewRegion.aspx" TargetMode="External"/><Relationship Id="rId260" Type="http://schemas.openxmlformats.org/officeDocument/2006/relationships/hyperlink" Target="http://10.2.240.19/eye/Monitoring_ViewTerminal.aspx?Id=2430&amp;Back=%2feye%2fMonitoring_ViewRegion.aspx" TargetMode="External"/><Relationship Id="rId281" Type="http://schemas.openxmlformats.org/officeDocument/2006/relationships/hyperlink" Target="http://10.2.240.19/eye/Monitoring_ViewTerminal.aspx?Id=2650&amp;Back=%2feye%2fMonitoring_ViewRegion.aspx" TargetMode="External"/><Relationship Id="rId316" Type="http://schemas.openxmlformats.org/officeDocument/2006/relationships/hyperlink" Target="javascript:__doPostBack('DisplayGrid$ctl01$ctl03','')" TargetMode="External"/><Relationship Id="rId337" Type="http://schemas.openxmlformats.org/officeDocument/2006/relationships/hyperlink" Target="javascript:__doPostBack('DisplayGrid$ctl01$ctl00','')" TargetMode="External"/><Relationship Id="rId34" Type="http://schemas.openxmlformats.org/officeDocument/2006/relationships/hyperlink" Target="http://10.2.240.19/eye/Monitoring_ViewTerminal.aspx?Id=2468&amp;Back=%2feye%2fMonitoring_ViewRegion.aspx" TargetMode="External"/><Relationship Id="rId55" Type="http://schemas.openxmlformats.org/officeDocument/2006/relationships/hyperlink" Target="http://10.2.240.19/eye/Monitoring_ViewTerminal.aspx?Id=2490&amp;Back=%2feye%2fMonitoring_ViewRegion.aspx" TargetMode="External"/><Relationship Id="rId76" Type="http://schemas.openxmlformats.org/officeDocument/2006/relationships/hyperlink" Target="http://10.2.240.19/eye/Monitoring_ViewTerminal.aspx?Id=2569&amp;Back=%2feye%2fMonitoring_ViewRegion.aspx" TargetMode="External"/><Relationship Id="rId97" Type="http://schemas.openxmlformats.org/officeDocument/2006/relationships/hyperlink" Target="http://10.2.240.19/eye/Monitoring_ViewTerminal.aspx?Id=2587&amp;Back=%2feye%2fMonitoring_ViewRegion.aspx" TargetMode="External"/><Relationship Id="rId120" Type="http://schemas.openxmlformats.org/officeDocument/2006/relationships/hyperlink" Target="http://10.2.240.19/eye/Monitoring_ViewTerminal.aspx?Id=2565&amp;Back=%2feye%2fMonitoring_ViewRegion.aspx" TargetMode="External"/><Relationship Id="rId141" Type="http://schemas.openxmlformats.org/officeDocument/2006/relationships/hyperlink" Target="http://10.2.240.19/eye/Monitoring_ViewTerminal.aspx?Id=2583&amp;Back=%2feye%2fMonitoring_ViewRegion.aspx" TargetMode="External"/><Relationship Id="rId7" Type="http://schemas.openxmlformats.org/officeDocument/2006/relationships/hyperlink" Target="http://10.2.240.19/eye/Monitoring_ViewTerminal.aspx?Id=2434&amp;Back=%2feye%2fMonitoring_ViewRegion.aspx" TargetMode="External"/><Relationship Id="rId162" Type="http://schemas.openxmlformats.org/officeDocument/2006/relationships/hyperlink" Target="http://10.2.240.19/eye/Monitoring_ViewTerminal.aspx?Id=2563&amp;Back=%2feye%2fMonitoring_ViewRegion.aspx" TargetMode="External"/><Relationship Id="rId183" Type="http://schemas.openxmlformats.org/officeDocument/2006/relationships/hyperlink" Target="http://10.2.240.19/eye/Monitoring_ViewTerminal.aspx?Id=2410&amp;Back=%2feye%2fMonitoring_ViewRegion.aspx" TargetMode="External"/><Relationship Id="rId218" Type="http://schemas.openxmlformats.org/officeDocument/2006/relationships/hyperlink" Target="http://10.2.240.19/eye/Monitoring_ViewTerminal.aspx?Id=2365&amp;Back=%2feye%2fMonitoring_ViewRegion.aspx" TargetMode="External"/><Relationship Id="rId239" Type="http://schemas.openxmlformats.org/officeDocument/2006/relationships/hyperlink" Target="http://10.2.240.19/eye/Monitoring_ViewTerminal.aspx?Id=2377&amp;Back=%2feye%2fMonitoring_ViewRegion.aspx" TargetMode="External"/><Relationship Id="rId250" Type="http://schemas.openxmlformats.org/officeDocument/2006/relationships/hyperlink" Target="http://10.2.240.19/eye/Monitoring_ViewTerminal.aspx?Id=2418&amp;Back=%2feye%2fMonitoring_ViewRegion.aspx" TargetMode="External"/><Relationship Id="rId271" Type="http://schemas.openxmlformats.org/officeDocument/2006/relationships/hyperlink" Target="http://10.2.240.19/eye/Monitoring_ViewTerminal.aspx?Id=2456&amp;Back=%2feye%2fMonitoring_ViewRegion.aspx" TargetMode="External"/><Relationship Id="rId292" Type="http://schemas.openxmlformats.org/officeDocument/2006/relationships/hyperlink" Target="http://10.2.240.19/eye/Monitoring_ViewTerminal.aspx?Id=2653&amp;Back=%2feye%2fMonitoring_ViewRegion.aspx" TargetMode="External"/><Relationship Id="rId306" Type="http://schemas.openxmlformats.org/officeDocument/2006/relationships/hyperlink" Target="javascript:__doPostBack('DisplayGrid$ctl01$ctl01','')" TargetMode="External"/><Relationship Id="rId24" Type="http://schemas.openxmlformats.org/officeDocument/2006/relationships/hyperlink" Target="http://10.2.240.19/eye/Monitoring_ViewTerminal.aspx?Id=2531&amp;Back=%2feye%2fMonitoring_ViewRegion.aspx" TargetMode="External"/><Relationship Id="rId45" Type="http://schemas.openxmlformats.org/officeDocument/2006/relationships/hyperlink" Target="http://10.2.240.19/eye/Monitoring_ViewTerminal.aspx?Id=2475&amp;Back=%2feye%2fMonitoring_ViewRegion.aspx" TargetMode="External"/><Relationship Id="rId66" Type="http://schemas.openxmlformats.org/officeDocument/2006/relationships/hyperlink" Target="http://10.2.240.19/eye/Monitoring_ViewTerminal.aspx?Id=2534&amp;Back=%2feye%2fMonitoring_ViewRegion.aspx" TargetMode="External"/><Relationship Id="rId87" Type="http://schemas.openxmlformats.org/officeDocument/2006/relationships/hyperlink" Target="http://10.2.240.19/eye/Monitoring_ViewTerminal.aspx?Id=2550&amp;Back=%2feye%2fMonitoring_ViewRegion.aspx" TargetMode="External"/><Relationship Id="rId110" Type="http://schemas.openxmlformats.org/officeDocument/2006/relationships/hyperlink" Target="http://10.2.240.19/eye/Monitoring_ViewTerminal.aspx?Id=2634&amp;Back=%2feye%2fMonitoring_ViewRegion.aspx" TargetMode="External"/><Relationship Id="rId131" Type="http://schemas.openxmlformats.org/officeDocument/2006/relationships/hyperlink" Target="http://10.2.240.19/eye/Monitoring_ViewTerminal.aspx?Id=2629&amp;Back=%2feye%2fMonitoring_ViewRegion.aspx" TargetMode="External"/><Relationship Id="rId327" Type="http://schemas.openxmlformats.org/officeDocument/2006/relationships/hyperlink" Target="javascript:__doPostBack('DisplayGrid$ctl01$ctl02','')" TargetMode="External"/><Relationship Id="rId152" Type="http://schemas.openxmlformats.org/officeDocument/2006/relationships/hyperlink" Target="http://10.2.240.19/eye/Monitoring_ViewTerminal.aspx?Id=2463&amp;Back=%2feye%2fMonitoring_ViewRegion.aspx" TargetMode="External"/><Relationship Id="rId173" Type="http://schemas.openxmlformats.org/officeDocument/2006/relationships/hyperlink" Target="http://10.2.240.19/eye/Monitoring_ViewTerminal.aspx?Id=2544&amp;Back=%2feye%2fMonitoring_ViewRegion.aspx" TargetMode="External"/><Relationship Id="rId194" Type="http://schemas.openxmlformats.org/officeDocument/2006/relationships/hyperlink" Target="http://10.2.240.19/eye/Monitoring_ViewTerminal.aspx?Id=2343&amp;Back=%2feye%2fMonitoring_ViewRegion.aspx" TargetMode="External"/><Relationship Id="rId208" Type="http://schemas.openxmlformats.org/officeDocument/2006/relationships/hyperlink" Target="http://10.2.240.19/eye/Monitoring_ViewTerminal.aspx?Id=2341&amp;Back=%2feye%2fMonitoring_ViewRegion.aspx" TargetMode="External"/><Relationship Id="rId229" Type="http://schemas.openxmlformats.org/officeDocument/2006/relationships/hyperlink" Target="http://10.2.240.19/eye/Monitoring_ViewTerminal.aspx?Id=2404&amp;Back=%2feye%2fMonitoring_ViewRegion.aspx" TargetMode="External"/><Relationship Id="rId240" Type="http://schemas.openxmlformats.org/officeDocument/2006/relationships/hyperlink" Target="http://10.2.240.19/eye/Monitoring_ViewTerminal.aspx?Id=2399&amp;Back=%2feye%2fMonitoring_ViewRegion.aspx" TargetMode="External"/><Relationship Id="rId261" Type="http://schemas.openxmlformats.org/officeDocument/2006/relationships/hyperlink" Target="http://10.2.240.19/eye/Monitoring_ViewTerminal.aspx?Id=2431&amp;Back=%2feye%2fMonitoring_ViewRegion.aspx" TargetMode="External"/><Relationship Id="rId14" Type="http://schemas.openxmlformats.org/officeDocument/2006/relationships/hyperlink" Target="http://10.2.240.19/eye/Monitoring_ViewTerminal.aspx?Id=2515&amp;Back=%2feye%2fMonitoring_ViewRegion.aspx" TargetMode="External"/><Relationship Id="rId35" Type="http://schemas.openxmlformats.org/officeDocument/2006/relationships/hyperlink" Target="http://10.2.240.19/eye/Monitoring_ViewTerminal.aspx?Id=2501&amp;Back=%2feye%2fMonitoring_ViewRegion.aspx" TargetMode="External"/><Relationship Id="rId56" Type="http://schemas.openxmlformats.org/officeDocument/2006/relationships/hyperlink" Target="http://10.2.240.19/eye/Monitoring_ViewTerminal.aspx?Id=2510&amp;Back=%2feye%2fMonitoring_ViewRegion.aspx" TargetMode="External"/><Relationship Id="rId77" Type="http://schemas.openxmlformats.org/officeDocument/2006/relationships/hyperlink" Target="http://10.2.240.19/eye/Monitoring_ViewTerminal.aspx?Id=2656&amp;Back=%2feye%2fMonitoring_ViewRegion.aspx" TargetMode="External"/><Relationship Id="rId100" Type="http://schemas.openxmlformats.org/officeDocument/2006/relationships/hyperlink" Target="http://10.2.240.19/eye/Monitoring_ViewTerminal.aspx?Id=2625&amp;Back=%2feye%2fMonitoring_ViewRegion.aspx" TargetMode="External"/><Relationship Id="rId282" Type="http://schemas.openxmlformats.org/officeDocument/2006/relationships/hyperlink" Target="http://10.2.240.19/eye/Monitoring_ViewTerminal.aspx?Id=2646&amp;Back=%2feye%2fMonitoring_ViewRegion.aspx" TargetMode="External"/><Relationship Id="rId317" Type="http://schemas.openxmlformats.org/officeDocument/2006/relationships/hyperlink" Target="javascript:__doPostBack('DisplayGrid$ctl01$ctl00','')" TargetMode="External"/><Relationship Id="rId338" Type="http://schemas.openxmlformats.org/officeDocument/2006/relationships/hyperlink" Target="javascript:__doPostBack('DisplayGrid$ctl01$ctl01','')" TargetMode="External"/><Relationship Id="rId8" Type="http://schemas.openxmlformats.org/officeDocument/2006/relationships/hyperlink" Target="http://10.2.240.19/eye/Monitoring_ViewTerminal.aspx?Id=2469&amp;Back=%2feye%2fMonitoring_ViewRegion.aspx" TargetMode="External"/><Relationship Id="rId98" Type="http://schemas.openxmlformats.org/officeDocument/2006/relationships/hyperlink" Target="http://10.2.240.19/eye/Monitoring_ViewTerminal.aspx?Id=2663&amp;Back=%2feye%2fMonitoring_ViewRegion.aspx" TargetMode="External"/><Relationship Id="rId121" Type="http://schemas.openxmlformats.org/officeDocument/2006/relationships/hyperlink" Target="http://10.2.240.19/eye/Monitoring_ViewTerminal.aspx?Id=2621&amp;Back=%2feye%2fMonitoring_ViewRegion.aspx" TargetMode="External"/><Relationship Id="rId142" Type="http://schemas.openxmlformats.org/officeDocument/2006/relationships/hyperlink" Target="http://10.2.240.19/eye/Monitoring_ViewTerminal.aspx?Id=2572&amp;Back=%2feye%2fMonitoring_ViewRegion.aspx" TargetMode="External"/><Relationship Id="rId163" Type="http://schemas.openxmlformats.org/officeDocument/2006/relationships/hyperlink" Target="http://10.2.240.19/eye/Monitoring_ViewTerminal.aspx?Id=2658&amp;Back=%2feye%2fMonitoring_ViewRegion.aspx" TargetMode="External"/><Relationship Id="rId184" Type="http://schemas.openxmlformats.org/officeDocument/2006/relationships/hyperlink" Target="http://10.2.240.19/eye/Monitoring_ViewTerminal.aspx?Id=2353&amp;Back=%2feye%2fMonitoring_ViewRegion.aspx" TargetMode="External"/><Relationship Id="rId219" Type="http://schemas.openxmlformats.org/officeDocument/2006/relationships/hyperlink" Target="http://10.2.240.19/eye/Monitoring_ViewTerminal.aspx?Id=2423&amp;Back=%2feye%2fMonitoring_ViewRegion.aspx" TargetMode="External"/><Relationship Id="rId230" Type="http://schemas.openxmlformats.org/officeDocument/2006/relationships/hyperlink" Target="http://10.2.240.19/eye/Monitoring_ViewTerminal.aspx?Id=2403&amp;Back=%2feye%2fMonitoring_ViewRegion.aspx" TargetMode="External"/><Relationship Id="rId251" Type="http://schemas.openxmlformats.org/officeDocument/2006/relationships/hyperlink" Target="http://10.2.240.19/eye/Monitoring_ViewTerminal.aspx?Id=2419&amp;Back=%2feye%2fMonitoring_ViewRegion.aspx" TargetMode="External"/><Relationship Id="rId25" Type="http://schemas.openxmlformats.org/officeDocument/2006/relationships/hyperlink" Target="http://10.2.240.19/eye/Monitoring_ViewTerminal.aspx?Id=2537&amp;Back=%2feye%2fMonitoring_ViewRegion.aspx" TargetMode="External"/><Relationship Id="rId46" Type="http://schemas.openxmlformats.org/officeDocument/2006/relationships/hyperlink" Target="http://10.2.240.19/eye/Monitoring_ViewTerminal.aspx?Id=2486&amp;Back=%2feye%2fMonitoring_ViewRegion.aspx" TargetMode="External"/><Relationship Id="rId67" Type="http://schemas.openxmlformats.org/officeDocument/2006/relationships/hyperlink" Target="http://10.2.240.19/eye/Monitoring_ViewTerminal.aspx?Id=2524&amp;Back=%2feye%2fMonitoring_ViewRegion.aspx" TargetMode="External"/><Relationship Id="rId116" Type="http://schemas.openxmlformats.org/officeDocument/2006/relationships/hyperlink" Target="http://10.2.240.19/eye/Monitoring_ViewTerminal.aspx?Id=2612&amp;Back=%2feye%2fMonitoring_ViewRegion.aspx" TargetMode="External"/><Relationship Id="rId137" Type="http://schemas.openxmlformats.org/officeDocument/2006/relationships/hyperlink" Target="http://10.2.240.19/eye/Monitoring_ViewTerminal.aspx?Id=2604&amp;Back=%2feye%2fMonitoring_ViewRegion.aspx" TargetMode="External"/><Relationship Id="rId158" Type="http://schemas.openxmlformats.org/officeDocument/2006/relationships/hyperlink" Target="http://10.2.240.19/eye/Monitoring_ViewTerminal.aspx?Id=2545&amp;Back=%2feye%2fMonitoring_ViewRegion.aspx" TargetMode="External"/><Relationship Id="rId272" Type="http://schemas.openxmlformats.org/officeDocument/2006/relationships/hyperlink" Target="http://10.2.240.19/eye/Monitoring_ViewTerminal.aspx?Id=2462&amp;Back=%2feye%2fMonitoring_ViewRegion.aspx" TargetMode="External"/><Relationship Id="rId293" Type="http://schemas.openxmlformats.org/officeDocument/2006/relationships/hyperlink" Target="http://10.2.240.19/eye/Monitoring_ViewTerminal.aspx?Id=2499&amp;Back=%2feye%2fMonitoring_ViewRegion.aspx" TargetMode="External"/><Relationship Id="rId302" Type="http://schemas.openxmlformats.org/officeDocument/2006/relationships/hyperlink" Target="http://10.2.240.19/eye/Monitoring_ViewTerminal.aspx?Id=2660&amp;Back=%2feye%2fMonitoring_ViewRegion.aspx" TargetMode="External"/><Relationship Id="rId307" Type="http://schemas.openxmlformats.org/officeDocument/2006/relationships/hyperlink" Target="javascript:__doPostBack('DisplayGrid$ctl01$ctl02','')" TargetMode="External"/><Relationship Id="rId323" Type="http://schemas.openxmlformats.org/officeDocument/2006/relationships/hyperlink" Target="javascript:__doPostBack('DisplayGrid$ctl01$ctl02','')" TargetMode="External"/><Relationship Id="rId328" Type="http://schemas.openxmlformats.org/officeDocument/2006/relationships/hyperlink" Target="javascript:__doPostBack('DisplayGrid$ctl01$ctl03','')" TargetMode="External"/><Relationship Id="rId344" Type="http://schemas.openxmlformats.org/officeDocument/2006/relationships/hyperlink" Target="javascript:__doPostBack('DisplayGrid$ctl01$ctl03','')" TargetMode="External"/><Relationship Id="rId20" Type="http://schemas.openxmlformats.org/officeDocument/2006/relationships/hyperlink" Target="http://10.2.240.19/eye/Monitoring_ViewTerminal.aspx?Id=2503&amp;Back=%2feye%2fMonitoring_ViewRegion.aspx" TargetMode="External"/><Relationship Id="rId41" Type="http://schemas.openxmlformats.org/officeDocument/2006/relationships/hyperlink" Target="http://10.2.240.19/eye/Monitoring_ViewTerminal.aspx?Id=2485&amp;Back=%2feye%2fMonitoring_ViewRegion.aspx" TargetMode="External"/><Relationship Id="rId62" Type="http://schemas.openxmlformats.org/officeDocument/2006/relationships/hyperlink" Target="http://10.2.240.19/eye/Monitoring_ViewTerminal.aspx?Id=2530&amp;Back=%2feye%2fMonitoring_ViewRegion.aspx" TargetMode="External"/><Relationship Id="rId83" Type="http://schemas.openxmlformats.org/officeDocument/2006/relationships/hyperlink" Target="http://10.2.240.19/eye/Monitoring_ViewTerminal.aspx?Id=2627&amp;Back=%2feye%2fMonitoring_ViewRegion.aspx" TargetMode="External"/><Relationship Id="rId88" Type="http://schemas.openxmlformats.org/officeDocument/2006/relationships/hyperlink" Target="http://10.2.240.19/eye/Monitoring_ViewTerminal.aspx?Id=2619&amp;Back=%2feye%2fMonitoring_ViewRegion.aspx" TargetMode="External"/><Relationship Id="rId111" Type="http://schemas.openxmlformats.org/officeDocument/2006/relationships/hyperlink" Target="http://10.2.240.19/eye/Monitoring_ViewTerminal.aspx?Id=2633&amp;Back=%2feye%2fMonitoring_ViewRegion.aspx" TargetMode="External"/><Relationship Id="rId132" Type="http://schemas.openxmlformats.org/officeDocument/2006/relationships/hyperlink" Target="http://10.2.240.19/eye/Monitoring_ViewTerminal.aspx?Id=2607&amp;Back=%2feye%2fMonitoring_ViewRegion.aspx" TargetMode="External"/><Relationship Id="rId153" Type="http://schemas.openxmlformats.org/officeDocument/2006/relationships/hyperlink" Target="http://10.2.240.19/eye/Monitoring_ViewTerminal.aspx?Id=2467&amp;Back=%2feye%2fMonitoring_ViewRegion.aspx" TargetMode="External"/><Relationship Id="rId174" Type="http://schemas.openxmlformats.org/officeDocument/2006/relationships/hyperlink" Target="http://10.2.240.19/eye/Monitoring_ViewTerminal.aspx?Id=2392&amp;Back=%2feye%2fMonitoring_ViewRegion.aspx" TargetMode="External"/><Relationship Id="rId179" Type="http://schemas.openxmlformats.org/officeDocument/2006/relationships/hyperlink" Target="http://10.2.240.19/eye/Monitoring_ViewTerminal.aspx?Id=2383&amp;Back=%2feye%2fMonitoring_ViewRegion.aspx" TargetMode="External"/><Relationship Id="rId195" Type="http://schemas.openxmlformats.org/officeDocument/2006/relationships/hyperlink" Target="http://10.2.240.19/eye/Monitoring_ViewTerminal.aspx?Id=2347&amp;Back=%2feye%2fMonitoring_ViewRegion.aspx" TargetMode="External"/><Relationship Id="rId209" Type="http://schemas.openxmlformats.org/officeDocument/2006/relationships/hyperlink" Target="http://10.2.240.19/eye/Monitoring_ViewTerminal.aspx?Id=2361&amp;Back=%2feye%2fMonitoring_ViewRegion.aspx" TargetMode="External"/><Relationship Id="rId190" Type="http://schemas.openxmlformats.org/officeDocument/2006/relationships/hyperlink" Target="http://10.2.240.19/eye/Monitoring_ViewTerminal.aspx?Id=2390&amp;Back=%2feye%2fMonitoring_ViewRegion.aspx" TargetMode="External"/><Relationship Id="rId204" Type="http://schemas.openxmlformats.org/officeDocument/2006/relationships/hyperlink" Target="http://10.2.240.19/eye/Monitoring_ViewTerminal.aspx?Id=2351&amp;Back=%2feye%2fMonitoring_ViewRegion.aspx" TargetMode="External"/><Relationship Id="rId220" Type="http://schemas.openxmlformats.org/officeDocument/2006/relationships/hyperlink" Target="http://10.2.240.19/eye/Monitoring_ViewTerminal.aspx?Id=2521&amp;Back=%2feye%2fMonitoring_ViewRegion.aspx" TargetMode="External"/><Relationship Id="rId225" Type="http://schemas.openxmlformats.org/officeDocument/2006/relationships/hyperlink" Target="http://10.2.240.19/eye/Monitoring_ViewTerminal.aspx?Id=2338&amp;Back=%2feye%2fMonitoring_ViewRegion.aspx" TargetMode="External"/><Relationship Id="rId241" Type="http://schemas.openxmlformats.org/officeDocument/2006/relationships/hyperlink" Target="http://10.2.240.19/eye/Monitoring_ViewTerminal.aspx?Id=2385&amp;Back=%2feye%2fMonitoring_ViewRegion.aspx" TargetMode="External"/><Relationship Id="rId246" Type="http://schemas.openxmlformats.org/officeDocument/2006/relationships/hyperlink" Target="http://10.2.240.19/eye/Monitoring_ViewTerminal.aspx?Id=2398&amp;Back=%2feye%2fMonitoring_ViewRegion.aspx" TargetMode="External"/><Relationship Id="rId267" Type="http://schemas.openxmlformats.org/officeDocument/2006/relationships/hyperlink" Target="http://10.2.240.19/eye/Monitoring_ViewTerminal.aspx?Id=2449&amp;Back=%2feye%2fMonitoring_ViewRegion.aspx" TargetMode="External"/><Relationship Id="rId288" Type="http://schemas.openxmlformats.org/officeDocument/2006/relationships/hyperlink" Target="http://10.2.240.19/eye/Monitoring_ViewTerminal.aspx?Id=2643&amp;Back=%2feye%2fMonitoring_ViewRegion.aspx" TargetMode="External"/><Relationship Id="rId15" Type="http://schemas.openxmlformats.org/officeDocument/2006/relationships/hyperlink" Target="http://10.2.240.19/eye/Monitoring_ViewTerminal.aspx?Id=2502&amp;Back=%2feye%2fMonitoring_ViewRegion.aspx" TargetMode="External"/><Relationship Id="rId36" Type="http://schemas.openxmlformats.org/officeDocument/2006/relationships/hyperlink" Target="http://10.2.240.19/eye/Monitoring_ViewTerminal.aspx?Id=2464&amp;Back=%2feye%2fMonitoring_ViewRegion.aspx" TargetMode="External"/><Relationship Id="rId57" Type="http://schemas.openxmlformats.org/officeDocument/2006/relationships/hyperlink" Target="http://10.2.240.19/eye/Monitoring_ViewTerminal.aspx?Id=2516&amp;Back=%2feye%2fMonitoring_ViewRegion.aspx" TargetMode="External"/><Relationship Id="rId106" Type="http://schemas.openxmlformats.org/officeDocument/2006/relationships/hyperlink" Target="http://10.2.240.19/eye/Monitoring_ViewTerminal.aspx?Id=2624&amp;Back=%2feye%2fMonitoring_ViewRegion.aspx" TargetMode="External"/><Relationship Id="rId127" Type="http://schemas.openxmlformats.org/officeDocument/2006/relationships/hyperlink" Target="http://10.2.240.19/eye/Monitoring_ViewTerminal.aspx?Id=2601&amp;Back=%2feye%2fMonitoring_ViewRegion.aspx" TargetMode="External"/><Relationship Id="rId262" Type="http://schemas.openxmlformats.org/officeDocument/2006/relationships/hyperlink" Target="http://10.2.240.19/eye/Monitoring_ViewTerminal.aspx?Id=2433&amp;Back=%2feye%2fMonitoring_ViewRegion.aspx" TargetMode="External"/><Relationship Id="rId283" Type="http://schemas.openxmlformats.org/officeDocument/2006/relationships/hyperlink" Target="http://10.2.240.19/eye/Monitoring_ViewTerminal.aspx?Id=2651&amp;Back=%2feye%2fMonitoring_ViewRegion.aspx" TargetMode="External"/><Relationship Id="rId313" Type="http://schemas.openxmlformats.org/officeDocument/2006/relationships/hyperlink" Target="javascript:__doPostBack('DisplayGrid$ctl01$ctl00','')" TargetMode="External"/><Relationship Id="rId318" Type="http://schemas.openxmlformats.org/officeDocument/2006/relationships/hyperlink" Target="javascript:__doPostBack('DisplayGrid$ctl01$ctl01','')" TargetMode="External"/><Relationship Id="rId339" Type="http://schemas.openxmlformats.org/officeDocument/2006/relationships/hyperlink" Target="javascript:__doPostBack('DisplayGrid$ctl01$ctl02','')" TargetMode="External"/><Relationship Id="rId10" Type="http://schemas.openxmlformats.org/officeDocument/2006/relationships/hyperlink" Target="http://10.2.240.19/eye/Monitoring_ViewTerminal.aspx?Id=2496&amp;Back=%2feye%2fMonitoring_ViewRegion.aspx" TargetMode="External"/><Relationship Id="rId31" Type="http://schemas.openxmlformats.org/officeDocument/2006/relationships/hyperlink" Target="http://10.2.240.19/eye/Monitoring_ViewTerminal.aspx?Id=2461&amp;Back=%2feye%2fMonitoring_ViewRegion.aspx" TargetMode="External"/><Relationship Id="rId52" Type="http://schemas.openxmlformats.org/officeDocument/2006/relationships/hyperlink" Target="http://10.2.240.19/eye/Monitoring_ViewTerminal.aspx?Id=2484&amp;Back=%2feye%2fMonitoring_ViewRegion.aspx" TargetMode="External"/><Relationship Id="rId73" Type="http://schemas.openxmlformats.org/officeDocument/2006/relationships/hyperlink" Target="http://10.2.240.19/eye/Monitoring_ViewTerminal.aspx?Id=2600&amp;Back=%2feye%2fMonitoring_ViewRegion.aspx" TargetMode="External"/><Relationship Id="rId78" Type="http://schemas.openxmlformats.org/officeDocument/2006/relationships/hyperlink" Target="http://10.2.240.19/eye/Monitoring_ViewTerminal.aspx?Id=2474&amp;Back=%2feye%2fMonitoring_ViewRegion.aspx" TargetMode="External"/><Relationship Id="rId94" Type="http://schemas.openxmlformats.org/officeDocument/2006/relationships/hyperlink" Target="http://10.2.240.19/eye/Monitoring_ViewTerminal.aspx?Id=2571&amp;Back=%2feye%2fMonitoring_ViewRegion.aspx" TargetMode="External"/><Relationship Id="rId99" Type="http://schemas.openxmlformats.org/officeDocument/2006/relationships/hyperlink" Target="http://10.2.240.19/eye/Monitoring_ViewTerminal.aspx?Id=2614&amp;Back=%2feye%2fMonitoring_ViewRegion.aspx" TargetMode="External"/><Relationship Id="rId101" Type="http://schemas.openxmlformats.org/officeDocument/2006/relationships/hyperlink" Target="http://10.2.240.19/eye/Monitoring_ViewTerminal.aspx?Id=2615&amp;Back=%2feye%2fMonitoring_ViewRegion.aspx" TargetMode="External"/><Relationship Id="rId122" Type="http://schemas.openxmlformats.org/officeDocument/2006/relationships/hyperlink" Target="http://10.2.240.19/eye/Monitoring_ViewTerminal.aspx?Id=2606&amp;Back=%2feye%2fMonitoring_ViewRegion.aspx" TargetMode="External"/><Relationship Id="rId143" Type="http://schemas.openxmlformats.org/officeDocument/2006/relationships/hyperlink" Target="http://10.2.240.19/eye/Monitoring_ViewTerminal.aspx?Id=2432&amp;Back=%2feye%2fMonitoring_ViewRegion.aspx" TargetMode="External"/><Relationship Id="rId148" Type="http://schemas.openxmlformats.org/officeDocument/2006/relationships/hyperlink" Target="http://10.2.240.19/eye/Monitoring_ViewTerminal.aspx?Id=2440&amp;Back=%2feye%2fMonitoring_ViewRegion.aspx" TargetMode="External"/><Relationship Id="rId164" Type="http://schemas.openxmlformats.org/officeDocument/2006/relationships/hyperlink" Target="http://10.2.240.19/eye/Monitoring_ViewTerminal.aspx?Id=2655&amp;Back=%2feye%2fMonitoring_ViewRegion.aspx" TargetMode="External"/><Relationship Id="rId169" Type="http://schemas.openxmlformats.org/officeDocument/2006/relationships/hyperlink" Target="http://10.2.240.19/eye/Monitoring_ViewTerminal.aspx?Id=2339&amp;Back=%2feye%2fMonitoring_ViewRegion.aspx" TargetMode="External"/><Relationship Id="rId185" Type="http://schemas.openxmlformats.org/officeDocument/2006/relationships/hyperlink" Target="http://10.2.240.19/eye/Monitoring_ViewTerminal.aspx?Id=2356&amp;Back=%2feye%2fMonitoring_ViewRegion.aspx" TargetMode="External"/><Relationship Id="rId334" Type="http://schemas.openxmlformats.org/officeDocument/2006/relationships/hyperlink" Target="javascript:__doPostBack('DisplayGrid$ctl01$ctl01','')" TargetMode="External"/><Relationship Id="rId4" Type="http://schemas.openxmlformats.org/officeDocument/2006/relationships/hyperlink" Target="javascript:__doPostBack('DisplayGrid$ctl01$ctl03','')" TargetMode="External"/><Relationship Id="rId9" Type="http://schemas.openxmlformats.org/officeDocument/2006/relationships/hyperlink" Target="http://10.2.240.19/eye/Monitoring_ViewTerminal.aspx?Id=2559&amp;Back=%2feye%2fMonitoring_ViewRegion.aspx" TargetMode="External"/><Relationship Id="rId180" Type="http://schemas.openxmlformats.org/officeDocument/2006/relationships/hyperlink" Target="http://10.2.240.19/eye/Monitoring_ViewTerminal.aspx?Id=2455&amp;Back=%2feye%2fMonitoring_ViewRegion.aspx" TargetMode="External"/><Relationship Id="rId210" Type="http://schemas.openxmlformats.org/officeDocument/2006/relationships/hyperlink" Target="http://10.2.240.19/eye/Monitoring_ViewTerminal.aspx?Id=2362&amp;Back=%2feye%2fMonitoring_ViewRegion.aspx" TargetMode="External"/><Relationship Id="rId215" Type="http://schemas.openxmlformats.org/officeDocument/2006/relationships/hyperlink" Target="http://10.2.240.19/eye/Monitoring_ViewTerminal.aspx?Id=2344&amp;Back=%2feye%2fMonitoring_ViewRegion.aspx" TargetMode="External"/><Relationship Id="rId236" Type="http://schemas.openxmlformats.org/officeDocument/2006/relationships/hyperlink" Target="http://10.2.240.19/eye/Monitoring_ViewTerminal.aspx?Id=2411&amp;Back=%2feye%2fMonitoring_ViewRegion.aspx" TargetMode="External"/><Relationship Id="rId257" Type="http://schemas.openxmlformats.org/officeDocument/2006/relationships/hyperlink" Target="http://10.2.240.19/eye/Monitoring_ViewTerminal.aspx?Id=2427&amp;Back=%2feye%2fMonitoring_ViewRegion.aspx" TargetMode="External"/><Relationship Id="rId278" Type="http://schemas.openxmlformats.org/officeDocument/2006/relationships/hyperlink" Target="http://10.2.240.19/eye/Monitoring_ViewTerminal.aspx?Id=2644&amp;Back=%2feye%2fMonitoring_ViewRegion.aspx" TargetMode="External"/><Relationship Id="rId26" Type="http://schemas.openxmlformats.org/officeDocument/2006/relationships/hyperlink" Target="http://10.2.240.19/eye/Monitoring_ViewTerminal.aspx?Id=2529&amp;Back=%2feye%2fMonitoring_ViewRegion.aspx" TargetMode="External"/><Relationship Id="rId231" Type="http://schemas.openxmlformats.org/officeDocument/2006/relationships/hyperlink" Target="http://10.2.240.19/eye/Monitoring_ViewTerminal.aspx?Id=2373&amp;Back=%2feye%2fMonitoring_ViewRegion.aspx" TargetMode="External"/><Relationship Id="rId252" Type="http://schemas.openxmlformats.org/officeDocument/2006/relationships/hyperlink" Target="http://10.2.240.19/eye/Monitoring_ViewTerminal.aspx?Id=2421&amp;Back=%2feye%2fMonitoring_ViewRegion.aspx" TargetMode="External"/><Relationship Id="rId273" Type="http://schemas.openxmlformats.org/officeDocument/2006/relationships/hyperlink" Target="http://10.2.240.19/eye/Monitoring_ViewTerminal.aspx?Id=2541&amp;Back=%2feye%2fMonitoring_ViewRegion.aspx" TargetMode="External"/><Relationship Id="rId294" Type="http://schemas.openxmlformats.org/officeDocument/2006/relationships/hyperlink" Target="http://10.2.240.19/eye/Monitoring_ViewTerminal.aspx?Id=2493&amp;Back=%2feye%2fMonitoring_ViewRegion.aspx" TargetMode="External"/><Relationship Id="rId308" Type="http://schemas.openxmlformats.org/officeDocument/2006/relationships/hyperlink" Target="javascript:__doPostBack('DisplayGrid$ctl01$ctl03','')" TargetMode="External"/><Relationship Id="rId329" Type="http://schemas.openxmlformats.org/officeDocument/2006/relationships/hyperlink" Target="javascript:__doPostBack('DisplayGrid$ctl01$ctl00','')" TargetMode="External"/><Relationship Id="rId47" Type="http://schemas.openxmlformats.org/officeDocument/2006/relationships/hyperlink" Target="http://10.2.240.19/eye/Monitoring_ViewTerminal.aspx?Id=2497&amp;Back=%2feye%2fMonitoring_ViewRegion.aspx" TargetMode="External"/><Relationship Id="rId68" Type="http://schemas.openxmlformats.org/officeDocument/2006/relationships/hyperlink" Target="http://10.2.240.19/eye/Monitoring_ViewTerminal.aspx?Id=2623&amp;Back=%2feye%2fMonitoring_ViewRegion.aspx" TargetMode="External"/><Relationship Id="rId89" Type="http://schemas.openxmlformats.org/officeDocument/2006/relationships/hyperlink" Target="http://10.2.240.19/eye/Monitoring_ViewTerminal.aspx?Id=2636&amp;Back=%2feye%2fMonitoring_ViewRegion.aspx" TargetMode="External"/><Relationship Id="rId112" Type="http://schemas.openxmlformats.org/officeDocument/2006/relationships/hyperlink" Target="http://10.2.240.19/eye/Monitoring_ViewTerminal.aspx?Id=2574&amp;Back=%2feye%2fMonitoring_ViewRegion.aspx" TargetMode="External"/><Relationship Id="rId133" Type="http://schemas.openxmlformats.org/officeDocument/2006/relationships/hyperlink" Target="http://10.2.240.19/eye/Monitoring_ViewTerminal.aspx?Id=2591&amp;Back=%2feye%2fMonitoring_ViewRegion.aspx" TargetMode="External"/><Relationship Id="rId154" Type="http://schemas.openxmlformats.org/officeDocument/2006/relationships/hyperlink" Target="http://10.2.240.19/eye/Monitoring_ViewTerminal.aspx?Id=2519&amp;Back=%2feye%2fMonitoring_ViewRegion.aspx" TargetMode="External"/><Relationship Id="rId175" Type="http://schemas.openxmlformats.org/officeDocument/2006/relationships/hyperlink" Target="http://10.2.240.19/eye/Monitoring_ViewTerminal.aspx?Id=2359&amp;Back=%2feye%2fMonitoring_ViewRegion.aspx" TargetMode="External"/><Relationship Id="rId340" Type="http://schemas.openxmlformats.org/officeDocument/2006/relationships/hyperlink" Target="javascript:__doPostBack('DisplayGrid$ctl01$ctl03','')" TargetMode="External"/><Relationship Id="rId196" Type="http://schemas.openxmlformats.org/officeDocument/2006/relationships/hyperlink" Target="http://10.2.240.19/eye/Monitoring_ViewTerminal.aspx?Id=2402&amp;Back=%2feye%2fMonitoring_ViewRegion.aspx" TargetMode="External"/><Relationship Id="rId200" Type="http://schemas.openxmlformats.org/officeDocument/2006/relationships/hyperlink" Target="http://10.2.240.19/eye/Monitoring_ViewTerminal.aspx?Id=2364&amp;Back=%2feye%2fMonitoring_ViewRegion.aspx" TargetMode="External"/><Relationship Id="rId16" Type="http://schemas.openxmlformats.org/officeDocument/2006/relationships/hyperlink" Target="http://10.2.240.19/eye/Monitoring_ViewTerminal.aspx?Id=2526&amp;Back=%2feye%2fMonitoring_ViewRegion.aspx" TargetMode="External"/><Relationship Id="rId221" Type="http://schemas.openxmlformats.org/officeDocument/2006/relationships/hyperlink" Target="http://10.2.240.19/eye/Monitoring_ViewTerminal.aspx?Id=2389&amp;Back=%2feye%2fMonitoring_ViewRegion.aspx" TargetMode="External"/><Relationship Id="rId242" Type="http://schemas.openxmlformats.org/officeDocument/2006/relationships/hyperlink" Target="http://10.2.240.19/eye/Monitoring_ViewTerminal.aspx?Id=2384&amp;Back=%2feye%2fMonitoring_ViewRegion.aspx" TargetMode="External"/><Relationship Id="rId263" Type="http://schemas.openxmlformats.org/officeDocument/2006/relationships/hyperlink" Target="http://10.2.240.19/eye/Monitoring_ViewTerminal.aspx?Id=2445&amp;Back=%2feye%2fMonitoring_ViewRegion.aspx" TargetMode="External"/><Relationship Id="rId284" Type="http://schemas.openxmlformats.org/officeDocument/2006/relationships/hyperlink" Target="http://10.2.240.19/eye/Monitoring_ViewTerminal.aspx?Id=2613&amp;Back=%2feye%2fMonitoring_ViewRegion.aspx" TargetMode="External"/><Relationship Id="rId319" Type="http://schemas.openxmlformats.org/officeDocument/2006/relationships/hyperlink" Target="javascript:__doPostBack('DisplayGrid$ctl01$ctl02','')" TargetMode="External"/><Relationship Id="rId37" Type="http://schemas.openxmlformats.org/officeDocument/2006/relationships/hyperlink" Target="http://10.2.240.19/eye/Monitoring_ViewTerminal.aspx?Id=2465&amp;Back=%2feye%2fMonitoring_ViewRegion.aspx" TargetMode="External"/><Relationship Id="rId58" Type="http://schemas.openxmlformats.org/officeDocument/2006/relationships/hyperlink" Target="http://10.2.240.19/eye/Monitoring_ViewTerminal.aspx?Id=2511&amp;Back=%2feye%2fMonitoring_ViewRegion.aspx" TargetMode="External"/><Relationship Id="rId79" Type="http://schemas.openxmlformats.org/officeDocument/2006/relationships/hyperlink" Target="http://10.2.240.19/eye/Monitoring_ViewTerminal.aspx?Id=2560&amp;Back=%2feye%2fMonitoring_ViewRegion.aspx" TargetMode="External"/><Relationship Id="rId102" Type="http://schemas.openxmlformats.org/officeDocument/2006/relationships/hyperlink" Target="http://10.2.240.19/eye/Monitoring_ViewTerminal.aspx?Id=2598&amp;Back=%2feye%2fMonitoring_ViewRegion.aspx" TargetMode="External"/><Relationship Id="rId123" Type="http://schemas.openxmlformats.org/officeDocument/2006/relationships/hyperlink" Target="http://10.2.240.19/eye/Monitoring_ViewTerminal.aspx?Id=2589&amp;Back=%2feye%2fMonitoring_ViewRegion.aspx" TargetMode="External"/><Relationship Id="rId144" Type="http://schemas.openxmlformats.org/officeDocument/2006/relationships/hyperlink" Target="http://10.2.240.19/eye/Monitoring_ViewTerminal.aspx?Id=2435&amp;Back=%2feye%2fMonitoring_ViewRegion.aspx" TargetMode="External"/><Relationship Id="rId330" Type="http://schemas.openxmlformats.org/officeDocument/2006/relationships/hyperlink" Target="javascript:__doPostBack('DisplayGrid$ctl01$ctl01','')" TargetMode="External"/><Relationship Id="rId90" Type="http://schemas.openxmlformats.org/officeDocument/2006/relationships/hyperlink" Target="http://10.2.240.19/eye/Monitoring_ViewTerminal.aspx?Id=2508&amp;Back=%2feye%2fMonitoring_ViewRegion.aspx" TargetMode="External"/><Relationship Id="rId165" Type="http://schemas.openxmlformats.org/officeDocument/2006/relationships/hyperlink" Target="http://10.2.240.19/eye/Monitoring_ViewTerminal.aspx?Id=2626&amp;Back=%2feye%2fMonitoring_ViewRegion.aspx" TargetMode="External"/><Relationship Id="rId186" Type="http://schemas.openxmlformats.org/officeDocument/2006/relationships/hyperlink" Target="http://10.2.240.19/eye/Monitoring_ViewTerminal.aspx?Id=2358&amp;Back=%2feye%2fMonitoring_ViewRegion.aspx" TargetMode="External"/><Relationship Id="rId211" Type="http://schemas.openxmlformats.org/officeDocument/2006/relationships/hyperlink" Target="http://10.2.240.19/eye/Monitoring_ViewTerminal.aspx?Id=2352&amp;Back=%2feye%2fMonitoring_ViewRegion.aspx" TargetMode="External"/><Relationship Id="rId232" Type="http://schemas.openxmlformats.org/officeDocument/2006/relationships/hyperlink" Target="http://10.2.240.19/eye/Monitoring_ViewTerminal.aspx?Id=2391&amp;Back=%2feye%2fMonitoring_ViewRegion.aspx" TargetMode="External"/><Relationship Id="rId253" Type="http://schemas.openxmlformats.org/officeDocument/2006/relationships/hyperlink" Target="http://10.2.240.19/eye/Monitoring_ViewTerminal.aspx?Id=2420&amp;Back=%2feye%2fMonitoring_ViewRegion.aspx" TargetMode="External"/><Relationship Id="rId274" Type="http://schemas.openxmlformats.org/officeDocument/2006/relationships/hyperlink" Target="http://10.2.240.19/eye/Monitoring_ViewTerminal.aspx?Id=2542&amp;Back=%2feye%2fMonitoring_ViewRegion.aspx" TargetMode="External"/><Relationship Id="rId295" Type="http://schemas.openxmlformats.org/officeDocument/2006/relationships/hyperlink" Target="http://10.2.240.19/eye/Monitoring_ViewTerminal.aspx?Id=2494&amp;Back=%2feye%2fMonitoring_ViewRegion.aspx" TargetMode="External"/><Relationship Id="rId309" Type="http://schemas.openxmlformats.org/officeDocument/2006/relationships/hyperlink" Target="javascript:__doPostBack('DisplayGrid$ctl01$ctl00','')" TargetMode="External"/><Relationship Id="rId27" Type="http://schemas.openxmlformats.org/officeDocument/2006/relationships/hyperlink" Target="http://10.2.240.19/eye/Monitoring_ViewTerminal.aspx?Id=2555&amp;Back=%2feye%2fMonitoring_ViewRegion.aspx" TargetMode="External"/><Relationship Id="rId48" Type="http://schemas.openxmlformats.org/officeDocument/2006/relationships/hyperlink" Target="http://10.2.240.19/eye/Monitoring_ViewTerminal.aspx?Id=2471&amp;Back=%2feye%2fMonitoring_ViewRegion.aspx" TargetMode="External"/><Relationship Id="rId69" Type="http://schemas.openxmlformats.org/officeDocument/2006/relationships/hyperlink" Target="http://10.2.240.19/eye/Monitoring_ViewTerminal.aspx?Id=2580&amp;Back=%2feye%2fMonitoring_ViewRegion.aspx" TargetMode="External"/><Relationship Id="rId113" Type="http://schemas.openxmlformats.org/officeDocument/2006/relationships/hyperlink" Target="http://10.2.240.19/eye/Monitoring_ViewTerminal.aspx?Id=2638&amp;Back=%2feye%2fMonitoring_ViewRegion.aspx" TargetMode="External"/><Relationship Id="rId134" Type="http://schemas.openxmlformats.org/officeDocument/2006/relationships/hyperlink" Target="http://10.2.240.19/eye/Monitoring_ViewTerminal.aspx?Id=2581&amp;Back=%2feye%2fMonitoring_ViewRegion.aspx" TargetMode="External"/><Relationship Id="rId320" Type="http://schemas.openxmlformats.org/officeDocument/2006/relationships/hyperlink" Target="javascript:__doPostBack('DisplayGrid$ctl01$ctl03','')" TargetMode="External"/><Relationship Id="rId80" Type="http://schemas.openxmlformats.org/officeDocument/2006/relationships/hyperlink" Target="http://10.2.240.19/eye/Monitoring_ViewTerminal.aspx?Id=2566&amp;Back=%2feye%2fMonitoring_ViewRegion.aspx" TargetMode="External"/><Relationship Id="rId155" Type="http://schemas.openxmlformats.org/officeDocument/2006/relationships/hyperlink" Target="http://10.2.240.19/eye/Monitoring_ViewTerminal.aspx?Id=2517&amp;Back=%2feye%2fMonitoring_ViewRegion.aspx" TargetMode="External"/><Relationship Id="rId176" Type="http://schemas.openxmlformats.org/officeDocument/2006/relationships/hyperlink" Target="http://10.2.240.19/eye/Monitoring_ViewTerminal.aspx?Id=2380&amp;Back=%2feye%2fMonitoring_ViewRegion.aspx" TargetMode="External"/><Relationship Id="rId197" Type="http://schemas.openxmlformats.org/officeDocument/2006/relationships/hyperlink" Target="http://10.2.240.19/eye/Monitoring_ViewTerminal.aspx?Id=2366&amp;Back=%2feye%2fMonitoring_ViewRegion.aspx" TargetMode="External"/><Relationship Id="rId341" Type="http://schemas.openxmlformats.org/officeDocument/2006/relationships/hyperlink" Target="javascript:__doPostBack('DisplayGrid$ctl01$ctl00','')" TargetMode="External"/><Relationship Id="rId201" Type="http://schemas.openxmlformats.org/officeDocument/2006/relationships/hyperlink" Target="http://10.2.240.19/eye/Monitoring_ViewTerminal.aspx?Id=2349&amp;Back=%2feye%2fMonitoring_ViewRegion.aspx" TargetMode="External"/><Relationship Id="rId222" Type="http://schemas.openxmlformats.org/officeDocument/2006/relationships/hyperlink" Target="http://10.2.240.19/eye/Monitoring_ViewTerminal.aspx?Id=2618&amp;Back=%2feye%2fMonitoring_ViewRegion.aspx" TargetMode="External"/><Relationship Id="rId243" Type="http://schemas.openxmlformats.org/officeDocument/2006/relationships/hyperlink" Target="http://10.2.240.19/eye/Monitoring_ViewTerminal.aspx?Id=2407&amp;Back=%2feye%2fMonitoring_ViewRegion.aspx" TargetMode="External"/><Relationship Id="rId264" Type="http://schemas.openxmlformats.org/officeDocument/2006/relationships/hyperlink" Target="http://10.2.240.19/eye/Monitoring_ViewTerminal.aspx?Id=2444&amp;Back=%2feye%2fMonitoring_ViewRegion.aspx" TargetMode="External"/><Relationship Id="rId285" Type="http://schemas.openxmlformats.org/officeDocument/2006/relationships/hyperlink" Target="http://10.2.240.19/eye/Monitoring_ViewTerminal.aspx?Id=2557&amp;Back=%2feye%2fMonitoring_ViewRegion.aspx" TargetMode="External"/><Relationship Id="rId17" Type="http://schemas.openxmlformats.org/officeDocument/2006/relationships/hyperlink" Target="http://10.2.240.19/eye/Monitoring_ViewTerminal.aspx?Id=2533&amp;Back=%2feye%2fMonitoring_ViewRegion.aspx" TargetMode="External"/><Relationship Id="rId38" Type="http://schemas.openxmlformats.org/officeDocument/2006/relationships/hyperlink" Target="http://10.2.240.19/eye/Monitoring_ViewTerminal.aspx?Id=2507&amp;Back=%2feye%2fMonitoring_ViewRegion.aspx" TargetMode="External"/><Relationship Id="rId59" Type="http://schemas.openxmlformats.org/officeDocument/2006/relationships/hyperlink" Target="http://10.2.240.19/eye/Monitoring_ViewTerminal.aspx?Id=2480&amp;Back=%2feye%2fMonitoring_ViewRegion.aspx" TargetMode="External"/><Relationship Id="rId103" Type="http://schemas.openxmlformats.org/officeDocument/2006/relationships/hyperlink" Target="http://10.2.240.19/eye/Monitoring_ViewTerminal.aspx?Id=2573&amp;Back=%2feye%2fMonitoring_ViewRegion.aspx" TargetMode="External"/><Relationship Id="rId124" Type="http://schemas.openxmlformats.org/officeDocument/2006/relationships/hyperlink" Target="http://10.2.240.19/eye/Monitoring_ViewTerminal.aspx?Id=2585&amp;Back=%2feye%2fMonitoring_ViewRegion.aspx" TargetMode="External"/><Relationship Id="rId310" Type="http://schemas.openxmlformats.org/officeDocument/2006/relationships/hyperlink" Target="javascript:__doPostBack('DisplayGrid$ctl01$ctl01','')" TargetMode="External"/><Relationship Id="rId70" Type="http://schemas.openxmlformats.org/officeDocument/2006/relationships/hyperlink" Target="http://10.2.240.19/eye/Monitoring_ViewTerminal.aspx?Id=2599&amp;Back=%2feye%2fMonitoring_ViewRegion.aspx" TargetMode="External"/><Relationship Id="rId91" Type="http://schemas.openxmlformats.org/officeDocument/2006/relationships/hyperlink" Target="http://10.2.240.19/eye/Monitoring_ViewTerminal.aspx?Id=2592&amp;Back=%2feye%2fMonitoring_ViewRegion.aspx" TargetMode="External"/><Relationship Id="rId145" Type="http://schemas.openxmlformats.org/officeDocument/2006/relationships/hyperlink" Target="http://10.2.240.19/eye/Monitoring_ViewTerminal.aspx?Id=2437&amp;Back=%2feye%2fMonitoring_ViewRegion.aspx" TargetMode="External"/><Relationship Id="rId166" Type="http://schemas.openxmlformats.org/officeDocument/2006/relationships/hyperlink" Target="http://10.2.240.19/eye/Monitoring_ViewTerminal.aspx?Id=2442&amp;Back=%2feye%2fMonitoring_ViewRegion.aspx" TargetMode="External"/><Relationship Id="rId187" Type="http://schemas.openxmlformats.org/officeDocument/2006/relationships/hyperlink" Target="http://10.2.240.19/eye/Monitoring_ViewTerminal.aspx?Id=2382&amp;Back=%2feye%2fMonitoring_ViewRegion.aspx" TargetMode="External"/><Relationship Id="rId331" Type="http://schemas.openxmlformats.org/officeDocument/2006/relationships/hyperlink" Target="javascript:__doPostBack('DisplayGrid$ctl01$ctl02','')" TargetMode="External"/><Relationship Id="rId1" Type="http://schemas.openxmlformats.org/officeDocument/2006/relationships/hyperlink" Target="javascript:__doPostBack('DisplayGrid$ctl01$ctl00','')" TargetMode="External"/><Relationship Id="rId212" Type="http://schemas.openxmlformats.org/officeDocument/2006/relationships/hyperlink" Target="http://10.2.240.19/eye/Monitoring_ViewTerminal.aspx?Id=2363&amp;Back=%2feye%2fMonitoring_ViewRegion.aspx" TargetMode="External"/><Relationship Id="rId233" Type="http://schemas.openxmlformats.org/officeDocument/2006/relationships/hyperlink" Target="http://10.2.240.19/eye/Monitoring_ViewTerminal.aspx?Id=2412&amp;Back=%2feye%2fMonitoring_ViewRegion.aspx" TargetMode="External"/><Relationship Id="rId254" Type="http://schemas.openxmlformats.org/officeDocument/2006/relationships/hyperlink" Target="http://10.2.240.19/eye/Monitoring_ViewTerminal.aspx?Id=2422&amp;Back=%2feye%2fMonitoring_ViewRegion.aspx" TargetMode="External"/><Relationship Id="rId28" Type="http://schemas.openxmlformats.org/officeDocument/2006/relationships/hyperlink" Target="http://10.2.240.19/eye/Monitoring_ViewTerminal.aspx?Id=2579&amp;Back=%2feye%2fMonitoring_ViewRegion.aspx" TargetMode="External"/><Relationship Id="rId49" Type="http://schemas.openxmlformats.org/officeDocument/2006/relationships/hyperlink" Target="http://10.2.240.19/eye/Monitoring_ViewTerminal.aspx?Id=2478&amp;Back=%2feye%2fMonitoring_ViewRegion.aspx" TargetMode="External"/><Relationship Id="rId114" Type="http://schemas.openxmlformats.org/officeDocument/2006/relationships/hyperlink" Target="http://10.2.240.19/eye/Monitoring_ViewTerminal.aspx?Id=2620&amp;Back=%2feye%2fMonitoring_ViewRegion.aspx" TargetMode="External"/><Relationship Id="rId275" Type="http://schemas.openxmlformats.org/officeDocument/2006/relationships/hyperlink" Target="http://10.2.240.19/eye/Monitoring_ViewTerminal.aspx?Id=2556&amp;Back=%2feye%2fMonitoring_ViewRegion.aspx" TargetMode="External"/><Relationship Id="rId296" Type="http://schemas.openxmlformats.org/officeDocument/2006/relationships/hyperlink" Target="http://10.2.240.19/eye/Monitoring_ViewTerminal.aspx?Id=2488&amp;Back=%2feye%2fMonitoring_ViewRegion.aspx" TargetMode="External"/><Relationship Id="rId300" Type="http://schemas.openxmlformats.org/officeDocument/2006/relationships/hyperlink" Target="http://10.2.240.19/eye/Monitoring_ViewTerminal.aspx?Id=2628&amp;Back=%2feye%2fMonitoring_ViewRegion.aspx" TargetMode="External"/><Relationship Id="rId60" Type="http://schemas.openxmlformats.org/officeDocument/2006/relationships/hyperlink" Target="http://10.2.240.19/eye/Monitoring_ViewTerminal.aspx?Id=2509&amp;Back=%2feye%2fMonitoring_ViewRegion.aspx" TargetMode="External"/><Relationship Id="rId81" Type="http://schemas.openxmlformats.org/officeDocument/2006/relationships/hyperlink" Target="http://10.2.240.19/eye/Monitoring_ViewTerminal.aspx?Id=2554&amp;Back=%2feye%2fMonitoring_ViewRegion.aspx" TargetMode="External"/><Relationship Id="rId135" Type="http://schemas.openxmlformats.org/officeDocument/2006/relationships/hyperlink" Target="http://10.2.240.19/eye/Monitoring_ViewTerminal.aspx?Id=2635&amp;Back=%2feye%2fMonitoring_ViewRegion.aspx" TargetMode="External"/><Relationship Id="rId156" Type="http://schemas.openxmlformats.org/officeDocument/2006/relationships/hyperlink" Target="http://10.2.240.19/eye/Monitoring_ViewTerminal.aspx?Id=2528&amp;Back=%2feye%2fMonitoring_ViewRegion.aspx" TargetMode="External"/><Relationship Id="rId177" Type="http://schemas.openxmlformats.org/officeDocument/2006/relationships/hyperlink" Target="http://10.2.240.19/eye/Monitoring_ViewTerminal.aspx?Id=2374&amp;Back=%2feye%2fMonitoring_ViewRegion.aspx" TargetMode="External"/><Relationship Id="rId198" Type="http://schemas.openxmlformats.org/officeDocument/2006/relationships/hyperlink" Target="http://10.2.240.19/eye/Monitoring_ViewTerminal.aspx?Id=2416&amp;Back=%2feye%2fMonitoring_ViewRegion.aspx" TargetMode="External"/><Relationship Id="rId321" Type="http://schemas.openxmlformats.org/officeDocument/2006/relationships/hyperlink" Target="javascript:__doPostBack('DisplayGrid$ctl01$ctl00','')" TargetMode="External"/><Relationship Id="rId342" Type="http://schemas.openxmlformats.org/officeDocument/2006/relationships/hyperlink" Target="javascript:__doPostBack('DisplayGrid$ctl01$ctl01','')" TargetMode="External"/><Relationship Id="rId202" Type="http://schemas.openxmlformats.org/officeDocument/2006/relationships/hyperlink" Target="http://10.2.240.19/eye/Monitoring_ViewTerminal.aspx?Id=2342&amp;Back=%2feye%2fMonitoring_ViewRegion.aspx" TargetMode="External"/><Relationship Id="rId223" Type="http://schemas.openxmlformats.org/officeDocument/2006/relationships/hyperlink" Target="http://10.2.240.19/eye/Monitoring_ViewTerminal.aspx?Id=2446&amp;Back=%2feye%2fMonitoring_ViewRegion.aspx" TargetMode="External"/><Relationship Id="rId244" Type="http://schemas.openxmlformats.org/officeDocument/2006/relationships/hyperlink" Target="http://10.2.240.19/eye/Monitoring_ViewTerminal.aspx?Id=2370&amp;Back=%2feye%2fMonitoring_ViewRegion.aspx" TargetMode="External"/><Relationship Id="rId18" Type="http://schemas.openxmlformats.org/officeDocument/2006/relationships/hyperlink" Target="http://10.2.240.19/eye/Monitoring_ViewTerminal.aspx?Id=2518&amp;Back=%2feye%2fMonitoring_ViewRegion.aspx" TargetMode="External"/><Relationship Id="rId39" Type="http://schemas.openxmlformats.org/officeDocument/2006/relationships/hyperlink" Target="http://10.2.240.19/eye/Monitoring_ViewTerminal.aspx?Id=2504&amp;Back=%2feye%2fMonitoring_ViewRegion.aspx" TargetMode="External"/><Relationship Id="rId265" Type="http://schemas.openxmlformats.org/officeDocument/2006/relationships/hyperlink" Target="http://10.2.240.19/eye/Monitoring_ViewTerminal.aspx?Id=2447&amp;Back=%2feye%2fMonitoring_ViewRegion.aspx" TargetMode="External"/><Relationship Id="rId286" Type="http://schemas.openxmlformats.org/officeDocument/2006/relationships/hyperlink" Target="http://10.2.240.19/eye/Monitoring_ViewTerminal.aspx?Id=2648&amp;Back=%2feye%2fMonitoring_ViewRegion.aspx" TargetMode="External"/><Relationship Id="rId50" Type="http://schemas.openxmlformats.org/officeDocument/2006/relationships/hyperlink" Target="http://10.2.240.19/eye/Monitoring_ViewTerminal.aspx?Id=2487&amp;Back=%2feye%2fMonitoring_ViewRegion.aspx" TargetMode="External"/><Relationship Id="rId104" Type="http://schemas.openxmlformats.org/officeDocument/2006/relationships/hyperlink" Target="http://10.2.240.19/eye/Monitoring_ViewTerminal.aspx?Id=2596&amp;Back=%2feye%2fMonitoring_ViewRegion.aspx" TargetMode="External"/><Relationship Id="rId125" Type="http://schemas.openxmlformats.org/officeDocument/2006/relationships/hyperlink" Target="http://10.2.240.19/eye/Monitoring_ViewTerminal.aspx?Id=2590&amp;Back=%2feye%2fMonitoring_ViewRegion.aspx" TargetMode="External"/><Relationship Id="rId146" Type="http://schemas.openxmlformats.org/officeDocument/2006/relationships/hyperlink" Target="http://10.2.240.19/eye/Monitoring_ViewTerminal.aspx?Id=2439&amp;Back=%2feye%2fMonitoring_ViewRegion.aspx" TargetMode="External"/><Relationship Id="rId167" Type="http://schemas.openxmlformats.org/officeDocument/2006/relationships/hyperlink" Target="http://10.2.240.19/eye/Monitoring_ViewTerminal.aspx?Id=2436&amp;Back=%2feye%2fMonitoring_ViewRegion.aspx" TargetMode="External"/><Relationship Id="rId188" Type="http://schemas.openxmlformats.org/officeDocument/2006/relationships/hyperlink" Target="http://10.2.240.19/eye/Monitoring_ViewTerminal.aspx?Id=2369&amp;Back=%2feye%2fMonitoring_ViewRegion.aspx" TargetMode="External"/><Relationship Id="rId311" Type="http://schemas.openxmlformats.org/officeDocument/2006/relationships/hyperlink" Target="javascript:__doPostBack('DisplayGrid$ctl01$ctl02','')" TargetMode="External"/><Relationship Id="rId332" Type="http://schemas.openxmlformats.org/officeDocument/2006/relationships/hyperlink" Target="javascript:__doPostBack('DisplayGrid$ctl01$ctl03','')" TargetMode="External"/><Relationship Id="rId71" Type="http://schemas.openxmlformats.org/officeDocument/2006/relationships/hyperlink" Target="http://10.2.240.19/eye/Monitoring_ViewTerminal.aspx?Id=2578&amp;Back=%2feye%2fMonitoring_ViewRegion.aspx" TargetMode="External"/><Relationship Id="rId92" Type="http://schemas.openxmlformats.org/officeDocument/2006/relationships/hyperlink" Target="http://10.2.240.19/eye/Monitoring_ViewTerminal.aspx?Id=2564&amp;Back=%2feye%2fMonitoring_ViewRegion.aspx" TargetMode="External"/><Relationship Id="rId213" Type="http://schemas.openxmlformats.org/officeDocument/2006/relationships/hyperlink" Target="http://10.2.240.19/eye/Monitoring_ViewTerminal.aspx?Id=2346&amp;Back=%2feye%2fMonitoring_ViewRegion.aspx" TargetMode="External"/><Relationship Id="rId234" Type="http://schemas.openxmlformats.org/officeDocument/2006/relationships/hyperlink" Target="http://10.2.240.19/eye/Monitoring_ViewTerminal.aspx?Id=2409&amp;Back=%2feye%2fMonitoring_ViewRegion.aspx" TargetMode="External"/><Relationship Id="rId2" Type="http://schemas.openxmlformats.org/officeDocument/2006/relationships/hyperlink" Target="javascript:__doPostBack('DisplayGrid$ctl01$ctl01','')" TargetMode="External"/><Relationship Id="rId29" Type="http://schemas.openxmlformats.org/officeDocument/2006/relationships/hyperlink" Target="http://10.2.240.19/eye/Monitoring_ViewTerminal.aspx?Id=2512&amp;Back=%2feye%2fMonitoring_ViewRegion.aspx" TargetMode="External"/><Relationship Id="rId255" Type="http://schemas.openxmlformats.org/officeDocument/2006/relationships/hyperlink" Target="http://10.2.240.19/eye/Monitoring_ViewTerminal.aspx?Id=2424&amp;Back=%2feye%2fMonitoring_ViewRegion.aspx" TargetMode="External"/><Relationship Id="rId276" Type="http://schemas.openxmlformats.org/officeDocument/2006/relationships/hyperlink" Target="http://10.2.240.19/eye/Monitoring_ViewTerminal.aspx?Id=2654&amp;Back=%2feye%2fMonitoring_ViewRegion.aspx" TargetMode="External"/><Relationship Id="rId297" Type="http://schemas.openxmlformats.org/officeDocument/2006/relationships/hyperlink" Target="http://10.2.240.19/eye/Monitoring_ViewTerminal.aspx?Id=2547&amp;Back=%2feye%2fMonitoring_ViewRegion.aspx" TargetMode="External"/><Relationship Id="rId40" Type="http://schemas.openxmlformats.org/officeDocument/2006/relationships/hyperlink" Target="http://10.2.240.19/eye/Monitoring_ViewTerminal.aspx?Id=2481&amp;Back=%2feye%2fMonitoring_ViewRegion.aspx" TargetMode="External"/><Relationship Id="rId115" Type="http://schemas.openxmlformats.org/officeDocument/2006/relationships/hyperlink" Target="http://10.2.240.19/eye/Monitoring_ViewTerminal.aspx?Id=2567&amp;Back=%2feye%2fMonitoring_ViewRegion.aspx" TargetMode="External"/><Relationship Id="rId136" Type="http://schemas.openxmlformats.org/officeDocument/2006/relationships/hyperlink" Target="http://10.2.240.19/eye/Monitoring_ViewTerminal.aspx?Id=2659&amp;Back=%2feye%2fMonitoring_ViewRegion.aspx" TargetMode="External"/><Relationship Id="rId157" Type="http://schemas.openxmlformats.org/officeDocument/2006/relationships/hyperlink" Target="http://10.2.240.19/eye/Monitoring_ViewTerminal.aspx?Id=2546&amp;Back=%2feye%2fMonitoring_ViewRegion.aspx" TargetMode="External"/><Relationship Id="rId178" Type="http://schemas.openxmlformats.org/officeDocument/2006/relationships/hyperlink" Target="http://10.2.240.19/eye/Monitoring_ViewTerminal.aspx?Id=2523&amp;Back=%2feye%2fMonitoring_ViewRegion.aspx" TargetMode="External"/><Relationship Id="rId301" Type="http://schemas.openxmlformats.org/officeDocument/2006/relationships/hyperlink" Target="http://10.2.240.19/eye/Monitoring_ViewTerminal.aspx?Id=2662&amp;Back=%2feye%2fMonitoring_ViewRegion.aspx" TargetMode="External"/><Relationship Id="rId322" Type="http://schemas.openxmlformats.org/officeDocument/2006/relationships/hyperlink" Target="javascript:__doPostBack('DisplayGrid$ctl01$ctl01','')" TargetMode="External"/><Relationship Id="rId343" Type="http://schemas.openxmlformats.org/officeDocument/2006/relationships/hyperlink" Target="javascript:__doPostBack('DisplayGrid$ctl01$ctl02','')" TargetMode="External"/><Relationship Id="rId61" Type="http://schemas.openxmlformats.org/officeDocument/2006/relationships/hyperlink" Target="http://10.2.240.19/eye/Monitoring_ViewTerminal.aspx?Id=2520&amp;Back=%2feye%2fMonitoring_ViewRegion.aspx" TargetMode="External"/><Relationship Id="rId82" Type="http://schemas.openxmlformats.org/officeDocument/2006/relationships/hyperlink" Target="http://10.2.240.19/eye/Monitoring_ViewTerminal.aspx?Id=2616&amp;Back=%2feye%2fMonitoring_ViewRegion.aspx" TargetMode="External"/><Relationship Id="rId199" Type="http://schemas.openxmlformats.org/officeDocument/2006/relationships/hyperlink" Target="http://10.2.240.19/eye/Monitoring_ViewTerminal.aspx?Id=2357&amp;Back=%2feye%2fMonitoring_ViewRegion.aspx" TargetMode="External"/><Relationship Id="rId203" Type="http://schemas.openxmlformats.org/officeDocument/2006/relationships/hyperlink" Target="http://10.2.240.19/eye/Monitoring_ViewTerminal.aspx?Id=2350&amp;Back=%2feye%2fMonitoring_ViewRegion.aspx" TargetMode="External"/><Relationship Id="rId19" Type="http://schemas.openxmlformats.org/officeDocument/2006/relationships/hyperlink" Target="http://10.2.240.19/eye/Monitoring_ViewTerminal.aspx?Id=2498&amp;Back=%2feye%2fMonitoring_ViewRegion.aspx" TargetMode="External"/><Relationship Id="rId224" Type="http://schemas.openxmlformats.org/officeDocument/2006/relationships/hyperlink" Target="http://10.2.240.19/eye/Monitoring_ViewTerminal.aspx?Id=2394&amp;Back=%2feye%2fMonitoring_ViewRegion.aspx" TargetMode="External"/><Relationship Id="rId245" Type="http://schemas.openxmlformats.org/officeDocument/2006/relationships/hyperlink" Target="http://10.2.240.19/eye/Monitoring_ViewTerminal.aspx?Id=2371&amp;Back=%2feye%2fMonitoring_ViewRegion.aspx" TargetMode="External"/><Relationship Id="rId266" Type="http://schemas.openxmlformats.org/officeDocument/2006/relationships/hyperlink" Target="http://10.2.240.19/eye/Monitoring_ViewTerminal.aspx?Id=2448&amp;Back=%2feye%2fMonitoring_ViewRegion.aspx" TargetMode="External"/><Relationship Id="rId287" Type="http://schemas.openxmlformats.org/officeDocument/2006/relationships/hyperlink" Target="http://10.2.240.19/eye/Monitoring_ViewTerminal.aspx?Id=2647&amp;Back=%2feye%2fMonitoring_ViewRegion.aspx" TargetMode="External"/><Relationship Id="rId30" Type="http://schemas.openxmlformats.org/officeDocument/2006/relationships/hyperlink" Target="http://10.2.240.19/eye/Monitoring_ViewTerminal.aspx?Id=2466&amp;Back=%2feye%2fMonitoring_ViewRegion.aspx" TargetMode="External"/><Relationship Id="rId105" Type="http://schemas.openxmlformats.org/officeDocument/2006/relationships/hyperlink" Target="http://10.2.240.19/eye/Monitoring_ViewTerminal.aspx?Id=2594&amp;Back=%2feye%2fMonitoring_ViewRegion.aspx" TargetMode="External"/><Relationship Id="rId126" Type="http://schemas.openxmlformats.org/officeDocument/2006/relationships/hyperlink" Target="http://10.2.240.19/eye/Monitoring_ViewTerminal.aspx?Id=2630&amp;Back=%2feye%2fMonitoring_ViewRegion.aspx" TargetMode="External"/><Relationship Id="rId147" Type="http://schemas.openxmlformats.org/officeDocument/2006/relationships/hyperlink" Target="http://10.2.240.19/eye/Monitoring_ViewTerminal.aspx?Id=2438&amp;Back=%2feye%2fMonitoring_ViewRegion.aspx" TargetMode="External"/><Relationship Id="rId168" Type="http://schemas.openxmlformats.org/officeDocument/2006/relationships/hyperlink" Target="http://10.2.240.19/eye/Monitoring_ViewTerminal.aspx?Id=2443&amp;Back=%2feye%2fMonitoring_ViewRegion.aspx" TargetMode="External"/><Relationship Id="rId312" Type="http://schemas.openxmlformats.org/officeDocument/2006/relationships/hyperlink" Target="javascript:__doPostBack('DisplayGrid$ctl01$ctl03','')" TargetMode="External"/><Relationship Id="rId333" Type="http://schemas.openxmlformats.org/officeDocument/2006/relationships/hyperlink" Target="javascript:__doPostBack('DisplayGrid$ctl01$ctl00','')" TargetMode="External"/><Relationship Id="rId51" Type="http://schemas.openxmlformats.org/officeDocument/2006/relationships/hyperlink" Target="http://10.2.240.19/eye/Monitoring_ViewTerminal.aspx?Id=2631&amp;Back=%2feye%2fMonitoring_ViewRegion.aspx" TargetMode="External"/><Relationship Id="rId72" Type="http://schemas.openxmlformats.org/officeDocument/2006/relationships/hyperlink" Target="http://10.2.240.19/eye/Monitoring_ViewTerminal.aspx?Id=2588&amp;Back=%2feye%2fMonitoring_ViewRegion.aspx" TargetMode="External"/><Relationship Id="rId93" Type="http://schemas.openxmlformats.org/officeDocument/2006/relationships/hyperlink" Target="http://10.2.240.19/eye/Monitoring_ViewTerminal.aspx?Id=2568&amp;Back=%2feye%2fMonitoring_ViewRegion.aspx" TargetMode="External"/><Relationship Id="rId189" Type="http://schemas.openxmlformats.org/officeDocument/2006/relationships/hyperlink" Target="http://10.2.240.19/eye/Monitoring_ViewTerminal.aspx?Id=2348&amp;Back=%2feye%2fMonitoring_ViewRegion.aspx" TargetMode="External"/><Relationship Id="rId3" Type="http://schemas.openxmlformats.org/officeDocument/2006/relationships/hyperlink" Target="javascript:__doPostBack('DisplayGrid$ctl01$ctl02','')" TargetMode="External"/><Relationship Id="rId214" Type="http://schemas.openxmlformats.org/officeDocument/2006/relationships/hyperlink" Target="http://10.2.240.19/eye/Monitoring_ViewTerminal.aspx?Id=2425&amp;Back=%2feye%2fMonitoring_ViewRegion.aspx" TargetMode="External"/><Relationship Id="rId235" Type="http://schemas.openxmlformats.org/officeDocument/2006/relationships/hyperlink" Target="http://10.2.240.19/eye/Monitoring_ViewTerminal.aspx?Id=2413&amp;Back=%2feye%2fMonitoring_ViewRegion.aspx" TargetMode="External"/><Relationship Id="rId256" Type="http://schemas.openxmlformats.org/officeDocument/2006/relationships/hyperlink" Target="http://10.2.240.19/eye/Monitoring_ViewTerminal.aspx?Id=2426&amp;Back=%2feye%2fMonitoring_ViewRegion.aspx" TargetMode="External"/><Relationship Id="rId277" Type="http://schemas.openxmlformats.org/officeDocument/2006/relationships/hyperlink" Target="http://10.2.240.19/eye/Monitoring_ViewTerminal.aspx?Id=2641&amp;Back=%2feye%2fMonitoring_ViewRegion.aspx" TargetMode="External"/><Relationship Id="rId298" Type="http://schemas.openxmlformats.org/officeDocument/2006/relationships/hyperlink" Target="http://10.2.240.19/eye/Monitoring_ViewTerminal.aspx?Id=2548&amp;Back=%2feye%2fMonitoring_ViewRegio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2.240.19/eye/Monitoring_ViewTerminal.aspx?Id=2661&amp;Back=%2feye%2fMonitoring_ViewRegion.aspx" TargetMode="External"/><Relationship Id="rId2" Type="http://schemas.openxmlformats.org/officeDocument/2006/relationships/hyperlink" Target="http://10.2.240.19/eye/Monitoring_ViewTerminal.aspx?Id=2662&amp;Back=%2feye%2fMonitoring_ViewRegion.aspx" TargetMode="External"/><Relationship Id="rId1" Type="http://schemas.openxmlformats.org/officeDocument/2006/relationships/hyperlink" Target="http://10.2.240.19/eye/Monitoring_ViewTerminal.aspx?Id=2548&amp;Back=%2feye%2fMonitoring_ViewRegio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10"/>
  <sheetViews>
    <sheetView tabSelected="1" topLeftCell="A326" zoomScaleNormal="100" workbookViewId="0">
      <selection activeCell="J354" sqref="J354"/>
    </sheetView>
  </sheetViews>
  <sheetFormatPr baseColWidth="10" defaultRowHeight="15" x14ac:dyDescent="0.25"/>
  <cols>
    <col min="2" max="2" width="15.28515625" customWidth="1"/>
    <col min="3" max="3" width="17.140625" customWidth="1"/>
    <col min="4" max="4" width="42" customWidth="1"/>
    <col min="7" max="7" width="14.140625" bestFit="1" customWidth="1"/>
    <col min="8" max="8" width="19.85546875" bestFit="1" customWidth="1"/>
    <col min="9" max="9" width="41.42578125" bestFit="1" customWidth="1"/>
    <col min="12" max="12" width="13.42578125" customWidth="1"/>
    <col min="13" max="13" width="15.85546875" customWidth="1"/>
    <col min="14" max="14" width="46.42578125" bestFit="1" customWidth="1"/>
    <col min="17" max="17" width="14.7109375" customWidth="1"/>
    <col min="19" max="19" width="49.42578125" bestFit="1" customWidth="1"/>
    <col min="22" max="22" width="14.5703125" customWidth="1"/>
    <col min="23" max="23" width="14.85546875" customWidth="1"/>
    <col min="24" max="24" width="49.42578125" bestFit="1" customWidth="1"/>
    <col min="26" max="26" width="8.5703125" customWidth="1"/>
    <col min="27" max="27" width="13" bestFit="1" customWidth="1"/>
    <col min="28" max="28" width="15.140625" customWidth="1"/>
    <col min="29" max="29" width="32.85546875" bestFit="1" customWidth="1"/>
    <col min="32" max="32" width="11.85546875" bestFit="1" customWidth="1"/>
    <col min="33" max="33" width="10.85546875" bestFit="1" customWidth="1"/>
    <col min="34" max="34" width="27" customWidth="1"/>
    <col min="38" max="38" width="12.85546875" bestFit="1" customWidth="1"/>
    <col min="39" max="39" width="49.42578125" bestFit="1" customWidth="1"/>
    <col min="44" max="44" width="41.85546875" bestFit="1" customWidth="1"/>
    <col min="47" max="47" width="13.140625" customWidth="1"/>
    <col min="48" max="48" width="10.85546875" bestFit="1" customWidth="1"/>
    <col min="49" max="49" width="49.42578125" bestFit="1" customWidth="1"/>
    <col min="52" max="52" width="12.7109375" customWidth="1"/>
    <col min="53" max="53" width="14.42578125" customWidth="1"/>
    <col min="54" max="54" width="38.140625" customWidth="1"/>
  </cols>
  <sheetData>
    <row r="1" spans="1:60" ht="27" customHeight="1" thickBot="1" x14ac:dyDescent="0.4">
      <c r="A1" s="316" t="s">
        <v>0</v>
      </c>
      <c r="B1" s="319"/>
      <c r="C1" s="319"/>
      <c r="D1" s="319"/>
      <c r="E1" s="320"/>
      <c r="F1" s="316" t="s">
        <v>3</v>
      </c>
      <c r="G1" s="319"/>
      <c r="H1" s="319"/>
      <c r="I1" s="319"/>
      <c r="J1" s="320"/>
      <c r="K1" s="316" t="s">
        <v>5</v>
      </c>
      <c r="L1" s="319"/>
      <c r="M1" s="319"/>
      <c r="N1" s="319"/>
      <c r="O1" s="320"/>
      <c r="P1" s="316" t="s">
        <v>7</v>
      </c>
      <c r="Q1" s="319"/>
      <c r="R1" s="319"/>
      <c r="S1" s="319"/>
      <c r="T1" s="3"/>
      <c r="U1" s="316" t="s">
        <v>6</v>
      </c>
      <c r="V1" s="319"/>
      <c r="W1" s="319"/>
      <c r="X1" s="319"/>
      <c r="Y1" s="320"/>
      <c r="Z1" s="316" t="s">
        <v>4</v>
      </c>
      <c r="AA1" s="317"/>
      <c r="AB1" s="317"/>
      <c r="AC1" s="317"/>
      <c r="AD1" s="318"/>
      <c r="AE1" s="316" t="s">
        <v>2</v>
      </c>
      <c r="AF1" s="319"/>
      <c r="AG1" s="319"/>
      <c r="AH1" s="319"/>
      <c r="AI1" s="320"/>
      <c r="AJ1" s="316" t="s">
        <v>8</v>
      </c>
      <c r="AK1" s="319"/>
      <c r="AL1" s="319"/>
      <c r="AM1" s="319"/>
      <c r="AN1" s="320"/>
      <c r="AO1" s="316" t="s">
        <v>374</v>
      </c>
      <c r="AP1" s="319"/>
      <c r="AQ1" s="319"/>
      <c r="AR1" s="319"/>
      <c r="AS1" s="320"/>
      <c r="AT1" s="321" t="s">
        <v>375</v>
      </c>
      <c r="AU1" s="322"/>
      <c r="AV1" s="322"/>
      <c r="AW1" s="322"/>
      <c r="AX1" s="323"/>
      <c r="AY1" s="316" t="s">
        <v>376</v>
      </c>
      <c r="AZ1" s="317"/>
      <c r="BA1" s="317"/>
      <c r="BB1" s="317"/>
      <c r="BC1" s="318"/>
    </row>
    <row r="2" spans="1:60" ht="15" customHeight="1" thickBot="1" x14ac:dyDescent="0.3">
      <c r="A2" s="4" t="s">
        <v>9</v>
      </c>
      <c r="B2" s="5" t="s">
        <v>377</v>
      </c>
      <c r="C2" s="5" t="s">
        <v>10</v>
      </c>
      <c r="D2" s="6" t="s">
        <v>11</v>
      </c>
      <c r="E2" s="7" t="s">
        <v>378</v>
      </c>
      <c r="F2" s="4" t="s">
        <v>9</v>
      </c>
      <c r="G2" s="5" t="s">
        <v>377</v>
      </c>
      <c r="H2" s="5" t="s">
        <v>10</v>
      </c>
      <c r="I2" s="6" t="s">
        <v>11</v>
      </c>
      <c r="J2" s="7" t="s">
        <v>378</v>
      </c>
      <c r="K2" s="4" t="s">
        <v>9</v>
      </c>
      <c r="L2" s="5" t="s">
        <v>377</v>
      </c>
      <c r="M2" s="5" t="s">
        <v>10</v>
      </c>
      <c r="N2" s="6" t="s">
        <v>11</v>
      </c>
      <c r="O2" s="7" t="s">
        <v>378</v>
      </c>
      <c r="P2" s="4" t="s">
        <v>9</v>
      </c>
      <c r="Q2" s="5" t="s">
        <v>377</v>
      </c>
      <c r="R2" s="5" t="s">
        <v>10</v>
      </c>
      <c r="S2" s="6" t="s">
        <v>11</v>
      </c>
      <c r="T2" s="7" t="s">
        <v>378</v>
      </c>
      <c r="U2" s="4" t="s">
        <v>9</v>
      </c>
      <c r="V2" s="5" t="s">
        <v>377</v>
      </c>
      <c r="W2" s="5" t="s">
        <v>10</v>
      </c>
      <c r="X2" s="6" t="s">
        <v>11</v>
      </c>
      <c r="Y2" s="7" t="s">
        <v>378</v>
      </c>
      <c r="Z2" s="4" t="s">
        <v>9</v>
      </c>
      <c r="AA2" s="5" t="s">
        <v>377</v>
      </c>
      <c r="AB2" s="5" t="s">
        <v>10</v>
      </c>
      <c r="AC2" s="6" t="s">
        <v>11</v>
      </c>
      <c r="AD2" s="7" t="s">
        <v>378</v>
      </c>
      <c r="AE2" s="4" t="s">
        <v>9</v>
      </c>
      <c r="AF2" s="5" t="s">
        <v>377</v>
      </c>
      <c r="AG2" s="5" t="s">
        <v>10</v>
      </c>
      <c r="AH2" s="6" t="s">
        <v>11</v>
      </c>
      <c r="AI2" s="7" t="s">
        <v>378</v>
      </c>
      <c r="AJ2" s="4" t="s">
        <v>9</v>
      </c>
      <c r="AK2" s="5" t="s">
        <v>377</v>
      </c>
      <c r="AL2" s="5" t="s">
        <v>10</v>
      </c>
      <c r="AM2" s="6" t="s">
        <v>11</v>
      </c>
      <c r="AN2" s="7" t="s">
        <v>378</v>
      </c>
      <c r="AO2" s="4" t="s">
        <v>9</v>
      </c>
      <c r="AP2" s="5" t="s">
        <v>377</v>
      </c>
      <c r="AQ2" s="5" t="s">
        <v>10</v>
      </c>
      <c r="AR2" s="6" t="s">
        <v>11</v>
      </c>
      <c r="AS2" s="7" t="s">
        <v>378</v>
      </c>
      <c r="AT2" s="4" t="s">
        <v>9</v>
      </c>
      <c r="AU2" s="5" t="s">
        <v>377</v>
      </c>
      <c r="AV2" s="5" t="s">
        <v>10</v>
      </c>
      <c r="AW2" s="6" t="s">
        <v>11</v>
      </c>
      <c r="AX2" s="7" t="s">
        <v>378</v>
      </c>
      <c r="AY2" s="4" t="s">
        <v>9</v>
      </c>
      <c r="AZ2" s="5" t="s">
        <v>377</v>
      </c>
      <c r="BA2" s="5" t="s">
        <v>10</v>
      </c>
      <c r="BB2" s="6" t="s">
        <v>11</v>
      </c>
      <c r="BC2" s="7" t="s">
        <v>378</v>
      </c>
    </row>
    <row r="3" spans="1:60" ht="15" customHeight="1" x14ac:dyDescent="0.25">
      <c r="A3" s="8">
        <v>20100</v>
      </c>
      <c r="B3" s="9" t="s">
        <v>379</v>
      </c>
      <c r="C3" s="9" t="s">
        <v>50</v>
      </c>
      <c r="D3" s="10" t="s">
        <v>380</v>
      </c>
      <c r="E3" s="11" t="s">
        <v>381</v>
      </c>
      <c r="F3" s="12">
        <v>25042</v>
      </c>
      <c r="G3" s="13" t="s">
        <v>382</v>
      </c>
      <c r="H3" s="14" t="s">
        <v>383</v>
      </c>
      <c r="I3" s="15" t="s">
        <v>384</v>
      </c>
      <c r="J3" s="16" t="s">
        <v>381</v>
      </c>
      <c r="K3" s="17">
        <v>25315</v>
      </c>
      <c r="L3" s="18" t="s">
        <v>385</v>
      </c>
      <c r="M3" s="19" t="s">
        <v>386</v>
      </c>
      <c r="N3" s="20" t="s">
        <v>387</v>
      </c>
      <c r="O3" s="16" t="s">
        <v>381</v>
      </c>
      <c r="P3" s="21">
        <v>23583</v>
      </c>
      <c r="Q3" s="19" t="s">
        <v>388</v>
      </c>
      <c r="R3" s="19" t="s">
        <v>389</v>
      </c>
      <c r="S3" s="22" t="s">
        <v>390</v>
      </c>
      <c r="T3" s="16" t="s">
        <v>381</v>
      </c>
      <c r="U3" s="21">
        <v>20563</v>
      </c>
      <c r="V3" s="23" t="s">
        <v>391</v>
      </c>
      <c r="W3" s="19" t="s">
        <v>15</v>
      </c>
      <c r="X3" s="22" t="s">
        <v>392</v>
      </c>
      <c r="Y3" s="16" t="s">
        <v>381</v>
      </c>
      <c r="Z3" s="24">
        <v>26545</v>
      </c>
      <c r="AA3" s="18" t="s">
        <v>393</v>
      </c>
      <c r="AB3" s="19" t="s">
        <v>12</v>
      </c>
      <c r="AC3" s="25" t="s">
        <v>394</v>
      </c>
      <c r="AD3" s="16" t="s">
        <v>381</v>
      </c>
      <c r="AE3" s="21">
        <v>23906</v>
      </c>
      <c r="AF3" s="19" t="s">
        <v>395</v>
      </c>
      <c r="AG3" s="19" t="s">
        <v>13</v>
      </c>
      <c r="AH3" s="22" t="s">
        <v>396</v>
      </c>
      <c r="AI3" s="16" t="s">
        <v>381</v>
      </c>
      <c r="AJ3" s="17">
        <v>26065</v>
      </c>
      <c r="AK3" s="18" t="s">
        <v>397</v>
      </c>
      <c r="AL3" s="26" t="s">
        <v>398</v>
      </c>
      <c r="AM3" s="27" t="s">
        <v>399</v>
      </c>
      <c r="AN3" s="16" t="s">
        <v>381</v>
      </c>
      <c r="AO3" s="21">
        <v>23609</v>
      </c>
      <c r="AP3" s="19" t="s">
        <v>400</v>
      </c>
      <c r="AQ3" s="19" t="s">
        <v>12</v>
      </c>
      <c r="AR3" s="22" t="s">
        <v>25</v>
      </c>
      <c r="AS3" s="16" t="s">
        <v>381</v>
      </c>
      <c r="AT3" s="28">
        <v>26446</v>
      </c>
      <c r="AU3" s="29" t="s">
        <v>401</v>
      </c>
      <c r="AV3" s="30" t="s">
        <v>383</v>
      </c>
      <c r="AW3" s="31" t="s">
        <v>402</v>
      </c>
      <c r="AX3" s="32" t="s">
        <v>381</v>
      </c>
      <c r="AY3" s="33">
        <v>26578</v>
      </c>
      <c r="AZ3" s="34" t="s">
        <v>403</v>
      </c>
      <c r="BA3" s="34" t="s">
        <v>386</v>
      </c>
      <c r="BB3" s="34" t="s">
        <v>404</v>
      </c>
      <c r="BC3" s="35" t="s">
        <v>405</v>
      </c>
    </row>
    <row r="4" spans="1:60" ht="15" customHeight="1" x14ac:dyDescent="0.25">
      <c r="A4" s="36">
        <v>20316</v>
      </c>
      <c r="B4" s="37" t="s">
        <v>406</v>
      </c>
      <c r="C4" s="37" t="s">
        <v>12</v>
      </c>
      <c r="D4" s="38" t="s">
        <v>407</v>
      </c>
      <c r="E4" s="39" t="s">
        <v>381</v>
      </c>
      <c r="F4" s="40">
        <v>25059</v>
      </c>
      <c r="G4" s="41" t="s">
        <v>408</v>
      </c>
      <c r="H4" s="42" t="s">
        <v>383</v>
      </c>
      <c r="I4" s="43" t="s">
        <v>409</v>
      </c>
      <c r="J4" s="32" t="s">
        <v>381</v>
      </c>
      <c r="K4" s="28">
        <v>25356</v>
      </c>
      <c r="L4" s="31" t="s">
        <v>410</v>
      </c>
      <c r="M4" s="44" t="s">
        <v>383</v>
      </c>
      <c r="N4" s="45" t="s">
        <v>411</v>
      </c>
      <c r="O4" s="32" t="s">
        <v>381</v>
      </c>
      <c r="P4" s="46">
        <v>23591</v>
      </c>
      <c r="Q4" s="44" t="s">
        <v>412</v>
      </c>
      <c r="R4" s="44" t="s">
        <v>389</v>
      </c>
      <c r="S4" s="47" t="s">
        <v>413</v>
      </c>
      <c r="T4" s="32" t="s">
        <v>381</v>
      </c>
      <c r="U4" s="46">
        <v>21470</v>
      </c>
      <c r="V4" s="48" t="s">
        <v>414</v>
      </c>
      <c r="W4" s="44" t="s">
        <v>13</v>
      </c>
      <c r="X4" s="47" t="s">
        <v>415</v>
      </c>
      <c r="Y4" s="32" t="s">
        <v>381</v>
      </c>
      <c r="Z4" s="40">
        <v>26586</v>
      </c>
      <c r="AA4" s="49" t="s">
        <v>416</v>
      </c>
      <c r="AB4" s="44" t="s">
        <v>12</v>
      </c>
      <c r="AC4" s="50" t="s">
        <v>46</v>
      </c>
      <c r="AD4" s="32" t="s">
        <v>381</v>
      </c>
      <c r="AE4" s="51">
        <v>28004</v>
      </c>
      <c r="AF4" s="52" t="s">
        <v>417</v>
      </c>
      <c r="AG4" s="52" t="s">
        <v>12</v>
      </c>
      <c r="AH4" s="53" t="s">
        <v>418</v>
      </c>
      <c r="AI4" s="16" t="s">
        <v>381</v>
      </c>
      <c r="AJ4" s="54">
        <v>26396</v>
      </c>
      <c r="AK4" s="55" t="s">
        <v>419</v>
      </c>
      <c r="AL4" s="56" t="s">
        <v>383</v>
      </c>
      <c r="AM4" s="55" t="s">
        <v>420</v>
      </c>
      <c r="AN4" s="57" t="s">
        <v>381</v>
      </c>
      <c r="AO4" s="46">
        <v>23617</v>
      </c>
      <c r="AP4" s="44" t="s">
        <v>421</v>
      </c>
      <c r="AQ4" s="44" t="s">
        <v>13</v>
      </c>
      <c r="AR4" s="47" t="s">
        <v>422</v>
      </c>
      <c r="AS4" s="32" t="s">
        <v>381</v>
      </c>
      <c r="AT4" s="28">
        <v>26453</v>
      </c>
      <c r="AU4" s="29" t="s">
        <v>423</v>
      </c>
      <c r="AV4" s="30" t="s">
        <v>383</v>
      </c>
      <c r="AW4" s="30" t="s">
        <v>424</v>
      </c>
      <c r="AX4" s="32" t="s">
        <v>381</v>
      </c>
      <c r="AY4" s="58">
        <v>26644</v>
      </c>
      <c r="AZ4" s="59" t="s">
        <v>425</v>
      </c>
      <c r="BA4" s="59" t="s">
        <v>386</v>
      </c>
      <c r="BB4" s="60" t="s">
        <v>426</v>
      </c>
      <c r="BC4" s="61" t="s">
        <v>405</v>
      </c>
      <c r="BF4" s="62"/>
      <c r="BG4" s="63"/>
      <c r="BH4" s="63"/>
    </row>
    <row r="5" spans="1:60" ht="15" customHeight="1" x14ac:dyDescent="0.25">
      <c r="A5" s="36">
        <v>20423</v>
      </c>
      <c r="B5" s="37" t="s">
        <v>427</v>
      </c>
      <c r="C5" s="37" t="s">
        <v>18</v>
      </c>
      <c r="D5" s="38" t="s">
        <v>428</v>
      </c>
      <c r="E5" s="39" t="s">
        <v>381</v>
      </c>
      <c r="F5" s="40">
        <v>25067</v>
      </c>
      <c r="G5" s="41" t="s">
        <v>429</v>
      </c>
      <c r="H5" s="42" t="s">
        <v>22</v>
      </c>
      <c r="I5" s="43" t="s">
        <v>430</v>
      </c>
      <c r="J5" s="32" t="s">
        <v>381</v>
      </c>
      <c r="K5" s="28">
        <v>25398</v>
      </c>
      <c r="L5" s="31" t="s">
        <v>431</v>
      </c>
      <c r="M5" s="29" t="s">
        <v>160</v>
      </c>
      <c r="N5" s="29" t="s">
        <v>432</v>
      </c>
      <c r="O5" s="32" t="s">
        <v>381</v>
      </c>
      <c r="P5" s="46">
        <v>23641</v>
      </c>
      <c r="Q5" s="44" t="s">
        <v>433</v>
      </c>
      <c r="R5" s="44" t="s">
        <v>23</v>
      </c>
      <c r="S5" s="47" t="s">
        <v>434</v>
      </c>
      <c r="T5" s="32" t="s">
        <v>381</v>
      </c>
      <c r="U5" s="46">
        <v>21538</v>
      </c>
      <c r="V5" s="48" t="s">
        <v>435</v>
      </c>
      <c r="W5" s="44" t="s">
        <v>18</v>
      </c>
      <c r="X5" s="47" t="s">
        <v>436</v>
      </c>
      <c r="Y5" s="32" t="s">
        <v>381</v>
      </c>
      <c r="Z5" s="40">
        <v>26594</v>
      </c>
      <c r="AA5" s="49" t="s">
        <v>437</v>
      </c>
      <c r="AB5" s="44" t="s">
        <v>16</v>
      </c>
      <c r="AC5" s="50" t="s">
        <v>42</v>
      </c>
      <c r="AD5" s="32" t="s">
        <v>381</v>
      </c>
      <c r="AE5" s="64">
        <v>23880</v>
      </c>
      <c r="AF5" s="44" t="s">
        <v>438</v>
      </c>
      <c r="AG5" s="44" t="s">
        <v>12</v>
      </c>
      <c r="AH5" s="65" t="s">
        <v>24</v>
      </c>
      <c r="AI5" s="66" t="s">
        <v>405</v>
      </c>
      <c r="AJ5" s="28">
        <v>26537</v>
      </c>
      <c r="AK5" s="67" t="s">
        <v>439</v>
      </c>
      <c r="AL5" s="30" t="s">
        <v>440</v>
      </c>
      <c r="AM5" s="68" t="s">
        <v>441</v>
      </c>
      <c r="AN5" s="32" t="s">
        <v>381</v>
      </c>
      <c r="AO5" s="28">
        <v>26313</v>
      </c>
      <c r="AP5" s="29" t="s">
        <v>442</v>
      </c>
      <c r="AQ5" s="30" t="s">
        <v>23</v>
      </c>
      <c r="AR5" s="30" t="s">
        <v>443</v>
      </c>
      <c r="AS5" s="32" t="s">
        <v>381</v>
      </c>
      <c r="AT5" s="28">
        <v>26461</v>
      </c>
      <c r="AU5" s="29" t="s">
        <v>444</v>
      </c>
      <c r="AV5" s="30" t="s">
        <v>445</v>
      </c>
      <c r="AW5" s="31" t="s">
        <v>446</v>
      </c>
      <c r="AX5" s="32" t="s">
        <v>381</v>
      </c>
      <c r="AY5" s="58">
        <v>26669</v>
      </c>
      <c r="AZ5" s="59" t="s">
        <v>447</v>
      </c>
      <c r="BA5" s="59" t="s">
        <v>386</v>
      </c>
      <c r="BB5" s="60" t="s">
        <v>448</v>
      </c>
      <c r="BC5" s="61" t="s">
        <v>405</v>
      </c>
      <c r="BF5" s="62"/>
      <c r="BG5" s="63"/>
      <c r="BH5" s="63"/>
    </row>
    <row r="6" spans="1:60" ht="15" customHeight="1" x14ac:dyDescent="0.25">
      <c r="A6" s="36">
        <v>20449</v>
      </c>
      <c r="B6" s="37" t="s">
        <v>449</v>
      </c>
      <c r="C6" s="37" t="s">
        <v>12</v>
      </c>
      <c r="D6" s="38" t="s">
        <v>450</v>
      </c>
      <c r="E6" s="39" t="s">
        <v>381</v>
      </c>
      <c r="F6" s="40">
        <v>25075</v>
      </c>
      <c r="G6" s="41" t="s">
        <v>451</v>
      </c>
      <c r="H6" s="42" t="s">
        <v>22</v>
      </c>
      <c r="I6" s="43" t="s">
        <v>452</v>
      </c>
      <c r="J6" s="32" t="s">
        <v>381</v>
      </c>
      <c r="K6" s="28">
        <v>25380</v>
      </c>
      <c r="L6" s="31" t="s">
        <v>453</v>
      </c>
      <c r="M6" s="69"/>
      <c r="N6" s="70" t="s">
        <v>454</v>
      </c>
      <c r="O6" s="32" t="s">
        <v>381</v>
      </c>
      <c r="P6" s="46">
        <v>23708</v>
      </c>
      <c r="Q6" s="44" t="s">
        <v>455</v>
      </c>
      <c r="R6" s="44" t="s">
        <v>18</v>
      </c>
      <c r="S6" s="47" t="s">
        <v>456</v>
      </c>
      <c r="T6" s="32" t="s">
        <v>381</v>
      </c>
      <c r="U6" s="46">
        <v>22643</v>
      </c>
      <c r="V6" s="48" t="s">
        <v>457</v>
      </c>
      <c r="W6" s="44" t="s">
        <v>29</v>
      </c>
      <c r="X6" s="47" t="s">
        <v>458</v>
      </c>
      <c r="Y6" s="32" t="s">
        <v>381</v>
      </c>
      <c r="Z6" s="71">
        <v>26602</v>
      </c>
      <c r="AA6" s="49" t="s">
        <v>459</v>
      </c>
      <c r="AB6" s="44" t="s">
        <v>47</v>
      </c>
      <c r="AC6" s="72" t="s">
        <v>460</v>
      </c>
      <c r="AD6" s="32" t="s">
        <v>381</v>
      </c>
      <c r="AE6" s="28">
        <v>25778</v>
      </c>
      <c r="AF6" s="29" t="s">
        <v>461</v>
      </c>
      <c r="AG6" s="29" t="s">
        <v>386</v>
      </c>
      <c r="AH6" s="45" t="s">
        <v>462</v>
      </c>
      <c r="AI6" s="66" t="s">
        <v>405</v>
      </c>
      <c r="AJ6" s="46">
        <v>24045</v>
      </c>
      <c r="AK6" s="73" t="s">
        <v>463</v>
      </c>
      <c r="AL6" s="73" t="s">
        <v>58</v>
      </c>
      <c r="AM6" s="74" t="s">
        <v>464</v>
      </c>
      <c r="AN6" s="66" t="s">
        <v>405</v>
      </c>
      <c r="AO6" s="28">
        <v>26024</v>
      </c>
      <c r="AP6" s="31" t="s">
        <v>465</v>
      </c>
      <c r="AQ6" s="30" t="s">
        <v>466</v>
      </c>
      <c r="AR6" s="30" t="s">
        <v>17</v>
      </c>
      <c r="AS6" s="32" t="s">
        <v>381</v>
      </c>
      <c r="AT6" s="28">
        <v>26479</v>
      </c>
      <c r="AU6" s="29" t="s">
        <v>467</v>
      </c>
      <c r="AV6" s="30" t="s">
        <v>445</v>
      </c>
      <c r="AW6" s="31" t="s">
        <v>468</v>
      </c>
      <c r="AX6" s="32" t="s">
        <v>381</v>
      </c>
      <c r="AY6" s="58">
        <v>26719</v>
      </c>
      <c r="AZ6" s="59" t="s">
        <v>469</v>
      </c>
      <c r="BA6" s="59" t="s">
        <v>27</v>
      </c>
      <c r="BB6" s="60" t="s">
        <v>470</v>
      </c>
      <c r="BC6" s="61" t="s">
        <v>405</v>
      </c>
      <c r="BF6" s="62"/>
      <c r="BG6" s="63"/>
      <c r="BH6" s="63"/>
    </row>
    <row r="7" spans="1:60" ht="15" customHeight="1" x14ac:dyDescent="0.25">
      <c r="A7" s="36">
        <v>20472</v>
      </c>
      <c r="B7" s="37" t="s">
        <v>471</v>
      </c>
      <c r="C7" s="37" t="s">
        <v>26</v>
      </c>
      <c r="D7" s="38" t="s">
        <v>472</v>
      </c>
      <c r="E7" s="39" t="s">
        <v>381</v>
      </c>
      <c r="F7" s="40">
        <v>25083</v>
      </c>
      <c r="G7" s="41" t="s">
        <v>473</v>
      </c>
      <c r="H7" s="42" t="s">
        <v>22</v>
      </c>
      <c r="I7" s="43" t="s">
        <v>474</v>
      </c>
      <c r="J7" s="32" t="s">
        <v>381</v>
      </c>
      <c r="K7" s="28">
        <v>25414</v>
      </c>
      <c r="L7" s="31" t="s">
        <v>475</v>
      </c>
      <c r="M7" s="29" t="s">
        <v>476</v>
      </c>
      <c r="N7" s="29" t="s">
        <v>477</v>
      </c>
      <c r="O7" s="32" t="s">
        <v>381</v>
      </c>
      <c r="P7" s="28">
        <v>24938</v>
      </c>
      <c r="Q7" s="29" t="s">
        <v>478</v>
      </c>
      <c r="R7" s="44" t="s">
        <v>13</v>
      </c>
      <c r="S7" s="45" t="s">
        <v>69</v>
      </c>
      <c r="T7" s="32" t="s">
        <v>381</v>
      </c>
      <c r="U7" s="46">
        <v>22650</v>
      </c>
      <c r="V7" s="48" t="s">
        <v>479</v>
      </c>
      <c r="W7" s="44" t="s">
        <v>480</v>
      </c>
      <c r="X7" s="47" t="s">
        <v>481</v>
      </c>
      <c r="Y7" s="32" t="s">
        <v>381</v>
      </c>
      <c r="Z7" s="71">
        <v>26610</v>
      </c>
      <c r="AA7" s="49" t="s">
        <v>482</v>
      </c>
      <c r="AB7" s="44" t="s">
        <v>483</v>
      </c>
      <c r="AC7" s="72" t="s">
        <v>35</v>
      </c>
      <c r="AD7" s="32" t="s">
        <v>381</v>
      </c>
      <c r="AE7" s="17">
        <v>26560</v>
      </c>
      <c r="AF7" s="49" t="s">
        <v>484</v>
      </c>
      <c r="AG7" s="26" t="s">
        <v>15</v>
      </c>
      <c r="AH7" s="75" t="s">
        <v>485</v>
      </c>
      <c r="AI7" s="66" t="s">
        <v>405</v>
      </c>
      <c r="AJ7" s="64">
        <v>24219</v>
      </c>
      <c r="AK7" s="44" t="s">
        <v>486</v>
      </c>
      <c r="AL7" s="44" t="s">
        <v>15</v>
      </c>
      <c r="AM7" s="65" t="s">
        <v>54</v>
      </c>
      <c r="AN7" s="66" t="s">
        <v>405</v>
      </c>
      <c r="AT7" s="76">
        <v>27634</v>
      </c>
      <c r="AU7" s="77" t="s">
        <v>487</v>
      </c>
      <c r="AV7" s="78" t="s">
        <v>12</v>
      </c>
      <c r="AW7" s="79" t="s">
        <v>44</v>
      </c>
      <c r="AX7" s="80" t="s">
        <v>381</v>
      </c>
      <c r="AY7" s="81">
        <v>26990</v>
      </c>
      <c r="AZ7" s="82" t="s">
        <v>488</v>
      </c>
      <c r="BA7" s="59" t="s">
        <v>32</v>
      </c>
      <c r="BB7" s="83" t="s">
        <v>33</v>
      </c>
      <c r="BC7" s="61" t="s">
        <v>405</v>
      </c>
      <c r="BF7" s="62"/>
      <c r="BG7" s="63"/>
      <c r="BH7" s="63"/>
    </row>
    <row r="8" spans="1:60" ht="15" customHeight="1" x14ac:dyDescent="0.25">
      <c r="A8" s="36">
        <v>20480</v>
      </c>
      <c r="B8" s="37" t="s">
        <v>489</v>
      </c>
      <c r="C8" s="37" t="s">
        <v>490</v>
      </c>
      <c r="D8" s="38" t="s">
        <v>286</v>
      </c>
      <c r="E8" s="39" t="s">
        <v>381</v>
      </c>
      <c r="F8" s="40">
        <v>25091</v>
      </c>
      <c r="G8" s="41" t="s">
        <v>491</v>
      </c>
      <c r="H8" s="42" t="s">
        <v>22</v>
      </c>
      <c r="I8" s="43" t="s">
        <v>492</v>
      </c>
      <c r="J8" s="32" t="s">
        <v>381</v>
      </c>
      <c r="K8" s="28">
        <v>25422</v>
      </c>
      <c r="L8" s="31" t="s">
        <v>493</v>
      </c>
      <c r="M8" s="29" t="s">
        <v>476</v>
      </c>
      <c r="N8" s="29" t="s">
        <v>494</v>
      </c>
      <c r="O8" s="32" t="s">
        <v>381</v>
      </c>
      <c r="P8" s="28">
        <v>25760</v>
      </c>
      <c r="Q8" s="84" t="s">
        <v>495</v>
      </c>
      <c r="R8" s="29" t="s">
        <v>15</v>
      </c>
      <c r="S8" s="45" t="s">
        <v>496</v>
      </c>
      <c r="T8" s="32" t="s">
        <v>381</v>
      </c>
      <c r="U8" s="46">
        <v>22668</v>
      </c>
      <c r="V8" s="48" t="s">
        <v>497</v>
      </c>
      <c r="W8" s="44" t="s">
        <v>498</v>
      </c>
      <c r="X8" s="47" t="s">
        <v>499</v>
      </c>
      <c r="Y8" s="32" t="s">
        <v>381</v>
      </c>
      <c r="Z8" s="71">
        <v>26628</v>
      </c>
      <c r="AA8" s="49" t="s">
        <v>500</v>
      </c>
      <c r="AB8" s="44" t="s">
        <v>28</v>
      </c>
      <c r="AC8" s="72" t="s">
        <v>501</v>
      </c>
      <c r="AD8" s="32" t="s">
        <v>381</v>
      </c>
      <c r="AE8" s="85">
        <v>27626</v>
      </c>
      <c r="AF8" s="77" t="s">
        <v>502</v>
      </c>
      <c r="AG8" s="78" t="s">
        <v>12</v>
      </c>
      <c r="AH8" s="86" t="s">
        <v>503</v>
      </c>
      <c r="AI8" s="87" t="s">
        <v>405</v>
      </c>
      <c r="AJ8" s="28">
        <v>24425</v>
      </c>
      <c r="AK8" s="29" t="s">
        <v>504</v>
      </c>
      <c r="AL8" s="44" t="s">
        <v>505</v>
      </c>
      <c r="AM8" s="45" t="s">
        <v>506</v>
      </c>
      <c r="AN8" s="66" t="s">
        <v>405</v>
      </c>
      <c r="AT8" s="88">
        <v>27642</v>
      </c>
      <c r="AU8" s="86" t="s">
        <v>507</v>
      </c>
      <c r="AV8" s="53" t="s">
        <v>18</v>
      </c>
      <c r="AW8" s="89" t="s">
        <v>49</v>
      </c>
      <c r="AX8" s="80" t="s">
        <v>381</v>
      </c>
      <c r="AY8" s="81">
        <v>27006</v>
      </c>
      <c r="AZ8" s="82" t="s">
        <v>508</v>
      </c>
      <c r="BA8" s="59" t="s">
        <v>509</v>
      </c>
      <c r="BB8" s="83" t="s">
        <v>36</v>
      </c>
      <c r="BC8" s="61" t="s">
        <v>405</v>
      </c>
      <c r="BF8" s="62"/>
      <c r="BG8" s="63"/>
      <c r="BH8" s="63"/>
    </row>
    <row r="9" spans="1:60" ht="15" customHeight="1" x14ac:dyDescent="0.25">
      <c r="A9" s="36">
        <v>20589</v>
      </c>
      <c r="B9" s="37" t="s">
        <v>510</v>
      </c>
      <c r="C9" s="37" t="s">
        <v>13</v>
      </c>
      <c r="D9" s="38" t="s">
        <v>289</v>
      </c>
      <c r="E9" s="39" t="s">
        <v>381</v>
      </c>
      <c r="F9" s="40">
        <v>25109</v>
      </c>
      <c r="G9" s="41" t="s">
        <v>511</v>
      </c>
      <c r="H9" s="42" t="s">
        <v>21</v>
      </c>
      <c r="I9" s="43" t="s">
        <v>512</v>
      </c>
      <c r="J9" s="32" t="s">
        <v>381</v>
      </c>
      <c r="K9" s="28">
        <v>25463</v>
      </c>
      <c r="L9" s="31" t="s">
        <v>513</v>
      </c>
      <c r="M9" s="29" t="s">
        <v>13</v>
      </c>
      <c r="N9" s="29" t="s">
        <v>514</v>
      </c>
      <c r="O9" s="32" t="s">
        <v>381</v>
      </c>
      <c r="P9" s="28">
        <v>26255</v>
      </c>
      <c r="Q9" s="31" t="s">
        <v>515</v>
      </c>
      <c r="R9" s="30" t="s">
        <v>516</v>
      </c>
      <c r="S9" s="90" t="s">
        <v>39</v>
      </c>
      <c r="T9" s="32" t="s">
        <v>381</v>
      </c>
      <c r="U9" s="46">
        <v>22676</v>
      </c>
      <c r="V9" s="48" t="s">
        <v>517</v>
      </c>
      <c r="W9" s="44" t="s">
        <v>47</v>
      </c>
      <c r="X9" s="47" t="s">
        <v>48</v>
      </c>
      <c r="Y9" s="32" t="s">
        <v>381</v>
      </c>
      <c r="Z9" s="91">
        <v>26693</v>
      </c>
      <c r="AA9" s="92" t="s">
        <v>518</v>
      </c>
      <c r="AB9" s="93" t="s">
        <v>13</v>
      </c>
      <c r="AC9" s="94" t="s">
        <v>519</v>
      </c>
      <c r="AD9" s="95" t="s">
        <v>381</v>
      </c>
      <c r="AE9" s="88">
        <v>27881</v>
      </c>
      <c r="AF9" s="52" t="s">
        <v>520</v>
      </c>
      <c r="AG9" s="52" t="s">
        <v>12</v>
      </c>
      <c r="AH9" s="77" t="s">
        <v>34</v>
      </c>
      <c r="AI9" s="87" t="s">
        <v>405</v>
      </c>
      <c r="AJ9" s="28">
        <v>26040</v>
      </c>
      <c r="AK9" s="29" t="s">
        <v>521</v>
      </c>
      <c r="AL9" s="29" t="s">
        <v>522</v>
      </c>
      <c r="AM9" s="90" t="s">
        <v>43</v>
      </c>
      <c r="AN9" s="66" t="s">
        <v>405</v>
      </c>
      <c r="AR9">
        <v>4</v>
      </c>
      <c r="AT9" s="64">
        <v>23849</v>
      </c>
      <c r="AU9" s="44" t="s">
        <v>523</v>
      </c>
      <c r="AV9" s="44" t="s">
        <v>12</v>
      </c>
      <c r="AW9" s="65" t="s">
        <v>80</v>
      </c>
      <c r="AX9" s="66" t="s">
        <v>405</v>
      </c>
      <c r="AY9" s="81">
        <v>27014</v>
      </c>
      <c r="AZ9" s="82" t="s">
        <v>524</v>
      </c>
      <c r="BA9" s="59" t="s">
        <v>525</v>
      </c>
      <c r="BB9" s="83" t="s">
        <v>40</v>
      </c>
      <c r="BC9" s="61" t="s">
        <v>405</v>
      </c>
      <c r="BF9" s="62"/>
      <c r="BG9" s="63"/>
      <c r="BH9" s="63"/>
    </row>
    <row r="10" spans="1:60" ht="15" customHeight="1" x14ac:dyDescent="0.25">
      <c r="A10" s="36">
        <v>20613</v>
      </c>
      <c r="B10" s="37" t="s">
        <v>526</v>
      </c>
      <c r="C10" s="37" t="s">
        <v>21</v>
      </c>
      <c r="D10" s="38" t="s">
        <v>291</v>
      </c>
      <c r="E10" s="39" t="s">
        <v>381</v>
      </c>
      <c r="F10" s="40">
        <v>25117</v>
      </c>
      <c r="G10" s="41" t="s">
        <v>527</v>
      </c>
      <c r="H10" s="42" t="s">
        <v>21</v>
      </c>
      <c r="I10" s="43" t="s">
        <v>528</v>
      </c>
      <c r="J10" s="32" t="s">
        <v>381</v>
      </c>
      <c r="K10" s="28">
        <v>25471</v>
      </c>
      <c r="L10" s="31" t="s">
        <v>529</v>
      </c>
      <c r="M10" s="29" t="s">
        <v>13</v>
      </c>
      <c r="N10" s="29" t="s">
        <v>530</v>
      </c>
      <c r="O10" s="32" t="s">
        <v>381</v>
      </c>
      <c r="P10" s="28">
        <v>26263</v>
      </c>
      <c r="Q10" s="29" t="s">
        <v>531</v>
      </c>
      <c r="R10" s="30" t="s">
        <v>22</v>
      </c>
      <c r="S10" s="90" t="s">
        <v>532</v>
      </c>
      <c r="T10" s="32" t="s">
        <v>381</v>
      </c>
      <c r="U10" s="46">
        <v>22684</v>
      </c>
      <c r="V10" s="48" t="s">
        <v>533</v>
      </c>
      <c r="W10" s="44" t="s">
        <v>534</v>
      </c>
      <c r="X10" s="47" t="s">
        <v>535</v>
      </c>
      <c r="Y10" s="96" t="s">
        <v>381</v>
      </c>
      <c r="Z10" s="51">
        <v>27519</v>
      </c>
      <c r="AA10" s="97" t="s">
        <v>536</v>
      </c>
      <c r="AB10" s="78" t="s">
        <v>19</v>
      </c>
      <c r="AC10" s="98" t="s">
        <v>20</v>
      </c>
      <c r="AD10" s="32" t="s">
        <v>381</v>
      </c>
      <c r="AJ10" s="28">
        <v>26032</v>
      </c>
      <c r="AK10" s="29" t="s">
        <v>537</v>
      </c>
      <c r="AL10" s="29" t="s">
        <v>286</v>
      </c>
      <c r="AM10" s="90" t="s">
        <v>538</v>
      </c>
      <c r="AN10" s="66" t="s">
        <v>405</v>
      </c>
      <c r="AT10" s="64">
        <v>23856</v>
      </c>
      <c r="AU10" s="44" t="s">
        <v>539</v>
      </c>
      <c r="AV10" s="44" t="s">
        <v>12</v>
      </c>
      <c r="AW10" s="65" t="s">
        <v>86</v>
      </c>
      <c r="AX10" s="66" t="s">
        <v>405</v>
      </c>
      <c r="AY10" s="81">
        <v>27022</v>
      </c>
      <c r="AZ10" s="82" t="s">
        <v>540</v>
      </c>
      <c r="BA10" s="59" t="s">
        <v>30</v>
      </c>
      <c r="BB10" s="83" t="s">
        <v>45</v>
      </c>
      <c r="BC10" s="61" t="s">
        <v>405</v>
      </c>
      <c r="BF10" s="62"/>
      <c r="BG10" s="63"/>
      <c r="BH10" s="63"/>
    </row>
    <row r="11" spans="1:60" ht="15" customHeight="1" x14ac:dyDescent="0.25">
      <c r="A11" s="36">
        <v>20639</v>
      </c>
      <c r="B11" s="37" t="s">
        <v>541</v>
      </c>
      <c r="C11" s="37" t="s">
        <v>13</v>
      </c>
      <c r="D11" s="38" t="s">
        <v>293</v>
      </c>
      <c r="E11" s="39" t="s">
        <v>381</v>
      </c>
      <c r="F11" s="40">
        <v>25125</v>
      </c>
      <c r="G11" s="41" t="s">
        <v>542</v>
      </c>
      <c r="H11" s="42" t="s">
        <v>543</v>
      </c>
      <c r="I11" s="43" t="s">
        <v>544</v>
      </c>
      <c r="J11" s="32" t="s">
        <v>381</v>
      </c>
      <c r="K11" s="28">
        <v>25505</v>
      </c>
      <c r="L11" s="31" t="s">
        <v>545</v>
      </c>
      <c r="M11" s="29" t="s">
        <v>13</v>
      </c>
      <c r="N11" s="29" t="s">
        <v>546</v>
      </c>
      <c r="O11" s="32" t="s">
        <v>381</v>
      </c>
      <c r="P11" s="28">
        <v>26289</v>
      </c>
      <c r="Q11" s="29" t="s">
        <v>547</v>
      </c>
      <c r="R11" s="30" t="s">
        <v>23</v>
      </c>
      <c r="S11" s="90" t="s">
        <v>548</v>
      </c>
      <c r="T11" s="32" t="s">
        <v>381</v>
      </c>
      <c r="U11" s="46">
        <v>22692</v>
      </c>
      <c r="V11" s="48" t="s">
        <v>549</v>
      </c>
      <c r="W11" s="44" t="s">
        <v>516</v>
      </c>
      <c r="X11" s="47" t="s">
        <v>57</v>
      </c>
      <c r="Y11" s="96" t="s">
        <v>381</v>
      </c>
      <c r="Z11" s="51">
        <v>27527</v>
      </c>
      <c r="AA11" s="97" t="s">
        <v>550</v>
      </c>
      <c r="AB11" s="78" t="s">
        <v>185</v>
      </c>
      <c r="AC11" s="99" t="s">
        <v>14</v>
      </c>
      <c r="AD11" s="32" t="s">
        <v>381</v>
      </c>
      <c r="AJ11" s="28">
        <v>26354</v>
      </c>
      <c r="AK11" s="31" t="s">
        <v>551</v>
      </c>
      <c r="AL11" s="30" t="s">
        <v>525</v>
      </c>
      <c r="AM11" s="30" t="s">
        <v>552</v>
      </c>
      <c r="AN11" s="66" t="s">
        <v>405</v>
      </c>
      <c r="AT11" s="64">
        <v>23864</v>
      </c>
      <c r="AU11" s="44" t="s">
        <v>553</v>
      </c>
      <c r="AV11" s="44" t="s">
        <v>12</v>
      </c>
      <c r="AW11" s="65" t="s">
        <v>88</v>
      </c>
      <c r="AX11" s="66" t="s">
        <v>405</v>
      </c>
      <c r="AY11" s="81">
        <v>27030</v>
      </c>
      <c r="AZ11" s="82" t="s">
        <v>554</v>
      </c>
      <c r="BA11" s="59" t="s">
        <v>50</v>
      </c>
      <c r="BB11" s="83" t="s">
        <v>555</v>
      </c>
      <c r="BC11" s="61" t="s">
        <v>405</v>
      </c>
      <c r="BF11" s="62"/>
      <c r="BG11" s="63"/>
      <c r="BH11" s="63"/>
    </row>
    <row r="12" spans="1:60" ht="15" customHeight="1" x14ac:dyDescent="0.25">
      <c r="A12" s="36">
        <v>20860</v>
      </c>
      <c r="B12" s="37" t="s">
        <v>556</v>
      </c>
      <c r="C12" s="37" t="s">
        <v>18</v>
      </c>
      <c r="D12" s="38" t="s">
        <v>306</v>
      </c>
      <c r="E12" s="39" t="s">
        <v>381</v>
      </c>
      <c r="F12" s="40">
        <v>25133</v>
      </c>
      <c r="G12" s="41" t="s">
        <v>557</v>
      </c>
      <c r="H12" s="42" t="s">
        <v>498</v>
      </c>
      <c r="I12" s="100" t="s">
        <v>558</v>
      </c>
      <c r="J12" s="32" t="s">
        <v>381</v>
      </c>
      <c r="K12" s="28">
        <v>25513</v>
      </c>
      <c r="L12" s="31" t="s">
        <v>559</v>
      </c>
      <c r="M12" s="29" t="s">
        <v>13</v>
      </c>
      <c r="N12" s="29" t="s">
        <v>560</v>
      </c>
      <c r="O12" s="32" t="s">
        <v>381</v>
      </c>
      <c r="P12" s="28">
        <v>26487</v>
      </c>
      <c r="Q12" s="29" t="s">
        <v>561</v>
      </c>
      <c r="R12" s="30" t="s">
        <v>562</v>
      </c>
      <c r="S12" s="30" t="s">
        <v>563</v>
      </c>
      <c r="T12" s="32" t="s">
        <v>381</v>
      </c>
      <c r="U12" s="46">
        <v>22700</v>
      </c>
      <c r="V12" s="48" t="s">
        <v>564</v>
      </c>
      <c r="W12" s="44" t="s">
        <v>38</v>
      </c>
      <c r="X12" s="47" t="s">
        <v>565</v>
      </c>
      <c r="Y12" s="96" t="s">
        <v>381</v>
      </c>
      <c r="Z12" s="71">
        <v>26727</v>
      </c>
      <c r="AA12" s="29" t="s">
        <v>566</v>
      </c>
      <c r="AB12" s="44" t="s">
        <v>567</v>
      </c>
      <c r="AC12" s="72" t="s">
        <v>568</v>
      </c>
      <c r="AD12" s="66" t="s">
        <v>405</v>
      </c>
      <c r="AT12" s="64">
        <v>24029</v>
      </c>
      <c r="AU12" s="44" t="s">
        <v>569</v>
      </c>
      <c r="AV12" s="44" t="s">
        <v>12</v>
      </c>
      <c r="AW12" s="65" t="s">
        <v>96</v>
      </c>
      <c r="AX12" s="66" t="s">
        <v>405</v>
      </c>
      <c r="AY12" s="101">
        <v>27154</v>
      </c>
      <c r="AZ12" s="60" t="s">
        <v>570</v>
      </c>
      <c r="BA12" s="102" t="s">
        <v>386</v>
      </c>
      <c r="BB12" s="103" t="s">
        <v>571</v>
      </c>
      <c r="BC12" s="61" t="s">
        <v>405</v>
      </c>
      <c r="BF12" s="62"/>
      <c r="BG12" s="63"/>
      <c r="BH12" s="63"/>
    </row>
    <row r="13" spans="1:60" ht="15" customHeight="1" x14ac:dyDescent="0.25">
      <c r="A13" s="104">
        <v>20993</v>
      </c>
      <c r="B13" s="37" t="s">
        <v>572</v>
      </c>
      <c r="C13" s="37" t="s">
        <v>498</v>
      </c>
      <c r="D13" s="105" t="s">
        <v>573</v>
      </c>
      <c r="E13" s="39" t="s">
        <v>381</v>
      </c>
      <c r="F13" s="40">
        <v>25786</v>
      </c>
      <c r="G13" s="106" t="s">
        <v>574</v>
      </c>
      <c r="H13" s="41" t="s">
        <v>575</v>
      </c>
      <c r="I13" s="41" t="s">
        <v>60</v>
      </c>
      <c r="J13" s="32" t="s">
        <v>381</v>
      </c>
      <c r="K13" s="107">
        <v>25372</v>
      </c>
      <c r="L13" s="108" t="s">
        <v>576</v>
      </c>
      <c r="M13" s="109" t="s">
        <v>575</v>
      </c>
      <c r="N13" s="110" t="s">
        <v>577</v>
      </c>
      <c r="O13" s="95" t="s">
        <v>381</v>
      </c>
      <c r="P13" s="28">
        <v>26552</v>
      </c>
      <c r="Q13" s="67" t="s">
        <v>578</v>
      </c>
      <c r="R13" s="30" t="s">
        <v>13</v>
      </c>
      <c r="S13" s="68" t="s">
        <v>579</v>
      </c>
      <c r="T13" s="32" t="s">
        <v>381</v>
      </c>
      <c r="U13" s="46">
        <v>22718</v>
      </c>
      <c r="V13" s="48" t="s">
        <v>580</v>
      </c>
      <c r="W13" s="44" t="s">
        <v>32</v>
      </c>
      <c r="X13" s="47" t="s">
        <v>581</v>
      </c>
      <c r="Y13" s="96" t="s">
        <v>381</v>
      </c>
      <c r="Z13" s="71">
        <v>27378</v>
      </c>
      <c r="AA13" s="29" t="s">
        <v>582</v>
      </c>
      <c r="AB13" s="44" t="s">
        <v>12</v>
      </c>
      <c r="AC13" s="72" t="s">
        <v>73</v>
      </c>
      <c r="AD13" s="66" t="s">
        <v>405</v>
      </c>
      <c r="AT13" s="64">
        <v>24102</v>
      </c>
      <c r="AU13" s="44" t="s">
        <v>583</v>
      </c>
      <c r="AV13" s="44" t="s">
        <v>498</v>
      </c>
      <c r="AW13" s="65" t="s">
        <v>100</v>
      </c>
      <c r="AX13" s="66" t="s">
        <v>405</v>
      </c>
      <c r="AY13" s="101">
        <v>27162</v>
      </c>
      <c r="AZ13" s="60" t="s">
        <v>584</v>
      </c>
      <c r="BA13" s="102" t="s">
        <v>386</v>
      </c>
      <c r="BB13" s="103" t="s">
        <v>585</v>
      </c>
      <c r="BC13" s="61" t="s">
        <v>405</v>
      </c>
      <c r="BF13" s="62"/>
      <c r="BG13" s="63"/>
      <c r="BH13" s="63"/>
    </row>
    <row r="14" spans="1:60" ht="15" customHeight="1" x14ac:dyDescent="0.25">
      <c r="A14" s="36">
        <v>21157</v>
      </c>
      <c r="B14" s="37" t="s">
        <v>586</v>
      </c>
      <c r="C14" s="37" t="s">
        <v>12</v>
      </c>
      <c r="D14" s="38" t="s">
        <v>313</v>
      </c>
      <c r="E14" s="39" t="s">
        <v>405</v>
      </c>
      <c r="F14" s="40">
        <v>25794</v>
      </c>
      <c r="G14" s="106" t="s">
        <v>587</v>
      </c>
      <c r="H14" s="41" t="s">
        <v>588</v>
      </c>
      <c r="I14" s="41" t="s">
        <v>63</v>
      </c>
      <c r="J14" s="32" t="s">
        <v>381</v>
      </c>
      <c r="K14" s="28">
        <v>25430</v>
      </c>
      <c r="L14" s="29" t="s">
        <v>589</v>
      </c>
      <c r="M14" s="30" t="s">
        <v>590</v>
      </c>
      <c r="N14" s="29" t="s">
        <v>591</v>
      </c>
      <c r="O14" s="32" t="s">
        <v>381</v>
      </c>
      <c r="P14" s="88">
        <v>27618</v>
      </c>
      <c r="Q14" s="89" t="s">
        <v>592</v>
      </c>
      <c r="R14" s="89" t="s">
        <v>15</v>
      </c>
      <c r="S14" s="86" t="s">
        <v>53</v>
      </c>
      <c r="T14" s="32" t="s">
        <v>381</v>
      </c>
      <c r="U14" s="28">
        <v>24904</v>
      </c>
      <c r="V14" s="29" t="s">
        <v>593</v>
      </c>
      <c r="W14" s="44" t="s">
        <v>15</v>
      </c>
      <c r="X14" s="45" t="s">
        <v>594</v>
      </c>
      <c r="Y14" s="96" t="s">
        <v>381</v>
      </c>
      <c r="Z14" s="111">
        <v>27840</v>
      </c>
      <c r="AA14" s="86" t="s">
        <v>595</v>
      </c>
      <c r="AB14" s="112" t="s">
        <v>596</v>
      </c>
      <c r="AC14" s="112" t="s">
        <v>597</v>
      </c>
      <c r="AD14" s="113" t="s">
        <v>405</v>
      </c>
      <c r="AH14">
        <v>7</v>
      </c>
      <c r="AM14">
        <v>8</v>
      </c>
      <c r="AS14" s="114" t="s">
        <v>598</v>
      </c>
      <c r="AT14" s="28">
        <v>24284</v>
      </c>
      <c r="AU14" s="115" t="s">
        <v>599</v>
      </c>
      <c r="AV14" s="44" t="s">
        <v>12</v>
      </c>
      <c r="AW14" s="116" t="s">
        <v>600</v>
      </c>
      <c r="AX14" s="66" t="s">
        <v>405</v>
      </c>
      <c r="AY14" s="117">
        <v>27170</v>
      </c>
      <c r="AZ14" s="60" t="s">
        <v>601</v>
      </c>
      <c r="BA14" s="102" t="s">
        <v>386</v>
      </c>
      <c r="BB14" s="103" t="s">
        <v>602</v>
      </c>
      <c r="BC14" s="61" t="s">
        <v>405</v>
      </c>
      <c r="BF14" s="62"/>
      <c r="BG14" s="63"/>
      <c r="BH14" s="63"/>
    </row>
    <row r="15" spans="1:60" ht="15" customHeight="1" x14ac:dyDescent="0.25">
      <c r="A15" s="36">
        <v>21587</v>
      </c>
      <c r="B15" s="37" t="s">
        <v>603</v>
      </c>
      <c r="C15" s="37" t="s">
        <v>12</v>
      </c>
      <c r="D15" s="38" t="s">
        <v>604</v>
      </c>
      <c r="E15" s="39" t="s">
        <v>381</v>
      </c>
      <c r="F15" s="40">
        <v>25802</v>
      </c>
      <c r="G15" s="106" t="s">
        <v>605</v>
      </c>
      <c r="H15" s="41" t="s">
        <v>166</v>
      </c>
      <c r="I15" s="41" t="s">
        <v>68</v>
      </c>
      <c r="J15" s="32" t="s">
        <v>381</v>
      </c>
      <c r="K15" s="107">
        <v>25448</v>
      </c>
      <c r="L15" s="31" t="s">
        <v>606</v>
      </c>
      <c r="M15" s="30" t="s">
        <v>607</v>
      </c>
      <c r="N15" s="29" t="s">
        <v>608</v>
      </c>
      <c r="O15" s="32" t="s">
        <v>381</v>
      </c>
      <c r="P15" s="88">
        <v>27832</v>
      </c>
      <c r="Q15" s="86" t="s">
        <v>419</v>
      </c>
      <c r="R15" s="53" t="s">
        <v>21</v>
      </c>
      <c r="S15" s="118" t="s">
        <v>609</v>
      </c>
      <c r="T15" s="32" t="s">
        <v>381</v>
      </c>
      <c r="U15" s="28">
        <v>24912</v>
      </c>
      <c r="V15" s="29" t="s">
        <v>610</v>
      </c>
      <c r="W15" s="44" t="s">
        <v>611</v>
      </c>
      <c r="X15" s="45" t="s">
        <v>612</v>
      </c>
      <c r="Y15" s="96" t="s">
        <v>381</v>
      </c>
      <c r="Z15" s="111">
        <v>27865</v>
      </c>
      <c r="AA15" s="86" t="s">
        <v>613</v>
      </c>
      <c r="AB15" s="112" t="s">
        <v>614</v>
      </c>
      <c r="AC15" s="112" t="s">
        <v>615</v>
      </c>
      <c r="AD15" s="113" t="s">
        <v>405</v>
      </c>
      <c r="AT15" s="28">
        <v>24524</v>
      </c>
      <c r="AU15" s="31" t="s">
        <v>616</v>
      </c>
      <c r="AV15" s="69" t="s">
        <v>12</v>
      </c>
      <c r="AW15" s="119" t="s">
        <v>617</v>
      </c>
      <c r="AX15" s="120" t="s">
        <v>405</v>
      </c>
      <c r="AY15" s="101">
        <v>27188</v>
      </c>
      <c r="AZ15" s="60" t="s">
        <v>618</v>
      </c>
      <c r="BA15" s="102" t="s">
        <v>386</v>
      </c>
      <c r="BB15" s="103" t="s">
        <v>619</v>
      </c>
      <c r="BC15" s="61" t="s">
        <v>405</v>
      </c>
      <c r="BF15" s="62"/>
      <c r="BG15" s="63"/>
      <c r="BH15" s="63"/>
    </row>
    <row r="16" spans="1:60" ht="15" customHeight="1" x14ac:dyDescent="0.25">
      <c r="A16" s="36">
        <v>21728</v>
      </c>
      <c r="B16" s="37" t="s">
        <v>620</v>
      </c>
      <c r="C16" s="37" t="s">
        <v>13</v>
      </c>
      <c r="D16" s="38" t="s">
        <v>203</v>
      </c>
      <c r="E16" s="39" t="s">
        <v>381</v>
      </c>
      <c r="F16" s="40">
        <v>25810</v>
      </c>
      <c r="G16" s="106" t="s">
        <v>621</v>
      </c>
      <c r="H16" s="41" t="s">
        <v>622</v>
      </c>
      <c r="I16" s="41" t="s">
        <v>72</v>
      </c>
      <c r="J16" s="32" t="s">
        <v>381</v>
      </c>
      <c r="K16" s="107">
        <v>25455</v>
      </c>
      <c r="L16" s="31" t="s">
        <v>623</v>
      </c>
      <c r="M16" s="29" t="s">
        <v>13</v>
      </c>
      <c r="N16" s="29" t="s">
        <v>624</v>
      </c>
      <c r="O16" s="32" t="s">
        <v>381</v>
      </c>
      <c r="P16" s="88">
        <v>28244</v>
      </c>
      <c r="Q16" s="86" t="s">
        <v>625</v>
      </c>
      <c r="R16" s="89" t="s">
        <v>13</v>
      </c>
      <c r="S16" s="53" t="s">
        <v>74</v>
      </c>
      <c r="T16" s="80" t="s">
        <v>381</v>
      </c>
      <c r="U16" s="121">
        <v>21595</v>
      </c>
      <c r="V16" s="122" t="s">
        <v>626</v>
      </c>
      <c r="W16" s="78" t="s">
        <v>30</v>
      </c>
      <c r="X16" s="123" t="s">
        <v>627</v>
      </c>
      <c r="Y16" s="124" t="s">
        <v>381</v>
      </c>
      <c r="Z16" s="111">
        <v>27873</v>
      </c>
      <c r="AA16" s="86" t="s">
        <v>628</v>
      </c>
      <c r="AB16" s="112" t="s">
        <v>629</v>
      </c>
      <c r="AC16" s="112" t="s">
        <v>630</v>
      </c>
      <c r="AD16" s="113" t="s">
        <v>405</v>
      </c>
      <c r="AH16" s="125"/>
      <c r="AT16" s="28">
        <v>25323</v>
      </c>
      <c r="AU16" s="126" t="s">
        <v>631</v>
      </c>
      <c r="AV16" s="29" t="s">
        <v>386</v>
      </c>
      <c r="AW16" s="30" t="s">
        <v>632</v>
      </c>
      <c r="AX16" s="120" t="s">
        <v>405</v>
      </c>
      <c r="AY16" s="101">
        <v>27196</v>
      </c>
      <c r="AZ16" s="60" t="s">
        <v>633</v>
      </c>
      <c r="BA16" s="60" t="s">
        <v>13</v>
      </c>
      <c r="BB16" s="103" t="s">
        <v>634</v>
      </c>
      <c r="BC16" s="61" t="s">
        <v>405</v>
      </c>
      <c r="BF16" s="62"/>
      <c r="BG16" s="63"/>
      <c r="BH16" s="63"/>
    </row>
    <row r="17" spans="1:60" ht="15" customHeight="1" x14ac:dyDescent="0.25">
      <c r="A17" s="36">
        <v>21744</v>
      </c>
      <c r="B17" s="37" t="s">
        <v>635</v>
      </c>
      <c r="C17" s="37" t="s">
        <v>22</v>
      </c>
      <c r="D17" s="38" t="s">
        <v>318</v>
      </c>
      <c r="E17" s="39" t="s">
        <v>381</v>
      </c>
      <c r="F17" s="40">
        <v>25828</v>
      </c>
      <c r="G17" s="106" t="s">
        <v>636</v>
      </c>
      <c r="H17" s="41" t="s">
        <v>637</v>
      </c>
      <c r="I17" s="41" t="s">
        <v>78</v>
      </c>
      <c r="J17" s="32" t="s">
        <v>381</v>
      </c>
      <c r="K17" s="28">
        <v>25562</v>
      </c>
      <c r="L17" s="31" t="s">
        <v>638</v>
      </c>
      <c r="M17" s="29" t="s">
        <v>13</v>
      </c>
      <c r="N17" s="29" t="s">
        <v>639</v>
      </c>
      <c r="O17" s="32" t="s">
        <v>381</v>
      </c>
      <c r="P17" s="127">
        <v>27543</v>
      </c>
      <c r="Q17" s="78" t="s">
        <v>640</v>
      </c>
      <c r="R17" s="44" t="s">
        <v>23</v>
      </c>
      <c r="S17" s="128" t="s">
        <v>641</v>
      </c>
      <c r="T17" s="80" t="s">
        <v>381</v>
      </c>
      <c r="Z17" s="129">
        <v>27915</v>
      </c>
      <c r="AA17" s="86" t="s">
        <v>642</v>
      </c>
      <c r="AB17" s="130" t="s">
        <v>153</v>
      </c>
      <c r="AC17" s="131" t="s">
        <v>56</v>
      </c>
      <c r="AD17" s="132" t="s">
        <v>405</v>
      </c>
      <c r="AT17" s="51">
        <v>27048</v>
      </c>
      <c r="AU17" s="99" t="s">
        <v>643</v>
      </c>
      <c r="AV17" s="99" t="s">
        <v>644</v>
      </c>
      <c r="AW17" s="99" t="s">
        <v>645</v>
      </c>
      <c r="AX17" s="133" t="s">
        <v>405</v>
      </c>
      <c r="AY17" s="81">
        <v>27204</v>
      </c>
      <c r="AZ17" s="60" t="s">
        <v>646</v>
      </c>
      <c r="BA17" s="60" t="s">
        <v>13</v>
      </c>
      <c r="BB17" s="103" t="s">
        <v>647</v>
      </c>
      <c r="BC17" s="61" t="s">
        <v>405</v>
      </c>
      <c r="BF17" s="62"/>
      <c r="BG17" s="63"/>
      <c r="BH17" s="63"/>
    </row>
    <row r="18" spans="1:60" ht="15" customHeight="1" x14ac:dyDescent="0.25">
      <c r="A18" s="36">
        <v>21991</v>
      </c>
      <c r="B18" s="37" t="s">
        <v>648</v>
      </c>
      <c r="C18" s="37" t="s">
        <v>16</v>
      </c>
      <c r="D18" s="38" t="s">
        <v>649</v>
      </c>
      <c r="E18" s="39" t="s">
        <v>381</v>
      </c>
      <c r="F18" s="40">
        <v>25836</v>
      </c>
      <c r="G18" s="106" t="s">
        <v>650</v>
      </c>
      <c r="H18" s="41" t="s">
        <v>651</v>
      </c>
      <c r="I18" s="41" t="s">
        <v>84</v>
      </c>
      <c r="J18" s="32" t="s">
        <v>381</v>
      </c>
      <c r="K18" s="28">
        <v>25497</v>
      </c>
      <c r="L18" s="31" t="s">
        <v>652</v>
      </c>
      <c r="M18" s="30" t="s">
        <v>653</v>
      </c>
      <c r="N18" s="29" t="s">
        <v>654</v>
      </c>
      <c r="O18" s="32" t="s">
        <v>381</v>
      </c>
      <c r="P18" s="134">
        <v>20548</v>
      </c>
      <c r="Q18" s="135" t="s">
        <v>655</v>
      </c>
      <c r="R18" s="136" t="s">
        <v>23</v>
      </c>
      <c r="S18" s="137" t="s">
        <v>656</v>
      </c>
      <c r="T18" s="138" t="s">
        <v>405</v>
      </c>
      <c r="Z18" s="139">
        <v>26891</v>
      </c>
      <c r="AA18" s="86" t="s">
        <v>657</v>
      </c>
      <c r="AB18" s="140" t="s">
        <v>21</v>
      </c>
      <c r="AC18" s="141" t="s">
        <v>79</v>
      </c>
      <c r="AD18" s="132" t="s">
        <v>405</v>
      </c>
      <c r="AE18" s="142"/>
      <c r="AF18" s="143"/>
      <c r="AG18" s="144"/>
      <c r="AH18" s="145"/>
      <c r="AI18" s="146"/>
      <c r="AT18" s="147">
        <v>27659</v>
      </c>
      <c r="AU18" s="86" t="s">
        <v>658</v>
      </c>
      <c r="AV18" s="148" t="s">
        <v>522</v>
      </c>
      <c r="AW18" s="149" t="s">
        <v>64</v>
      </c>
      <c r="AX18" s="133" t="s">
        <v>405</v>
      </c>
      <c r="AY18" s="101">
        <v>27212</v>
      </c>
      <c r="AZ18" s="60" t="s">
        <v>659</v>
      </c>
      <c r="BA18" s="60" t="s">
        <v>13</v>
      </c>
      <c r="BB18" s="103" t="s">
        <v>82</v>
      </c>
      <c r="BC18" s="61" t="s">
        <v>405</v>
      </c>
      <c r="BF18" s="62"/>
      <c r="BG18" s="63"/>
      <c r="BH18" s="63"/>
    </row>
    <row r="19" spans="1:60" ht="15" customHeight="1" x14ac:dyDescent="0.25">
      <c r="A19" s="36">
        <v>22007</v>
      </c>
      <c r="B19" s="37" t="s">
        <v>660</v>
      </c>
      <c r="C19" s="37" t="s">
        <v>12</v>
      </c>
      <c r="D19" s="38" t="s">
        <v>661</v>
      </c>
      <c r="E19" s="39" t="s">
        <v>381</v>
      </c>
      <c r="F19" s="40">
        <v>25844</v>
      </c>
      <c r="G19" s="41" t="s">
        <v>662</v>
      </c>
      <c r="H19" s="41" t="s">
        <v>23</v>
      </c>
      <c r="I19" s="41" t="s">
        <v>87</v>
      </c>
      <c r="J19" s="32" t="s">
        <v>381</v>
      </c>
      <c r="K19" s="28">
        <v>25521</v>
      </c>
      <c r="L19" s="31" t="s">
        <v>663</v>
      </c>
      <c r="M19" s="30" t="s">
        <v>664</v>
      </c>
      <c r="N19" s="29" t="s">
        <v>665</v>
      </c>
      <c r="O19" s="32" t="s">
        <v>381</v>
      </c>
      <c r="P19" s="64">
        <v>20779</v>
      </c>
      <c r="Q19" s="44" t="s">
        <v>666</v>
      </c>
      <c r="R19" s="44" t="s">
        <v>23</v>
      </c>
      <c r="S19" s="65" t="s">
        <v>667</v>
      </c>
      <c r="T19" s="66" t="s">
        <v>405</v>
      </c>
      <c r="X19" s="150">
        <v>14</v>
      </c>
      <c r="AB19" s="62"/>
      <c r="AV19" s="151"/>
      <c r="AW19" s="152"/>
      <c r="AY19" s="81">
        <v>27220</v>
      </c>
      <c r="AZ19" s="60" t="s">
        <v>668</v>
      </c>
      <c r="BA19" s="60" t="s">
        <v>32</v>
      </c>
      <c r="BB19" s="103" t="s">
        <v>669</v>
      </c>
      <c r="BC19" s="61" t="s">
        <v>405</v>
      </c>
      <c r="BF19" s="62"/>
      <c r="BG19" s="63"/>
      <c r="BH19" s="63"/>
    </row>
    <row r="20" spans="1:60" ht="15" customHeight="1" x14ac:dyDescent="0.25">
      <c r="A20" s="36">
        <v>22023</v>
      </c>
      <c r="B20" s="37" t="s">
        <v>670</v>
      </c>
      <c r="C20" s="37" t="s">
        <v>23</v>
      </c>
      <c r="D20" s="38" t="s">
        <v>671</v>
      </c>
      <c r="E20" s="39" t="s">
        <v>381</v>
      </c>
      <c r="F20" s="40">
        <v>25851</v>
      </c>
      <c r="G20" s="42" t="s">
        <v>672</v>
      </c>
      <c r="H20" s="41" t="s">
        <v>23</v>
      </c>
      <c r="I20" s="41" t="s">
        <v>91</v>
      </c>
      <c r="J20" s="32" t="s">
        <v>381</v>
      </c>
      <c r="K20" s="28">
        <v>25539</v>
      </c>
      <c r="L20" s="31" t="s">
        <v>673</v>
      </c>
      <c r="M20" s="30" t="s">
        <v>664</v>
      </c>
      <c r="N20" s="29" t="s">
        <v>674</v>
      </c>
      <c r="O20" s="32" t="s">
        <v>381</v>
      </c>
      <c r="P20" s="64">
        <v>20787</v>
      </c>
      <c r="Q20" s="44" t="s">
        <v>675</v>
      </c>
      <c r="R20" s="44" t="s">
        <v>23</v>
      </c>
      <c r="S20" s="65" t="s">
        <v>676</v>
      </c>
      <c r="T20" s="66" t="s">
        <v>405</v>
      </c>
      <c r="AB20" s="62"/>
      <c r="AV20" s="151"/>
      <c r="AW20" s="152">
        <v>16</v>
      </c>
      <c r="AY20" s="101">
        <v>27238</v>
      </c>
      <c r="AZ20" s="60" t="s">
        <v>677</v>
      </c>
      <c r="BA20" s="153" t="s">
        <v>522</v>
      </c>
      <c r="BB20" s="103" t="s">
        <v>678</v>
      </c>
      <c r="BC20" s="61" t="s">
        <v>405</v>
      </c>
      <c r="BF20" s="62"/>
      <c r="BG20" s="63"/>
      <c r="BH20" s="63"/>
    </row>
    <row r="21" spans="1:60" ht="15" customHeight="1" x14ac:dyDescent="0.25">
      <c r="A21" s="36">
        <v>22064</v>
      </c>
      <c r="B21" s="37" t="s">
        <v>679</v>
      </c>
      <c r="C21" s="37" t="s">
        <v>12</v>
      </c>
      <c r="D21" s="38" t="s">
        <v>680</v>
      </c>
      <c r="E21" s="39" t="s">
        <v>381</v>
      </c>
      <c r="F21" s="40">
        <v>25869</v>
      </c>
      <c r="G21" s="42" t="s">
        <v>681</v>
      </c>
      <c r="H21" s="41" t="s">
        <v>23</v>
      </c>
      <c r="I21" s="41" t="s">
        <v>95</v>
      </c>
      <c r="J21" s="32" t="s">
        <v>381</v>
      </c>
      <c r="K21" s="28">
        <v>25547</v>
      </c>
      <c r="L21" s="108" t="s">
        <v>682</v>
      </c>
      <c r="M21" s="30" t="s">
        <v>664</v>
      </c>
      <c r="N21" s="29" t="s">
        <v>683</v>
      </c>
      <c r="O21" s="32" t="s">
        <v>381</v>
      </c>
      <c r="P21" s="64">
        <v>20795</v>
      </c>
      <c r="Q21" s="44" t="s">
        <v>684</v>
      </c>
      <c r="R21" s="44" t="s">
        <v>23</v>
      </c>
      <c r="S21" s="65" t="s">
        <v>685</v>
      </c>
      <c r="T21" s="66" t="s">
        <v>405</v>
      </c>
      <c r="AC21">
        <v>16</v>
      </c>
      <c r="AV21" s="151"/>
      <c r="AW21" s="154"/>
      <c r="AY21" s="101">
        <v>27246</v>
      </c>
      <c r="AZ21" s="60" t="s">
        <v>686</v>
      </c>
      <c r="BA21" s="153" t="s">
        <v>687</v>
      </c>
      <c r="BB21" s="103" t="s">
        <v>93</v>
      </c>
      <c r="BC21" s="61" t="s">
        <v>405</v>
      </c>
      <c r="BF21" s="62"/>
      <c r="BG21" s="63"/>
      <c r="BH21" s="63"/>
    </row>
    <row r="22" spans="1:60" ht="15" customHeight="1" x14ac:dyDescent="0.25">
      <c r="A22" s="36">
        <v>22072</v>
      </c>
      <c r="B22" s="37" t="s">
        <v>688</v>
      </c>
      <c r="C22" s="37" t="s">
        <v>22</v>
      </c>
      <c r="D22" s="38" t="s">
        <v>689</v>
      </c>
      <c r="E22" s="39" t="s">
        <v>381</v>
      </c>
      <c r="F22" s="40">
        <v>25877</v>
      </c>
      <c r="G22" s="42" t="s">
        <v>690</v>
      </c>
      <c r="H22" s="41" t="s">
        <v>23</v>
      </c>
      <c r="I22" s="41" t="s">
        <v>99</v>
      </c>
      <c r="J22" s="32" t="s">
        <v>381</v>
      </c>
      <c r="K22" s="28">
        <v>25554</v>
      </c>
      <c r="L22" s="108" t="s">
        <v>691</v>
      </c>
      <c r="M22" s="30" t="s">
        <v>664</v>
      </c>
      <c r="N22" s="29" t="s">
        <v>692</v>
      </c>
      <c r="O22" s="32" t="s">
        <v>381</v>
      </c>
      <c r="P22" s="134">
        <v>20902</v>
      </c>
      <c r="Q22" s="155" t="s">
        <v>693</v>
      </c>
      <c r="R22" s="135" t="s">
        <v>13</v>
      </c>
      <c r="S22" s="137" t="s">
        <v>694</v>
      </c>
      <c r="T22" s="138" t="s">
        <v>405</v>
      </c>
      <c r="AJ22">
        <f>91+32+33+14+14+9+3+3+4+6</f>
        <v>209</v>
      </c>
      <c r="AT22" s="156"/>
      <c r="AU22" s="142"/>
      <c r="AV22" s="151"/>
      <c r="AW22" s="154"/>
      <c r="AX22" s="146"/>
      <c r="AY22" s="101">
        <v>27253</v>
      </c>
      <c r="AZ22" s="60" t="s">
        <v>695</v>
      </c>
      <c r="BA22" s="153" t="s">
        <v>696</v>
      </c>
      <c r="BB22" s="103" t="s">
        <v>697</v>
      </c>
      <c r="BC22" s="61" t="s">
        <v>405</v>
      </c>
    </row>
    <row r="23" spans="1:60" ht="15" customHeight="1" x14ac:dyDescent="0.25">
      <c r="A23" s="36">
        <v>22122</v>
      </c>
      <c r="B23" s="37" t="s">
        <v>698</v>
      </c>
      <c r="C23" s="37" t="s">
        <v>12</v>
      </c>
      <c r="D23" s="38" t="s">
        <v>65</v>
      </c>
      <c r="E23" s="39" t="s">
        <v>381</v>
      </c>
      <c r="F23" s="40">
        <v>25885</v>
      </c>
      <c r="G23" s="42" t="s">
        <v>699</v>
      </c>
      <c r="H23" s="41" t="s">
        <v>23</v>
      </c>
      <c r="I23" s="41" t="s">
        <v>103</v>
      </c>
      <c r="J23" s="32" t="s">
        <v>381</v>
      </c>
      <c r="K23" s="28">
        <v>26230</v>
      </c>
      <c r="L23" s="108" t="s">
        <v>700</v>
      </c>
      <c r="M23" s="30" t="s">
        <v>104</v>
      </c>
      <c r="N23" s="90" t="s">
        <v>105</v>
      </c>
      <c r="O23" s="32" t="s">
        <v>381</v>
      </c>
      <c r="P23" s="134">
        <v>21017</v>
      </c>
      <c r="Q23" s="135" t="s">
        <v>701</v>
      </c>
      <c r="R23" s="135" t="s">
        <v>23</v>
      </c>
      <c r="S23" s="137" t="s">
        <v>702</v>
      </c>
      <c r="T23" s="138" t="s">
        <v>405</v>
      </c>
      <c r="AJ23">
        <f>250+72+34+26+7+5+5+10+46+31</f>
        <v>486</v>
      </c>
      <c r="AV23" s="157"/>
      <c r="AW23" s="152"/>
      <c r="AY23" s="101">
        <v>27261</v>
      </c>
      <c r="AZ23" s="60" t="s">
        <v>703</v>
      </c>
      <c r="BA23" s="153" t="s">
        <v>30</v>
      </c>
      <c r="BB23" s="103" t="s">
        <v>704</v>
      </c>
      <c r="BC23" s="61" t="s">
        <v>405</v>
      </c>
    </row>
    <row r="24" spans="1:60" ht="15" customHeight="1" x14ac:dyDescent="0.25">
      <c r="A24" s="36">
        <v>22171</v>
      </c>
      <c r="B24" s="37" t="s">
        <v>705</v>
      </c>
      <c r="C24" s="37" t="s">
        <v>22</v>
      </c>
      <c r="D24" s="38" t="s">
        <v>70</v>
      </c>
      <c r="E24" s="39" t="s">
        <v>381</v>
      </c>
      <c r="F24" s="40">
        <v>25893</v>
      </c>
      <c r="G24" s="42" t="s">
        <v>706</v>
      </c>
      <c r="H24" s="41" t="s">
        <v>23</v>
      </c>
      <c r="I24" s="41" t="s">
        <v>109</v>
      </c>
      <c r="J24" s="32" t="s">
        <v>381</v>
      </c>
      <c r="K24" s="28">
        <v>25406</v>
      </c>
      <c r="L24" s="108" t="s">
        <v>707</v>
      </c>
      <c r="M24" s="30" t="s">
        <v>708</v>
      </c>
      <c r="N24" s="29" t="s">
        <v>709</v>
      </c>
      <c r="O24" s="32" t="s">
        <v>381</v>
      </c>
      <c r="P24" s="134">
        <v>21025</v>
      </c>
      <c r="Q24" s="135" t="s">
        <v>710</v>
      </c>
      <c r="R24" s="135" t="s">
        <v>23</v>
      </c>
      <c r="S24" s="137" t="s">
        <v>711</v>
      </c>
      <c r="T24" s="138" t="s">
        <v>405</v>
      </c>
      <c r="AJ24">
        <f>AJ22+AJ23</f>
        <v>695</v>
      </c>
      <c r="AV24" s="151"/>
      <c r="AW24" s="152"/>
      <c r="AY24" s="158">
        <v>27279</v>
      </c>
      <c r="AZ24" s="60" t="s">
        <v>712</v>
      </c>
      <c r="BA24" s="153" t="s">
        <v>696</v>
      </c>
      <c r="BB24" s="103" t="s">
        <v>713</v>
      </c>
      <c r="BC24" s="61" t="s">
        <v>405</v>
      </c>
    </row>
    <row r="25" spans="1:60" ht="15" customHeight="1" x14ac:dyDescent="0.25">
      <c r="A25" s="36">
        <v>22189</v>
      </c>
      <c r="B25" s="37" t="s">
        <v>714</v>
      </c>
      <c r="C25" s="37" t="s">
        <v>27</v>
      </c>
      <c r="D25" s="38" t="s">
        <v>75</v>
      </c>
      <c r="E25" s="39" t="s">
        <v>381</v>
      </c>
      <c r="F25" s="40">
        <v>25901</v>
      </c>
      <c r="G25" s="42" t="s">
        <v>715</v>
      </c>
      <c r="H25" s="41" t="s">
        <v>23</v>
      </c>
      <c r="I25" s="41" t="s">
        <v>115</v>
      </c>
      <c r="J25" s="32" t="s">
        <v>381</v>
      </c>
      <c r="K25" s="28">
        <v>26370</v>
      </c>
      <c r="L25" s="159" t="s">
        <v>716</v>
      </c>
      <c r="M25" s="30" t="s">
        <v>717</v>
      </c>
      <c r="N25" s="31" t="s">
        <v>718</v>
      </c>
      <c r="O25" s="32" t="s">
        <v>381</v>
      </c>
      <c r="P25" s="64">
        <v>21041</v>
      </c>
      <c r="Q25" s="44" t="s">
        <v>719</v>
      </c>
      <c r="R25" s="44" t="s">
        <v>23</v>
      </c>
      <c r="S25" s="65" t="s">
        <v>720</v>
      </c>
      <c r="T25" s="66" t="s">
        <v>405</v>
      </c>
      <c r="Z25" s="160"/>
      <c r="AA25" s="161"/>
      <c r="AB25" s="161"/>
      <c r="AT25" s="162"/>
      <c r="AU25" s="143"/>
      <c r="AV25" s="144"/>
      <c r="AW25" s="163"/>
      <c r="AX25" s="164"/>
      <c r="AY25" s="101">
        <v>27287</v>
      </c>
      <c r="AZ25" s="60" t="s">
        <v>721</v>
      </c>
      <c r="BA25" s="153" t="s">
        <v>113</v>
      </c>
      <c r="BB25" s="103" t="s">
        <v>722</v>
      </c>
      <c r="BC25" s="61" t="s">
        <v>405</v>
      </c>
    </row>
    <row r="26" spans="1:60" ht="15" customHeight="1" x14ac:dyDescent="0.25">
      <c r="A26" s="36">
        <v>22221</v>
      </c>
      <c r="B26" s="37" t="s">
        <v>723</v>
      </c>
      <c r="C26" s="37" t="s">
        <v>12</v>
      </c>
      <c r="D26" s="38" t="s">
        <v>81</v>
      </c>
      <c r="E26" s="39" t="s">
        <v>381</v>
      </c>
      <c r="F26" s="40">
        <v>25919</v>
      </c>
      <c r="G26" s="42" t="s">
        <v>724</v>
      </c>
      <c r="H26" s="41" t="s">
        <v>23</v>
      </c>
      <c r="I26" s="41" t="s">
        <v>117</v>
      </c>
      <c r="J26" s="32" t="s">
        <v>381</v>
      </c>
      <c r="K26" s="28">
        <v>26388</v>
      </c>
      <c r="L26" s="110" t="s">
        <v>725</v>
      </c>
      <c r="M26" s="30" t="s">
        <v>726</v>
      </c>
      <c r="N26" s="31" t="s">
        <v>727</v>
      </c>
      <c r="O26" s="32" t="s">
        <v>381</v>
      </c>
      <c r="P26" s="46">
        <v>21355</v>
      </c>
      <c r="Q26" s="73" t="s">
        <v>728</v>
      </c>
      <c r="R26" s="44" t="s">
        <v>22</v>
      </c>
      <c r="S26" s="74" t="s">
        <v>729</v>
      </c>
      <c r="T26" s="66" t="s">
        <v>405</v>
      </c>
      <c r="Z26" s="160"/>
      <c r="AA26" s="161"/>
      <c r="AB26" s="161"/>
      <c r="AV26" s="151"/>
      <c r="AW26" s="152"/>
      <c r="AY26" s="101">
        <v>27295</v>
      </c>
      <c r="AZ26" s="60" t="s">
        <v>730</v>
      </c>
      <c r="BA26" s="153" t="s">
        <v>110</v>
      </c>
      <c r="BB26" s="103" t="s">
        <v>731</v>
      </c>
      <c r="BC26" s="61" t="s">
        <v>405</v>
      </c>
    </row>
    <row r="27" spans="1:60" ht="15" customHeight="1" x14ac:dyDescent="0.25">
      <c r="A27" s="36">
        <v>22239</v>
      </c>
      <c r="B27" s="37" t="s">
        <v>732</v>
      </c>
      <c r="C27" s="37" t="s">
        <v>12</v>
      </c>
      <c r="D27" s="38" t="s">
        <v>733</v>
      </c>
      <c r="E27" s="39" t="s">
        <v>381</v>
      </c>
      <c r="F27" s="40">
        <v>25927</v>
      </c>
      <c r="G27" s="42" t="s">
        <v>734</v>
      </c>
      <c r="H27" s="41" t="s">
        <v>23</v>
      </c>
      <c r="I27" s="41" t="s">
        <v>121</v>
      </c>
      <c r="J27" s="32" t="s">
        <v>381</v>
      </c>
      <c r="K27" s="28">
        <v>26420</v>
      </c>
      <c r="L27" s="110" t="s">
        <v>735</v>
      </c>
      <c r="M27" s="30" t="s">
        <v>23</v>
      </c>
      <c r="N27" s="30" t="s">
        <v>736</v>
      </c>
      <c r="O27" s="32" t="s">
        <v>381</v>
      </c>
      <c r="P27" s="64">
        <v>21363</v>
      </c>
      <c r="Q27" s="44" t="s">
        <v>737</v>
      </c>
      <c r="R27" s="44" t="s">
        <v>13</v>
      </c>
      <c r="S27" s="65" t="s">
        <v>738</v>
      </c>
      <c r="T27" s="66" t="s">
        <v>405</v>
      </c>
      <c r="Z27" s="160"/>
      <c r="AA27" s="161"/>
      <c r="AB27" s="161"/>
      <c r="AV27" s="151"/>
      <c r="AW27" s="152"/>
      <c r="AY27" s="101">
        <v>27303</v>
      </c>
      <c r="AZ27" s="60" t="s">
        <v>739</v>
      </c>
      <c r="BA27" s="153" t="s">
        <v>23</v>
      </c>
      <c r="BB27" s="103" t="s">
        <v>119</v>
      </c>
      <c r="BC27" s="61" t="s">
        <v>405</v>
      </c>
    </row>
    <row r="28" spans="1:60" ht="15" customHeight="1" x14ac:dyDescent="0.25">
      <c r="A28" s="36">
        <v>22262</v>
      </c>
      <c r="B28" s="37" t="s">
        <v>740</v>
      </c>
      <c r="C28" s="37" t="s">
        <v>12</v>
      </c>
      <c r="D28" s="38" t="s">
        <v>89</v>
      </c>
      <c r="E28" s="39" t="s">
        <v>381</v>
      </c>
      <c r="F28" s="40">
        <v>25935</v>
      </c>
      <c r="G28" s="42" t="s">
        <v>741</v>
      </c>
      <c r="H28" s="41" t="s">
        <v>742</v>
      </c>
      <c r="I28" s="41" t="s">
        <v>125</v>
      </c>
      <c r="J28" s="32" t="s">
        <v>381</v>
      </c>
      <c r="K28" s="28">
        <v>26404</v>
      </c>
      <c r="L28" s="110" t="s">
        <v>743</v>
      </c>
      <c r="M28" s="30" t="s">
        <v>23</v>
      </c>
      <c r="N28" s="30" t="s">
        <v>744</v>
      </c>
      <c r="O28" s="32" t="s">
        <v>381</v>
      </c>
      <c r="P28" s="46">
        <v>21561</v>
      </c>
      <c r="Q28" s="73" t="s">
        <v>745</v>
      </c>
      <c r="R28" s="44" t="s">
        <v>23</v>
      </c>
      <c r="S28" s="74" t="s">
        <v>746</v>
      </c>
      <c r="T28" s="66" t="s">
        <v>405</v>
      </c>
      <c r="AV28" s="151"/>
      <c r="AW28" s="152"/>
      <c r="AY28" s="101">
        <v>27501</v>
      </c>
      <c r="AZ28" s="60" t="s">
        <v>747</v>
      </c>
      <c r="BA28" s="153" t="s">
        <v>26</v>
      </c>
      <c r="BB28" s="103" t="s">
        <v>748</v>
      </c>
      <c r="BC28" s="61" t="s">
        <v>405</v>
      </c>
    </row>
    <row r="29" spans="1:60" ht="15" customHeight="1" x14ac:dyDescent="0.25">
      <c r="A29" s="36">
        <v>22288</v>
      </c>
      <c r="B29" s="37" t="s">
        <v>749</v>
      </c>
      <c r="C29" s="37" t="s">
        <v>12</v>
      </c>
      <c r="D29" s="38" t="s">
        <v>92</v>
      </c>
      <c r="E29" s="39" t="s">
        <v>381</v>
      </c>
      <c r="F29" s="40">
        <v>25950</v>
      </c>
      <c r="G29" s="106" t="s">
        <v>750</v>
      </c>
      <c r="H29" s="41" t="s">
        <v>139</v>
      </c>
      <c r="I29" s="41" t="s">
        <v>130</v>
      </c>
      <c r="J29" s="32" t="s">
        <v>381</v>
      </c>
      <c r="K29" s="28">
        <v>26412</v>
      </c>
      <c r="L29" s="110" t="s">
        <v>751</v>
      </c>
      <c r="M29" s="30" t="s">
        <v>752</v>
      </c>
      <c r="N29" s="30" t="s">
        <v>753</v>
      </c>
      <c r="O29" s="32" t="s">
        <v>381</v>
      </c>
      <c r="P29" s="64">
        <v>21637</v>
      </c>
      <c r="Q29" s="44" t="s">
        <v>754</v>
      </c>
      <c r="R29" s="44" t="s">
        <v>15</v>
      </c>
      <c r="S29" s="65" t="s">
        <v>755</v>
      </c>
      <c r="T29" s="66" t="s">
        <v>405</v>
      </c>
      <c r="AV29" s="151"/>
      <c r="AW29" s="152"/>
      <c r="AY29" s="101">
        <v>27329</v>
      </c>
      <c r="AZ29" s="60" t="s">
        <v>756</v>
      </c>
      <c r="BA29" s="153" t="s">
        <v>742</v>
      </c>
      <c r="BB29" s="103" t="s">
        <v>757</v>
      </c>
      <c r="BC29" s="61" t="s">
        <v>405</v>
      </c>
    </row>
    <row r="30" spans="1:60" ht="15" customHeight="1" x14ac:dyDescent="0.25">
      <c r="A30" s="36">
        <v>22296</v>
      </c>
      <c r="B30" s="37" t="s">
        <v>758</v>
      </c>
      <c r="C30" s="37" t="s">
        <v>12</v>
      </c>
      <c r="D30" s="38" t="s">
        <v>97</v>
      </c>
      <c r="E30" s="39" t="s">
        <v>381</v>
      </c>
      <c r="F30" s="40">
        <v>25968</v>
      </c>
      <c r="G30" s="41" t="s">
        <v>759</v>
      </c>
      <c r="H30" s="41" t="s">
        <v>32</v>
      </c>
      <c r="I30" s="41" t="s">
        <v>133</v>
      </c>
      <c r="J30" s="32" t="s">
        <v>381</v>
      </c>
      <c r="K30" s="40">
        <v>26495</v>
      </c>
      <c r="L30" s="165" t="s">
        <v>760</v>
      </c>
      <c r="M30" s="44" t="s">
        <v>26</v>
      </c>
      <c r="N30" s="50" t="s">
        <v>761</v>
      </c>
      <c r="O30" s="32" t="s">
        <v>381</v>
      </c>
      <c r="P30" s="64">
        <v>21652</v>
      </c>
      <c r="Q30" s="44" t="s">
        <v>762</v>
      </c>
      <c r="R30" s="44" t="s">
        <v>23</v>
      </c>
      <c r="S30" s="65" t="s">
        <v>763</v>
      </c>
      <c r="T30" s="66" t="s">
        <v>405</v>
      </c>
      <c r="AC30" s="311" t="s">
        <v>1565</v>
      </c>
      <c r="AD30" s="311">
        <f>91+32+33+15+14+9+2+2+4+6</f>
        <v>208</v>
      </c>
      <c r="AV30" s="166"/>
      <c r="AW30" s="62"/>
      <c r="AY30" s="101">
        <v>27337</v>
      </c>
      <c r="AZ30" s="102" t="s">
        <v>764</v>
      </c>
      <c r="BA30" s="153" t="s">
        <v>23</v>
      </c>
      <c r="BB30" s="103" t="s">
        <v>128</v>
      </c>
      <c r="BC30" s="61" t="s">
        <v>405</v>
      </c>
    </row>
    <row r="31" spans="1:60" ht="15" customHeight="1" x14ac:dyDescent="0.25">
      <c r="A31" s="36">
        <v>22304</v>
      </c>
      <c r="B31" s="37" t="s">
        <v>765</v>
      </c>
      <c r="C31" s="37" t="s">
        <v>27</v>
      </c>
      <c r="D31" s="38" t="s">
        <v>101</v>
      </c>
      <c r="E31" s="39" t="s">
        <v>381</v>
      </c>
      <c r="F31" s="40">
        <v>25976</v>
      </c>
      <c r="G31" s="42" t="s">
        <v>766</v>
      </c>
      <c r="H31" s="41" t="s">
        <v>767</v>
      </c>
      <c r="I31" s="41" t="s">
        <v>137</v>
      </c>
      <c r="J31" s="32" t="s">
        <v>381</v>
      </c>
      <c r="K31" s="40">
        <v>26503</v>
      </c>
      <c r="L31" s="165" t="s">
        <v>768</v>
      </c>
      <c r="M31" s="44" t="s">
        <v>26</v>
      </c>
      <c r="N31" s="167" t="s">
        <v>769</v>
      </c>
      <c r="O31" s="32" t="s">
        <v>381</v>
      </c>
      <c r="P31" s="46">
        <v>21660</v>
      </c>
      <c r="Q31" s="73" t="s">
        <v>770</v>
      </c>
      <c r="R31" s="44" t="s">
        <v>22</v>
      </c>
      <c r="S31" s="74" t="s">
        <v>771</v>
      </c>
      <c r="T31" s="66" t="s">
        <v>405</v>
      </c>
      <c r="AC31" s="312" t="s">
        <v>1561</v>
      </c>
      <c r="AD31" s="312">
        <f>208-91</f>
        <v>117</v>
      </c>
      <c r="AY31" s="168">
        <v>27345</v>
      </c>
      <c r="AZ31" s="60" t="s">
        <v>772</v>
      </c>
      <c r="BA31" s="153" t="s">
        <v>23</v>
      </c>
      <c r="BB31" s="103" t="s">
        <v>773</v>
      </c>
      <c r="BC31" s="61" t="s">
        <v>405</v>
      </c>
    </row>
    <row r="32" spans="1:60" ht="15" customHeight="1" x14ac:dyDescent="0.25">
      <c r="A32" s="36">
        <v>22312</v>
      </c>
      <c r="B32" s="37" t="s">
        <v>774</v>
      </c>
      <c r="C32" s="37" t="s">
        <v>12</v>
      </c>
      <c r="D32" s="38" t="s">
        <v>106</v>
      </c>
      <c r="E32" s="39" t="s">
        <v>381</v>
      </c>
      <c r="F32" s="40">
        <v>25984</v>
      </c>
      <c r="G32" s="42" t="s">
        <v>775</v>
      </c>
      <c r="H32" s="41" t="s">
        <v>776</v>
      </c>
      <c r="I32" s="41" t="s">
        <v>141</v>
      </c>
      <c r="J32" s="32" t="s">
        <v>381</v>
      </c>
      <c r="K32" s="40">
        <v>26511</v>
      </c>
      <c r="L32" s="165" t="s">
        <v>777</v>
      </c>
      <c r="M32" s="44" t="s">
        <v>26</v>
      </c>
      <c r="N32" s="167" t="s">
        <v>778</v>
      </c>
      <c r="O32" s="32" t="s">
        <v>381</v>
      </c>
      <c r="P32" s="64">
        <v>21843</v>
      </c>
      <c r="Q32" s="44" t="s">
        <v>779</v>
      </c>
      <c r="R32" s="44" t="s">
        <v>23</v>
      </c>
      <c r="S32" s="65" t="s">
        <v>780</v>
      </c>
      <c r="T32" s="66" t="s">
        <v>405</v>
      </c>
      <c r="AC32" s="311" t="s">
        <v>1566</v>
      </c>
      <c r="AD32" s="311">
        <f>241+72+34+25+7+5+6+10+83</f>
        <v>483</v>
      </c>
      <c r="AF32" s="309" t="s">
        <v>1563</v>
      </c>
      <c r="AG32" s="309">
        <v>48</v>
      </c>
      <c r="AY32" s="168">
        <v>27667</v>
      </c>
      <c r="AZ32" s="60" t="s">
        <v>781</v>
      </c>
      <c r="BA32" s="153" t="s">
        <v>13</v>
      </c>
      <c r="BB32" s="103" t="s">
        <v>782</v>
      </c>
      <c r="BC32" s="61" t="s">
        <v>405</v>
      </c>
    </row>
    <row r="33" spans="1:58" ht="15" customHeight="1" x14ac:dyDescent="0.25">
      <c r="A33" s="36">
        <v>22338</v>
      </c>
      <c r="B33" s="37" t="s">
        <v>783</v>
      </c>
      <c r="C33" s="37" t="s">
        <v>13</v>
      </c>
      <c r="D33" s="38" t="s">
        <v>112</v>
      </c>
      <c r="E33" s="39" t="s">
        <v>381</v>
      </c>
      <c r="F33" s="40">
        <v>25992</v>
      </c>
      <c r="G33" s="42" t="s">
        <v>784</v>
      </c>
      <c r="H33" s="41" t="s">
        <v>30</v>
      </c>
      <c r="I33" s="41" t="s">
        <v>146</v>
      </c>
      <c r="J33" s="32" t="s">
        <v>381</v>
      </c>
      <c r="K33" s="46">
        <v>23625</v>
      </c>
      <c r="L33" s="44" t="s">
        <v>785</v>
      </c>
      <c r="M33" s="44" t="s">
        <v>12</v>
      </c>
      <c r="N33" s="47" t="s">
        <v>786</v>
      </c>
      <c r="O33" s="32" t="s">
        <v>381</v>
      </c>
      <c r="P33" s="64">
        <v>21959</v>
      </c>
      <c r="Q33" s="44" t="s">
        <v>787</v>
      </c>
      <c r="R33" s="44" t="s">
        <v>23</v>
      </c>
      <c r="S33" s="65" t="s">
        <v>788</v>
      </c>
      <c r="T33" s="66" t="s">
        <v>405</v>
      </c>
      <c r="AC33" s="312" t="s">
        <v>1562</v>
      </c>
      <c r="AD33" s="312">
        <f>483-241</f>
        <v>242</v>
      </c>
      <c r="AF33" s="309" t="s">
        <v>1</v>
      </c>
      <c r="AG33" s="309">
        <v>35</v>
      </c>
      <c r="AY33" s="168">
        <v>27675</v>
      </c>
      <c r="AZ33" s="60" t="s">
        <v>789</v>
      </c>
      <c r="BA33" s="153" t="s">
        <v>790</v>
      </c>
      <c r="BB33" s="103" t="s">
        <v>140</v>
      </c>
      <c r="BC33" s="61" t="s">
        <v>405</v>
      </c>
    </row>
    <row r="34" spans="1:58" ht="15" customHeight="1" x14ac:dyDescent="0.25">
      <c r="A34" s="36">
        <v>22353</v>
      </c>
      <c r="B34" s="37" t="s">
        <v>791</v>
      </c>
      <c r="C34" s="37" t="s">
        <v>77</v>
      </c>
      <c r="D34" s="38" t="s">
        <v>792</v>
      </c>
      <c r="E34" s="39" t="s">
        <v>381</v>
      </c>
      <c r="F34" s="40">
        <v>26438</v>
      </c>
      <c r="G34" s="41" t="s">
        <v>793</v>
      </c>
      <c r="H34" s="41" t="s">
        <v>383</v>
      </c>
      <c r="I34" s="41" t="s">
        <v>794</v>
      </c>
      <c r="J34" s="32" t="s">
        <v>381</v>
      </c>
      <c r="K34" s="28">
        <v>24276</v>
      </c>
      <c r="L34" s="169" t="s">
        <v>795</v>
      </c>
      <c r="M34" s="44" t="s">
        <v>23</v>
      </c>
      <c r="N34" s="45" t="s">
        <v>796</v>
      </c>
      <c r="O34" s="32" t="s">
        <v>381</v>
      </c>
      <c r="P34" s="134">
        <v>22080</v>
      </c>
      <c r="Q34" s="135" t="s">
        <v>797</v>
      </c>
      <c r="R34" s="135" t="s">
        <v>23</v>
      </c>
      <c r="S34" s="137" t="s">
        <v>798</v>
      </c>
      <c r="T34" s="138" t="s">
        <v>405</v>
      </c>
      <c r="AC34" s="310" t="s">
        <v>1567</v>
      </c>
      <c r="AD34" s="312">
        <f>48+35</f>
        <v>83</v>
      </c>
      <c r="AY34" s="168">
        <v>27717</v>
      </c>
      <c r="AZ34" s="60" t="s">
        <v>799</v>
      </c>
      <c r="BA34" s="153" t="s">
        <v>52</v>
      </c>
      <c r="BB34" s="103" t="s">
        <v>800</v>
      </c>
      <c r="BC34" s="61" t="s">
        <v>405</v>
      </c>
    </row>
    <row r="35" spans="1:58" ht="15" customHeight="1" x14ac:dyDescent="0.25">
      <c r="A35" s="36">
        <v>22361</v>
      </c>
      <c r="B35" s="37" t="s">
        <v>801</v>
      </c>
      <c r="C35" s="37" t="s">
        <v>12</v>
      </c>
      <c r="D35" s="38" t="s">
        <v>118</v>
      </c>
      <c r="E35" s="39" t="s">
        <v>381</v>
      </c>
      <c r="F35" s="40">
        <v>24532</v>
      </c>
      <c r="G35" s="41" t="s">
        <v>802</v>
      </c>
      <c r="H35" s="42" t="s">
        <v>16</v>
      </c>
      <c r="I35" s="100" t="s">
        <v>803</v>
      </c>
      <c r="J35" s="66" t="s">
        <v>405</v>
      </c>
      <c r="K35" s="28">
        <v>26271</v>
      </c>
      <c r="L35" s="29" t="s">
        <v>804</v>
      </c>
      <c r="M35" s="30" t="s">
        <v>23</v>
      </c>
      <c r="N35" s="90" t="s">
        <v>805</v>
      </c>
      <c r="O35" s="32" t="s">
        <v>381</v>
      </c>
      <c r="P35" s="64">
        <v>22098</v>
      </c>
      <c r="Q35" s="44" t="s">
        <v>806</v>
      </c>
      <c r="R35" s="44" t="s">
        <v>23</v>
      </c>
      <c r="S35" s="65" t="s">
        <v>134</v>
      </c>
      <c r="T35" s="66" t="s">
        <v>405</v>
      </c>
      <c r="AC35" s="310" t="s">
        <v>1564</v>
      </c>
      <c r="AD35" s="312">
        <f>194-35</f>
        <v>159</v>
      </c>
      <c r="AY35" s="168">
        <v>27725</v>
      </c>
      <c r="AZ35" s="60" t="s">
        <v>807</v>
      </c>
      <c r="BA35" s="153" t="s">
        <v>51</v>
      </c>
      <c r="BB35" s="103" t="s">
        <v>151</v>
      </c>
      <c r="BC35" s="61" t="s">
        <v>405</v>
      </c>
    </row>
    <row r="36" spans="1:58" ht="15" customHeight="1" x14ac:dyDescent="0.25">
      <c r="A36" s="36">
        <v>22395</v>
      </c>
      <c r="B36" s="37" t="s">
        <v>808</v>
      </c>
      <c r="C36" s="37" t="s">
        <v>21</v>
      </c>
      <c r="D36" s="38" t="s">
        <v>123</v>
      </c>
      <c r="E36" s="39" t="s">
        <v>381</v>
      </c>
      <c r="F36" s="40">
        <v>24540</v>
      </c>
      <c r="G36" s="41" t="s">
        <v>809</v>
      </c>
      <c r="H36" s="42" t="s">
        <v>15</v>
      </c>
      <c r="I36" s="100" t="s">
        <v>810</v>
      </c>
      <c r="J36" s="66" t="s">
        <v>405</v>
      </c>
      <c r="K36" s="64">
        <v>24052</v>
      </c>
      <c r="L36" s="170" t="s">
        <v>811</v>
      </c>
      <c r="M36" s="44" t="s">
        <v>12</v>
      </c>
      <c r="N36" s="65" t="s">
        <v>812</v>
      </c>
      <c r="O36" s="66" t="s">
        <v>405</v>
      </c>
      <c r="P36" s="64">
        <v>22163</v>
      </c>
      <c r="Q36" s="44" t="s">
        <v>813</v>
      </c>
      <c r="R36" s="44" t="s">
        <v>13</v>
      </c>
      <c r="S36" s="65" t="s">
        <v>814</v>
      </c>
      <c r="T36" s="66" t="s">
        <v>405</v>
      </c>
      <c r="AY36" s="168">
        <v>27782</v>
      </c>
      <c r="AZ36" s="60" t="s">
        <v>815</v>
      </c>
      <c r="BA36" s="153" t="s">
        <v>12</v>
      </c>
      <c r="BB36" s="103" t="s">
        <v>157</v>
      </c>
      <c r="BC36" s="61" t="s">
        <v>405</v>
      </c>
    </row>
    <row r="37" spans="1:58" ht="15" customHeight="1" x14ac:dyDescent="0.3">
      <c r="A37" s="36">
        <v>22403</v>
      </c>
      <c r="B37" s="37" t="s">
        <v>816</v>
      </c>
      <c r="C37" s="37" t="s">
        <v>12</v>
      </c>
      <c r="D37" s="38" t="s">
        <v>127</v>
      </c>
      <c r="E37" s="39" t="s">
        <v>381</v>
      </c>
      <c r="F37" s="40">
        <v>24557</v>
      </c>
      <c r="G37" s="41" t="s">
        <v>817</v>
      </c>
      <c r="H37" s="42" t="s">
        <v>107</v>
      </c>
      <c r="I37" s="100" t="s">
        <v>818</v>
      </c>
      <c r="J37" s="66" t="s">
        <v>405</v>
      </c>
      <c r="K37" s="64">
        <v>24201</v>
      </c>
      <c r="L37" s="170" t="s">
        <v>819</v>
      </c>
      <c r="M37" s="44" t="s">
        <v>12</v>
      </c>
      <c r="N37" s="65" t="s">
        <v>197</v>
      </c>
      <c r="O37" s="66" t="s">
        <v>405</v>
      </c>
      <c r="P37" s="64">
        <v>23245</v>
      </c>
      <c r="Q37" s="44" t="s">
        <v>820</v>
      </c>
      <c r="R37" s="44" t="s">
        <v>110</v>
      </c>
      <c r="S37" s="65" t="s">
        <v>111</v>
      </c>
      <c r="T37" s="66" t="s">
        <v>405</v>
      </c>
      <c r="AD37" s="313">
        <f>208+483</f>
        <v>691</v>
      </c>
      <c r="AY37" s="168">
        <v>27691</v>
      </c>
      <c r="AZ37" s="60" t="s">
        <v>821</v>
      </c>
      <c r="BA37" s="59" t="s">
        <v>30</v>
      </c>
      <c r="BB37" s="171" t="s">
        <v>822</v>
      </c>
      <c r="BC37" s="61" t="s">
        <v>405</v>
      </c>
    </row>
    <row r="38" spans="1:58" ht="15" customHeight="1" x14ac:dyDescent="0.25">
      <c r="A38" s="36">
        <v>22429</v>
      </c>
      <c r="B38" s="37" t="s">
        <v>823</v>
      </c>
      <c r="C38" s="37" t="s">
        <v>12</v>
      </c>
      <c r="D38" s="38" t="s">
        <v>131</v>
      </c>
      <c r="E38" s="39" t="s">
        <v>381</v>
      </c>
      <c r="F38" s="40">
        <v>24565</v>
      </c>
      <c r="G38" s="41" t="s">
        <v>824</v>
      </c>
      <c r="H38" s="42" t="s">
        <v>155</v>
      </c>
      <c r="I38" s="100" t="s">
        <v>825</v>
      </c>
      <c r="J38" s="66" t="s">
        <v>405</v>
      </c>
      <c r="K38" s="64">
        <v>24227</v>
      </c>
      <c r="L38" s="44" t="s">
        <v>826</v>
      </c>
      <c r="M38" s="44" t="s">
        <v>12</v>
      </c>
      <c r="N38" s="65" t="s">
        <v>195</v>
      </c>
      <c r="O38" s="66" t="s">
        <v>405</v>
      </c>
      <c r="P38" s="46">
        <v>23450</v>
      </c>
      <c r="Q38" s="73" t="s">
        <v>827</v>
      </c>
      <c r="R38" s="44" t="s">
        <v>22</v>
      </c>
      <c r="S38" s="74" t="s">
        <v>828</v>
      </c>
      <c r="T38" s="66" t="s">
        <v>405</v>
      </c>
      <c r="AY38" s="101">
        <v>28012</v>
      </c>
      <c r="AZ38" s="172" t="s">
        <v>829</v>
      </c>
      <c r="BA38" s="153" t="s">
        <v>525</v>
      </c>
      <c r="BB38" s="103" t="s">
        <v>159</v>
      </c>
      <c r="BC38" s="61" t="s">
        <v>405</v>
      </c>
    </row>
    <row r="39" spans="1:58" ht="15" customHeight="1" x14ac:dyDescent="0.25">
      <c r="A39" s="36">
        <v>22452</v>
      </c>
      <c r="B39" s="37" t="s">
        <v>830</v>
      </c>
      <c r="C39" s="37" t="s">
        <v>13</v>
      </c>
      <c r="D39" s="38" t="s">
        <v>135</v>
      </c>
      <c r="E39" s="39" t="s">
        <v>381</v>
      </c>
      <c r="F39" s="40">
        <v>25612</v>
      </c>
      <c r="G39" s="41" t="s">
        <v>831</v>
      </c>
      <c r="H39" s="42" t="s">
        <v>15</v>
      </c>
      <c r="I39" s="100" t="s">
        <v>832</v>
      </c>
      <c r="J39" s="66" t="s">
        <v>405</v>
      </c>
      <c r="K39" s="28">
        <v>24235</v>
      </c>
      <c r="L39" s="115" t="s">
        <v>833</v>
      </c>
      <c r="M39" s="44" t="s">
        <v>12</v>
      </c>
      <c r="N39" s="173" t="s">
        <v>834</v>
      </c>
      <c r="O39" s="66" t="s">
        <v>405</v>
      </c>
      <c r="P39" s="46">
        <v>23773</v>
      </c>
      <c r="Q39" s="44" t="s">
        <v>835</v>
      </c>
      <c r="R39" s="44" t="s">
        <v>13</v>
      </c>
      <c r="S39" s="65" t="s">
        <v>836</v>
      </c>
      <c r="T39" s="66" t="s">
        <v>405</v>
      </c>
      <c r="AY39" s="81">
        <v>28053</v>
      </c>
      <c r="AZ39" s="172" t="s">
        <v>837</v>
      </c>
      <c r="BA39" s="153" t="s">
        <v>838</v>
      </c>
      <c r="BB39" s="103" t="s">
        <v>162</v>
      </c>
      <c r="BC39" s="61" t="s">
        <v>405</v>
      </c>
    </row>
    <row r="40" spans="1:58" ht="15" customHeight="1" x14ac:dyDescent="0.25">
      <c r="A40" s="36">
        <v>22460</v>
      </c>
      <c r="B40" s="37" t="s">
        <v>839</v>
      </c>
      <c r="C40" s="37" t="s">
        <v>13</v>
      </c>
      <c r="D40" s="38" t="s">
        <v>138</v>
      </c>
      <c r="E40" s="39" t="s">
        <v>381</v>
      </c>
      <c r="F40" s="40">
        <v>24664</v>
      </c>
      <c r="G40" s="41" t="s">
        <v>840</v>
      </c>
      <c r="H40" s="42" t="s">
        <v>12</v>
      </c>
      <c r="I40" s="100" t="s">
        <v>841</v>
      </c>
      <c r="J40" s="66" t="s">
        <v>405</v>
      </c>
      <c r="K40" s="28">
        <v>24292</v>
      </c>
      <c r="L40" s="115" t="s">
        <v>842</v>
      </c>
      <c r="M40" s="44" t="s">
        <v>12</v>
      </c>
      <c r="N40" s="116" t="s">
        <v>843</v>
      </c>
      <c r="O40" s="66" t="s">
        <v>405</v>
      </c>
      <c r="P40" s="64">
        <v>24151</v>
      </c>
      <c r="Q40" s="44" t="s">
        <v>844</v>
      </c>
      <c r="R40" s="44" t="s">
        <v>15</v>
      </c>
      <c r="S40" s="65" t="s">
        <v>845</v>
      </c>
      <c r="T40" s="66" t="s">
        <v>405</v>
      </c>
      <c r="AY40" s="168">
        <v>27683</v>
      </c>
      <c r="AZ40" s="174" t="s">
        <v>846</v>
      </c>
      <c r="BA40" s="153" t="s">
        <v>15</v>
      </c>
      <c r="BB40" s="171" t="s">
        <v>144</v>
      </c>
      <c r="BC40" s="61" t="s">
        <v>405</v>
      </c>
    </row>
    <row r="41" spans="1:58" ht="15" customHeight="1" x14ac:dyDescent="0.25">
      <c r="A41" s="36">
        <v>22486</v>
      </c>
      <c r="B41" s="37" t="s">
        <v>847</v>
      </c>
      <c r="C41" s="37" t="s">
        <v>32</v>
      </c>
      <c r="D41" s="38" t="s">
        <v>143</v>
      </c>
      <c r="E41" s="39" t="s">
        <v>381</v>
      </c>
      <c r="F41" s="40">
        <v>24672</v>
      </c>
      <c r="G41" s="41" t="s">
        <v>848</v>
      </c>
      <c r="H41" s="42" t="s">
        <v>12</v>
      </c>
      <c r="I41" s="100" t="s">
        <v>849</v>
      </c>
      <c r="J41" s="66" t="s">
        <v>405</v>
      </c>
      <c r="K41" s="88">
        <v>24391</v>
      </c>
      <c r="L41" s="175" t="s">
        <v>850</v>
      </c>
      <c r="M41" s="175" t="s">
        <v>12</v>
      </c>
      <c r="N41" s="176" t="s">
        <v>199</v>
      </c>
      <c r="O41" s="87" t="s">
        <v>405</v>
      </c>
      <c r="P41" s="28">
        <v>24169</v>
      </c>
      <c r="Q41" s="31" t="s">
        <v>851</v>
      </c>
      <c r="R41" s="69" t="s">
        <v>15</v>
      </c>
      <c r="S41" s="119" t="s">
        <v>852</v>
      </c>
      <c r="T41" s="66" t="s">
        <v>405</v>
      </c>
      <c r="AY41" s="168">
        <v>27733</v>
      </c>
      <c r="AZ41" s="60" t="s">
        <v>853</v>
      </c>
      <c r="BA41" s="153" t="s">
        <v>15</v>
      </c>
      <c r="BB41" s="171" t="s">
        <v>854</v>
      </c>
      <c r="BC41" s="61" t="s">
        <v>405</v>
      </c>
    </row>
    <row r="42" spans="1:58" ht="15" customHeight="1" x14ac:dyDescent="0.25">
      <c r="A42" s="36">
        <v>22528</v>
      </c>
      <c r="B42" s="37" t="s">
        <v>855</v>
      </c>
      <c r="C42" s="37" t="s">
        <v>15</v>
      </c>
      <c r="D42" s="38" t="s">
        <v>147</v>
      </c>
      <c r="E42" s="39" t="s">
        <v>381</v>
      </c>
      <c r="F42" s="40">
        <v>24680</v>
      </c>
      <c r="G42" s="41" t="s">
        <v>856</v>
      </c>
      <c r="H42" s="42" t="s">
        <v>12</v>
      </c>
      <c r="I42" s="100" t="s">
        <v>857</v>
      </c>
      <c r="J42" s="66" t="s">
        <v>405</v>
      </c>
      <c r="K42" s="28">
        <v>24946</v>
      </c>
      <c r="L42" s="29" t="s">
        <v>858</v>
      </c>
      <c r="M42" s="69" t="s">
        <v>12</v>
      </c>
      <c r="N42" s="70" t="s">
        <v>859</v>
      </c>
      <c r="O42" s="66" t="s">
        <v>405</v>
      </c>
      <c r="P42" s="64">
        <v>24185</v>
      </c>
      <c r="Q42" s="44" t="s">
        <v>860</v>
      </c>
      <c r="R42" s="44" t="s">
        <v>13</v>
      </c>
      <c r="S42" s="65" t="s">
        <v>55</v>
      </c>
      <c r="T42" s="66" t="s">
        <v>405</v>
      </c>
      <c r="AY42" s="168">
        <v>27741</v>
      </c>
      <c r="AZ42" s="60" t="s">
        <v>861</v>
      </c>
      <c r="BA42" s="153" t="s">
        <v>12</v>
      </c>
      <c r="BB42" s="171" t="s">
        <v>862</v>
      </c>
      <c r="BC42" s="61" t="s">
        <v>405</v>
      </c>
    </row>
    <row r="43" spans="1:58" ht="15" customHeight="1" x14ac:dyDescent="0.25">
      <c r="A43" s="36">
        <v>22536</v>
      </c>
      <c r="B43" s="37" t="s">
        <v>863</v>
      </c>
      <c r="C43" s="37" t="s">
        <v>12</v>
      </c>
      <c r="D43" s="38" t="s">
        <v>149</v>
      </c>
      <c r="E43" s="39" t="s">
        <v>381</v>
      </c>
      <c r="F43" s="40">
        <v>24698</v>
      </c>
      <c r="G43" s="41" t="s">
        <v>864</v>
      </c>
      <c r="H43" s="42" t="s">
        <v>498</v>
      </c>
      <c r="I43" s="100" t="s">
        <v>865</v>
      </c>
      <c r="J43" s="66" t="s">
        <v>405</v>
      </c>
      <c r="K43" s="28">
        <v>24995</v>
      </c>
      <c r="L43" s="31" t="s">
        <v>866</v>
      </c>
      <c r="M43" s="69" t="s">
        <v>867</v>
      </c>
      <c r="N43" s="70" t="s">
        <v>868</v>
      </c>
      <c r="O43" s="66" t="s">
        <v>405</v>
      </c>
      <c r="P43" s="28">
        <v>24268</v>
      </c>
      <c r="Q43" s="115" t="s">
        <v>869</v>
      </c>
      <c r="R43" s="44" t="s">
        <v>22</v>
      </c>
      <c r="S43" s="177" t="s">
        <v>870</v>
      </c>
      <c r="T43" s="66" t="s">
        <v>405</v>
      </c>
      <c r="AY43" s="178">
        <v>28178</v>
      </c>
      <c r="AZ43" s="179" t="s">
        <v>871</v>
      </c>
      <c r="BA43" s="103" t="s">
        <v>23</v>
      </c>
      <c r="BB43" s="180" t="s">
        <v>872</v>
      </c>
      <c r="BC43" s="61" t="s">
        <v>405</v>
      </c>
    </row>
    <row r="44" spans="1:58" ht="15" customHeight="1" x14ac:dyDescent="0.25">
      <c r="A44" s="36">
        <v>22551</v>
      </c>
      <c r="B44" s="37" t="s">
        <v>873</v>
      </c>
      <c r="C44" s="37" t="s">
        <v>389</v>
      </c>
      <c r="D44" s="38" t="s">
        <v>153</v>
      </c>
      <c r="E44" s="39" t="s">
        <v>381</v>
      </c>
      <c r="F44" s="40">
        <v>24706</v>
      </c>
      <c r="G44" s="41" t="s">
        <v>874</v>
      </c>
      <c r="H44" s="42" t="s">
        <v>875</v>
      </c>
      <c r="I44" s="100" t="s">
        <v>876</v>
      </c>
      <c r="J44" s="66" t="s">
        <v>405</v>
      </c>
      <c r="K44" s="28">
        <v>25000</v>
      </c>
      <c r="L44" s="31" t="s">
        <v>877</v>
      </c>
      <c r="M44" s="69" t="s">
        <v>867</v>
      </c>
      <c r="N44" s="70" t="s">
        <v>878</v>
      </c>
      <c r="O44" s="66" t="s">
        <v>405</v>
      </c>
      <c r="P44" s="28">
        <v>24383</v>
      </c>
      <c r="Q44" s="115" t="s">
        <v>879</v>
      </c>
      <c r="R44" s="44" t="s">
        <v>22</v>
      </c>
      <c r="S44" s="173" t="s">
        <v>142</v>
      </c>
      <c r="T44" s="66" t="s">
        <v>405</v>
      </c>
      <c r="AY44" s="178">
        <v>28236</v>
      </c>
      <c r="AZ44" s="179" t="s">
        <v>880</v>
      </c>
      <c r="BA44" s="103" t="s">
        <v>256</v>
      </c>
      <c r="BB44" s="180" t="s">
        <v>881</v>
      </c>
      <c r="BC44" s="61" t="s">
        <v>405</v>
      </c>
    </row>
    <row r="45" spans="1:58" ht="15" customHeight="1" x14ac:dyDescent="0.25">
      <c r="A45" s="36">
        <v>22569</v>
      </c>
      <c r="B45" s="37" t="s">
        <v>882</v>
      </c>
      <c r="C45" s="37" t="s">
        <v>156</v>
      </c>
      <c r="D45" s="38" t="s">
        <v>156</v>
      </c>
      <c r="E45" s="39" t="s">
        <v>381</v>
      </c>
      <c r="F45" s="40">
        <v>24714</v>
      </c>
      <c r="G45" s="41" t="s">
        <v>883</v>
      </c>
      <c r="H45" s="42" t="s">
        <v>884</v>
      </c>
      <c r="I45" s="100" t="s">
        <v>885</v>
      </c>
      <c r="J45" s="66" t="s">
        <v>405</v>
      </c>
      <c r="K45" s="28">
        <v>25018</v>
      </c>
      <c r="L45" s="31" t="s">
        <v>886</v>
      </c>
      <c r="M45" s="69" t="s">
        <v>867</v>
      </c>
      <c r="N45" s="70" t="s">
        <v>887</v>
      </c>
      <c r="O45" s="66" t="s">
        <v>405</v>
      </c>
      <c r="P45" s="28">
        <v>24441</v>
      </c>
      <c r="Q45" s="29" t="s">
        <v>888</v>
      </c>
      <c r="R45" s="44" t="s">
        <v>23</v>
      </c>
      <c r="S45" s="45" t="s">
        <v>889</v>
      </c>
      <c r="T45" s="66" t="s">
        <v>405</v>
      </c>
      <c r="AY45" s="178">
        <v>28210</v>
      </c>
      <c r="AZ45" s="179" t="s">
        <v>890</v>
      </c>
      <c r="BA45" s="103" t="s">
        <v>12</v>
      </c>
      <c r="BB45" s="180" t="s">
        <v>891</v>
      </c>
      <c r="BC45" s="61" t="s">
        <v>405</v>
      </c>
      <c r="BD45" s="63"/>
    </row>
    <row r="46" spans="1:58" ht="15" customHeight="1" x14ac:dyDescent="0.25">
      <c r="A46" s="36">
        <v>22577</v>
      </c>
      <c r="B46" s="37" t="s">
        <v>892</v>
      </c>
      <c r="C46" s="37" t="s">
        <v>15</v>
      </c>
      <c r="D46" s="38" t="s">
        <v>158</v>
      </c>
      <c r="E46" s="39" t="s">
        <v>381</v>
      </c>
      <c r="F46" s="40">
        <v>24722</v>
      </c>
      <c r="G46" s="41" t="s">
        <v>893</v>
      </c>
      <c r="H46" s="42" t="s">
        <v>894</v>
      </c>
      <c r="I46" s="100" t="s">
        <v>167</v>
      </c>
      <c r="J46" s="66" t="s">
        <v>405</v>
      </c>
      <c r="K46" s="28">
        <v>25026</v>
      </c>
      <c r="L46" s="31" t="s">
        <v>895</v>
      </c>
      <c r="M46" s="69" t="s">
        <v>867</v>
      </c>
      <c r="N46" s="70" t="s">
        <v>896</v>
      </c>
      <c r="O46" s="66" t="s">
        <v>405</v>
      </c>
      <c r="P46" s="88">
        <v>27600</v>
      </c>
      <c r="Q46" s="126" t="s">
        <v>897</v>
      </c>
      <c r="R46" s="89" t="s">
        <v>23</v>
      </c>
      <c r="S46" s="86" t="s">
        <v>898</v>
      </c>
      <c r="T46" s="66" t="s">
        <v>405</v>
      </c>
      <c r="AY46" s="178">
        <v>28202</v>
      </c>
      <c r="AZ46" s="179" t="s">
        <v>899</v>
      </c>
      <c r="BA46" s="103" t="s">
        <v>188</v>
      </c>
      <c r="BB46" s="180" t="s">
        <v>900</v>
      </c>
      <c r="BC46" s="61" t="s">
        <v>405</v>
      </c>
      <c r="BD46" s="63"/>
    </row>
    <row r="47" spans="1:58" ht="15" customHeight="1" x14ac:dyDescent="0.25">
      <c r="A47" s="36">
        <v>22585</v>
      </c>
      <c r="B47" s="37" t="s">
        <v>901</v>
      </c>
      <c r="C47" s="37" t="s">
        <v>160</v>
      </c>
      <c r="D47" s="38" t="s">
        <v>160</v>
      </c>
      <c r="E47" s="39" t="s">
        <v>381</v>
      </c>
      <c r="F47" s="40">
        <v>24730</v>
      </c>
      <c r="G47" s="41" t="s">
        <v>902</v>
      </c>
      <c r="H47" s="42" t="s">
        <v>903</v>
      </c>
      <c r="I47" s="100" t="s">
        <v>169</v>
      </c>
      <c r="J47" s="66" t="s">
        <v>405</v>
      </c>
      <c r="K47" s="28">
        <v>25331</v>
      </c>
      <c r="L47" s="29" t="s">
        <v>904</v>
      </c>
      <c r="M47" s="29" t="s">
        <v>218</v>
      </c>
      <c r="N47" s="30" t="s">
        <v>905</v>
      </c>
      <c r="O47" s="66" t="s">
        <v>405</v>
      </c>
      <c r="P47" s="129">
        <v>27766</v>
      </c>
      <c r="Q47" s="86" t="s">
        <v>906</v>
      </c>
      <c r="R47" s="89" t="s">
        <v>23</v>
      </c>
      <c r="S47" s="181" t="s">
        <v>126</v>
      </c>
      <c r="T47" s="66" t="s">
        <v>405</v>
      </c>
      <c r="AY47" s="178">
        <v>28145</v>
      </c>
      <c r="AZ47" s="179" t="s">
        <v>907</v>
      </c>
      <c r="BA47" s="182" t="s">
        <v>12</v>
      </c>
      <c r="BB47" s="180" t="s">
        <v>908</v>
      </c>
      <c r="BC47" s="61" t="s">
        <v>405</v>
      </c>
      <c r="BF47" s="183"/>
    </row>
    <row r="48" spans="1:58" ht="15" customHeight="1" x14ac:dyDescent="0.25">
      <c r="A48" s="36">
        <v>22726</v>
      </c>
      <c r="B48" s="37" t="s">
        <v>909</v>
      </c>
      <c r="C48" s="37" t="s">
        <v>15</v>
      </c>
      <c r="D48" s="38" t="s">
        <v>161</v>
      </c>
      <c r="E48" s="39" t="s">
        <v>381</v>
      </c>
      <c r="F48" s="40">
        <v>24748</v>
      </c>
      <c r="G48" s="41" t="s">
        <v>910</v>
      </c>
      <c r="H48" s="41" t="s">
        <v>16</v>
      </c>
      <c r="I48" s="100" t="s">
        <v>911</v>
      </c>
      <c r="J48" s="66" t="s">
        <v>405</v>
      </c>
      <c r="K48" s="28">
        <v>25349</v>
      </c>
      <c r="L48" s="29" t="s">
        <v>912</v>
      </c>
      <c r="M48" s="29" t="s">
        <v>30</v>
      </c>
      <c r="N48" s="30" t="s">
        <v>164</v>
      </c>
      <c r="O48" s="66" t="s">
        <v>405</v>
      </c>
      <c r="P48" s="184"/>
      <c r="Q48" s="185"/>
      <c r="R48" s="162"/>
      <c r="S48" s="186"/>
      <c r="AY48" s="178">
        <v>28152</v>
      </c>
      <c r="AZ48" s="179" t="s">
        <v>913</v>
      </c>
      <c r="BA48" s="182" t="s">
        <v>490</v>
      </c>
      <c r="BB48" s="180" t="s">
        <v>914</v>
      </c>
      <c r="BC48" s="61" t="s">
        <v>405</v>
      </c>
    </row>
    <row r="49" spans="1:55" ht="15" customHeight="1" x14ac:dyDescent="0.25">
      <c r="A49" s="36">
        <v>22734</v>
      </c>
      <c r="B49" s="37" t="s">
        <v>915</v>
      </c>
      <c r="C49" s="37" t="s">
        <v>163</v>
      </c>
      <c r="D49" s="38" t="s">
        <v>163</v>
      </c>
      <c r="E49" s="39" t="s">
        <v>381</v>
      </c>
      <c r="F49" s="40">
        <v>24755</v>
      </c>
      <c r="G49" s="41" t="s">
        <v>916</v>
      </c>
      <c r="H49" s="42" t="s">
        <v>15</v>
      </c>
      <c r="I49" s="100" t="s">
        <v>917</v>
      </c>
      <c r="J49" s="66" t="s">
        <v>405</v>
      </c>
      <c r="K49" s="28">
        <v>25653</v>
      </c>
      <c r="L49" s="29" t="s">
        <v>918</v>
      </c>
      <c r="M49" s="187" t="s">
        <v>919</v>
      </c>
      <c r="N49" s="45" t="s">
        <v>920</v>
      </c>
      <c r="O49" s="66" t="s">
        <v>405</v>
      </c>
      <c r="P49" s="184"/>
      <c r="Q49" s="162"/>
      <c r="R49" s="162"/>
      <c r="S49" s="186"/>
      <c r="AY49" s="178">
        <v>28293</v>
      </c>
      <c r="AZ49" s="182" t="s">
        <v>921</v>
      </c>
      <c r="BA49" s="182" t="s">
        <v>12</v>
      </c>
      <c r="BB49" s="180" t="s">
        <v>174</v>
      </c>
      <c r="BC49" s="61" t="s">
        <v>405</v>
      </c>
    </row>
    <row r="50" spans="1:55" ht="15" customHeight="1" x14ac:dyDescent="0.25">
      <c r="A50" s="36">
        <v>22759</v>
      </c>
      <c r="B50" s="37" t="s">
        <v>922</v>
      </c>
      <c r="C50" s="37" t="s">
        <v>165</v>
      </c>
      <c r="D50" s="38" t="s">
        <v>166</v>
      </c>
      <c r="E50" s="39" t="s">
        <v>381</v>
      </c>
      <c r="F50" s="40">
        <v>24763</v>
      </c>
      <c r="G50" s="41" t="s">
        <v>923</v>
      </c>
      <c r="H50" s="42" t="s">
        <v>27</v>
      </c>
      <c r="I50" s="100" t="s">
        <v>924</v>
      </c>
      <c r="J50" s="66" t="s">
        <v>405</v>
      </c>
      <c r="K50" s="28">
        <v>25661</v>
      </c>
      <c r="L50" s="29" t="s">
        <v>925</v>
      </c>
      <c r="M50" s="187" t="s">
        <v>919</v>
      </c>
      <c r="N50" s="45" t="s">
        <v>926</v>
      </c>
      <c r="O50" s="66" t="s">
        <v>405</v>
      </c>
      <c r="S50">
        <v>40</v>
      </c>
      <c r="AY50" s="188">
        <v>28186</v>
      </c>
      <c r="AZ50" s="182" t="s">
        <v>927</v>
      </c>
      <c r="BA50" s="182" t="s">
        <v>172</v>
      </c>
      <c r="BB50" s="180" t="s">
        <v>928</v>
      </c>
      <c r="BC50" s="61" t="s">
        <v>405</v>
      </c>
    </row>
    <row r="51" spans="1:55" ht="15" customHeight="1" x14ac:dyDescent="0.25">
      <c r="A51" s="36">
        <v>22767</v>
      </c>
      <c r="B51" s="37" t="s">
        <v>929</v>
      </c>
      <c r="C51" s="37" t="s">
        <v>12</v>
      </c>
      <c r="D51" s="38" t="s">
        <v>168</v>
      </c>
      <c r="E51" s="39" t="s">
        <v>381</v>
      </c>
      <c r="F51" s="40">
        <v>24771</v>
      </c>
      <c r="G51" s="41" t="s">
        <v>930</v>
      </c>
      <c r="H51" s="42" t="s">
        <v>27</v>
      </c>
      <c r="I51" s="100" t="s">
        <v>931</v>
      </c>
      <c r="J51" s="66" t="s">
        <v>405</v>
      </c>
      <c r="K51" s="28">
        <v>25679</v>
      </c>
      <c r="L51" s="29" t="s">
        <v>932</v>
      </c>
      <c r="M51" s="29" t="s">
        <v>933</v>
      </c>
      <c r="N51" s="45" t="s">
        <v>934</v>
      </c>
      <c r="O51" s="66" t="s">
        <v>405</v>
      </c>
      <c r="AY51" s="189">
        <v>26685</v>
      </c>
      <c r="AZ51" s="190" t="s">
        <v>935</v>
      </c>
      <c r="BA51" s="190" t="s">
        <v>13</v>
      </c>
      <c r="BB51" s="190" t="s">
        <v>936</v>
      </c>
      <c r="BC51" s="191" t="s">
        <v>405</v>
      </c>
    </row>
    <row r="52" spans="1:55" ht="15" customHeight="1" x14ac:dyDescent="0.25">
      <c r="A52" s="36">
        <v>22783</v>
      </c>
      <c r="B52" s="37" t="s">
        <v>937</v>
      </c>
      <c r="C52" s="37" t="s">
        <v>938</v>
      </c>
      <c r="D52" s="38" t="s">
        <v>939</v>
      </c>
      <c r="E52" s="39" t="s">
        <v>381</v>
      </c>
      <c r="F52" s="40">
        <v>24789</v>
      </c>
      <c r="G52" s="41" t="s">
        <v>940</v>
      </c>
      <c r="H52" s="42" t="s">
        <v>27</v>
      </c>
      <c r="I52" s="100" t="s">
        <v>941</v>
      </c>
      <c r="J52" s="66" t="s">
        <v>405</v>
      </c>
      <c r="K52" s="28">
        <v>25687</v>
      </c>
      <c r="L52" s="29" t="s">
        <v>942</v>
      </c>
      <c r="M52" s="29" t="s">
        <v>943</v>
      </c>
      <c r="N52" s="45" t="s">
        <v>944</v>
      </c>
      <c r="O52" s="66" t="s">
        <v>405</v>
      </c>
      <c r="AY52" s="189">
        <v>26677</v>
      </c>
      <c r="AZ52" s="192" t="s">
        <v>945</v>
      </c>
      <c r="BA52" s="192" t="s">
        <v>386</v>
      </c>
      <c r="BB52" s="190" t="s">
        <v>946</v>
      </c>
      <c r="BC52" s="191" t="s">
        <v>405</v>
      </c>
    </row>
    <row r="53" spans="1:55" ht="15" customHeight="1" x14ac:dyDescent="0.25">
      <c r="A53" s="36">
        <v>22791</v>
      </c>
      <c r="B53" s="37" t="s">
        <v>947</v>
      </c>
      <c r="C53" s="37" t="s">
        <v>12</v>
      </c>
      <c r="D53" s="38" t="s">
        <v>171</v>
      </c>
      <c r="E53" s="39" t="s">
        <v>381</v>
      </c>
      <c r="F53" s="40">
        <v>24797</v>
      </c>
      <c r="G53" s="41" t="s">
        <v>948</v>
      </c>
      <c r="H53" s="42" t="s">
        <v>27</v>
      </c>
      <c r="I53" s="100" t="s">
        <v>178</v>
      </c>
      <c r="J53" s="66" t="s">
        <v>405</v>
      </c>
      <c r="K53" s="28">
        <v>25703</v>
      </c>
      <c r="L53" s="29" t="s">
        <v>949</v>
      </c>
      <c r="M53" s="29" t="s">
        <v>498</v>
      </c>
      <c r="N53" s="45" t="s">
        <v>950</v>
      </c>
      <c r="O53" s="66" t="s">
        <v>405</v>
      </c>
      <c r="AY53" s="189">
        <v>26834</v>
      </c>
      <c r="AZ53" s="190" t="s">
        <v>951</v>
      </c>
      <c r="BA53" s="190" t="s">
        <v>13</v>
      </c>
      <c r="BB53" s="190" t="s">
        <v>952</v>
      </c>
      <c r="BC53" s="191" t="s">
        <v>405</v>
      </c>
    </row>
    <row r="54" spans="1:55" ht="15" customHeight="1" x14ac:dyDescent="0.25">
      <c r="A54" s="36">
        <v>22809</v>
      </c>
      <c r="B54" s="37" t="s">
        <v>953</v>
      </c>
      <c r="C54" s="37" t="s">
        <v>173</v>
      </c>
      <c r="D54" s="38" t="s">
        <v>173</v>
      </c>
      <c r="E54" s="39" t="s">
        <v>381</v>
      </c>
      <c r="F54" s="40">
        <v>24805</v>
      </c>
      <c r="G54" s="41" t="s">
        <v>954</v>
      </c>
      <c r="H54" s="42" t="s">
        <v>107</v>
      </c>
      <c r="I54" s="100" t="s">
        <v>955</v>
      </c>
      <c r="J54" s="66" t="s">
        <v>405</v>
      </c>
      <c r="K54" s="28">
        <v>25711</v>
      </c>
      <c r="L54" s="29" t="s">
        <v>956</v>
      </c>
      <c r="M54" s="29" t="s">
        <v>919</v>
      </c>
      <c r="N54" s="45" t="s">
        <v>957</v>
      </c>
      <c r="O54" s="66" t="s">
        <v>405</v>
      </c>
      <c r="AY54" s="189">
        <v>26792</v>
      </c>
      <c r="AZ54" s="192" t="s">
        <v>958</v>
      </c>
      <c r="BA54" s="192" t="s">
        <v>386</v>
      </c>
      <c r="BB54" s="190" t="s">
        <v>959</v>
      </c>
      <c r="BC54" s="191" t="s">
        <v>405</v>
      </c>
    </row>
    <row r="55" spans="1:55" ht="15" customHeight="1" x14ac:dyDescent="0.25">
      <c r="A55" s="36">
        <v>22817</v>
      </c>
      <c r="B55" s="37" t="s">
        <v>960</v>
      </c>
      <c r="C55" s="37" t="s">
        <v>12</v>
      </c>
      <c r="D55" s="38" t="s">
        <v>175</v>
      </c>
      <c r="E55" s="39" t="s">
        <v>381</v>
      </c>
      <c r="F55" s="40">
        <v>24813</v>
      </c>
      <c r="G55" s="41" t="s">
        <v>961</v>
      </c>
      <c r="H55" s="42" t="s">
        <v>962</v>
      </c>
      <c r="I55" s="100" t="s">
        <v>963</v>
      </c>
      <c r="J55" s="66" t="s">
        <v>405</v>
      </c>
      <c r="K55" s="28">
        <v>25729</v>
      </c>
      <c r="L55" s="29" t="s">
        <v>964</v>
      </c>
      <c r="M55" s="29" t="s">
        <v>15</v>
      </c>
      <c r="N55" s="45" t="s">
        <v>965</v>
      </c>
      <c r="O55" s="66" t="s">
        <v>405</v>
      </c>
      <c r="AY55" s="189">
        <v>27055</v>
      </c>
      <c r="AZ55" s="193" t="s">
        <v>966</v>
      </c>
      <c r="BA55" s="190" t="s">
        <v>16</v>
      </c>
      <c r="BB55" s="190" t="s">
        <v>967</v>
      </c>
      <c r="BC55" s="191" t="s">
        <v>405</v>
      </c>
    </row>
    <row r="56" spans="1:55" ht="15" customHeight="1" x14ac:dyDescent="0.25">
      <c r="A56" s="36">
        <v>22825</v>
      </c>
      <c r="B56" s="37" t="s">
        <v>968</v>
      </c>
      <c r="C56" s="37" t="s">
        <v>12</v>
      </c>
      <c r="D56" s="38" t="s">
        <v>176</v>
      </c>
      <c r="E56" s="39" t="s">
        <v>381</v>
      </c>
      <c r="F56" s="40">
        <v>24839</v>
      </c>
      <c r="G56" s="41" t="s">
        <v>969</v>
      </c>
      <c r="H56" s="42" t="s">
        <v>970</v>
      </c>
      <c r="I56" s="100" t="s">
        <v>971</v>
      </c>
      <c r="J56" s="66" t="s">
        <v>405</v>
      </c>
      <c r="K56" s="28">
        <v>25737</v>
      </c>
      <c r="L56" s="29" t="s">
        <v>972</v>
      </c>
      <c r="M56" s="29" t="s">
        <v>107</v>
      </c>
      <c r="N56" s="45" t="s">
        <v>973</v>
      </c>
      <c r="O56" s="66" t="s">
        <v>405</v>
      </c>
      <c r="AY56" s="189">
        <v>27113</v>
      </c>
      <c r="AZ56" s="194" t="s">
        <v>974</v>
      </c>
      <c r="BA56" s="190" t="s">
        <v>16</v>
      </c>
      <c r="BB56" s="190" t="s">
        <v>975</v>
      </c>
      <c r="BC56" s="191" t="s">
        <v>405</v>
      </c>
    </row>
    <row r="57" spans="1:55" ht="15" customHeight="1" x14ac:dyDescent="0.25">
      <c r="A57" s="36">
        <v>22833</v>
      </c>
      <c r="B57" s="37" t="s">
        <v>976</v>
      </c>
      <c r="C57" s="37" t="s">
        <v>12</v>
      </c>
      <c r="D57" s="38" t="s">
        <v>177</v>
      </c>
      <c r="E57" s="39" t="s">
        <v>381</v>
      </c>
      <c r="F57" s="40">
        <v>24847</v>
      </c>
      <c r="G57" s="41" t="s">
        <v>977</v>
      </c>
      <c r="H57" s="42" t="s">
        <v>978</v>
      </c>
      <c r="I57" s="100" t="s">
        <v>979</v>
      </c>
      <c r="J57" s="66" t="s">
        <v>405</v>
      </c>
      <c r="K57" s="28">
        <v>25745</v>
      </c>
      <c r="L57" s="29" t="s">
        <v>980</v>
      </c>
      <c r="M57" s="29" t="s">
        <v>30</v>
      </c>
      <c r="N57" s="45" t="s">
        <v>981</v>
      </c>
      <c r="O57" s="66" t="s">
        <v>405</v>
      </c>
      <c r="AY57" s="189">
        <v>27105</v>
      </c>
      <c r="AZ57" s="195" t="s">
        <v>982</v>
      </c>
      <c r="BA57" s="192" t="s">
        <v>27</v>
      </c>
      <c r="BB57" s="190" t="s">
        <v>41</v>
      </c>
      <c r="BC57" s="191" t="s">
        <v>405</v>
      </c>
    </row>
    <row r="58" spans="1:55" ht="15" customHeight="1" x14ac:dyDescent="0.25">
      <c r="A58" s="36">
        <v>22841</v>
      </c>
      <c r="B58" s="37" t="s">
        <v>983</v>
      </c>
      <c r="C58" s="37" t="s">
        <v>179</v>
      </c>
      <c r="D58" s="38" t="s">
        <v>179</v>
      </c>
      <c r="E58" s="39" t="s">
        <v>381</v>
      </c>
      <c r="F58" s="40">
        <v>25141</v>
      </c>
      <c r="G58" s="41" t="s">
        <v>984</v>
      </c>
      <c r="H58" s="42" t="s">
        <v>867</v>
      </c>
      <c r="I58" s="100" t="s">
        <v>985</v>
      </c>
      <c r="J58" s="66" t="s">
        <v>405</v>
      </c>
      <c r="K58" s="28">
        <v>25752</v>
      </c>
      <c r="L58" s="29" t="s">
        <v>986</v>
      </c>
      <c r="M58" s="84" t="s">
        <v>30</v>
      </c>
      <c r="N58" s="45" t="s">
        <v>987</v>
      </c>
      <c r="O58" s="66" t="s">
        <v>405</v>
      </c>
      <c r="AY58" s="189">
        <v>27097</v>
      </c>
      <c r="AZ58" s="195" t="s">
        <v>988</v>
      </c>
      <c r="BA58" s="192" t="s">
        <v>27</v>
      </c>
      <c r="BB58" s="196" t="s">
        <v>37</v>
      </c>
      <c r="BC58" s="191" t="s">
        <v>405</v>
      </c>
    </row>
    <row r="59" spans="1:55" ht="15" customHeight="1" x14ac:dyDescent="0.25">
      <c r="A59" s="36">
        <v>22874</v>
      </c>
      <c r="B59" s="37" t="s">
        <v>989</v>
      </c>
      <c r="C59" s="37" t="s">
        <v>990</v>
      </c>
      <c r="D59" s="38" t="s">
        <v>180</v>
      </c>
      <c r="E59" s="39" t="s">
        <v>381</v>
      </c>
      <c r="F59" s="40">
        <v>25158</v>
      </c>
      <c r="G59" s="41" t="s">
        <v>991</v>
      </c>
      <c r="H59" s="42" t="s">
        <v>867</v>
      </c>
      <c r="I59" s="100" t="s">
        <v>992</v>
      </c>
      <c r="J59" s="66" t="s">
        <v>405</v>
      </c>
      <c r="K59" s="28">
        <v>26222</v>
      </c>
      <c r="L59" s="29" t="s">
        <v>993</v>
      </c>
      <c r="M59" s="29" t="s">
        <v>23</v>
      </c>
      <c r="N59" s="45" t="s">
        <v>994</v>
      </c>
      <c r="O59" s="66" t="s">
        <v>405</v>
      </c>
      <c r="AY59" s="197">
        <v>27139</v>
      </c>
      <c r="AZ59" s="198" t="s">
        <v>995</v>
      </c>
      <c r="BA59" s="199" t="s">
        <v>996</v>
      </c>
      <c r="BB59" s="200" t="s">
        <v>997</v>
      </c>
      <c r="BC59" s="191" t="s">
        <v>405</v>
      </c>
    </row>
    <row r="60" spans="1:55" ht="15" customHeight="1" x14ac:dyDescent="0.25">
      <c r="A60" s="36">
        <v>22882</v>
      </c>
      <c r="B60" s="37" t="s">
        <v>998</v>
      </c>
      <c r="C60" s="37" t="s">
        <v>22</v>
      </c>
      <c r="D60" s="38" t="s">
        <v>181</v>
      </c>
      <c r="E60" s="39" t="s">
        <v>381</v>
      </c>
      <c r="F60" s="40">
        <v>25166</v>
      </c>
      <c r="G60" s="41" t="s">
        <v>999</v>
      </c>
      <c r="H60" s="42" t="s">
        <v>867</v>
      </c>
      <c r="I60" s="100" t="s">
        <v>1000</v>
      </c>
      <c r="J60" s="66" t="s">
        <v>405</v>
      </c>
      <c r="K60" s="28">
        <v>26057</v>
      </c>
      <c r="L60" s="29" t="s">
        <v>1001</v>
      </c>
      <c r="M60" s="29" t="s">
        <v>386</v>
      </c>
      <c r="N60" s="30" t="s">
        <v>170</v>
      </c>
      <c r="O60" s="66" t="s">
        <v>405</v>
      </c>
      <c r="AY60" s="197">
        <v>27147</v>
      </c>
      <c r="AZ60" s="198" t="s">
        <v>1002</v>
      </c>
      <c r="BA60" s="199" t="s">
        <v>996</v>
      </c>
      <c r="BB60" s="200" t="s">
        <v>1003</v>
      </c>
      <c r="BC60" s="191" t="s">
        <v>405</v>
      </c>
    </row>
    <row r="61" spans="1:55" ht="15" customHeight="1" x14ac:dyDescent="0.25">
      <c r="A61" s="36">
        <v>22890</v>
      </c>
      <c r="B61" s="37" t="s">
        <v>1004</v>
      </c>
      <c r="C61" s="37" t="s">
        <v>23</v>
      </c>
      <c r="D61" s="38" t="s">
        <v>182</v>
      </c>
      <c r="E61" s="39" t="s">
        <v>381</v>
      </c>
      <c r="F61" s="40">
        <v>25174</v>
      </c>
      <c r="G61" s="41" t="s">
        <v>1005</v>
      </c>
      <c r="H61" s="42" t="s">
        <v>50</v>
      </c>
      <c r="I61" s="100" t="s">
        <v>1006</v>
      </c>
      <c r="J61" s="66" t="s">
        <v>405</v>
      </c>
      <c r="K61" s="28">
        <v>26297</v>
      </c>
      <c r="L61" s="29" t="s">
        <v>1007</v>
      </c>
      <c r="M61" s="29" t="s">
        <v>13</v>
      </c>
      <c r="N61" s="201" t="s">
        <v>1008</v>
      </c>
      <c r="O61" s="66" t="s">
        <v>405</v>
      </c>
      <c r="AY61" s="197">
        <v>27352</v>
      </c>
      <c r="AZ61" s="198" t="s">
        <v>1009</v>
      </c>
      <c r="BA61" s="199" t="s">
        <v>107</v>
      </c>
      <c r="BB61" s="200" t="s">
        <v>108</v>
      </c>
      <c r="BC61" s="191" t="s">
        <v>405</v>
      </c>
    </row>
    <row r="62" spans="1:55" ht="15" customHeight="1" x14ac:dyDescent="0.25">
      <c r="A62" s="36">
        <v>22908</v>
      </c>
      <c r="B62" s="37" t="s">
        <v>1010</v>
      </c>
      <c r="C62" s="37" t="s">
        <v>12</v>
      </c>
      <c r="D62" s="38" t="s">
        <v>183</v>
      </c>
      <c r="E62" s="39" t="s">
        <v>381</v>
      </c>
      <c r="F62" s="40">
        <v>25182</v>
      </c>
      <c r="G62" s="41" t="s">
        <v>1011</v>
      </c>
      <c r="H62" s="42" t="s">
        <v>50</v>
      </c>
      <c r="I62" s="100" t="s">
        <v>1012</v>
      </c>
      <c r="J62" s="66" t="s">
        <v>405</v>
      </c>
      <c r="K62" s="28">
        <v>26321</v>
      </c>
      <c r="L62" s="31" t="s">
        <v>1013</v>
      </c>
      <c r="M62" s="202" t="s">
        <v>15</v>
      </c>
      <c r="N62" s="202" t="s">
        <v>1014</v>
      </c>
      <c r="O62" s="66" t="s">
        <v>405</v>
      </c>
      <c r="AY62" s="197">
        <v>27360</v>
      </c>
      <c r="AZ62" s="203" t="s">
        <v>1015</v>
      </c>
      <c r="BA62" s="199" t="s">
        <v>107</v>
      </c>
      <c r="BB62" s="200" t="s">
        <v>114</v>
      </c>
      <c r="BC62" s="191" t="s">
        <v>405</v>
      </c>
    </row>
    <row r="63" spans="1:55" ht="15" customHeight="1" x14ac:dyDescent="0.25">
      <c r="A63" s="36">
        <v>22916</v>
      </c>
      <c r="B63" s="37" t="s">
        <v>1016</v>
      </c>
      <c r="C63" s="37" t="s">
        <v>30</v>
      </c>
      <c r="D63" s="38" t="s">
        <v>184</v>
      </c>
      <c r="E63" s="39" t="s">
        <v>381</v>
      </c>
      <c r="F63" s="40">
        <v>25190</v>
      </c>
      <c r="G63" s="41" t="s">
        <v>1017</v>
      </c>
      <c r="H63" s="42" t="s">
        <v>58</v>
      </c>
      <c r="I63" s="100" t="s">
        <v>1018</v>
      </c>
      <c r="J63" s="66" t="s">
        <v>405</v>
      </c>
      <c r="K63" s="28">
        <v>26339</v>
      </c>
      <c r="L63" s="31" t="s">
        <v>1019</v>
      </c>
      <c r="M63" s="202" t="s">
        <v>1020</v>
      </c>
      <c r="N63" s="202" t="s">
        <v>1021</v>
      </c>
      <c r="O63" s="66" t="s">
        <v>405</v>
      </c>
      <c r="AY63" s="204">
        <v>27386</v>
      </c>
      <c r="AZ63" s="199" t="s">
        <v>1022</v>
      </c>
      <c r="BA63" s="199" t="s">
        <v>386</v>
      </c>
      <c r="BB63" s="205" t="s">
        <v>116</v>
      </c>
      <c r="BC63" s="191" t="s">
        <v>405</v>
      </c>
    </row>
    <row r="64" spans="1:55" ht="15" customHeight="1" x14ac:dyDescent="0.25">
      <c r="A64" s="36">
        <v>22924</v>
      </c>
      <c r="B64" s="37" t="s">
        <v>1023</v>
      </c>
      <c r="C64" s="37" t="s">
        <v>185</v>
      </c>
      <c r="D64" s="38" t="s">
        <v>1024</v>
      </c>
      <c r="E64" s="39" t="s">
        <v>381</v>
      </c>
      <c r="F64" s="40">
        <v>25216</v>
      </c>
      <c r="G64" s="41" t="s">
        <v>1025</v>
      </c>
      <c r="H64" s="42" t="s">
        <v>516</v>
      </c>
      <c r="I64" s="100" t="s">
        <v>1026</v>
      </c>
      <c r="J64" s="66" t="s">
        <v>405</v>
      </c>
      <c r="K64" s="28">
        <v>26347</v>
      </c>
      <c r="L64" s="31" t="s">
        <v>1027</v>
      </c>
      <c r="M64" s="30" t="s">
        <v>516</v>
      </c>
      <c r="N64" s="206" t="s">
        <v>1028</v>
      </c>
      <c r="O64" s="207" t="s">
        <v>405</v>
      </c>
      <c r="AY64" s="204">
        <v>27394</v>
      </c>
      <c r="AZ64" s="199" t="s">
        <v>1029</v>
      </c>
      <c r="BA64" s="199" t="s">
        <v>292</v>
      </c>
      <c r="BB64" s="205" t="s">
        <v>120</v>
      </c>
      <c r="BC64" s="191" t="s">
        <v>405</v>
      </c>
    </row>
    <row r="65" spans="1:55" ht="15" customHeight="1" x14ac:dyDescent="0.25">
      <c r="A65" s="36">
        <v>22932</v>
      </c>
      <c r="B65" s="37" t="s">
        <v>1030</v>
      </c>
      <c r="C65" s="37" t="s">
        <v>12</v>
      </c>
      <c r="D65" s="38" t="s">
        <v>186</v>
      </c>
      <c r="E65" s="39" t="s">
        <v>381</v>
      </c>
      <c r="F65" s="40">
        <v>25224</v>
      </c>
      <c r="G65" s="41" t="s">
        <v>1031</v>
      </c>
      <c r="H65" s="42" t="s">
        <v>26</v>
      </c>
      <c r="I65" s="100" t="s">
        <v>1032</v>
      </c>
      <c r="J65" s="66" t="s">
        <v>405</v>
      </c>
      <c r="K65" s="28">
        <v>26362</v>
      </c>
      <c r="L65" s="29" t="s">
        <v>1033</v>
      </c>
      <c r="M65" s="30" t="s">
        <v>1034</v>
      </c>
      <c r="N65" s="202" t="s">
        <v>1035</v>
      </c>
      <c r="O65" s="66" t="s">
        <v>405</v>
      </c>
      <c r="AY65" s="204">
        <v>27402</v>
      </c>
      <c r="AZ65" s="199" t="s">
        <v>1036</v>
      </c>
      <c r="BA65" s="199" t="s">
        <v>525</v>
      </c>
      <c r="BB65" s="205" t="s">
        <v>124</v>
      </c>
      <c r="BC65" s="191" t="s">
        <v>405</v>
      </c>
    </row>
    <row r="66" spans="1:55" ht="15" customHeight="1" x14ac:dyDescent="0.25">
      <c r="A66" s="36">
        <v>22940</v>
      </c>
      <c r="B66" s="37" t="s">
        <v>1037</v>
      </c>
      <c r="C66" s="37" t="s">
        <v>498</v>
      </c>
      <c r="D66" s="38" t="s">
        <v>187</v>
      </c>
      <c r="E66" s="39" t="s">
        <v>381</v>
      </c>
      <c r="F66" s="40">
        <v>25232</v>
      </c>
      <c r="G66" s="41" t="s">
        <v>1038</v>
      </c>
      <c r="H66" s="42" t="s">
        <v>1039</v>
      </c>
      <c r="I66" s="100" t="s">
        <v>1040</v>
      </c>
      <c r="J66" s="66" t="s">
        <v>405</v>
      </c>
      <c r="K66" s="28">
        <v>27436</v>
      </c>
      <c r="L66" s="86" t="s">
        <v>1041</v>
      </c>
      <c r="M66" s="208" t="s">
        <v>26</v>
      </c>
      <c r="N66" s="53" t="s">
        <v>190</v>
      </c>
      <c r="O66" s="66" t="s">
        <v>405</v>
      </c>
      <c r="AY66" s="204">
        <v>27428</v>
      </c>
      <c r="AZ66" s="199" t="s">
        <v>1042</v>
      </c>
      <c r="BA66" s="199" t="s">
        <v>23</v>
      </c>
      <c r="BB66" s="205" t="s">
        <v>129</v>
      </c>
      <c r="BC66" s="191" t="s">
        <v>405</v>
      </c>
    </row>
    <row r="67" spans="1:55" ht="15" customHeight="1" x14ac:dyDescent="0.25">
      <c r="A67" s="36">
        <v>22973</v>
      </c>
      <c r="B67" s="37" t="s">
        <v>1043</v>
      </c>
      <c r="C67" s="37" t="s">
        <v>52</v>
      </c>
      <c r="D67" s="38" t="s">
        <v>189</v>
      </c>
      <c r="E67" s="39" t="s">
        <v>381</v>
      </c>
      <c r="F67" s="40">
        <v>24649</v>
      </c>
      <c r="G67" s="41" t="s">
        <v>1044</v>
      </c>
      <c r="H67" s="42" t="s">
        <v>30</v>
      </c>
      <c r="I67" s="100" t="s">
        <v>1045</v>
      </c>
      <c r="J67" s="66" t="s">
        <v>405</v>
      </c>
      <c r="K67" s="88">
        <v>27451</v>
      </c>
      <c r="L67" s="53" t="s">
        <v>1046</v>
      </c>
      <c r="M67" s="208" t="s">
        <v>26</v>
      </c>
      <c r="N67" s="86" t="s">
        <v>192</v>
      </c>
      <c r="O67" s="87" t="s">
        <v>405</v>
      </c>
      <c r="AY67" s="204">
        <v>27899</v>
      </c>
      <c r="AZ67" s="199" t="s">
        <v>1047</v>
      </c>
      <c r="BA67" s="209" t="s">
        <v>386</v>
      </c>
      <c r="BB67" s="205" t="s">
        <v>59</v>
      </c>
      <c r="BC67" s="210" t="s">
        <v>405</v>
      </c>
    </row>
    <row r="68" spans="1:55" ht="15" customHeight="1" x14ac:dyDescent="0.25">
      <c r="A68" s="36">
        <v>22981</v>
      </c>
      <c r="B68" s="37" t="s">
        <v>1048</v>
      </c>
      <c r="C68" s="37" t="s">
        <v>28</v>
      </c>
      <c r="D68" s="38" t="s">
        <v>191</v>
      </c>
      <c r="E68" s="39" t="s">
        <v>381</v>
      </c>
      <c r="F68" s="40">
        <v>25240</v>
      </c>
      <c r="G68" s="41" t="s">
        <v>1049</v>
      </c>
      <c r="H68" s="42" t="s">
        <v>202</v>
      </c>
      <c r="I68" s="100" t="s">
        <v>1050</v>
      </c>
      <c r="J68" s="66" t="s">
        <v>405</v>
      </c>
      <c r="K68" s="88">
        <v>27816</v>
      </c>
      <c r="L68" s="86" t="s">
        <v>1051</v>
      </c>
      <c r="M68" s="53" t="s">
        <v>32</v>
      </c>
      <c r="N68" s="118" t="s">
        <v>200</v>
      </c>
      <c r="O68" s="66" t="s">
        <v>405</v>
      </c>
      <c r="AY68" s="204">
        <v>27907</v>
      </c>
      <c r="AZ68" s="199" t="s">
        <v>1052</v>
      </c>
      <c r="BA68" s="209" t="s">
        <v>386</v>
      </c>
      <c r="BB68" s="205" t="s">
        <v>62</v>
      </c>
      <c r="BC68" s="210" t="s">
        <v>405</v>
      </c>
    </row>
    <row r="69" spans="1:55" ht="15" customHeight="1" x14ac:dyDescent="0.25">
      <c r="A69" s="36">
        <v>22999</v>
      </c>
      <c r="B69" s="37" t="s">
        <v>1053</v>
      </c>
      <c r="C69" s="37" t="s">
        <v>15</v>
      </c>
      <c r="D69" s="38" t="s">
        <v>193</v>
      </c>
      <c r="E69" s="39" t="s">
        <v>381</v>
      </c>
      <c r="F69" s="40">
        <v>25257</v>
      </c>
      <c r="G69" s="41" t="s">
        <v>1054</v>
      </c>
      <c r="H69" s="42" t="s">
        <v>202</v>
      </c>
      <c r="I69" s="100" t="s">
        <v>1055</v>
      </c>
      <c r="J69" s="66" t="s">
        <v>405</v>
      </c>
      <c r="K69" s="129">
        <v>27824</v>
      </c>
      <c r="L69" s="86" t="s">
        <v>1056</v>
      </c>
      <c r="M69" s="53" t="s">
        <v>292</v>
      </c>
      <c r="N69" s="118" t="s">
        <v>1057</v>
      </c>
      <c r="O69" s="87" t="s">
        <v>405</v>
      </c>
      <c r="AY69" s="204">
        <v>27980</v>
      </c>
      <c r="AZ69" s="199" t="s">
        <v>1058</v>
      </c>
      <c r="BA69" s="211" t="s">
        <v>66</v>
      </c>
      <c r="BB69" s="205" t="s">
        <v>67</v>
      </c>
      <c r="BC69" s="210" t="s">
        <v>405</v>
      </c>
    </row>
    <row r="70" spans="1:55" ht="15" customHeight="1" x14ac:dyDescent="0.25">
      <c r="A70" s="36">
        <v>23005</v>
      </c>
      <c r="B70" s="37" t="s">
        <v>1059</v>
      </c>
      <c r="C70" s="37" t="s">
        <v>12</v>
      </c>
      <c r="D70" s="38" t="s">
        <v>194</v>
      </c>
      <c r="E70" s="39" t="s">
        <v>381</v>
      </c>
      <c r="F70" s="40">
        <v>25265</v>
      </c>
      <c r="G70" s="41" t="s">
        <v>1060</v>
      </c>
      <c r="H70" s="41"/>
      <c r="I70" s="100" t="s">
        <v>1061</v>
      </c>
      <c r="J70" s="66" t="s">
        <v>405</v>
      </c>
      <c r="AY70" s="204">
        <v>27998</v>
      </c>
      <c r="AZ70" s="199" t="s">
        <v>1062</v>
      </c>
      <c r="BA70" s="211" t="s">
        <v>66</v>
      </c>
      <c r="BB70" s="205" t="s">
        <v>71</v>
      </c>
      <c r="BC70" s="210" t="s">
        <v>405</v>
      </c>
    </row>
    <row r="71" spans="1:55" ht="15" customHeight="1" x14ac:dyDescent="0.25">
      <c r="A71" s="36">
        <v>23013</v>
      </c>
      <c r="B71" s="37" t="s">
        <v>1063</v>
      </c>
      <c r="C71" s="37" t="s">
        <v>38</v>
      </c>
      <c r="D71" s="38" t="s">
        <v>196</v>
      </c>
      <c r="E71" s="39" t="s">
        <v>381</v>
      </c>
      <c r="F71" s="40">
        <v>25273</v>
      </c>
      <c r="G71" s="41" t="s">
        <v>1064</v>
      </c>
      <c r="H71" s="41"/>
      <c r="I71" s="100" t="s">
        <v>1065</v>
      </c>
      <c r="J71" s="66" t="s">
        <v>405</v>
      </c>
      <c r="AY71" s="212">
        <v>28038</v>
      </c>
      <c r="AZ71" s="199" t="s">
        <v>1066</v>
      </c>
      <c r="BA71" s="199" t="s">
        <v>386</v>
      </c>
      <c r="BB71" s="199" t="s">
        <v>76</v>
      </c>
      <c r="BC71" s="210" t="s">
        <v>405</v>
      </c>
    </row>
    <row r="72" spans="1:55" ht="15" customHeight="1" x14ac:dyDescent="0.25">
      <c r="A72" s="36">
        <v>23047</v>
      </c>
      <c r="B72" s="37" t="s">
        <v>1067</v>
      </c>
      <c r="C72" s="37" t="s">
        <v>12</v>
      </c>
      <c r="D72" s="38" t="s">
        <v>1068</v>
      </c>
      <c r="E72" s="39" t="s">
        <v>381</v>
      </c>
      <c r="F72" s="40">
        <v>25307</v>
      </c>
      <c r="G72" s="41" t="s">
        <v>1069</v>
      </c>
      <c r="H72" s="41"/>
      <c r="I72" s="100" t="s">
        <v>1070</v>
      </c>
      <c r="J72" s="66" t="s">
        <v>405</v>
      </c>
      <c r="AY72" s="212">
        <v>28046</v>
      </c>
      <c r="AZ72" s="199" t="s">
        <v>1071</v>
      </c>
      <c r="BA72" s="199" t="s">
        <v>386</v>
      </c>
      <c r="BB72" s="199" t="s">
        <v>83</v>
      </c>
      <c r="BC72" s="210" t="s">
        <v>405</v>
      </c>
    </row>
    <row r="73" spans="1:55" ht="15" customHeight="1" x14ac:dyDescent="0.25">
      <c r="A73" s="36">
        <v>23278</v>
      </c>
      <c r="B73" s="37" t="s">
        <v>1072</v>
      </c>
      <c r="C73" s="37" t="s">
        <v>389</v>
      </c>
      <c r="D73" s="38" t="s">
        <v>343</v>
      </c>
      <c r="E73" s="39" t="s">
        <v>381</v>
      </c>
      <c r="F73" s="40">
        <v>25281</v>
      </c>
      <c r="G73" s="41" t="s">
        <v>1073</v>
      </c>
      <c r="H73" s="41" t="s">
        <v>1074</v>
      </c>
      <c r="I73" s="100" t="s">
        <v>1075</v>
      </c>
      <c r="J73" s="66" t="s">
        <v>405</v>
      </c>
      <c r="AY73" s="212">
        <v>28087</v>
      </c>
      <c r="AZ73" s="213" t="s">
        <v>1076</v>
      </c>
      <c r="BA73" s="213" t="s">
        <v>386</v>
      </c>
      <c r="BB73" s="213" t="s">
        <v>90</v>
      </c>
      <c r="BC73" s="210" t="s">
        <v>405</v>
      </c>
    </row>
    <row r="74" spans="1:55" ht="15" customHeight="1" x14ac:dyDescent="0.25">
      <c r="A74" s="214">
        <v>21686</v>
      </c>
      <c r="B74" s="215" t="s">
        <v>1077</v>
      </c>
      <c r="C74" s="37" t="s">
        <v>386</v>
      </c>
      <c r="D74" s="215" t="s">
        <v>1078</v>
      </c>
      <c r="E74" s="39" t="s">
        <v>381</v>
      </c>
      <c r="F74" s="40">
        <v>25299</v>
      </c>
      <c r="G74" s="41" t="s">
        <v>1079</v>
      </c>
      <c r="H74" s="41"/>
      <c r="I74" s="100" t="s">
        <v>1080</v>
      </c>
      <c r="J74" s="66" t="s">
        <v>405</v>
      </c>
      <c r="AY74" s="212">
        <v>28095</v>
      </c>
      <c r="AZ74" s="213" t="s">
        <v>1081</v>
      </c>
      <c r="BA74" s="213" t="s">
        <v>386</v>
      </c>
      <c r="BB74" s="213" t="s">
        <v>94</v>
      </c>
      <c r="BC74" s="210" t="s">
        <v>405</v>
      </c>
    </row>
    <row r="75" spans="1:55" ht="15" customHeight="1" x14ac:dyDescent="0.25">
      <c r="A75" s="214">
        <v>21702</v>
      </c>
      <c r="B75" s="37" t="s">
        <v>1082</v>
      </c>
      <c r="C75" s="37" t="s">
        <v>52</v>
      </c>
      <c r="D75" s="215" t="s">
        <v>1083</v>
      </c>
      <c r="E75" s="39" t="s">
        <v>381</v>
      </c>
      <c r="F75" s="40">
        <v>24862</v>
      </c>
      <c r="G75" s="41" t="s">
        <v>1084</v>
      </c>
      <c r="H75" s="41" t="s">
        <v>30</v>
      </c>
      <c r="I75" s="100" t="s">
        <v>1085</v>
      </c>
      <c r="J75" s="66" t="s">
        <v>405</v>
      </c>
      <c r="N75">
        <v>67</v>
      </c>
      <c r="AY75" s="212">
        <v>28103</v>
      </c>
      <c r="AZ75" s="213" t="s">
        <v>1086</v>
      </c>
      <c r="BA75" s="213" t="s">
        <v>13</v>
      </c>
      <c r="BB75" s="213" t="s">
        <v>98</v>
      </c>
      <c r="BC75" s="210" t="s">
        <v>405</v>
      </c>
    </row>
    <row r="76" spans="1:55" ht="15" customHeight="1" x14ac:dyDescent="0.25">
      <c r="A76" s="214">
        <v>21421</v>
      </c>
      <c r="B76" s="37" t="s">
        <v>1087</v>
      </c>
      <c r="C76" s="215" t="s">
        <v>790</v>
      </c>
      <c r="D76" s="215" t="s">
        <v>1088</v>
      </c>
      <c r="E76" s="39" t="s">
        <v>381</v>
      </c>
      <c r="F76" s="40">
        <v>24870</v>
      </c>
      <c r="G76" s="41" t="s">
        <v>1089</v>
      </c>
      <c r="H76" s="41" t="s">
        <v>30</v>
      </c>
      <c r="I76" s="100" t="s">
        <v>1090</v>
      </c>
      <c r="J76" s="66" t="s">
        <v>405</v>
      </c>
      <c r="AY76" s="212">
        <v>28111</v>
      </c>
      <c r="AZ76" s="213" t="s">
        <v>1091</v>
      </c>
      <c r="BA76" s="213" t="s">
        <v>13</v>
      </c>
      <c r="BB76" s="213" t="s">
        <v>102</v>
      </c>
      <c r="BC76" s="210" t="s">
        <v>405</v>
      </c>
    </row>
    <row r="77" spans="1:55" ht="15" customHeight="1" x14ac:dyDescent="0.25">
      <c r="A77" s="214">
        <v>21710</v>
      </c>
      <c r="B77" s="37" t="s">
        <v>1092</v>
      </c>
      <c r="C77" s="37" t="s">
        <v>23</v>
      </c>
      <c r="D77" s="215" t="s">
        <v>317</v>
      </c>
      <c r="E77" s="39" t="s">
        <v>381</v>
      </c>
      <c r="F77" s="40">
        <v>25604</v>
      </c>
      <c r="G77" s="41" t="s">
        <v>1093</v>
      </c>
      <c r="H77" s="41" t="s">
        <v>1094</v>
      </c>
      <c r="I77" s="41" t="s">
        <v>1095</v>
      </c>
      <c r="J77" s="66" t="s">
        <v>405</v>
      </c>
      <c r="AY77" s="197">
        <v>28079</v>
      </c>
      <c r="AZ77" s="199" t="s">
        <v>1096</v>
      </c>
      <c r="BA77" s="199" t="s">
        <v>1097</v>
      </c>
      <c r="BB77" s="199" t="s">
        <v>1098</v>
      </c>
      <c r="BC77" s="210" t="s">
        <v>405</v>
      </c>
    </row>
    <row r="78" spans="1:55" ht="15" customHeight="1" x14ac:dyDescent="0.25">
      <c r="A78" s="214">
        <v>20373</v>
      </c>
      <c r="B78" s="37" t="s">
        <v>1099</v>
      </c>
      <c r="C78" s="37" t="s">
        <v>23</v>
      </c>
      <c r="D78" s="215" t="s">
        <v>1100</v>
      </c>
      <c r="E78" s="39" t="s">
        <v>381</v>
      </c>
      <c r="F78" s="40">
        <v>26081</v>
      </c>
      <c r="G78" s="41" t="s">
        <v>1101</v>
      </c>
      <c r="H78" s="41" t="s">
        <v>386</v>
      </c>
      <c r="I78" s="41" t="s">
        <v>1102</v>
      </c>
      <c r="J78" s="66" t="s">
        <v>405</v>
      </c>
      <c r="AY78" s="212">
        <v>28129</v>
      </c>
      <c r="AZ78" s="216" t="s">
        <v>1103</v>
      </c>
      <c r="BA78" s="216" t="s">
        <v>386</v>
      </c>
      <c r="BB78" s="216" t="s">
        <v>132</v>
      </c>
      <c r="BC78" s="217" t="s">
        <v>405</v>
      </c>
    </row>
    <row r="79" spans="1:55" ht="15" customHeight="1" x14ac:dyDescent="0.25">
      <c r="A79" s="214">
        <v>20415</v>
      </c>
      <c r="B79" s="37" t="s">
        <v>1104</v>
      </c>
      <c r="C79" s="215" t="s">
        <v>284</v>
      </c>
      <c r="D79" s="215" t="s">
        <v>1105</v>
      </c>
      <c r="E79" s="39" t="s">
        <v>381</v>
      </c>
      <c r="F79" s="40">
        <v>26099</v>
      </c>
      <c r="G79" s="41" t="s">
        <v>1106</v>
      </c>
      <c r="H79" s="41" t="s">
        <v>188</v>
      </c>
      <c r="I79" s="41" t="s">
        <v>208</v>
      </c>
      <c r="J79" s="66" t="s">
        <v>405</v>
      </c>
      <c r="AY79" s="212">
        <v>28137</v>
      </c>
      <c r="AZ79" s="216" t="s">
        <v>1107</v>
      </c>
      <c r="BA79" s="216" t="s">
        <v>386</v>
      </c>
      <c r="BB79" s="216" t="s">
        <v>136</v>
      </c>
      <c r="BC79" s="217" t="s">
        <v>405</v>
      </c>
    </row>
    <row r="80" spans="1:55" ht="15" customHeight="1" x14ac:dyDescent="0.25">
      <c r="A80" s="214">
        <v>26016</v>
      </c>
      <c r="B80" s="218" t="s">
        <v>1108</v>
      </c>
      <c r="C80" s="215" t="s">
        <v>12</v>
      </c>
      <c r="D80" s="219" t="s">
        <v>1109</v>
      </c>
      <c r="E80" s="39" t="s">
        <v>381</v>
      </c>
      <c r="F80" s="40">
        <v>26107</v>
      </c>
      <c r="G80" s="41" t="s">
        <v>1110</v>
      </c>
      <c r="H80" s="41" t="s">
        <v>270</v>
      </c>
      <c r="I80" s="41" t="s">
        <v>209</v>
      </c>
      <c r="J80" s="66" t="s">
        <v>405</v>
      </c>
      <c r="AY80" s="220">
        <v>28251</v>
      </c>
      <c r="AZ80" s="216" t="s">
        <v>1111</v>
      </c>
      <c r="BA80" s="221" t="s">
        <v>15</v>
      </c>
      <c r="BB80" s="216" t="s">
        <v>1112</v>
      </c>
      <c r="BC80" s="217" t="s">
        <v>405</v>
      </c>
    </row>
    <row r="81" spans="1:55" ht="15" customHeight="1" x14ac:dyDescent="0.25">
      <c r="A81" s="214">
        <v>26768</v>
      </c>
      <c r="B81" s="222" t="s">
        <v>1113</v>
      </c>
      <c r="C81" s="223" t="s">
        <v>13</v>
      </c>
      <c r="D81" s="224" t="s">
        <v>1114</v>
      </c>
      <c r="E81" s="39" t="s">
        <v>381</v>
      </c>
      <c r="F81" s="40">
        <v>26115</v>
      </c>
      <c r="G81" s="41" t="s">
        <v>1115</v>
      </c>
      <c r="H81" s="41" t="s">
        <v>1116</v>
      </c>
      <c r="I81" s="41" t="s">
        <v>211</v>
      </c>
      <c r="J81" s="66" t="s">
        <v>405</v>
      </c>
      <c r="AY81" s="220">
        <v>28269</v>
      </c>
      <c r="AZ81" s="216" t="s">
        <v>1117</v>
      </c>
      <c r="BA81" s="221" t="s">
        <v>15</v>
      </c>
      <c r="BB81" s="216" t="s">
        <v>145</v>
      </c>
      <c r="BC81" s="217" t="s">
        <v>405</v>
      </c>
    </row>
    <row r="82" spans="1:55" ht="15" customHeight="1" x14ac:dyDescent="0.25">
      <c r="A82" s="36">
        <v>20019</v>
      </c>
      <c r="B82" s="225" t="s">
        <v>1118</v>
      </c>
      <c r="C82" s="225" t="s">
        <v>12</v>
      </c>
      <c r="D82" s="226" t="s">
        <v>206</v>
      </c>
      <c r="E82" s="39" t="s">
        <v>381</v>
      </c>
      <c r="F82" s="40">
        <v>26123</v>
      </c>
      <c r="G82" s="41" t="s">
        <v>1119</v>
      </c>
      <c r="H82" s="41" t="s">
        <v>1120</v>
      </c>
      <c r="I82" s="41" t="s">
        <v>212</v>
      </c>
      <c r="J82" s="66" t="s">
        <v>405</v>
      </c>
      <c r="AY82" s="220">
        <v>28301</v>
      </c>
      <c r="AZ82" s="216" t="s">
        <v>1121</v>
      </c>
      <c r="BA82" s="199" t="s">
        <v>386</v>
      </c>
      <c r="BB82" s="216" t="s">
        <v>1122</v>
      </c>
      <c r="BC82" s="217" t="s">
        <v>405</v>
      </c>
    </row>
    <row r="83" spans="1:55" ht="15" customHeight="1" x14ac:dyDescent="0.25">
      <c r="A83" s="227">
        <v>27535</v>
      </c>
      <c r="B83" s="228" t="s">
        <v>1123</v>
      </c>
      <c r="C83" s="229" t="s">
        <v>12</v>
      </c>
      <c r="D83" s="230" t="s">
        <v>204</v>
      </c>
      <c r="E83" s="39" t="s">
        <v>381</v>
      </c>
      <c r="F83" s="40">
        <v>26131</v>
      </c>
      <c r="G83" s="41" t="s">
        <v>1124</v>
      </c>
      <c r="H83" s="41" t="s">
        <v>1125</v>
      </c>
      <c r="I83" s="41" t="s">
        <v>213</v>
      </c>
      <c r="J83" s="66" t="s">
        <v>405</v>
      </c>
      <c r="AY83" s="220">
        <v>28319</v>
      </c>
      <c r="AZ83" s="216" t="s">
        <v>1126</v>
      </c>
      <c r="BA83" s="199" t="s">
        <v>386</v>
      </c>
      <c r="BB83" s="216" t="s">
        <v>1127</v>
      </c>
      <c r="BC83" s="217" t="s">
        <v>405</v>
      </c>
    </row>
    <row r="84" spans="1:55" ht="15" customHeight="1" x14ac:dyDescent="0.25">
      <c r="A84" s="36">
        <v>22254</v>
      </c>
      <c r="B84" s="225" t="s">
        <v>1161</v>
      </c>
      <c r="C84" s="225" t="s">
        <v>12</v>
      </c>
      <c r="D84" s="226" t="s">
        <v>277</v>
      </c>
      <c r="E84" s="39" t="s">
        <v>381</v>
      </c>
      <c r="F84" s="40">
        <v>26149</v>
      </c>
      <c r="G84" s="41" t="s">
        <v>1129</v>
      </c>
      <c r="H84" s="41" t="s">
        <v>173</v>
      </c>
      <c r="I84" s="41" t="s">
        <v>214</v>
      </c>
      <c r="J84" s="66" t="s">
        <v>405</v>
      </c>
      <c r="AY84" s="220">
        <v>28277</v>
      </c>
      <c r="AZ84" s="216" t="s">
        <v>1130</v>
      </c>
      <c r="BA84" s="213" t="s">
        <v>23</v>
      </c>
      <c r="BB84" s="216" t="s">
        <v>154</v>
      </c>
      <c r="BC84" s="217" t="s">
        <v>405</v>
      </c>
    </row>
    <row r="85" spans="1:55" ht="15" customHeight="1" x14ac:dyDescent="0.25">
      <c r="A85" s="36">
        <v>22049</v>
      </c>
      <c r="B85" s="225" t="s">
        <v>1361</v>
      </c>
      <c r="C85" s="225" t="s">
        <v>27</v>
      </c>
      <c r="D85" s="226" t="s">
        <v>324</v>
      </c>
      <c r="E85" s="39" t="s">
        <v>381</v>
      </c>
      <c r="F85" s="40">
        <v>26156</v>
      </c>
      <c r="G85" s="41" t="s">
        <v>1132</v>
      </c>
      <c r="H85" s="41" t="s">
        <v>996</v>
      </c>
      <c r="I85" s="41" t="s">
        <v>215</v>
      </c>
      <c r="J85" s="66" t="s">
        <v>405</v>
      </c>
      <c r="AY85" s="220">
        <v>28285</v>
      </c>
      <c r="AZ85" s="216" t="s">
        <v>1133</v>
      </c>
      <c r="BA85" s="213" t="s">
        <v>23</v>
      </c>
      <c r="BB85" s="216" t="s">
        <v>152</v>
      </c>
      <c r="BC85" s="217" t="s">
        <v>405</v>
      </c>
    </row>
    <row r="86" spans="1:55" ht="15" customHeight="1" x14ac:dyDescent="0.25">
      <c r="A86" s="36">
        <v>22130</v>
      </c>
      <c r="B86" s="225" t="s">
        <v>1362</v>
      </c>
      <c r="C86" s="225" t="s">
        <v>12</v>
      </c>
      <c r="D86" s="226" t="s">
        <v>325</v>
      </c>
      <c r="E86" s="39" t="s">
        <v>381</v>
      </c>
      <c r="F86" s="40">
        <v>26164</v>
      </c>
      <c r="G86" s="41" t="s">
        <v>1135</v>
      </c>
      <c r="H86" s="41" t="s">
        <v>919</v>
      </c>
      <c r="I86" s="41" t="s">
        <v>216</v>
      </c>
      <c r="J86" s="66" t="s">
        <v>405</v>
      </c>
      <c r="AY86" s="232"/>
      <c r="BB86" s="233">
        <v>83</v>
      </c>
    </row>
    <row r="87" spans="1:55" ht="15" customHeight="1" x14ac:dyDescent="0.25">
      <c r="A87" s="36">
        <v>22965</v>
      </c>
      <c r="B87" s="225" t="s">
        <v>1363</v>
      </c>
      <c r="C87" s="225" t="s">
        <v>1364</v>
      </c>
      <c r="D87" s="226" t="s">
        <v>326</v>
      </c>
      <c r="E87" s="39" t="s">
        <v>381</v>
      </c>
      <c r="F87" s="40">
        <v>26180</v>
      </c>
      <c r="G87" s="41" t="s">
        <v>1138</v>
      </c>
      <c r="H87" s="41" t="s">
        <v>1139</v>
      </c>
      <c r="I87" s="41" t="s">
        <v>217</v>
      </c>
      <c r="J87" s="66" t="s">
        <v>405</v>
      </c>
      <c r="AY87" s="234">
        <f>332+104+67+35+14+16+7+8+4+16+83</f>
        <v>686</v>
      </c>
      <c r="BB87" s="233"/>
    </row>
    <row r="88" spans="1:55" ht="15" customHeight="1" x14ac:dyDescent="0.25">
      <c r="A88" s="36">
        <v>20027</v>
      </c>
      <c r="B88" s="225" t="s">
        <v>1365</v>
      </c>
      <c r="C88" s="225" t="s">
        <v>12</v>
      </c>
      <c r="D88" s="226" t="s">
        <v>327</v>
      </c>
      <c r="E88" s="39" t="s">
        <v>381</v>
      </c>
      <c r="F88" s="40">
        <v>26198</v>
      </c>
      <c r="G88" s="41" t="s">
        <v>1141</v>
      </c>
      <c r="H88" s="41" t="s">
        <v>1142</v>
      </c>
      <c r="I88" s="41" t="s">
        <v>1143</v>
      </c>
      <c r="J88" s="66" t="s">
        <v>405</v>
      </c>
    </row>
    <row r="89" spans="1:55" ht="15" customHeight="1" x14ac:dyDescent="0.25">
      <c r="A89" s="36">
        <v>20035</v>
      </c>
      <c r="B89" s="225" t="s">
        <v>1367</v>
      </c>
      <c r="C89" s="225" t="s">
        <v>205</v>
      </c>
      <c r="D89" s="226" t="s">
        <v>329</v>
      </c>
      <c r="E89" s="39" t="s">
        <v>381</v>
      </c>
      <c r="F89" s="40">
        <v>26206</v>
      </c>
      <c r="G89" s="41" t="s">
        <v>1145</v>
      </c>
      <c r="H89" s="41" t="s">
        <v>1146</v>
      </c>
      <c r="I89" s="41" t="s">
        <v>1147</v>
      </c>
      <c r="J89" s="66" t="s">
        <v>405</v>
      </c>
    </row>
    <row r="90" spans="1:55" ht="15" customHeight="1" x14ac:dyDescent="0.25">
      <c r="A90" s="36">
        <v>20043</v>
      </c>
      <c r="B90" s="225" t="s">
        <v>1368</v>
      </c>
      <c r="C90" s="225" t="s">
        <v>29</v>
      </c>
      <c r="D90" s="226" t="s">
        <v>330</v>
      </c>
      <c r="E90" s="39" t="s">
        <v>381</v>
      </c>
      <c r="F90" s="40">
        <v>26214</v>
      </c>
      <c r="G90" s="41" t="s">
        <v>1150</v>
      </c>
      <c r="H90" s="41" t="s">
        <v>1151</v>
      </c>
      <c r="I90" s="41" t="s">
        <v>219</v>
      </c>
      <c r="J90" s="66" t="s">
        <v>405</v>
      </c>
      <c r="AY90" s="235" t="s">
        <v>1152</v>
      </c>
      <c r="AZ90" s="235" t="s">
        <v>1153</v>
      </c>
      <c r="BA90" s="236" t="s">
        <v>1154</v>
      </c>
      <c r="BB90" s="150"/>
    </row>
    <row r="91" spans="1:55" ht="15" customHeight="1" x14ac:dyDescent="0.25">
      <c r="A91" s="36">
        <v>20050</v>
      </c>
      <c r="B91" s="225" t="s">
        <v>1371</v>
      </c>
      <c r="C91" s="225" t="s">
        <v>12</v>
      </c>
      <c r="D91" s="226" t="s">
        <v>333</v>
      </c>
      <c r="E91" s="39" t="s">
        <v>381</v>
      </c>
      <c r="F91" s="40">
        <v>24656</v>
      </c>
      <c r="G91" s="41" t="s">
        <v>1157</v>
      </c>
      <c r="H91" s="41" t="s">
        <v>386</v>
      </c>
      <c r="I91" s="41" t="s">
        <v>1158</v>
      </c>
      <c r="J91" s="66" t="s">
        <v>405</v>
      </c>
      <c r="AY91" s="237">
        <v>61</v>
      </c>
      <c r="AZ91" s="238" t="s">
        <v>1159</v>
      </c>
      <c r="BA91" s="238" t="s">
        <v>1160</v>
      </c>
      <c r="BB91" s="239"/>
    </row>
    <row r="92" spans="1:55" ht="15" customHeight="1" x14ac:dyDescent="0.25">
      <c r="A92" s="36">
        <v>20068</v>
      </c>
      <c r="B92" s="225" t="s">
        <v>1372</v>
      </c>
      <c r="C92" s="225" t="s">
        <v>1373</v>
      </c>
      <c r="D92" s="226" t="s">
        <v>334</v>
      </c>
      <c r="E92" s="39" t="s">
        <v>381</v>
      </c>
      <c r="F92" s="40">
        <v>24854</v>
      </c>
      <c r="G92" s="41" t="s">
        <v>1162</v>
      </c>
      <c r="H92" s="41" t="s">
        <v>1163</v>
      </c>
      <c r="I92" s="41" t="s">
        <v>1164</v>
      </c>
      <c r="J92" s="66" t="s">
        <v>405</v>
      </c>
      <c r="AY92" s="240"/>
      <c r="AZ92" s="241"/>
      <c r="BA92" s="241"/>
      <c r="BB92" s="242"/>
    </row>
    <row r="93" spans="1:55" ht="15" customHeight="1" x14ac:dyDescent="0.25">
      <c r="A93" s="36">
        <v>20076</v>
      </c>
      <c r="B93" s="225" t="s">
        <v>1377</v>
      </c>
      <c r="C93" s="225" t="s">
        <v>12</v>
      </c>
      <c r="D93" s="226" t="s">
        <v>338</v>
      </c>
      <c r="E93" s="39" t="s">
        <v>381</v>
      </c>
      <c r="F93" s="40">
        <v>25596</v>
      </c>
      <c r="G93" s="41" t="s">
        <v>1167</v>
      </c>
      <c r="H93" s="41" t="s">
        <v>614</v>
      </c>
      <c r="I93" s="100" t="s">
        <v>1168</v>
      </c>
      <c r="J93" s="66" t="s">
        <v>405</v>
      </c>
      <c r="AY93" s="240"/>
      <c r="AZ93" s="241"/>
      <c r="BA93" s="241"/>
      <c r="BB93" s="242"/>
    </row>
    <row r="94" spans="1:55" ht="15" customHeight="1" x14ac:dyDescent="0.25">
      <c r="A94" s="36">
        <v>20084</v>
      </c>
      <c r="B94" s="37" t="s">
        <v>1128</v>
      </c>
      <c r="C94" s="37" t="s">
        <v>30</v>
      </c>
      <c r="D94" s="38" t="s">
        <v>234</v>
      </c>
      <c r="E94" s="231" t="s">
        <v>405</v>
      </c>
      <c r="F94" s="40">
        <v>25620</v>
      </c>
      <c r="G94" s="41" t="s">
        <v>1170</v>
      </c>
      <c r="H94" s="42" t="s">
        <v>1171</v>
      </c>
      <c r="I94" s="243" t="s">
        <v>1172</v>
      </c>
      <c r="J94" s="66" t="s">
        <v>405</v>
      </c>
      <c r="AY94" s="240"/>
      <c r="AZ94" s="241"/>
      <c r="BA94" s="241"/>
      <c r="BB94" s="242"/>
    </row>
    <row r="95" spans="1:55" ht="15" customHeight="1" x14ac:dyDescent="0.25">
      <c r="A95" s="36">
        <v>20092</v>
      </c>
      <c r="B95" s="37" t="s">
        <v>1131</v>
      </c>
      <c r="C95" s="37" t="s">
        <v>30</v>
      </c>
      <c r="D95" s="38" t="s">
        <v>322</v>
      </c>
      <c r="E95" s="231" t="s">
        <v>405</v>
      </c>
      <c r="F95" s="40">
        <v>25638</v>
      </c>
      <c r="G95" s="41" t="s">
        <v>1174</v>
      </c>
      <c r="H95" s="41" t="s">
        <v>383</v>
      </c>
      <c r="I95" s="243" t="s">
        <v>1175</v>
      </c>
      <c r="J95" s="66" t="s">
        <v>405</v>
      </c>
      <c r="AY95" s="63"/>
      <c r="AZ95" s="63"/>
      <c r="BA95" s="63"/>
      <c r="BB95" s="63"/>
    </row>
    <row r="96" spans="1:55" ht="15" customHeight="1" x14ac:dyDescent="0.25">
      <c r="A96" s="36">
        <v>20118</v>
      </c>
      <c r="B96" s="37" t="s">
        <v>1134</v>
      </c>
      <c r="C96" s="37" t="s">
        <v>12</v>
      </c>
      <c r="D96" s="38" t="s">
        <v>148</v>
      </c>
      <c r="E96" s="231" t="s">
        <v>405</v>
      </c>
      <c r="F96" s="244">
        <v>26743</v>
      </c>
      <c r="G96" s="245" t="s">
        <v>1177</v>
      </c>
      <c r="H96" s="41" t="s">
        <v>383</v>
      </c>
      <c r="I96" s="246" t="s">
        <v>1178</v>
      </c>
      <c r="J96" s="66" t="s">
        <v>405</v>
      </c>
      <c r="N96" s="247"/>
    </row>
    <row r="97" spans="1:55" ht="15" customHeight="1" x14ac:dyDescent="0.25">
      <c r="A97" s="36">
        <v>20126</v>
      </c>
      <c r="B97" s="37" t="s">
        <v>1136</v>
      </c>
      <c r="C97" s="37" t="s">
        <v>1137</v>
      </c>
      <c r="D97" s="38" t="s">
        <v>188</v>
      </c>
      <c r="E97" s="231" t="s">
        <v>405</v>
      </c>
      <c r="F97" s="244">
        <v>26750</v>
      </c>
      <c r="G97" s="245" t="s">
        <v>1181</v>
      </c>
      <c r="H97" s="248" t="s">
        <v>383</v>
      </c>
      <c r="I97" s="246" t="s">
        <v>1182</v>
      </c>
      <c r="J97" s="66" t="s">
        <v>405</v>
      </c>
      <c r="AY97" s="249"/>
      <c r="AZ97" s="62"/>
      <c r="BA97" s="250"/>
      <c r="BB97" s="251"/>
    </row>
    <row r="98" spans="1:55" ht="15" customHeight="1" x14ac:dyDescent="0.25">
      <c r="A98" s="36">
        <v>20134</v>
      </c>
      <c r="B98" s="225" t="s">
        <v>1140</v>
      </c>
      <c r="C98" s="225" t="s">
        <v>15</v>
      </c>
      <c r="D98" s="226" t="s">
        <v>275</v>
      </c>
      <c r="E98" s="231" t="s">
        <v>405</v>
      </c>
      <c r="F98" s="40">
        <v>26875</v>
      </c>
      <c r="G98" s="77" t="s">
        <v>1184</v>
      </c>
      <c r="H98" s="77" t="s">
        <v>1185</v>
      </c>
      <c r="I98" s="77" t="s">
        <v>229</v>
      </c>
      <c r="J98" s="66" t="s">
        <v>405</v>
      </c>
      <c r="AY98" s="58">
        <v>26651</v>
      </c>
      <c r="AZ98" s="59" t="s">
        <v>1186</v>
      </c>
      <c r="BA98" s="59" t="s">
        <v>386</v>
      </c>
      <c r="BB98" s="60" t="s">
        <v>1187</v>
      </c>
      <c r="BC98" s="61" t="s">
        <v>405</v>
      </c>
    </row>
    <row r="99" spans="1:55" ht="15" customHeight="1" x14ac:dyDescent="0.25">
      <c r="A99" s="36">
        <v>20175</v>
      </c>
      <c r="B99" s="225" t="s">
        <v>1144</v>
      </c>
      <c r="C99" s="225" t="s">
        <v>15</v>
      </c>
      <c r="D99" s="226" t="s">
        <v>276</v>
      </c>
      <c r="E99" s="231" t="s">
        <v>405</v>
      </c>
      <c r="F99" s="40">
        <v>26859</v>
      </c>
      <c r="G99" s="77" t="s">
        <v>1190</v>
      </c>
      <c r="H99" s="77" t="s">
        <v>1191</v>
      </c>
      <c r="I99" s="77" t="s">
        <v>226</v>
      </c>
      <c r="J99" s="66" t="s">
        <v>405</v>
      </c>
      <c r="AY99" s="252">
        <v>27410</v>
      </c>
      <c r="AZ99" s="253" t="s">
        <v>1192</v>
      </c>
      <c r="BA99" s="253" t="s">
        <v>13</v>
      </c>
      <c r="BB99" s="254" t="s">
        <v>1193</v>
      </c>
      <c r="BC99" s="255" t="s">
        <v>405</v>
      </c>
    </row>
    <row r="100" spans="1:55" ht="15" customHeight="1" x14ac:dyDescent="0.25">
      <c r="A100" s="36">
        <v>20183</v>
      </c>
      <c r="B100" s="225" t="s">
        <v>1148</v>
      </c>
      <c r="C100" s="225" t="s">
        <v>12</v>
      </c>
      <c r="D100" s="226" t="s">
        <v>1149</v>
      </c>
      <c r="E100" s="231" t="s">
        <v>405</v>
      </c>
      <c r="F100" s="40">
        <v>26867</v>
      </c>
      <c r="G100" s="77" t="s">
        <v>1196</v>
      </c>
      <c r="H100" s="77" t="s">
        <v>1197</v>
      </c>
      <c r="I100" s="77" t="s">
        <v>228</v>
      </c>
      <c r="J100" s="66" t="s">
        <v>405</v>
      </c>
    </row>
    <row r="101" spans="1:55" ht="15" customHeight="1" x14ac:dyDescent="0.25">
      <c r="A101" s="36">
        <v>20191</v>
      </c>
      <c r="B101" s="225" t="s">
        <v>1155</v>
      </c>
      <c r="C101" s="225" t="s">
        <v>23</v>
      </c>
      <c r="D101" s="226" t="s">
        <v>1156</v>
      </c>
      <c r="E101" s="231" t="s">
        <v>405</v>
      </c>
      <c r="F101" s="40">
        <v>26842</v>
      </c>
      <c r="G101" s="89" t="s">
        <v>1200</v>
      </c>
      <c r="H101" s="89" t="s">
        <v>1201</v>
      </c>
      <c r="I101" s="89" t="s">
        <v>1202</v>
      </c>
      <c r="J101" s="66" t="s">
        <v>405</v>
      </c>
    </row>
    <row r="102" spans="1:55" ht="15" customHeight="1" x14ac:dyDescent="0.25">
      <c r="A102" s="36">
        <v>20209</v>
      </c>
      <c r="B102" s="225" t="s">
        <v>1165</v>
      </c>
      <c r="C102" s="225" t="s">
        <v>12</v>
      </c>
      <c r="D102" s="226" t="s">
        <v>1166</v>
      </c>
      <c r="E102" s="231" t="s">
        <v>405</v>
      </c>
      <c r="F102" s="76">
        <v>27550</v>
      </c>
      <c r="G102" s="89" t="s">
        <v>1205</v>
      </c>
      <c r="H102" s="77" t="s">
        <v>919</v>
      </c>
      <c r="I102" s="256" t="s">
        <v>220</v>
      </c>
      <c r="J102" s="66" t="s">
        <v>405</v>
      </c>
      <c r="K102" s="257"/>
      <c r="AY102" s="258"/>
      <c r="AZ102" s="258"/>
      <c r="BA102" s="258"/>
      <c r="BB102" s="144"/>
    </row>
    <row r="103" spans="1:55" ht="15" customHeight="1" x14ac:dyDescent="0.25">
      <c r="A103" s="36">
        <v>20217</v>
      </c>
      <c r="B103" s="225" t="s">
        <v>1169</v>
      </c>
      <c r="C103" s="225" t="s">
        <v>498</v>
      </c>
      <c r="D103" s="226" t="s">
        <v>278</v>
      </c>
      <c r="E103" s="231" t="s">
        <v>405</v>
      </c>
      <c r="F103" s="76">
        <v>27568</v>
      </c>
      <c r="G103" s="89" t="s">
        <v>1208</v>
      </c>
      <c r="H103" s="77" t="s">
        <v>12</v>
      </c>
      <c r="I103" s="256" t="s">
        <v>221</v>
      </c>
      <c r="J103" s="66" t="s">
        <v>405</v>
      </c>
      <c r="K103" s="257"/>
      <c r="AY103" s="259"/>
      <c r="AZ103" s="258"/>
      <c r="BA103" s="260"/>
      <c r="BB103" s="144"/>
    </row>
    <row r="104" spans="1:55" ht="15" customHeight="1" x14ac:dyDescent="0.25">
      <c r="A104" s="36">
        <v>20225</v>
      </c>
      <c r="B104" s="225" t="s">
        <v>1173</v>
      </c>
      <c r="C104" s="225" t="s">
        <v>52</v>
      </c>
      <c r="D104" s="226" t="s">
        <v>52</v>
      </c>
      <c r="E104" s="231" t="s">
        <v>405</v>
      </c>
      <c r="F104" s="76">
        <v>27576</v>
      </c>
      <c r="G104" s="261" t="s">
        <v>1211</v>
      </c>
      <c r="H104" s="77" t="s">
        <v>107</v>
      </c>
      <c r="I104" s="256" t="s">
        <v>222</v>
      </c>
      <c r="J104" s="66" t="s">
        <v>405</v>
      </c>
      <c r="K104" s="257"/>
      <c r="AY104" s="259"/>
      <c r="AZ104" s="258"/>
      <c r="BA104" s="260"/>
      <c r="BB104" s="144"/>
    </row>
    <row r="105" spans="1:55" ht="15" customHeight="1" x14ac:dyDescent="0.25">
      <c r="A105" s="36">
        <v>20233</v>
      </c>
      <c r="B105" s="225" t="s">
        <v>1176</v>
      </c>
      <c r="C105" s="225" t="s">
        <v>30</v>
      </c>
      <c r="D105" s="226" t="s">
        <v>273</v>
      </c>
      <c r="E105" s="231" t="s">
        <v>405</v>
      </c>
      <c r="F105" s="76">
        <v>27584</v>
      </c>
      <c r="G105" s="89" t="s">
        <v>1214</v>
      </c>
      <c r="H105" s="77" t="s">
        <v>292</v>
      </c>
      <c r="I105" s="256" t="s">
        <v>223</v>
      </c>
      <c r="J105" s="87" t="s">
        <v>405</v>
      </c>
      <c r="K105" s="257"/>
      <c r="AY105" s="259"/>
      <c r="AZ105" s="258"/>
      <c r="BA105" s="260"/>
      <c r="BB105" s="144"/>
    </row>
    <row r="106" spans="1:55" ht="15" customHeight="1" x14ac:dyDescent="0.25">
      <c r="A106" s="36">
        <v>20241</v>
      </c>
      <c r="B106" s="225" t="s">
        <v>1179</v>
      </c>
      <c r="C106" s="225" t="s">
        <v>77</v>
      </c>
      <c r="D106" s="226" t="s">
        <v>1180</v>
      </c>
      <c r="E106" s="231" t="s">
        <v>405</v>
      </c>
      <c r="F106" s="262">
        <v>27592</v>
      </c>
      <c r="G106" s="89" t="s">
        <v>1217</v>
      </c>
      <c r="H106" s="77" t="s">
        <v>12</v>
      </c>
      <c r="I106" s="256" t="s">
        <v>224</v>
      </c>
      <c r="J106" s="87" t="s">
        <v>405</v>
      </c>
      <c r="K106" s="257"/>
      <c r="AY106" s="259"/>
      <c r="AZ106" s="258"/>
      <c r="BA106" s="260"/>
      <c r="BB106" s="144"/>
    </row>
    <row r="107" spans="1:55" ht="15" customHeight="1" x14ac:dyDescent="0.25">
      <c r="A107" s="36">
        <v>20258</v>
      </c>
      <c r="B107" s="225" t="s">
        <v>1183</v>
      </c>
      <c r="C107" s="225" t="s">
        <v>12</v>
      </c>
      <c r="D107" s="226" t="s">
        <v>279</v>
      </c>
      <c r="E107" s="231" t="s">
        <v>405</v>
      </c>
      <c r="AY107" s="259"/>
      <c r="AZ107" s="258"/>
      <c r="BA107" s="260"/>
      <c r="BB107" s="144"/>
    </row>
    <row r="108" spans="1:55" ht="15" customHeight="1" x14ac:dyDescent="0.25">
      <c r="A108" s="36">
        <v>20266</v>
      </c>
      <c r="B108" s="225" t="s">
        <v>1188</v>
      </c>
      <c r="C108" s="225" t="s">
        <v>12</v>
      </c>
      <c r="D108" s="226" t="s">
        <v>1189</v>
      </c>
      <c r="E108" s="231" t="s">
        <v>405</v>
      </c>
      <c r="I108">
        <v>104</v>
      </c>
      <c r="AY108" s="263">
        <v>28178</v>
      </c>
      <c r="AZ108" s="264" t="s">
        <v>872</v>
      </c>
      <c r="BA108" s="265" t="s">
        <v>23</v>
      </c>
      <c r="BB108" s="266" t="s">
        <v>871</v>
      </c>
    </row>
    <row r="109" spans="1:55" ht="15" customHeight="1" x14ac:dyDescent="0.25">
      <c r="A109" s="36">
        <v>20274</v>
      </c>
      <c r="B109" s="225" t="s">
        <v>1194</v>
      </c>
      <c r="C109" s="225" t="s">
        <v>27</v>
      </c>
      <c r="D109" s="226" t="s">
        <v>1195</v>
      </c>
      <c r="E109" s="231" t="s">
        <v>405</v>
      </c>
      <c r="AY109" s="263">
        <v>28186</v>
      </c>
      <c r="AZ109" s="264" t="s">
        <v>928</v>
      </c>
      <c r="BA109" s="265" t="s">
        <v>172</v>
      </c>
      <c r="BB109" s="266" t="s">
        <v>927</v>
      </c>
    </row>
    <row r="110" spans="1:55" ht="15" customHeight="1" x14ac:dyDescent="0.25">
      <c r="A110" s="36">
        <v>22114</v>
      </c>
      <c r="B110" s="225" t="s">
        <v>1198</v>
      </c>
      <c r="C110" s="225" t="s">
        <v>12</v>
      </c>
      <c r="D110" s="226" t="s">
        <v>1199</v>
      </c>
      <c r="E110" s="231" t="s">
        <v>405</v>
      </c>
      <c r="AY110" s="263">
        <v>28194</v>
      </c>
      <c r="AZ110" s="264" t="s">
        <v>1224</v>
      </c>
      <c r="BA110" s="265" t="s">
        <v>163</v>
      </c>
      <c r="BB110" s="266" t="s">
        <v>1225</v>
      </c>
    </row>
    <row r="111" spans="1:55" ht="15" customHeight="1" x14ac:dyDescent="0.25">
      <c r="A111" s="36">
        <v>20282</v>
      </c>
      <c r="B111" s="225" t="s">
        <v>1203</v>
      </c>
      <c r="C111" s="225" t="s">
        <v>12</v>
      </c>
      <c r="D111" s="226" t="s">
        <v>1204</v>
      </c>
      <c r="E111" s="231" t="s">
        <v>405</v>
      </c>
      <c r="AY111" s="263">
        <v>28202</v>
      </c>
      <c r="AZ111" s="264" t="s">
        <v>900</v>
      </c>
      <c r="BA111" s="265" t="s">
        <v>188</v>
      </c>
      <c r="BB111" s="266" t="s">
        <v>1228</v>
      </c>
    </row>
    <row r="112" spans="1:55" ht="15" customHeight="1" x14ac:dyDescent="0.25">
      <c r="A112" s="36">
        <v>20290</v>
      </c>
      <c r="B112" s="225" t="s">
        <v>1206</v>
      </c>
      <c r="C112" s="225" t="s">
        <v>12</v>
      </c>
      <c r="D112" s="226" t="s">
        <v>1207</v>
      </c>
      <c r="E112" s="231" t="s">
        <v>405</v>
      </c>
      <c r="AY112" s="263">
        <v>28210</v>
      </c>
      <c r="AZ112" s="264" t="s">
        <v>891</v>
      </c>
      <c r="BA112" s="265" t="s">
        <v>1230</v>
      </c>
      <c r="BB112" s="266" t="s">
        <v>890</v>
      </c>
    </row>
    <row r="113" spans="1:54" ht="15" customHeight="1" x14ac:dyDescent="0.25">
      <c r="A113" s="36">
        <v>20308</v>
      </c>
      <c r="B113" s="225" t="s">
        <v>1209</v>
      </c>
      <c r="C113" s="225" t="s">
        <v>12</v>
      </c>
      <c r="D113" s="226" t="s">
        <v>1210</v>
      </c>
      <c r="E113" s="231" t="s">
        <v>405</v>
      </c>
      <c r="AY113" s="263">
        <v>28228</v>
      </c>
      <c r="AZ113" s="264" t="s">
        <v>1233</v>
      </c>
      <c r="BA113" s="265" t="s">
        <v>1234</v>
      </c>
      <c r="BB113" s="266" t="s">
        <v>1235</v>
      </c>
    </row>
    <row r="114" spans="1:54" ht="15" customHeight="1" x14ac:dyDescent="0.25">
      <c r="A114" s="36">
        <v>20324</v>
      </c>
      <c r="B114" s="225" t="s">
        <v>1212</v>
      </c>
      <c r="C114" s="225" t="s">
        <v>27</v>
      </c>
      <c r="D114" s="226" t="s">
        <v>1213</v>
      </c>
      <c r="E114" s="231" t="s">
        <v>405</v>
      </c>
      <c r="AY114" s="263">
        <v>28236</v>
      </c>
      <c r="AZ114" s="264" t="s">
        <v>881</v>
      </c>
      <c r="BA114" s="265" t="s">
        <v>256</v>
      </c>
      <c r="BB114" s="266" t="s">
        <v>880</v>
      </c>
    </row>
    <row r="115" spans="1:54" ht="15" customHeight="1" x14ac:dyDescent="0.25">
      <c r="A115" s="36">
        <v>20332</v>
      </c>
      <c r="B115" s="225" t="s">
        <v>1215</v>
      </c>
      <c r="C115" s="225" t="s">
        <v>15</v>
      </c>
      <c r="D115" s="226" t="s">
        <v>1216</v>
      </c>
      <c r="E115" s="231" t="s">
        <v>405</v>
      </c>
    </row>
    <row r="116" spans="1:54" ht="15" customHeight="1" x14ac:dyDescent="0.25">
      <c r="A116" s="36">
        <v>20357</v>
      </c>
      <c r="B116" s="225" t="s">
        <v>1218</v>
      </c>
      <c r="C116" s="225" t="s">
        <v>32</v>
      </c>
      <c r="D116" s="226" t="s">
        <v>32</v>
      </c>
      <c r="E116" s="231" t="s">
        <v>405</v>
      </c>
    </row>
    <row r="117" spans="1:54" ht="15" customHeight="1" x14ac:dyDescent="0.25">
      <c r="A117" s="36">
        <v>20365</v>
      </c>
      <c r="B117" s="225" t="s">
        <v>1219</v>
      </c>
      <c r="C117" s="225" t="s">
        <v>18</v>
      </c>
      <c r="D117" s="226" t="s">
        <v>1220</v>
      </c>
      <c r="E117" s="231" t="s">
        <v>405</v>
      </c>
    </row>
    <row r="118" spans="1:54" ht="15" customHeight="1" x14ac:dyDescent="0.25">
      <c r="A118" s="36">
        <v>20381</v>
      </c>
      <c r="B118" s="225" t="s">
        <v>1221</v>
      </c>
      <c r="C118" s="225" t="s">
        <v>12</v>
      </c>
      <c r="D118" s="226" t="s">
        <v>1222</v>
      </c>
      <c r="E118" s="231" t="s">
        <v>405</v>
      </c>
    </row>
    <row r="119" spans="1:54" ht="15" customHeight="1" x14ac:dyDescent="0.25">
      <c r="A119" s="36">
        <v>20399</v>
      </c>
      <c r="B119" s="225" t="s">
        <v>1223</v>
      </c>
      <c r="C119" s="225" t="s">
        <v>12</v>
      </c>
      <c r="D119" s="226" t="s">
        <v>61</v>
      </c>
      <c r="E119" s="231" t="s">
        <v>405</v>
      </c>
    </row>
    <row r="120" spans="1:54" ht="15" customHeight="1" x14ac:dyDescent="0.25">
      <c r="A120" s="36">
        <v>20431</v>
      </c>
      <c r="B120" s="225" t="s">
        <v>1226</v>
      </c>
      <c r="C120" s="225" t="s">
        <v>12</v>
      </c>
      <c r="D120" s="226" t="s">
        <v>1227</v>
      </c>
      <c r="E120" s="231" t="s">
        <v>405</v>
      </c>
    </row>
    <row r="121" spans="1:54" ht="15" customHeight="1" x14ac:dyDescent="0.25">
      <c r="A121" s="36">
        <v>20456</v>
      </c>
      <c r="B121" s="225" t="s">
        <v>1229</v>
      </c>
      <c r="C121" s="225" t="s">
        <v>218</v>
      </c>
      <c r="D121" s="226" t="s">
        <v>218</v>
      </c>
      <c r="E121" s="231" t="s">
        <v>405</v>
      </c>
    </row>
    <row r="122" spans="1:54" ht="15" customHeight="1" x14ac:dyDescent="0.25">
      <c r="A122" s="36">
        <v>20464</v>
      </c>
      <c r="B122" s="225" t="s">
        <v>1231</v>
      </c>
      <c r="C122" s="225" t="s">
        <v>12</v>
      </c>
      <c r="D122" s="226" t="s">
        <v>1232</v>
      </c>
      <c r="E122" s="231" t="s">
        <v>405</v>
      </c>
    </row>
    <row r="123" spans="1:54" ht="15" customHeight="1" x14ac:dyDescent="0.25">
      <c r="A123" s="36">
        <v>20514</v>
      </c>
      <c r="B123" s="225" t="s">
        <v>1236</v>
      </c>
      <c r="C123" s="225" t="s">
        <v>77</v>
      </c>
      <c r="D123" s="226" t="s">
        <v>280</v>
      </c>
      <c r="E123" s="231" t="s">
        <v>405</v>
      </c>
    </row>
    <row r="124" spans="1:54" ht="15" customHeight="1" x14ac:dyDescent="0.25">
      <c r="A124" s="36">
        <v>20522</v>
      </c>
      <c r="B124" s="225" t="s">
        <v>1237</v>
      </c>
      <c r="C124" s="225" t="s">
        <v>16</v>
      </c>
      <c r="D124" s="226" t="s">
        <v>281</v>
      </c>
      <c r="E124" s="231" t="s">
        <v>405</v>
      </c>
    </row>
    <row r="125" spans="1:54" ht="15" customHeight="1" x14ac:dyDescent="0.25">
      <c r="A125" s="36">
        <v>20530</v>
      </c>
      <c r="B125" s="225" t="s">
        <v>1238</v>
      </c>
      <c r="C125" s="225" t="s">
        <v>107</v>
      </c>
      <c r="D125" s="226" t="s">
        <v>282</v>
      </c>
      <c r="E125" s="231" t="s">
        <v>405</v>
      </c>
    </row>
    <row r="126" spans="1:54" ht="15" customHeight="1" x14ac:dyDescent="0.25">
      <c r="A126" s="36">
        <v>20597</v>
      </c>
      <c r="B126" s="225" t="s">
        <v>1239</v>
      </c>
      <c r="C126" s="225" t="s">
        <v>18</v>
      </c>
      <c r="D126" s="226" t="s">
        <v>1240</v>
      </c>
      <c r="E126" s="231" t="s">
        <v>405</v>
      </c>
    </row>
    <row r="127" spans="1:54" ht="15" customHeight="1" x14ac:dyDescent="0.25">
      <c r="A127" s="36">
        <v>20605</v>
      </c>
      <c r="B127" s="225" t="s">
        <v>1241</v>
      </c>
      <c r="C127" s="225" t="s">
        <v>23</v>
      </c>
      <c r="D127" s="226" t="s">
        <v>1242</v>
      </c>
      <c r="E127" s="231" t="s">
        <v>405</v>
      </c>
    </row>
    <row r="128" spans="1:54" ht="15" customHeight="1" x14ac:dyDescent="0.25">
      <c r="A128" s="36">
        <v>20621</v>
      </c>
      <c r="B128" s="225" t="s">
        <v>1243</v>
      </c>
      <c r="C128" s="225" t="s">
        <v>15</v>
      </c>
      <c r="D128" s="226" t="s">
        <v>283</v>
      </c>
      <c r="E128" s="231" t="s">
        <v>405</v>
      </c>
    </row>
    <row r="129" spans="1:5" ht="15" customHeight="1" x14ac:dyDescent="0.25">
      <c r="A129" s="36">
        <v>20647</v>
      </c>
      <c r="B129" s="225" t="s">
        <v>1244</v>
      </c>
      <c r="C129" s="225" t="s">
        <v>30</v>
      </c>
      <c r="D129" s="226" t="s">
        <v>1245</v>
      </c>
      <c r="E129" s="231" t="s">
        <v>405</v>
      </c>
    </row>
    <row r="130" spans="1:5" ht="15" customHeight="1" x14ac:dyDescent="0.25">
      <c r="A130" s="36">
        <v>20654</v>
      </c>
      <c r="B130" s="225" t="s">
        <v>1246</v>
      </c>
      <c r="C130" s="225" t="s">
        <v>15</v>
      </c>
      <c r="D130" s="226" t="s">
        <v>285</v>
      </c>
      <c r="E130" s="231" t="s">
        <v>405</v>
      </c>
    </row>
    <row r="131" spans="1:5" ht="15" customHeight="1" x14ac:dyDescent="0.25">
      <c r="A131" s="267">
        <v>20662</v>
      </c>
      <c r="B131" s="268" t="s">
        <v>1247</v>
      </c>
      <c r="C131" s="269" t="s">
        <v>12</v>
      </c>
      <c r="D131" s="270" t="s">
        <v>1248</v>
      </c>
      <c r="E131" s="271" t="s">
        <v>405</v>
      </c>
    </row>
    <row r="132" spans="1:5" ht="15" customHeight="1" x14ac:dyDescent="0.25">
      <c r="A132" s="36">
        <v>20670</v>
      </c>
      <c r="B132" s="225" t="s">
        <v>1249</v>
      </c>
      <c r="C132" s="225" t="s">
        <v>15</v>
      </c>
      <c r="D132" s="226" t="s">
        <v>287</v>
      </c>
      <c r="E132" s="231" t="s">
        <v>405</v>
      </c>
    </row>
    <row r="133" spans="1:5" ht="15" customHeight="1" x14ac:dyDescent="0.25">
      <c r="A133" s="36">
        <v>20688</v>
      </c>
      <c r="B133" s="225" t="s">
        <v>1250</v>
      </c>
      <c r="C133" s="225" t="s">
        <v>22</v>
      </c>
      <c r="D133" s="226" t="s">
        <v>288</v>
      </c>
      <c r="E133" s="231" t="s">
        <v>405</v>
      </c>
    </row>
    <row r="134" spans="1:5" ht="15" customHeight="1" x14ac:dyDescent="0.25">
      <c r="A134" s="36">
        <v>20696</v>
      </c>
      <c r="B134" s="225" t="s">
        <v>1251</v>
      </c>
      <c r="C134" s="225" t="s">
        <v>28</v>
      </c>
      <c r="D134" s="226" t="s">
        <v>28</v>
      </c>
      <c r="E134" s="231" t="s">
        <v>405</v>
      </c>
    </row>
    <row r="135" spans="1:5" ht="15" customHeight="1" x14ac:dyDescent="0.25">
      <c r="A135" s="36">
        <v>20712</v>
      </c>
      <c r="B135" s="225" t="s">
        <v>1252</v>
      </c>
      <c r="C135" s="225" t="s">
        <v>13</v>
      </c>
      <c r="D135" s="226" t="s">
        <v>201</v>
      </c>
      <c r="E135" s="231" t="s">
        <v>405</v>
      </c>
    </row>
    <row r="136" spans="1:5" ht="15" customHeight="1" x14ac:dyDescent="0.25">
      <c r="A136" s="36">
        <v>20720</v>
      </c>
      <c r="B136" s="225" t="s">
        <v>1253</v>
      </c>
      <c r="C136" s="225" t="s">
        <v>290</v>
      </c>
      <c r="D136" s="226" t="s">
        <v>290</v>
      </c>
      <c r="E136" s="231" t="s">
        <v>405</v>
      </c>
    </row>
    <row r="137" spans="1:5" ht="15" customHeight="1" x14ac:dyDescent="0.25">
      <c r="A137" s="36">
        <v>20738</v>
      </c>
      <c r="B137" s="225" t="s">
        <v>1254</v>
      </c>
      <c r="C137" s="225" t="s">
        <v>292</v>
      </c>
      <c r="D137" s="226" t="s">
        <v>292</v>
      </c>
      <c r="E137" s="231" t="s">
        <v>405</v>
      </c>
    </row>
    <row r="138" spans="1:5" ht="15" customHeight="1" x14ac:dyDescent="0.25">
      <c r="A138" s="36">
        <v>20746</v>
      </c>
      <c r="B138" s="225" t="s">
        <v>1255</v>
      </c>
      <c r="C138" s="225" t="s">
        <v>22</v>
      </c>
      <c r="D138" s="226" t="s">
        <v>294</v>
      </c>
      <c r="E138" s="231" t="s">
        <v>405</v>
      </c>
    </row>
    <row r="139" spans="1:5" ht="15" customHeight="1" x14ac:dyDescent="0.25">
      <c r="A139" s="36">
        <v>20753</v>
      </c>
      <c r="B139" s="225" t="s">
        <v>1256</v>
      </c>
      <c r="C139" s="225" t="s">
        <v>12</v>
      </c>
      <c r="D139" s="226" t="s">
        <v>295</v>
      </c>
      <c r="E139" s="231" t="s">
        <v>405</v>
      </c>
    </row>
    <row r="140" spans="1:5" ht="15" customHeight="1" x14ac:dyDescent="0.25">
      <c r="A140" s="36">
        <v>20761</v>
      </c>
      <c r="B140" s="268" t="s">
        <v>1257</v>
      </c>
      <c r="C140" s="225" t="s">
        <v>202</v>
      </c>
      <c r="D140" s="226" t="s">
        <v>202</v>
      </c>
      <c r="E140" s="231" t="s">
        <v>405</v>
      </c>
    </row>
    <row r="141" spans="1:5" ht="15" customHeight="1" x14ac:dyDescent="0.25">
      <c r="A141" s="36">
        <v>20803</v>
      </c>
      <c r="B141" s="225" t="s">
        <v>1258</v>
      </c>
      <c r="C141" s="225" t="s">
        <v>296</v>
      </c>
      <c r="D141" s="226" t="s">
        <v>297</v>
      </c>
      <c r="E141" s="231" t="s">
        <v>405</v>
      </c>
    </row>
    <row r="142" spans="1:5" ht="15" customHeight="1" x14ac:dyDescent="0.25">
      <c r="A142" s="36">
        <v>20811</v>
      </c>
      <c r="B142" s="225" t="s">
        <v>1259</v>
      </c>
      <c r="C142" s="225" t="s">
        <v>38</v>
      </c>
      <c r="D142" s="226" t="s">
        <v>298</v>
      </c>
      <c r="E142" s="231" t="s">
        <v>405</v>
      </c>
    </row>
    <row r="143" spans="1:5" ht="15" customHeight="1" x14ac:dyDescent="0.25">
      <c r="A143" s="36">
        <v>20829</v>
      </c>
      <c r="B143" s="225" t="s">
        <v>1260</v>
      </c>
      <c r="C143" s="225" t="s">
        <v>139</v>
      </c>
      <c r="D143" s="226" t="s">
        <v>139</v>
      </c>
      <c r="E143" s="231" t="s">
        <v>405</v>
      </c>
    </row>
    <row r="144" spans="1:5" ht="15" customHeight="1" x14ac:dyDescent="0.25">
      <c r="A144" s="36">
        <v>20837</v>
      </c>
      <c r="B144" s="225" t="s">
        <v>1261</v>
      </c>
      <c r="C144" s="225" t="s">
        <v>12</v>
      </c>
      <c r="D144" s="226" t="s">
        <v>299</v>
      </c>
      <c r="E144" s="231" t="s">
        <v>405</v>
      </c>
    </row>
    <row r="145" spans="1:5" ht="15" customHeight="1" x14ac:dyDescent="0.25">
      <c r="A145" s="36">
        <v>20845</v>
      </c>
      <c r="B145" s="225" t="s">
        <v>1262</v>
      </c>
      <c r="C145" s="225" t="s">
        <v>12</v>
      </c>
      <c r="D145" s="226" t="s">
        <v>300</v>
      </c>
      <c r="E145" s="231" t="s">
        <v>405</v>
      </c>
    </row>
    <row r="146" spans="1:5" ht="15" customHeight="1" x14ac:dyDescent="0.25">
      <c r="A146" s="8">
        <v>20852</v>
      </c>
      <c r="B146" s="225" t="s">
        <v>1263</v>
      </c>
      <c r="C146" s="225" t="s">
        <v>30</v>
      </c>
      <c r="D146" s="272" t="s">
        <v>1264</v>
      </c>
      <c r="E146" s="231" t="s">
        <v>405</v>
      </c>
    </row>
    <row r="147" spans="1:5" ht="15" customHeight="1" x14ac:dyDescent="0.25">
      <c r="A147" s="36">
        <v>20878</v>
      </c>
      <c r="B147" s="225" t="s">
        <v>1265</v>
      </c>
      <c r="C147" s="225" t="s">
        <v>15</v>
      </c>
      <c r="D147" s="226" t="s">
        <v>301</v>
      </c>
      <c r="E147" s="231" t="s">
        <v>405</v>
      </c>
    </row>
    <row r="148" spans="1:5" ht="15" customHeight="1" x14ac:dyDescent="0.25">
      <c r="A148" s="36">
        <v>20886</v>
      </c>
      <c r="B148" s="225" t="s">
        <v>1266</v>
      </c>
      <c r="C148" s="225" t="s">
        <v>12</v>
      </c>
      <c r="D148" s="226" t="s">
        <v>302</v>
      </c>
      <c r="E148" s="231" t="s">
        <v>405</v>
      </c>
    </row>
    <row r="149" spans="1:5" ht="15" customHeight="1" x14ac:dyDescent="0.25">
      <c r="A149" s="36">
        <v>20894</v>
      </c>
      <c r="B149" s="225" t="s">
        <v>1267</v>
      </c>
      <c r="C149" s="225" t="s">
        <v>12</v>
      </c>
      <c r="D149" s="226" t="s">
        <v>1268</v>
      </c>
      <c r="E149" s="231" t="s">
        <v>405</v>
      </c>
    </row>
    <row r="150" spans="1:5" ht="15" customHeight="1" x14ac:dyDescent="0.25">
      <c r="A150" s="36">
        <v>20928</v>
      </c>
      <c r="B150" s="225" t="s">
        <v>1269</v>
      </c>
      <c r="C150" s="225" t="s">
        <v>13</v>
      </c>
      <c r="D150" s="226" t="s">
        <v>1270</v>
      </c>
      <c r="E150" s="231" t="s">
        <v>405</v>
      </c>
    </row>
    <row r="151" spans="1:5" ht="15" customHeight="1" x14ac:dyDescent="0.25">
      <c r="A151" s="36">
        <v>20936</v>
      </c>
      <c r="B151" s="225" t="s">
        <v>1271</v>
      </c>
      <c r="C151" s="225" t="s">
        <v>12</v>
      </c>
      <c r="D151" s="226" t="s">
        <v>1272</v>
      </c>
      <c r="E151" s="231" t="s">
        <v>405</v>
      </c>
    </row>
    <row r="152" spans="1:5" ht="15" customHeight="1" x14ac:dyDescent="0.25">
      <c r="A152" s="36">
        <v>20944</v>
      </c>
      <c r="B152" s="225" t="s">
        <v>1273</v>
      </c>
      <c r="C152" s="225" t="s">
        <v>12</v>
      </c>
      <c r="D152" s="226" t="s">
        <v>303</v>
      </c>
      <c r="E152" s="231" t="s">
        <v>405</v>
      </c>
    </row>
    <row r="153" spans="1:5" ht="15" customHeight="1" x14ac:dyDescent="0.25">
      <c r="A153" s="36">
        <v>20985</v>
      </c>
      <c r="B153" s="225" t="s">
        <v>1274</v>
      </c>
      <c r="C153" s="225" t="s">
        <v>12</v>
      </c>
      <c r="D153" s="226" t="s">
        <v>304</v>
      </c>
      <c r="E153" s="231" t="s">
        <v>405</v>
      </c>
    </row>
    <row r="154" spans="1:5" ht="15" customHeight="1" x14ac:dyDescent="0.25">
      <c r="A154" s="36">
        <v>21009</v>
      </c>
      <c r="B154" s="225" t="s">
        <v>1275</v>
      </c>
      <c r="C154" s="225" t="s">
        <v>13</v>
      </c>
      <c r="D154" s="226" t="s">
        <v>305</v>
      </c>
      <c r="E154" s="231" t="s">
        <v>405</v>
      </c>
    </row>
    <row r="155" spans="1:5" ht="15" customHeight="1" x14ac:dyDescent="0.25">
      <c r="A155" s="36">
        <v>21066</v>
      </c>
      <c r="B155" s="225" t="s">
        <v>1276</v>
      </c>
      <c r="C155" s="225" t="s">
        <v>16</v>
      </c>
      <c r="D155" s="226" t="s">
        <v>1277</v>
      </c>
      <c r="E155" s="231" t="s">
        <v>405</v>
      </c>
    </row>
    <row r="156" spans="1:5" ht="15" customHeight="1" x14ac:dyDescent="0.25">
      <c r="A156" s="36">
        <v>21074</v>
      </c>
      <c r="B156" s="225" t="s">
        <v>1278</v>
      </c>
      <c r="C156" s="225" t="s">
        <v>1279</v>
      </c>
      <c r="D156" s="226" t="s">
        <v>1279</v>
      </c>
      <c r="E156" s="231" t="s">
        <v>405</v>
      </c>
    </row>
    <row r="157" spans="1:5" ht="15" customHeight="1" x14ac:dyDescent="0.25">
      <c r="A157" s="36">
        <v>21140</v>
      </c>
      <c r="B157" s="225" t="s">
        <v>1280</v>
      </c>
      <c r="C157" s="225" t="s">
        <v>12</v>
      </c>
      <c r="D157" s="226" t="s">
        <v>1281</v>
      </c>
      <c r="E157" s="231" t="s">
        <v>405</v>
      </c>
    </row>
    <row r="158" spans="1:5" ht="15" customHeight="1" x14ac:dyDescent="0.25">
      <c r="A158" s="36">
        <v>21165</v>
      </c>
      <c r="B158" s="225" t="s">
        <v>1282</v>
      </c>
      <c r="C158" s="225" t="s">
        <v>38</v>
      </c>
      <c r="D158" s="226" t="s">
        <v>307</v>
      </c>
      <c r="E158" s="231" t="s">
        <v>405</v>
      </c>
    </row>
    <row r="159" spans="1:5" ht="15" customHeight="1" x14ac:dyDescent="0.25">
      <c r="A159" s="36">
        <v>21173</v>
      </c>
      <c r="B159" s="225" t="s">
        <v>1283</v>
      </c>
      <c r="C159" s="225" t="s">
        <v>12</v>
      </c>
      <c r="D159" s="226" t="s">
        <v>1284</v>
      </c>
      <c r="E159" s="231" t="s">
        <v>405</v>
      </c>
    </row>
    <row r="160" spans="1:5" ht="15" customHeight="1" x14ac:dyDescent="0.25">
      <c r="A160" s="36">
        <v>21215</v>
      </c>
      <c r="B160" s="225" t="s">
        <v>1285</v>
      </c>
      <c r="C160" s="225" t="s">
        <v>12</v>
      </c>
      <c r="D160" s="226" t="s">
        <v>1286</v>
      </c>
      <c r="E160" s="231" t="s">
        <v>405</v>
      </c>
    </row>
    <row r="161" spans="1:5" ht="15" customHeight="1" x14ac:dyDescent="0.25">
      <c r="A161" s="36">
        <v>21223</v>
      </c>
      <c r="B161" s="225" t="s">
        <v>1287</v>
      </c>
      <c r="C161" s="225" t="s">
        <v>12</v>
      </c>
      <c r="D161" s="226" t="s">
        <v>1288</v>
      </c>
      <c r="E161" s="231" t="s">
        <v>405</v>
      </c>
    </row>
    <row r="162" spans="1:5" ht="15" customHeight="1" x14ac:dyDescent="0.25">
      <c r="A162" s="36">
        <v>21256</v>
      </c>
      <c r="B162" s="225" t="s">
        <v>1289</v>
      </c>
      <c r="C162" s="225" t="s">
        <v>12</v>
      </c>
      <c r="D162" s="273" t="s">
        <v>308</v>
      </c>
      <c r="E162" s="274" t="s">
        <v>405</v>
      </c>
    </row>
    <row r="163" spans="1:5" ht="15" customHeight="1" x14ac:dyDescent="0.25">
      <c r="A163" s="36">
        <v>21264</v>
      </c>
      <c r="B163" s="225" t="s">
        <v>1290</v>
      </c>
      <c r="C163" s="225" t="s">
        <v>15</v>
      </c>
      <c r="D163" s="226" t="s">
        <v>309</v>
      </c>
      <c r="E163" s="231" t="s">
        <v>405</v>
      </c>
    </row>
    <row r="164" spans="1:5" ht="15" customHeight="1" x14ac:dyDescent="0.25">
      <c r="A164" s="36">
        <v>21389</v>
      </c>
      <c r="B164" s="225" t="s">
        <v>1291</v>
      </c>
      <c r="C164" s="225" t="s">
        <v>15</v>
      </c>
      <c r="D164" s="226" t="s">
        <v>310</v>
      </c>
      <c r="E164" s="231" t="s">
        <v>405</v>
      </c>
    </row>
    <row r="165" spans="1:5" ht="15" customHeight="1" x14ac:dyDescent="0.25">
      <c r="A165" s="36">
        <v>21413</v>
      </c>
      <c r="B165" s="225" t="s">
        <v>1292</v>
      </c>
      <c r="C165" s="225" t="s">
        <v>12</v>
      </c>
      <c r="D165" s="226" t="s">
        <v>311</v>
      </c>
      <c r="E165" s="231" t="s">
        <v>405</v>
      </c>
    </row>
    <row r="166" spans="1:5" ht="15" customHeight="1" x14ac:dyDescent="0.25">
      <c r="A166" s="36">
        <v>21439</v>
      </c>
      <c r="B166" s="225" t="s">
        <v>1293</v>
      </c>
      <c r="C166" s="225" t="s">
        <v>27</v>
      </c>
      <c r="D166" s="226" t="s">
        <v>312</v>
      </c>
      <c r="E166" s="231" t="s">
        <v>405</v>
      </c>
    </row>
    <row r="167" spans="1:5" ht="15" customHeight="1" x14ac:dyDescent="0.25">
      <c r="A167" s="36">
        <v>21447</v>
      </c>
      <c r="B167" s="225" t="s">
        <v>1294</v>
      </c>
      <c r="C167" s="225" t="s">
        <v>12</v>
      </c>
      <c r="D167" s="270" t="s">
        <v>314</v>
      </c>
      <c r="E167" s="271" t="s">
        <v>405</v>
      </c>
    </row>
    <row r="168" spans="1:5" ht="15" customHeight="1" x14ac:dyDescent="0.25">
      <c r="A168" s="36">
        <v>21454</v>
      </c>
      <c r="B168" s="225" t="s">
        <v>1295</v>
      </c>
      <c r="C168" s="225" t="s">
        <v>12</v>
      </c>
      <c r="D168" s="226" t="s">
        <v>315</v>
      </c>
      <c r="E168" s="231" t="s">
        <v>405</v>
      </c>
    </row>
    <row r="169" spans="1:5" ht="15" customHeight="1" x14ac:dyDescent="0.25">
      <c r="A169" s="36">
        <v>21462</v>
      </c>
      <c r="B169" s="225" t="s">
        <v>1296</v>
      </c>
      <c r="C169" s="225" t="s">
        <v>12</v>
      </c>
      <c r="D169" s="226" t="s">
        <v>1297</v>
      </c>
      <c r="E169" s="231" t="s">
        <v>405</v>
      </c>
    </row>
    <row r="170" spans="1:5" ht="15" customHeight="1" thickBot="1" x14ac:dyDescent="0.3">
      <c r="A170" s="275">
        <v>21496</v>
      </c>
      <c r="B170" s="268" t="s">
        <v>1298</v>
      </c>
      <c r="C170" s="276" t="s">
        <v>12</v>
      </c>
      <c r="D170" s="277" t="s">
        <v>1299</v>
      </c>
      <c r="E170" s="231" t="s">
        <v>405</v>
      </c>
    </row>
    <row r="171" spans="1:5" ht="15" customHeight="1" thickBot="1" x14ac:dyDescent="0.3">
      <c r="A171" s="36">
        <v>21520</v>
      </c>
      <c r="B171" s="225" t="s">
        <v>1300</v>
      </c>
      <c r="C171" s="225" t="s">
        <v>15</v>
      </c>
      <c r="D171" s="278" t="s">
        <v>1301</v>
      </c>
      <c r="E171" s="231" t="s">
        <v>405</v>
      </c>
    </row>
    <row r="172" spans="1:5" ht="15" customHeight="1" thickBot="1" x14ac:dyDescent="0.3">
      <c r="A172" s="36">
        <v>21579</v>
      </c>
      <c r="B172" s="225" t="s">
        <v>1302</v>
      </c>
      <c r="C172" s="225" t="s">
        <v>21</v>
      </c>
      <c r="D172" s="278" t="s">
        <v>1303</v>
      </c>
      <c r="E172" s="231" t="s">
        <v>405</v>
      </c>
    </row>
    <row r="173" spans="1:5" ht="15" customHeight="1" thickBot="1" x14ac:dyDescent="0.3">
      <c r="A173" s="36">
        <v>21611</v>
      </c>
      <c r="B173" s="225" t="s">
        <v>1304</v>
      </c>
      <c r="C173" s="225" t="s">
        <v>16</v>
      </c>
      <c r="D173" s="278" t="s">
        <v>1305</v>
      </c>
      <c r="E173" s="231" t="s">
        <v>405</v>
      </c>
    </row>
    <row r="174" spans="1:5" ht="15" customHeight="1" thickBot="1" x14ac:dyDescent="0.3">
      <c r="A174" s="36">
        <v>21678</v>
      </c>
      <c r="B174" s="225" t="s">
        <v>1306</v>
      </c>
      <c r="C174" s="225" t="s">
        <v>29</v>
      </c>
      <c r="D174" s="278" t="s">
        <v>29</v>
      </c>
      <c r="E174" s="231" t="s">
        <v>405</v>
      </c>
    </row>
    <row r="175" spans="1:5" ht="15" customHeight="1" thickBot="1" x14ac:dyDescent="0.3">
      <c r="A175" s="36">
        <v>21694</v>
      </c>
      <c r="B175" s="225" t="s">
        <v>1307</v>
      </c>
      <c r="C175" s="225" t="s">
        <v>15</v>
      </c>
      <c r="D175" s="278" t="s">
        <v>1308</v>
      </c>
      <c r="E175" s="231" t="s">
        <v>405</v>
      </c>
    </row>
    <row r="176" spans="1:5" ht="15" customHeight="1" thickBot="1" x14ac:dyDescent="0.3">
      <c r="A176" s="36">
        <v>21736</v>
      </c>
      <c r="B176" s="225" t="s">
        <v>1309</v>
      </c>
      <c r="C176" s="225" t="s">
        <v>12</v>
      </c>
      <c r="D176" s="278" t="s">
        <v>1310</v>
      </c>
      <c r="E176" s="231" t="s">
        <v>405</v>
      </c>
    </row>
    <row r="177" spans="1:5" ht="15" customHeight="1" thickBot="1" x14ac:dyDescent="0.3">
      <c r="A177" s="36">
        <v>21751</v>
      </c>
      <c r="B177" s="225" t="s">
        <v>1311</v>
      </c>
      <c r="C177" s="225" t="s">
        <v>18</v>
      </c>
      <c r="D177" s="278" t="s">
        <v>1312</v>
      </c>
      <c r="E177" s="231" t="s">
        <v>405</v>
      </c>
    </row>
    <row r="178" spans="1:5" ht="15" customHeight="1" x14ac:dyDescent="0.25">
      <c r="A178" s="36">
        <v>21769</v>
      </c>
      <c r="B178" s="225" t="s">
        <v>1313</v>
      </c>
      <c r="C178" s="225" t="s">
        <v>12</v>
      </c>
      <c r="D178" s="279" t="s">
        <v>1314</v>
      </c>
      <c r="E178" s="231" t="s">
        <v>405</v>
      </c>
    </row>
    <row r="179" spans="1:5" ht="15" customHeight="1" x14ac:dyDescent="0.25">
      <c r="A179" s="36">
        <v>21777</v>
      </c>
      <c r="B179" s="225" t="s">
        <v>1315</v>
      </c>
      <c r="C179" s="225" t="s">
        <v>12</v>
      </c>
      <c r="D179" s="279" t="s">
        <v>1316</v>
      </c>
      <c r="E179" s="231" t="s">
        <v>405</v>
      </c>
    </row>
    <row r="180" spans="1:5" ht="15" customHeight="1" x14ac:dyDescent="0.25">
      <c r="A180" s="36">
        <v>21819</v>
      </c>
      <c r="B180" s="225" t="s">
        <v>1317</v>
      </c>
      <c r="C180" s="225" t="s">
        <v>12</v>
      </c>
      <c r="D180" s="279" t="s">
        <v>1318</v>
      </c>
      <c r="E180" s="231" t="s">
        <v>405</v>
      </c>
    </row>
    <row r="181" spans="1:5" ht="15" customHeight="1" x14ac:dyDescent="0.25">
      <c r="A181" s="36">
        <v>21835</v>
      </c>
      <c r="B181" s="225" t="s">
        <v>1319</v>
      </c>
      <c r="C181" s="225" t="s">
        <v>1320</v>
      </c>
      <c r="D181" s="279" t="s">
        <v>1097</v>
      </c>
      <c r="E181" s="231" t="s">
        <v>405</v>
      </c>
    </row>
    <row r="182" spans="1:5" ht="15" customHeight="1" x14ac:dyDescent="0.25">
      <c r="A182" s="36">
        <v>21868</v>
      </c>
      <c r="B182" s="225" t="s">
        <v>1321</v>
      </c>
      <c r="C182" s="225" t="s">
        <v>107</v>
      </c>
      <c r="D182" s="226" t="s">
        <v>1322</v>
      </c>
      <c r="E182" s="231" t="s">
        <v>405</v>
      </c>
    </row>
    <row r="183" spans="1:5" ht="15" customHeight="1" x14ac:dyDescent="0.25">
      <c r="A183" s="36">
        <v>21876</v>
      </c>
      <c r="B183" s="268" t="s">
        <v>1323</v>
      </c>
      <c r="C183" s="225" t="s">
        <v>875</v>
      </c>
      <c r="D183" s="226" t="s">
        <v>875</v>
      </c>
      <c r="E183" s="231" t="s">
        <v>405</v>
      </c>
    </row>
    <row r="184" spans="1:5" ht="15" customHeight="1" x14ac:dyDescent="0.25">
      <c r="A184" s="36">
        <v>21884</v>
      </c>
      <c r="B184" s="268" t="s">
        <v>1324</v>
      </c>
      <c r="C184" s="280" t="s">
        <v>13</v>
      </c>
      <c r="D184" s="226" t="s">
        <v>1325</v>
      </c>
      <c r="E184" s="231" t="s">
        <v>405</v>
      </c>
    </row>
    <row r="185" spans="1:5" ht="15" customHeight="1" x14ac:dyDescent="0.25">
      <c r="A185" s="36">
        <v>21892</v>
      </c>
      <c r="B185" s="225" t="s">
        <v>1326</v>
      </c>
      <c r="C185" s="225" t="s">
        <v>230</v>
      </c>
      <c r="D185" s="226" t="s">
        <v>230</v>
      </c>
      <c r="E185" s="231" t="s">
        <v>405</v>
      </c>
    </row>
    <row r="186" spans="1:5" ht="15" customHeight="1" x14ac:dyDescent="0.25">
      <c r="A186" s="36">
        <v>21900</v>
      </c>
      <c r="B186" s="225" t="s">
        <v>1327</v>
      </c>
      <c r="C186" s="225" t="s">
        <v>15</v>
      </c>
      <c r="D186" s="226" t="s">
        <v>1328</v>
      </c>
      <c r="E186" s="231" t="s">
        <v>405</v>
      </c>
    </row>
    <row r="187" spans="1:5" ht="15" customHeight="1" x14ac:dyDescent="0.25">
      <c r="A187" s="36">
        <v>21926</v>
      </c>
      <c r="B187" s="225" t="s">
        <v>1329</v>
      </c>
      <c r="C187" s="225" t="s">
        <v>18</v>
      </c>
      <c r="D187" s="226" t="s">
        <v>319</v>
      </c>
      <c r="E187" s="231" t="s">
        <v>405</v>
      </c>
    </row>
    <row r="188" spans="1:5" ht="15" customHeight="1" x14ac:dyDescent="0.25">
      <c r="A188" s="36">
        <v>21934</v>
      </c>
      <c r="B188" s="225" t="s">
        <v>1330</v>
      </c>
      <c r="C188" s="225" t="s">
        <v>23</v>
      </c>
      <c r="D188" s="226" t="s">
        <v>1331</v>
      </c>
      <c r="E188" s="231" t="s">
        <v>405</v>
      </c>
    </row>
    <row r="189" spans="1:5" ht="15" customHeight="1" x14ac:dyDescent="0.25">
      <c r="A189" s="8">
        <v>21942</v>
      </c>
      <c r="B189" s="268" t="s">
        <v>1332</v>
      </c>
      <c r="C189" s="280" t="s">
        <v>27</v>
      </c>
      <c r="D189" s="273" t="s">
        <v>1333</v>
      </c>
      <c r="E189" s="274" t="s">
        <v>405</v>
      </c>
    </row>
    <row r="190" spans="1:5" ht="15" customHeight="1" x14ac:dyDescent="0.25">
      <c r="A190" s="36">
        <v>21967</v>
      </c>
      <c r="B190" s="268" t="s">
        <v>1334</v>
      </c>
      <c r="C190" s="225" t="s">
        <v>1335</v>
      </c>
      <c r="D190" s="226" t="s">
        <v>1335</v>
      </c>
      <c r="E190" s="231" t="s">
        <v>405</v>
      </c>
    </row>
    <row r="191" spans="1:5" ht="15" customHeight="1" x14ac:dyDescent="0.25">
      <c r="A191" s="267">
        <v>21975</v>
      </c>
      <c r="B191" s="268" t="s">
        <v>1336</v>
      </c>
      <c r="C191" s="269" t="s">
        <v>12</v>
      </c>
      <c r="D191" s="270" t="s">
        <v>1337</v>
      </c>
      <c r="E191" s="271" t="s">
        <v>405</v>
      </c>
    </row>
    <row r="192" spans="1:5" ht="15" customHeight="1" x14ac:dyDescent="0.25">
      <c r="A192" s="36">
        <v>21983</v>
      </c>
      <c r="B192" s="225" t="s">
        <v>1338</v>
      </c>
      <c r="C192" s="225" t="s">
        <v>12</v>
      </c>
      <c r="D192" s="226" t="s">
        <v>1339</v>
      </c>
      <c r="E192" s="231" t="s">
        <v>405</v>
      </c>
    </row>
    <row r="193" spans="1:5" ht="15" customHeight="1" x14ac:dyDescent="0.25">
      <c r="A193" s="36">
        <v>22197</v>
      </c>
      <c r="B193" s="225" t="s">
        <v>1340</v>
      </c>
      <c r="C193" s="225" t="s">
        <v>18</v>
      </c>
      <c r="D193" s="226" t="s">
        <v>1341</v>
      </c>
      <c r="E193" s="231" t="s">
        <v>405</v>
      </c>
    </row>
    <row r="194" spans="1:5" ht="15" customHeight="1" x14ac:dyDescent="0.25">
      <c r="A194" s="36">
        <v>22205</v>
      </c>
      <c r="B194" s="225" t="s">
        <v>1342</v>
      </c>
      <c r="C194" s="225" t="s">
        <v>18</v>
      </c>
      <c r="D194" s="226" t="s">
        <v>1343</v>
      </c>
      <c r="E194" s="231" t="s">
        <v>405</v>
      </c>
    </row>
    <row r="195" spans="1:5" ht="15" customHeight="1" x14ac:dyDescent="0.25">
      <c r="A195" s="36">
        <v>22213</v>
      </c>
      <c r="B195" s="225" t="s">
        <v>1344</v>
      </c>
      <c r="C195" s="225" t="s">
        <v>22</v>
      </c>
      <c r="D195" s="226" t="s">
        <v>320</v>
      </c>
      <c r="E195" s="231" t="s">
        <v>405</v>
      </c>
    </row>
    <row r="196" spans="1:5" ht="15" customHeight="1" x14ac:dyDescent="0.25">
      <c r="A196" s="36">
        <v>22320</v>
      </c>
      <c r="B196" s="225" t="s">
        <v>1345</v>
      </c>
      <c r="C196" s="225" t="s">
        <v>13</v>
      </c>
      <c r="D196" s="226" t="s">
        <v>1346</v>
      </c>
      <c r="E196" s="231" t="s">
        <v>405</v>
      </c>
    </row>
    <row r="197" spans="1:5" ht="15" customHeight="1" x14ac:dyDescent="0.25">
      <c r="A197" s="36">
        <v>22544</v>
      </c>
      <c r="B197" s="225" t="s">
        <v>1347</v>
      </c>
      <c r="C197" s="225" t="s">
        <v>13</v>
      </c>
      <c r="D197" s="226" t="s">
        <v>1348</v>
      </c>
      <c r="E197" s="231" t="s">
        <v>405</v>
      </c>
    </row>
    <row r="198" spans="1:5" ht="15" customHeight="1" x14ac:dyDescent="0.25">
      <c r="A198" s="36">
        <v>23021</v>
      </c>
      <c r="B198" s="225" t="s">
        <v>1349</v>
      </c>
      <c r="C198" s="225" t="s">
        <v>12</v>
      </c>
      <c r="D198" s="226" t="s">
        <v>1350</v>
      </c>
      <c r="E198" s="231" t="s">
        <v>405</v>
      </c>
    </row>
    <row r="199" spans="1:5" ht="15" customHeight="1" x14ac:dyDescent="0.25">
      <c r="A199" s="36">
        <v>23039</v>
      </c>
      <c r="B199" s="225" t="s">
        <v>1351</v>
      </c>
      <c r="C199" s="225" t="s">
        <v>13</v>
      </c>
      <c r="D199" s="226" t="s">
        <v>1352</v>
      </c>
      <c r="E199" s="231" t="s">
        <v>405</v>
      </c>
    </row>
    <row r="200" spans="1:5" ht="15" customHeight="1" x14ac:dyDescent="0.25">
      <c r="A200" s="36">
        <v>23054</v>
      </c>
      <c r="B200" s="225" t="s">
        <v>1353</v>
      </c>
      <c r="C200" s="225" t="s">
        <v>16</v>
      </c>
      <c r="D200" s="226" t="s">
        <v>1354</v>
      </c>
      <c r="E200" s="231" t="s">
        <v>405</v>
      </c>
    </row>
    <row r="201" spans="1:5" ht="15" customHeight="1" x14ac:dyDescent="0.25">
      <c r="A201" s="36">
        <v>23088</v>
      </c>
      <c r="B201" s="225" t="s">
        <v>1355</v>
      </c>
      <c r="C201" s="225" t="s">
        <v>1335</v>
      </c>
      <c r="D201" s="226" t="s">
        <v>321</v>
      </c>
      <c r="E201" s="231" t="s">
        <v>405</v>
      </c>
    </row>
    <row r="202" spans="1:5" ht="15" customHeight="1" x14ac:dyDescent="0.25">
      <c r="A202" s="36">
        <v>23096</v>
      </c>
      <c r="B202" s="225" t="s">
        <v>1356</v>
      </c>
      <c r="C202" s="225" t="s">
        <v>23</v>
      </c>
      <c r="D202" s="226" t="s">
        <v>231</v>
      </c>
      <c r="E202" s="231" t="s">
        <v>405</v>
      </c>
    </row>
    <row r="203" spans="1:5" ht="15" customHeight="1" x14ac:dyDescent="0.25">
      <c r="A203" s="36">
        <v>23104</v>
      </c>
      <c r="B203" s="225" t="s">
        <v>1357</v>
      </c>
      <c r="C203" s="225" t="s">
        <v>15</v>
      </c>
      <c r="D203" s="226" t="s">
        <v>323</v>
      </c>
      <c r="E203" s="231" t="s">
        <v>405</v>
      </c>
    </row>
    <row r="204" spans="1:5" ht="15" customHeight="1" x14ac:dyDescent="0.25">
      <c r="A204" s="36">
        <v>23112</v>
      </c>
      <c r="B204" s="225" t="s">
        <v>1358</v>
      </c>
      <c r="C204" s="225" t="s">
        <v>38</v>
      </c>
      <c r="D204" s="226" t="s">
        <v>232</v>
      </c>
      <c r="E204" s="231" t="s">
        <v>405</v>
      </c>
    </row>
    <row r="205" spans="1:5" ht="15" customHeight="1" x14ac:dyDescent="0.25">
      <c r="A205" s="36">
        <v>23120</v>
      </c>
      <c r="B205" s="225" t="s">
        <v>1359</v>
      </c>
      <c r="C205" s="225" t="s">
        <v>12</v>
      </c>
      <c r="D205" s="226" t="s">
        <v>236</v>
      </c>
      <c r="E205" s="231" t="s">
        <v>405</v>
      </c>
    </row>
    <row r="206" spans="1:5" ht="15" customHeight="1" x14ac:dyDescent="0.25">
      <c r="A206" s="36">
        <v>23146</v>
      </c>
      <c r="B206" s="225" t="s">
        <v>1360</v>
      </c>
      <c r="C206" s="225" t="s">
        <v>12</v>
      </c>
      <c r="D206" s="226" t="s">
        <v>150</v>
      </c>
      <c r="E206" s="231" t="s">
        <v>405</v>
      </c>
    </row>
    <row r="207" spans="1:5" ht="15" customHeight="1" x14ac:dyDescent="0.25">
      <c r="A207" s="36">
        <v>23153</v>
      </c>
      <c r="B207" s="225" t="s">
        <v>1366</v>
      </c>
      <c r="C207" s="225" t="s">
        <v>50</v>
      </c>
      <c r="D207" s="226" t="s">
        <v>328</v>
      </c>
      <c r="E207" s="231" t="s">
        <v>405</v>
      </c>
    </row>
    <row r="208" spans="1:5" ht="15" customHeight="1" x14ac:dyDescent="0.25">
      <c r="A208" s="36">
        <v>23161</v>
      </c>
      <c r="B208" s="225" t="s">
        <v>1369</v>
      </c>
      <c r="C208" s="225" t="s">
        <v>22</v>
      </c>
      <c r="D208" s="226" t="s">
        <v>331</v>
      </c>
      <c r="E208" s="231" t="s">
        <v>405</v>
      </c>
    </row>
    <row r="209" spans="1:5" ht="15" customHeight="1" x14ac:dyDescent="0.25">
      <c r="A209" s="36">
        <v>23179</v>
      </c>
      <c r="B209" s="225" t="s">
        <v>1370</v>
      </c>
      <c r="C209" s="225" t="s">
        <v>742</v>
      </c>
      <c r="D209" s="226" t="s">
        <v>332</v>
      </c>
      <c r="E209" s="231" t="s">
        <v>405</v>
      </c>
    </row>
    <row r="210" spans="1:5" ht="15" customHeight="1" x14ac:dyDescent="0.25">
      <c r="A210" s="36">
        <v>23187</v>
      </c>
      <c r="B210" s="225" t="s">
        <v>1374</v>
      </c>
      <c r="C210" s="225" t="s">
        <v>210</v>
      </c>
      <c r="D210" s="226" t="s">
        <v>335</v>
      </c>
      <c r="E210" s="231" t="s">
        <v>381</v>
      </c>
    </row>
    <row r="211" spans="1:5" ht="15" customHeight="1" x14ac:dyDescent="0.25">
      <c r="A211" s="36">
        <v>23195</v>
      </c>
      <c r="B211" s="225" t="s">
        <v>1375</v>
      </c>
      <c r="C211" s="225" t="s">
        <v>23</v>
      </c>
      <c r="D211" s="226" t="s">
        <v>336</v>
      </c>
      <c r="E211" s="231" t="s">
        <v>405</v>
      </c>
    </row>
    <row r="212" spans="1:5" ht="15" customHeight="1" x14ac:dyDescent="0.25">
      <c r="A212" s="36">
        <v>23203</v>
      </c>
      <c r="B212" s="225" t="s">
        <v>1376</v>
      </c>
      <c r="C212" s="225" t="s">
        <v>19</v>
      </c>
      <c r="D212" s="226" t="s">
        <v>337</v>
      </c>
      <c r="E212" s="231" t="s">
        <v>405</v>
      </c>
    </row>
    <row r="213" spans="1:5" ht="15" customHeight="1" x14ac:dyDescent="0.25">
      <c r="A213" s="36">
        <v>23211</v>
      </c>
      <c r="B213" s="225" t="s">
        <v>1378</v>
      </c>
      <c r="C213" s="225" t="s">
        <v>339</v>
      </c>
      <c r="D213" s="226" t="s">
        <v>339</v>
      </c>
      <c r="E213" s="231" t="s">
        <v>405</v>
      </c>
    </row>
    <row r="214" spans="1:5" ht="15" customHeight="1" x14ac:dyDescent="0.25">
      <c r="A214" s="36">
        <v>23229</v>
      </c>
      <c r="B214" s="225" t="s">
        <v>1379</v>
      </c>
      <c r="C214" s="225" t="s">
        <v>284</v>
      </c>
      <c r="D214" s="226" t="s">
        <v>340</v>
      </c>
      <c r="E214" s="231" t="s">
        <v>405</v>
      </c>
    </row>
    <row r="215" spans="1:5" ht="15" customHeight="1" x14ac:dyDescent="0.25">
      <c r="A215" s="36">
        <v>23237</v>
      </c>
      <c r="B215" s="225" t="s">
        <v>1380</v>
      </c>
      <c r="C215" s="225" t="s">
        <v>12</v>
      </c>
      <c r="D215" s="226" t="s">
        <v>341</v>
      </c>
      <c r="E215" s="231" t="s">
        <v>405</v>
      </c>
    </row>
    <row r="216" spans="1:5" ht="15" customHeight="1" x14ac:dyDescent="0.25">
      <c r="A216" s="36">
        <v>23260</v>
      </c>
      <c r="B216" s="225" t="s">
        <v>1381</v>
      </c>
      <c r="C216" s="225" t="s">
        <v>22</v>
      </c>
      <c r="D216" s="226" t="s">
        <v>342</v>
      </c>
      <c r="E216" s="231" t="s">
        <v>405</v>
      </c>
    </row>
    <row r="217" spans="1:5" ht="15" customHeight="1" x14ac:dyDescent="0.25">
      <c r="A217" s="36">
        <v>23286</v>
      </c>
      <c r="B217" s="225" t="s">
        <v>1382</v>
      </c>
      <c r="C217" s="225" t="s">
        <v>12</v>
      </c>
      <c r="D217" s="226" t="s">
        <v>1383</v>
      </c>
      <c r="E217" s="231" t="s">
        <v>405</v>
      </c>
    </row>
    <row r="218" spans="1:5" ht="15" customHeight="1" x14ac:dyDescent="0.25">
      <c r="A218" s="36">
        <v>23294</v>
      </c>
      <c r="B218" s="225" t="s">
        <v>1384</v>
      </c>
      <c r="C218" s="225" t="s">
        <v>12</v>
      </c>
      <c r="D218" s="226" t="s">
        <v>344</v>
      </c>
      <c r="E218" s="231" t="s">
        <v>405</v>
      </c>
    </row>
    <row r="219" spans="1:5" ht="15" customHeight="1" x14ac:dyDescent="0.25">
      <c r="A219" s="36">
        <v>23302</v>
      </c>
      <c r="B219" s="225" t="s">
        <v>1385</v>
      </c>
      <c r="C219" s="225" t="s">
        <v>227</v>
      </c>
      <c r="D219" s="226" t="s">
        <v>227</v>
      </c>
      <c r="E219" s="231" t="s">
        <v>405</v>
      </c>
    </row>
    <row r="220" spans="1:5" ht="15" customHeight="1" x14ac:dyDescent="0.25">
      <c r="A220" s="36">
        <v>23310</v>
      </c>
      <c r="B220" s="225" t="s">
        <v>1386</v>
      </c>
      <c r="C220" s="225" t="s">
        <v>970</v>
      </c>
      <c r="D220" s="226" t="s">
        <v>345</v>
      </c>
      <c r="E220" s="231" t="s">
        <v>405</v>
      </c>
    </row>
    <row r="221" spans="1:5" ht="15" customHeight="1" x14ac:dyDescent="0.25">
      <c r="A221" s="36">
        <v>23328</v>
      </c>
      <c r="B221" s="225" t="s">
        <v>1387</v>
      </c>
      <c r="C221" s="225" t="s">
        <v>346</v>
      </c>
      <c r="D221" s="226" t="s">
        <v>346</v>
      </c>
      <c r="E221" s="231" t="s">
        <v>405</v>
      </c>
    </row>
    <row r="222" spans="1:5" ht="15" customHeight="1" x14ac:dyDescent="0.25">
      <c r="A222" s="36">
        <v>23336</v>
      </c>
      <c r="B222" s="225" t="s">
        <v>1388</v>
      </c>
      <c r="C222" s="225" t="s">
        <v>15</v>
      </c>
      <c r="D222" s="226" t="s">
        <v>347</v>
      </c>
      <c r="E222" s="231" t="s">
        <v>405</v>
      </c>
    </row>
    <row r="223" spans="1:5" ht="15" customHeight="1" x14ac:dyDescent="0.25">
      <c r="A223" s="36">
        <v>23351</v>
      </c>
      <c r="B223" s="225" t="s">
        <v>1389</v>
      </c>
      <c r="C223" s="225" t="s">
        <v>23</v>
      </c>
      <c r="D223" s="226" t="s">
        <v>348</v>
      </c>
      <c r="E223" s="231" t="s">
        <v>405</v>
      </c>
    </row>
    <row r="224" spans="1:5" ht="15" customHeight="1" x14ac:dyDescent="0.25">
      <c r="A224" s="36">
        <v>23369</v>
      </c>
      <c r="B224" s="225" t="s">
        <v>1390</v>
      </c>
      <c r="C224" s="225" t="s">
        <v>296</v>
      </c>
      <c r="D224" s="226" t="s">
        <v>349</v>
      </c>
      <c r="E224" s="231" t="s">
        <v>405</v>
      </c>
    </row>
    <row r="225" spans="1:8" ht="15" customHeight="1" x14ac:dyDescent="0.25">
      <c r="A225" s="36">
        <v>23377</v>
      </c>
      <c r="B225" s="225" t="s">
        <v>1391</v>
      </c>
      <c r="C225" s="225" t="s">
        <v>113</v>
      </c>
      <c r="D225" s="226" t="s">
        <v>113</v>
      </c>
      <c r="E225" s="231" t="s">
        <v>405</v>
      </c>
    </row>
    <row r="226" spans="1:8" ht="15" customHeight="1" x14ac:dyDescent="0.25">
      <c r="A226" s="36">
        <v>23385</v>
      </c>
      <c r="B226" s="225" t="s">
        <v>1392</v>
      </c>
      <c r="C226" s="225" t="s">
        <v>22</v>
      </c>
      <c r="D226" s="226" t="s">
        <v>350</v>
      </c>
      <c r="E226" s="231" t="s">
        <v>405</v>
      </c>
    </row>
    <row r="227" spans="1:8" ht="15" customHeight="1" x14ac:dyDescent="0.25">
      <c r="A227" s="36">
        <v>23393</v>
      </c>
      <c r="B227" s="225" t="s">
        <v>1393</v>
      </c>
      <c r="C227" s="225" t="s">
        <v>12</v>
      </c>
      <c r="D227" s="226" t="s">
        <v>351</v>
      </c>
      <c r="E227" s="231" t="s">
        <v>405</v>
      </c>
    </row>
    <row r="228" spans="1:8" ht="15" customHeight="1" x14ac:dyDescent="0.25">
      <c r="A228" s="36">
        <v>23401</v>
      </c>
      <c r="B228" s="225" t="s">
        <v>1394</v>
      </c>
      <c r="C228" s="225" t="s">
        <v>225</v>
      </c>
      <c r="D228" s="226" t="s">
        <v>225</v>
      </c>
      <c r="E228" s="231" t="s">
        <v>405</v>
      </c>
    </row>
    <row r="229" spans="1:8" ht="15" customHeight="1" x14ac:dyDescent="0.25">
      <c r="A229" s="36">
        <v>23419</v>
      </c>
      <c r="B229" s="225" t="s">
        <v>1395</v>
      </c>
      <c r="C229" s="225" t="s">
        <v>207</v>
      </c>
      <c r="D229" s="226" t="s">
        <v>207</v>
      </c>
      <c r="E229" s="231" t="s">
        <v>405</v>
      </c>
    </row>
    <row r="230" spans="1:8" ht="15" customHeight="1" x14ac:dyDescent="0.25">
      <c r="A230" s="36">
        <v>23427</v>
      </c>
      <c r="B230" s="225" t="s">
        <v>1396</v>
      </c>
      <c r="C230" s="225" t="s">
        <v>490</v>
      </c>
      <c r="D230" s="226" t="s">
        <v>352</v>
      </c>
      <c r="E230" s="231" t="s">
        <v>405</v>
      </c>
    </row>
    <row r="231" spans="1:8" ht="15" customHeight="1" x14ac:dyDescent="0.25">
      <c r="A231" s="36">
        <v>23435</v>
      </c>
      <c r="B231" s="225" t="s">
        <v>1397</v>
      </c>
      <c r="C231" s="225" t="s">
        <v>12</v>
      </c>
      <c r="D231" s="226" t="s">
        <v>353</v>
      </c>
      <c r="E231" s="231" t="s">
        <v>405</v>
      </c>
    </row>
    <row r="232" spans="1:8" ht="15" customHeight="1" x14ac:dyDescent="0.25">
      <c r="A232" s="36">
        <v>23443</v>
      </c>
      <c r="B232" s="225" t="s">
        <v>1398</v>
      </c>
      <c r="C232" s="225" t="s">
        <v>12</v>
      </c>
      <c r="D232" s="226" t="s">
        <v>354</v>
      </c>
      <c r="E232" s="231" t="s">
        <v>405</v>
      </c>
    </row>
    <row r="233" spans="1:8" ht="15" customHeight="1" x14ac:dyDescent="0.25">
      <c r="A233" s="36">
        <v>23468</v>
      </c>
      <c r="B233" s="225" t="s">
        <v>1399</v>
      </c>
      <c r="C233" s="225" t="s">
        <v>292</v>
      </c>
      <c r="D233" s="226" t="s">
        <v>1400</v>
      </c>
      <c r="E233" s="231" t="s">
        <v>405</v>
      </c>
    </row>
    <row r="234" spans="1:8" ht="15" customHeight="1" x14ac:dyDescent="0.25">
      <c r="A234" s="36">
        <v>23476</v>
      </c>
      <c r="B234" s="225" t="s">
        <v>1401</v>
      </c>
      <c r="C234" s="225" t="s">
        <v>21</v>
      </c>
      <c r="D234" s="226" t="s">
        <v>355</v>
      </c>
      <c r="E234" s="231" t="s">
        <v>405</v>
      </c>
    </row>
    <row r="235" spans="1:8" ht="15" customHeight="1" x14ac:dyDescent="0.25">
      <c r="A235" s="36">
        <v>23484</v>
      </c>
      <c r="B235" s="225" t="s">
        <v>1402</v>
      </c>
      <c r="C235" s="225" t="s">
        <v>12</v>
      </c>
      <c r="D235" s="226" t="s">
        <v>247</v>
      </c>
      <c r="E235" s="231" t="s">
        <v>405</v>
      </c>
    </row>
    <row r="236" spans="1:8" ht="15" customHeight="1" x14ac:dyDescent="0.25">
      <c r="A236" s="36">
        <v>23492</v>
      </c>
      <c r="B236" s="225" t="s">
        <v>1403</v>
      </c>
      <c r="C236" s="225" t="s">
        <v>77</v>
      </c>
      <c r="D236" s="226" t="s">
        <v>356</v>
      </c>
      <c r="E236" s="231" t="s">
        <v>405</v>
      </c>
    </row>
    <row r="237" spans="1:8" ht="15" customHeight="1" x14ac:dyDescent="0.25">
      <c r="A237" s="36">
        <v>23500</v>
      </c>
      <c r="B237" s="225" t="s">
        <v>1404</v>
      </c>
      <c r="C237" s="225" t="s">
        <v>498</v>
      </c>
      <c r="D237" s="226" t="s">
        <v>248</v>
      </c>
      <c r="E237" s="231" t="s">
        <v>405</v>
      </c>
    </row>
    <row r="238" spans="1:8" ht="15" customHeight="1" x14ac:dyDescent="0.25">
      <c r="A238" s="36">
        <v>23518</v>
      </c>
      <c r="B238" s="225" t="s">
        <v>1405</v>
      </c>
      <c r="C238" s="225" t="s">
        <v>28</v>
      </c>
      <c r="D238" s="226" t="s">
        <v>249</v>
      </c>
      <c r="E238" s="231" t="s">
        <v>405</v>
      </c>
    </row>
    <row r="239" spans="1:8" ht="15" customHeight="1" x14ac:dyDescent="0.25">
      <c r="A239" s="36">
        <v>23526</v>
      </c>
      <c r="B239" s="225" t="s">
        <v>1406</v>
      </c>
      <c r="C239" s="225" t="s">
        <v>23</v>
      </c>
      <c r="D239" s="226" t="s">
        <v>250</v>
      </c>
      <c r="E239" s="231" t="s">
        <v>405</v>
      </c>
      <c r="G239">
        <f>18+255</f>
        <v>273</v>
      </c>
      <c r="H239">
        <v>23534</v>
      </c>
    </row>
    <row r="240" spans="1:8" ht="15" customHeight="1" x14ac:dyDescent="0.25">
      <c r="A240" s="36">
        <v>23534</v>
      </c>
      <c r="B240" s="225" t="s">
        <v>1407</v>
      </c>
      <c r="C240" s="225" t="s">
        <v>251</v>
      </c>
      <c r="D240" s="226" t="s">
        <v>251</v>
      </c>
      <c r="E240" s="231" t="s">
        <v>405</v>
      </c>
    </row>
    <row r="241" spans="1:5" ht="15" customHeight="1" x14ac:dyDescent="0.25">
      <c r="A241" s="36">
        <v>23542</v>
      </c>
      <c r="B241" s="225" t="s">
        <v>1408</v>
      </c>
      <c r="C241" s="225" t="s">
        <v>26</v>
      </c>
      <c r="D241" s="226" t="s">
        <v>274</v>
      </c>
      <c r="E241" s="231" t="s">
        <v>405</v>
      </c>
    </row>
    <row r="242" spans="1:5" ht="15" customHeight="1" x14ac:dyDescent="0.25">
      <c r="A242" s="36">
        <v>23559</v>
      </c>
      <c r="B242" s="225" t="s">
        <v>1409</v>
      </c>
      <c r="C242" s="225" t="s">
        <v>38</v>
      </c>
      <c r="D242" s="226" t="s">
        <v>252</v>
      </c>
      <c r="E242" s="231" t="s">
        <v>405</v>
      </c>
    </row>
    <row r="243" spans="1:5" ht="15" customHeight="1" x14ac:dyDescent="0.25">
      <c r="A243" s="36">
        <v>23567</v>
      </c>
      <c r="B243" s="225" t="s">
        <v>1410</v>
      </c>
      <c r="C243" s="225" t="s">
        <v>1411</v>
      </c>
      <c r="D243" s="226" t="s">
        <v>253</v>
      </c>
      <c r="E243" s="231" t="s">
        <v>405</v>
      </c>
    </row>
    <row r="244" spans="1:5" ht="15" customHeight="1" x14ac:dyDescent="0.25">
      <c r="A244" s="36">
        <v>23575</v>
      </c>
      <c r="B244" s="225" t="s">
        <v>1412</v>
      </c>
      <c r="C244" s="225" t="s">
        <v>13</v>
      </c>
      <c r="D244" s="226" t="s">
        <v>357</v>
      </c>
      <c r="E244" s="231" t="s">
        <v>405</v>
      </c>
    </row>
    <row r="245" spans="1:5" ht="15" customHeight="1" x14ac:dyDescent="0.25">
      <c r="A245" s="36">
        <v>23674</v>
      </c>
      <c r="B245" s="225" t="s">
        <v>1413</v>
      </c>
      <c r="C245" s="225" t="s">
        <v>30</v>
      </c>
      <c r="D245" s="226" t="s">
        <v>358</v>
      </c>
      <c r="E245" s="231" t="s">
        <v>405</v>
      </c>
    </row>
    <row r="246" spans="1:5" ht="15" customHeight="1" x14ac:dyDescent="0.25">
      <c r="A246" s="36">
        <v>23682</v>
      </c>
      <c r="B246" s="225" t="s">
        <v>1414</v>
      </c>
      <c r="C246" s="225" t="s">
        <v>218</v>
      </c>
      <c r="D246" s="226" t="s">
        <v>255</v>
      </c>
      <c r="E246" s="231" t="s">
        <v>405</v>
      </c>
    </row>
    <row r="247" spans="1:5" ht="15" customHeight="1" x14ac:dyDescent="0.25">
      <c r="A247" s="36">
        <v>23690</v>
      </c>
      <c r="B247" s="225" t="s">
        <v>1415</v>
      </c>
      <c r="C247" s="225" t="s">
        <v>85</v>
      </c>
      <c r="D247" s="226" t="s">
        <v>85</v>
      </c>
      <c r="E247" s="231" t="s">
        <v>405</v>
      </c>
    </row>
    <row r="248" spans="1:5" ht="15" customHeight="1" x14ac:dyDescent="0.25">
      <c r="A248" s="36">
        <v>23716</v>
      </c>
      <c r="B248" s="225" t="s">
        <v>1416</v>
      </c>
      <c r="C248" s="225" t="s">
        <v>18</v>
      </c>
      <c r="D248" s="226" t="s">
        <v>359</v>
      </c>
      <c r="E248" s="231" t="s">
        <v>405</v>
      </c>
    </row>
    <row r="249" spans="1:5" ht="15" customHeight="1" x14ac:dyDescent="0.25">
      <c r="A249" s="36">
        <v>23724</v>
      </c>
      <c r="B249" s="225" t="s">
        <v>1417</v>
      </c>
      <c r="C249" s="225" t="s">
        <v>22</v>
      </c>
      <c r="D249" s="226" t="s">
        <v>360</v>
      </c>
      <c r="E249" s="231" t="s">
        <v>405</v>
      </c>
    </row>
    <row r="250" spans="1:5" ht="15" customHeight="1" x14ac:dyDescent="0.25">
      <c r="A250" s="36">
        <v>23732</v>
      </c>
      <c r="B250" s="225" t="s">
        <v>1418</v>
      </c>
      <c r="C250" s="225" t="s">
        <v>22</v>
      </c>
      <c r="D250" s="226" t="s">
        <v>361</v>
      </c>
      <c r="E250" s="231" t="s">
        <v>405</v>
      </c>
    </row>
    <row r="251" spans="1:5" ht="15" customHeight="1" x14ac:dyDescent="0.25">
      <c r="A251" s="36">
        <v>23740</v>
      </c>
      <c r="B251" s="225" t="s">
        <v>1419</v>
      </c>
      <c r="C251" s="225" t="s">
        <v>58</v>
      </c>
      <c r="D251" s="226" t="s">
        <v>58</v>
      </c>
      <c r="E251" s="231" t="s">
        <v>405</v>
      </c>
    </row>
    <row r="252" spans="1:5" ht="15" customHeight="1" x14ac:dyDescent="0.25">
      <c r="A252" s="36">
        <v>23757</v>
      </c>
      <c r="B252" s="225" t="s">
        <v>1420</v>
      </c>
      <c r="C252" s="225" t="s">
        <v>30</v>
      </c>
      <c r="D252" s="226" t="s">
        <v>362</v>
      </c>
      <c r="E252" s="231" t="s">
        <v>405</v>
      </c>
    </row>
    <row r="253" spans="1:5" ht="15" customHeight="1" x14ac:dyDescent="0.25">
      <c r="A253" s="36">
        <v>23765</v>
      </c>
      <c r="B253" s="225" t="s">
        <v>1421</v>
      </c>
      <c r="C253" s="225" t="s">
        <v>107</v>
      </c>
      <c r="D253" s="226" t="s">
        <v>254</v>
      </c>
      <c r="E253" s="231" t="s">
        <v>405</v>
      </c>
    </row>
    <row r="254" spans="1:5" ht="15" customHeight="1" x14ac:dyDescent="0.25">
      <c r="A254" s="36">
        <v>23781</v>
      </c>
      <c r="B254" s="225" t="s">
        <v>1422</v>
      </c>
      <c r="C254" s="225" t="s">
        <v>363</v>
      </c>
      <c r="D254" s="226" t="s">
        <v>1423</v>
      </c>
      <c r="E254" s="231" t="s">
        <v>405</v>
      </c>
    </row>
    <row r="255" spans="1:5" ht="15" customHeight="1" x14ac:dyDescent="0.25">
      <c r="A255" s="36">
        <v>23807</v>
      </c>
      <c r="B255" s="225" t="s">
        <v>1424</v>
      </c>
      <c r="C255" s="225" t="s">
        <v>256</v>
      </c>
      <c r="D255" s="226" t="s">
        <v>256</v>
      </c>
      <c r="E255" s="231" t="s">
        <v>405</v>
      </c>
    </row>
    <row r="256" spans="1:5" ht="15" customHeight="1" x14ac:dyDescent="0.25">
      <c r="A256" s="36">
        <v>23815</v>
      </c>
      <c r="B256" s="225" t="s">
        <v>1425</v>
      </c>
      <c r="C256" s="225" t="s">
        <v>364</v>
      </c>
      <c r="D256" s="226" t="s">
        <v>364</v>
      </c>
      <c r="E256" s="231" t="s">
        <v>405</v>
      </c>
    </row>
    <row r="257" spans="1:5" ht="15" customHeight="1" x14ac:dyDescent="0.25">
      <c r="A257" s="36">
        <v>23823</v>
      </c>
      <c r="B257" s="225" t="s">
        <v>1426</v>
      </c>
      <c r="C257" s="225" t="s">
        <v>16</v>
      </c>
      <c r="D257" s="226" t="s">
        <v>257</v>
      </c>
      <c r="E257" s="231" t="s">
        <v>405</v>
      </c>
    </row>
    <row r="258" spans="1:5" ht="15" customHeight="1" x14ac:dyDescent="0.25">
      <c r="A258" s="36">
        <v>23831</v>
      </c>
      <c r="B258" s="225" t="s">
        <v>1427</v>
      </c>
      <c r="C258" s="225" t="s">
        <v>50</v>
      </c>
      <c r="D258" s="226" t="s">
        <v>258</v>
      </c>
      <c r="E258" s="231" t="s">
        <v>405</v>
      </c>
    </row>
    <row r="259" spans="1:5" ht="15" customHeight="1" x14ac:dyDescent="0.25">
      <c r="A259" s="36">
        <v>23914</v>
      </c>
      <c r="B259" s="225" t="s">
        <v>1428</v>
      </c>
      <c r="C259" s="225" t="s">
        <v>259</v>
      </c>
      <c r="D259" s="226" t="s">
        <v>259</v>
      </c>
      <c r="E259" s="231" t="s">
        <v>405</v>
      </c>
    </row>
    <row r="260" spans="1:5" ht="15" customHeight="1" x14ac:dyDescent="0.25">
      <c r="A260" s="36">
        <v>23922</v>
      </c>
      <c r="B260" s="225" t="s">
        <v>1429</v>
      </c>
      <c r="C260" s="225" t="s">
        <v>23</v>
      </c>
      <c r="D260" s="226" t="s">
        <v>260</v>
      </c>
      <c r="E260" s="231" t="s">
        <v>405</v>
      </c>
    </row>
    <row r="261" spans="1:5" ht="15" customHeight="1" x14ac:dyDescent="0.25">
      <c r="A261" s="36">
        <v>23930</v>
      </c>
      <c r="B261" s="225" t="s">
        <v>1430</v>
      </c>
      <c r="C261" s="225" t="s">
        <v>12</v>
      </c>
      <c r="D261" s="226" t="s">
        <v>1431</v>
      </c>
      <c r="E261" s="231" t="s">
        <v>405</v>
      </c>
    </row>
    <row r="262" spans="1:5" ht="15" customHeight="1" x14ac:dyDescent="0.25">
      <c r="A262" s="36">
        <v>23948</v>
      </c>
      <c r="B262" s="225" t="s">
        <v>1432</v>
      </c>
      <c r="C262" s="225" t="s">
        <v>16</v>
      </c>
      <c r="D262" s="226" t="s">
        <v>365</v>
      </c>
      <c r="E262" s="231" t="s">
        <v>405</v>
      </c>
    </row>
    <row r="263" spans="1:5" ht="15" customHeight="1" x14ac:dyDescent="0.25">
      <c r="A263" s="36">
        <v>24003</v>
      </c>
      <c r="B263" s="225" t="s">
        <v>1433</v>
      </c>
      <c r="C263" s="225" t="s">
        <v>12</v>
      </c>
      <c r="D263" s="226" t="s">
        <v>366</v>
      </c>
      <c r="E263" s="231" t="s">
        <v>405</v>
      </c>
    </row>
    <row r="264" spans="1:5" ht="15" customHeight="1" x14ac:dyDescent="0.25">
      <c r="A264" s="36">
        <v>24011</v>
      </c>
      <c r="B264" s="225" t="s">
        <v>1434</v>
      </c>
      <c r="C264" s="225" t="s">
        <v>13</v>
      </c>
      <c r="D264" s="226" t="s">
        <v>261</v>
      </c>
      <c r="E264" s="231" t="s">
        <v>405</v>
      </c>
    </row>
    <row r="265" spans="1:5" ht="15" customHeight="1" x14ac:dyDescent="0.25">
      <c r="A265" s="36">
        <v>24037</v>
      </c>
      <c r="B265" s="225" t="s">
        <v>1435</v>
      </c>
      <c r="C265" s="225" t="s">
        <v>18</v>
      </c>
      <c r="D265" s="226" t="s">
        <v>262</v>
      </c>
      <c r="E265" s="231" t="s">
        <v>405</v>
      </c>
    </row>
    <row r="266" spans="1:5" ht="15" customHeight="1" x14ac:dyDescent="0.25">
      <c r="A266" s="36">
        <v>24062</v>
      </c>
      <c r="B266" s="225" t="s">
        <v>1436</v>
      </c>
      <c r="C266" s="225" t="s">
        <v>1437</v>
      </c>
      <c r="D266" s="226" t="s">
        <v>263</v>
      </c>
      <c r="E266" s="231" t="s">
        <v>405</v>
      </c>
    </row>
    <row r="267" spans="1:5" ht="15" customHeight="1" x14ac:dyDescent="0.25">
      <c r="A267" s="36">
        <v>24078</v>
      </c>
      <c r="B267" s="225" t="s">
        <v>1438</v>
      </c>
      <c r="C267" s="225" t="s">
        <v>107</v>
      </c>
      <c r="D267" s="226" t="s">
        <v>367</v>
      </c>
      <c r="E267" s="231" t="s">
        <v>405</v>
      </c>
    </row>
    <row r="268" spans="1:5" ht="15" customHeight="1" x14ac:dyDescent="0.25">
      <c r="A268" s="36">
        <v>24086</v>
      </c>
      <c r="B268" s="225" t="s">
        <v>1439</v>
      </c>
      <c r="C268" s="225" t="s">
        <v>687</v>
      </c>
      <c r="D268" s="226" t="s">
        <v>264</v>
      </c>
      <c r="E268" s="231" t="s">
        <v>405</v>
      </c>
    </row>
    <row r="269" spans="1:5" ht="15" customHeight="1" x14ac:dyDescent="0.25">
      <c r="A269" s="36">
        <v>24094</v>
      </c>
      <c r="B269" s="225" t="s">
        <v>1440</v>
      </c>
      <c r="C269" s="225" t="s">
        <v>50</v>
      </c>
      <c r="D269" s="226" t="s">
        <v>265</v>
      </c>
      <c r="E269" s="231" t="s">
        <v>405</v>
      </c>
    </row>
    <row r="270" spans="1:5" ht="15" customHeight="1" x14ac:dyDescent="0.25">
      <c r="A270" s="36">
        <v>24110</v>
      </c>
      <c r="B270" s="225" t="s">
        <v>1441</v>
      </c>
      <c r="C270" s="225" t="s">
        <v>12</v>
      </c>
      <c r="D270" s="226" t="s">
        <v>266</v>
      </c>
      <c r="E270" s="231" t="s">
        <v>405</v>
      </c>
    </row>
    <row r="271" spans="1:5" ht="15" customHeight="1" x14ac:dyDescent="0.25">
      <c r="A271" s="36">
        <v>24128</v>
      </c>
      <c r="B271" s="225" t="s">
        <v>1442</v>
      </c>
      <c r="C271" s="225" t="s">
        <v>13</v>
      </c>
      <c r="D271" s="226" t="s">
        <v>267</v>
      </c>
      <c r="E271" s="231" t="s">
        <v>405</v>
      </c>
    </row>
    <row r="272" spans="1:5" ht="15" customHeight="1" x14ac:dyDescent="0.25">
      <c r="A272" s="36">
        <v>24136</v>
      </c>
      <c r="B272" s="225" t="s">
        <v>1443</v>
      </c>
      <c r="C272" s="225" t="s">
        <v>13</v>
      </c>
      <c r="D272" s="226" t="s">
        <v>268</v>
      </c>
      <c r="E272" s="231" t="s">
        <v>405</v>
      </c>
    </row>
    <row r="273" spans="1:5" ht="15" customHeight="1" x14ac:dyDescent="0.25">
      <c r="A273" s="36">
        <v>24144</v>
      </c>
      <c r="B273" s="225" t="s">
        <v>1444</v>
      </c>
      <c r="C273" s="225" t="s">
        <v>498</v>
      </c>
      <c r="D273" s="226" t="s">
        <v>269</v>
      </c>
      <c r="E273" s="231" t="s">
        <v>405</v>
      </c>
    </row>
    <row r="274" spans="1:5" ht="15" customHeight="1" x14ac:dyDescent="0.25">
      <c r="A274" s="214">
        <v>24243</v>
      </c>
      <c r="B274" s="281" t="s">
        <v>1445</v>
      </c>
      <c r="C274" s="225" t="s">
        <v>31</v>
      </c>
      <c r="D274" s="226" t="s">
        <v>1446</v>
      </c>
      <c r="E274" s="231" t="s">
        <v>405</v>
      </c>
    </row>
    <row r="275" spans="1:5" ht="15" customHeight="1" x14ac:dyDescent="0.25">
      <c r="A275" s="214">
        <v>24250</v>
      </c>
      <c r="B275" s="281" t="s">
        <v>1447</v>
      </c>
      <c r="C275" s="225" t="s">
        <v>31</v>
      </c>
      <c r="D275" s="226" t="s">
        <v>1448</v>
      </c>
      <c r="E275" s="231" t="s">
        <v>405</v>
      </c>
    </row>
    <row r="276" spans="1:5" ht="15" customHeight="1" x14ac:dyDescent="0.25">
      <c r="A276" s="214">
        <v>24300</v>
      </c>
      <c r="B276" s="281" t="s">
        <v>1449</v>
      </c>
      <c r="C276" s="281" t="s">
        <v>270</v>
      </c>
      <c r="D276" s="282" t="s">
        <v>270</v>
      </c>
      <c r="E276" s="231" t="s">
        <v>405</v>
      </c>
    </row>
    <row r="277" spans="1:5" ht="15" customHeight="1" x14ac:dyDescent="0.25">
      <c r="A277" s="214">
        <v>24318</v>
      </c>
      <c r="B277" s="281" t="s">
        <v>1450</v>
      </c>
      <c r="C277" s="281" t="s">
        <v>27</v>
      </c>
      <c r="D277" s="282" t="s">
        <v>1451</v>
      </c>
      <c r="E277" s="231" t="s">
        <v>405</v>
      </c>
    </row>
    <row r="278" spans="1:5" ht="15" customHeight="1" x14ac:dyDescent="0.25">
      <c r="A278" s="214">
        <v>24326</v>
      </c>
      <c r="B278" s="281" t="s">
        <v>1452</v>
      </c>
      <c r="C278" s="225" t="s">
        <v>12</v>
      </c>
      <c r="D278" s="282" t="s">
        <v>1453</v>
      </c>
      <c r="E278" s="231" t="s">
        <v>405</v>
      </c>
    </row>
    <row r="279" spans="1:5" ht="15" customHeight="1" x14ac:dyDescent="0.25">
      <c r="A279" s="214">
        <v>24334</v>
      </c>
      <c r="B279" s="225" t="s">
        <v>1454</v>
      </c>
      <c r="C279" s="225" t="s">
        <v>12</v>
      </c>
      <c r="D279" s="282" t="s">
        <v>271</v>
      </c>
      <c r="E279" s="231" t="s">
        <v>405</v>
      </c>
    </row>
    <row r="280" spans="1:5" ht="15" customHeight="1" x14ac:dyDescent="0.25">
      <c r="A280" s="214">
        <v>24342</v>
      </c>
      <c r="B280" s="225" t="s">
        <v>1455</v>
      </c>
      <c r="C280" s="225" t="s">
        <v>198</v>
      </c>
      <c r="D280" s="282" t="s">
        <v>1456</v>
      </c>
      <c r="E280" s="231" t="s">
        <v>405</v>
      </c>
    </row>
    <row r="281" spans="1:5" ht="15" customHeight="1" x14ac:dyDescent="0.25">
      <c r="A281" s="214">
        <v>24359</v>
      </c>
      <c r="B281" s="225" t="s">
        <v>1457</v>
      </c>
      <c r="C281" s="225" t="s">
        <v>12</v>
      </c>
      <c r="D281" s="282" t="s">
        <v>316</v>
      </c>
      <c r="E281" s="231" t="s">
        <v>405</v>
      </c>
    </row>
    <row r="282" spans="1:5" ht="15" customHeight="1" x14ac:dyDescent="0.25">
      <c r="A282" s="214">
        <v>24367</v>
      </c>
      <c r="B282" s="225" t="s">
        <v>1458</v>
      </c>
      <c r="C282" s="225" t="s">
        <v>12</v>
      </c>
      <c r="D282" s="282" t="s">
        <v>1459</v>
      </c>
      <c r="E282" s="231" t="s">
        <v>405</v>
      </c>
    </row>
    <row r="283" spans="1:5" ht="15" customHeight="1" x14ac:dyDescent="0.25">
      <c r="A283" s="214">
        <v>24375</v>
      </c>
      <c r="B283" s="225" t="s">
        <v>1460</v>
      </c>
      <c r="C283" s="225" t="s">
        <v>12</v>
      </c>
      <c r="D283" s="282" t="s">
        <v>272</v>
      </c>
      <c r="E283" s="231" t="s">
        <v>405</v>
      </c>
    </row>
    <row r="284" spans="1:5" ht="15" customHeight="1" x14ac:dyDescent="0.25">
      <c r="A284" s="214">
        <v>24409</v>
      </c>
      <c r="B284" s="225" t="s">
        <v>1461</v>
      </c>
      <c r="C284" s="225" t="s">
        <v>23</v>
      </c>
      <c r="D284" s="282" t="s">
        <v>1462</v>
      </c>
      <c r="E284" s="231" t="s">
        <v>405</v>
      </c>
    </row>
    <row r="285" spans="1:5" ht="15" customHeight="1" x14ac:dyDescent="0.25">
      <c r="A285" s="214">
        <v>24417</v>
      </c>
      <c r="B285" s="225" t="s">
        <v>1463</v>
      </c>
      <c r="C285" s="225" t="s">
        <v>12</v>
      </c>
      <c r="D285" s="282" t="s">
        <v>1464</v>
      </c>
      <c r="E285" s="231" t="s">
        <v>405</v>
      </c>
    </row>
    <row r="286" spans="1:5" ht="15" customHeight="1" x14ac:dyDescent="0.25">
      <c r="A286" s="214">
        <v>24458</v>
      </c>
      <c r="B286" s="225" t="s">
        <v>1465</v>
      </c>
      <c r="C286" s="225" t="s">
        <v>12</v>
      </c>
      <c r="D286" s="282" t="s">
        <v>1466</v>
      </c>
      <c r="E286" s="231" t="s">
        <v>405</v>
      </c>
    </row>
    <row r="287" spans="1:5" ht="15" customHeight="1" x14ac:dyDescent="0.25">
      <c r="A287" s="214">
        <v>24466</v>
      </c>
      <c r="B287" s="225" t="s">
        <v>1467</v>
      </c>
      <c r="C287" s="225" t="s">
        <v>172</v>
      </c>
      <c r="D287" s="282" t="s">
        <v>1468</v>
      </c>
      <c r="E287" s="231" t="s">
        <v>405</v>
      </c>
    </row>
    <row r="288" spans="1:5" ht="15" customHeight="1" x14ac:dyDescent="0.25">
      <c r="A288" s="214">
        <v>24474</v>
      </c>
      <c r="B288" s="225" t="s">
        <v>1469</v>
      </c>
      <c r="C288" s="225" t="s">
        <v>18</v>
      </c>
      <c r="D288" s="282" t="s">
        <v>1470</v>
      </c>
      <c r="E288" s="231" t="s">
        <v>405</v>
      </c>
    </row>
    <row r="289" spans="1:5" ht="15" customHeight="1" x14ac:dyDescent="0.25">
      <c r="A289" s="214">
        <v>24482</v>
      </c>
      <c r="B289" s="225" t="s">
        <v>1471</v>
      </c>
      <c r="C289" s="225" t="s">
        <v>296</v>
      </c>
      <c r="D289" s="282" t="s">
        <v>1472</v>
      </c>
      <c r="E289" s="231" t="s">
        <v>405</v>
      </c>
    </row>
    <row r="290" spans="1:5" ht="15" customHeight="1" x14ac:dyDescent="0.25">
      <c r="A290" s="214">
        <v>24490</v>
      </c>
      <c r="B290" s="225" t="s">
        <v>1473</v>
      </c>
      <c r="C290" s="225" t="s">
        <v>12</v>
      </c>
      <c r="D290" s="282" t="s">
        <v>1474</v>
      </c>
      <c r="E290" s="231" t="s">
        <v>405</v>
      </c>
    </row>
    <row r="291" spans="1:5" ht="15" customHeight="1" x14ac:dyDescent="0.25">
      <c r="A291" s="214">
        <v>24508</v>
      </c>
      <c r="B291" s="225" t="s">
        <v>1475</v>
      </c>
      <c r="C291" s="225" t="s">
        <v>12</v>
      </c>
      <c r="D291" s="282" t="s">
        <v>1476</v>
      </c>
      <c r="E291" s="231" t="s">
        <v>405</v>
      </c>
    </row>
    <row r="292" spans="1:5" ht="15" customHeight="1" x14ac:dyDescent="0.25">
      <c r="A292" s="214">
        <v>24516</v>
      </c>
      <c r="B292" s="225" t="s">
        <v>1477</v>
      </c>
      <c r="C292" s="225" t="s">
        <v>12</v>
      </c>
      <c r="D292" s="282" t="s">
        <v>1478</v>
      </c>
      <c r="E292" s="231" t="s">
        <v>405</v>
      </c>
    </row>
    <row r="293" spans="1:5" ht="15" customHeight="1" x14ac:dyDescent="0.25">
      <c r="A293" s="214">
        <v>24573</v>
      </c>
      <c r="B293" s="281" t="s">
        <v>1479</v>
      </c>
      <c r="C293" s="225" t="s">
        <v>32</v>
      </c>
      <c r="D293" s="282" t="s">
        <v>1480</v>
      </c>
      <c r="E293" s="231" t="s">
        <v>405</v>
      </c>
    </row>
    <row r="294" spans="1:5" ht="15" customHeight="1" x14ac:dyDescent="0.25">
      <c r="A294" s="214">
        <v>24581</v>
      </c>
      <c r="B294" s="215" t="s">
        <v>1481</v>
      </c>
      <c r="C294" s="215" t="s">
        <v>50</v>
      </c>
      <c r="D294" s="283" t="s">
        <v>371</v>
      </c>
      <c r="E294" s="231" t="s">
        <v>405</v>
      </c>
    </row>
    <row r="295" spans="1:5" ht="15" customHeight="1" x14ac:dyDescent="0.25">
      <c r="A295" s="214">
        <v>24599</v>
      </c>
      <c r="B295" s="225" t="s">
        <v>1482</v>
      </c>
      <c r="C295" s="225" t="s">
        <v>12</v>
      </c>
      <c r="D295" s="282" t="s">
        <v>1483</v>
      </c>
      <c r="E295" s="231" t="s">
        <v>405</v>
      </c>
    </row>
    <row r="296" spans="1:5" ht="15" customHeight="1" x14ac:dyDescent="0.25">
      <c r="A296" s="214">
        <v>24607</v>
      </c>
      <c r="B296" s="218" t="s">
        <v>1484</v>
      </c>
      <c r="C296" s="225" t="s">
        <v>15</v>
      </c>
      <c r="D296" s="282" t="s">
        <v>1485</v>
      </c>
      <c r="E296" s="231" t="s">
        <v>405</v>
      </c>
    </row>
    <row r="297" spans="1:5" ht="15" customHeight="1" x14ac:dyDescent="0.25">
      <c r="A297" s="214">
        <v>24615</v>
      </c>
      <c r="B297" s="218" t="s">
        <v>1486</v>
      </c>
      <c r="C297" s="225" t="s">
        <v>15</v>
      </c>
      <c r="D297" s="282" t="s">
        <v>122</v>
      </c>
      <c r="E297" s="231" t="s">
        <v>405</v>
      </c>
    </row>
    <row r="298" spans="1:5" ht="15" customHeight="1" x14ac:dyDescent="0.25">
      <c r="A298" s="214">
        <v>24631</v>
      </c>
      <c r="B298" s="218" t="s">
        <v>1487</v>
      </c>
      <c r="C298" s="225" t="s">
        <v>51</v>
      </c>
      <c r="D298" s="226" t="s">
        <v>51</v>
      </c>
      <c r="E298" s="231" t="s">
        <v>405</v>
      </c>
    </row>
    <row r="299" spans="1:5" ht="15" customHeight="1" x14ac:dyDescent="0.25">
      <c r="A299" s="214">
        <v>24896</v>
      </c>
      <c r="B299" s="218" t="s">
        <v>1488</v>
      </c>
      <c r="C299" s="225" t="s">
        <v>12</v>
      </c>
      <c r="D299" s="284" t="s">
        <v>1489</v>
      </c>
      <c r="E299" s="231" t="s">
        <v>405</v>
      </c>
    </row>
    <row r="300" spans="1:5" ht="15" customHeight="1" x14ac:dyDescent="0.25">
      <c r="A300" s="214">
        <v>25646</v>
      </c>
      <c r="B300" s="215" t="s">
        <v>1490</v>
      </c>
      <c r="C300" s="215" t="s">
        <v>386</v>
      </c>
      <c r="D300" s="283" t="s">
        <v>1491</v>
      </c>
      <c r="E300" s="231" t="s">
        <v>405</v>
      </c>
    </row>
    <row r="301" spans="1:5" ht="15" customHeight="1" x14ac:dyDescent="0.25">
      <c r="A301" s="214">
        <v>25695</v>
      </c>
      <c r="B301" s="215" t="s">
        <v>1492</v>
      </c>
      <c r="C301" s="215" t="s">
        <v>16</v>
      </c>
      <c r="D301" s="283" t="s">
        <v>372</v>
      </c>
      <c r="E301" s="231" t="s">
        <v>405</v>
      </c>
    </row>
    <row r="302" spans="1:5" ht="15" customHeight="1" x14ac:dyDescent="0.25">
      <c r="A302" s="214">
        <v>25943</v>
      </c>
      <c r="B302" s="218" t="s">
        <v>1493</v>
      </c>
      <c r="C302" s="215" t="s">
        <v>18</v>
      </c>
      <c r="D302" s="223" t="s">
        <v>1494</v>
      </c>
      <c r="E302" s="231" t="s">
        <v>405</v>
      </c>
    </row>
    <row r="303" spans="1:5" ht="15" customHeight="1" x14ac:dyDescent="0.25">
      <c r="A303" s="214">
        <v>26248</v>
      </c>
      <c r="B303" s="223" t="s">
        <v>1495</v>
      </c>
      <c r="C303" s="223" t="s">
        <v>1496</v>
      </c>
      <c r="D303" s="223" t="s">
        <v>1497</v>
      </c>
      <c r="E303" s="231" t="s">
        <v>405</v>
      </c>
    </row>
    <row r="304" spans="1:5" ht="15" customHeight="1" x14ac:dyDescent="0.25">
      <c r="A304" s="214">
        <v>25588</v>
      </c>
      <c r="B304" s="218" t="s">
        <v>1498</v>
      </c>
      <c r="C304" s="215" t="s">
        <v>1499</v>
      </c>
      <c r="D304" s="215" t="s">
        <v>1500</v>
      </c>
      <c r="E304" s="231" t="s">
        <v>405</v>
      </c>
    </row>
    <row r="305" spans="1:5" ht="15" customHeight="1" x14ac:dyDescent="0.25">
      <c r="A305" s="36">
        <v>22015</v>
      </c>
      <c r="B305" s="37" t="s">
        <v>1501</v>
      </c>
      <c r="C305" s="37" t="s">
        <v>18</v>
      </c>
      <c r="D305" s="38" t="s">
        <v>1502</v>
      </c>
      <c r="E305" s="231" t="s">
        <v>405</v>
      </c>
    </row>
    <row r="306" spans="1:5" ht="15" customHeight="1" x14ac:dyDescent="0.25">
      <c r="A306" s="36">
        <v>22387</v>
      </c>
      <c r="B306" s="37" t="s">
        <v>1503</v>
      </c>
      <c r="C306" s="37" t="s">
        <v>23</v>
      </c>
      <c r="D306" s="38" t="s">
        <v>237</v>
      </c>
      <c r="E306" s="231" t="s">
        <v>405</v>
      </c>
    </row>
    <row r="307" spans="1:5" ht="15" customHeight="1" x14ac:dyDescent="0.25">
      <c r="A307" s="36">
        <v>22437</v>
      </c>
      <c r="B307" s="37" t="s">
        <v>1504</v>
      </c>
      <c r="C307" s="37" t="s">
        <v>23</v>
      </c>
      <c r="D307" s="38" t="s">
        <v>238</v>
      </c>
      <c r="E307" s="231" t="s">
        <v>405</v>
      </c>
    </row>
    <row r="308" spans="1:5" ht="15" customHeight="1" x14ac:dyDescent="0.25">
      <c r="A308" s="36">
        <v>22478</v>
      </c>
      <c r="B308" s="37" t="s">
        <v>1505</v>
      </c>
      <c r="C308" s="37" t="s">
        <v>23</v>
      </c>
      <c r="D308" s="38" t="s">
        <v>240</v>
      </c>
      <c r="E308" s="231" t="s">
        <v>405</v>
      </c>
    </row>
    <row r="309" spans="1:5" ht="15" customHeight="1" x14ac:dyDescent="0.25">
      <c r="A309" s="36">
        <v>22593</v>
      </c>
      <c r="B309" s="37" t="s">
        <v>1506</v>
      </c>
      <c r="C309" s="37" t="s">
        <v>23</v>
      </c>
      <c r="D309" s="38" t="s">
        <v>244</v>
      </c>
      <c r="E309" s="231" t="s">
        <v>405</v>
      </c>
    </row>
    <row r="310" spans="1:5" ht="15" customHeight="1" x14ac:dyDescent="0.25">
      <c r="A310" s="36">
        <v>22031</v>
      </c>
      <c r="B310" s="37" t="s">
        <v>1507</v>
      </c>
      <c r="C310" s="37" t="s">
        <v>1508</v>
      </c>
      <c r="D310" s="38" t="s">
        <v>1509</v>
      </c>
      <c r="E310" s="231" t="s">
        <v>405</v>
      </c>
    </row>
    <row r="311" spans="1:5" ht="15" customHeight="1" x14ac:dyDescent="0.25">
      <c r="A311" s="36">
        <v>22270</v>
      </c>
      <c r="B311" s="37" t="s">
        <v>1510</v>
      </c>
      <c r="C311" s="37" t="s">
        <v>1279</v>
      </c>
      <c r="D311" s="38" t="s">
        <v>235</v>
      </c>
      <c r="E311" s="231" t="s">
        <v>405</v>
      </c>
    </row>
    <row r="312" spans="1:5" ht="15" customHeight="1" x14ac:dyDescent="0.25">
      <c r="A312" s="36">
        <v>22601</v>
      </c>
      <c r="B312" s="37" t="s">
        <v>1511</v>
      </c>
      <c r="C312" s="37" t="s">
        <v>110</v>
      </c>
      <c r="D312" s="38" t="s">
        <v>245</v>
      </c>
      <c r="E312" s="231" t="s">
        <v>405</v>
      </c>
    </row>
    <row r="313" spans="1:5" ht="15" customHeight="1" x14ac:dyDescent="0.25">
      <c r="A313" s="36">
        <v>22494</v>
      </c>
      <c r="B313" s="37" t="s">
        <v>1512</v>
      </c>
      <c r="C313" s="37" t="s">
        <v>50</v>
      </c>
      <c r="D313" s="38" t="s">
        <v>241</v>
      </c>
      <c r="E313" s="231" t="s">
        <v>405</v>
      </c>
    </row>
    <row r="314" spans="1:5" ht="15" customHeight="1" x14ac:dyDescent="0.25">
      <c r="A314" s="36">
        <v>22866</v>
      </c>
      <c r="B314" s="37" t="s">
        <v>1513</v>
      </c>
      <c r="C314" s="37" t="s">
        <v>1514</v>
      </c>
      <c r="D314" s="38" t="s">
        <v>246</v>
      </c>
      <c r="E314" s="231" t="s">
        <v>405</v>
      </c>
    </row>
    <row r="315" spans="1:5" ht="15" customHeight="1" x14ac:dyDescent="0.25">
      <c r="A315" s="36">
        <v>22502</v>
      </c>
      <c r="B315" s="37" t="s">
        <v>1515</v>
      </c>
      <c r="C315" s="37" t="s">
        <v>50</v>
      </c>
      <c r="D315" s="38" t="s">
        <v>242</v>
      </c>
      <c r="E315" s="231" t="s">
        <v>405</v>
      </c>
    </row>
    <row r="316" spans="1:5" ht="15" customHeight="1" x14ac:dyDescent="0.25">
      <c r="A316" s="36">
        <v>22510</v>
      </c>
      <c r="B316" s="37" t="s">
        <v>1516</v>
      </c>
      <c r="C316" s="37" t="s">
        <v>50</v>
      </c>
      <c r="D316" s="38" t="s">
        <v>243</v>
      </c>
      <c r="E316" s="231" t="s">
        <v>405</v>
      </c>
    </row>
    <row r="317" spans="1:5" ht="15" customHeight="1" x14ac:dyDescent="0.25">
      <c r="A317" s="36">
        <v>22247</v>
      </c>
      <c r="B317" s="37" t="s">
        <v>1517</v>
      </c>
      <c r="C317" s="37" t="s">
        <v>38</v>
      </c>
      <c r="D317" s="38" t="s">
        <v>233</v>
      </c>
      <c r="E317" s="231" t="s">
        <v>405</v>
      </c>
    </row>
    <row r="318" spans="1:5" ht="15" customHeight="1" x14ac:dyDescent="0.25">
      <c r="A318" s="36">
        <v>22445</v>
      </c>
      <c r="B318" s="37" t="s">
        <v>1518</v>
      </c>
      <c r="C318" s="37" t="s">
        <v>38</v>
      </c>
      <c r="D318" s="38" t="s">
        <v>239</v>
      </c>
      <c r="E318" s="231" t="s">
        <v>405</v>
      </c>
    </row>
    <row r="319" spans="1:5" ht="15" customHeight="1" x14ac:dyDescent="0.25">
      <c r="A319" s="214">
        <v>25570</v>
      </c>
      <c r="B319" s="218" t="s">
        <v>1519</v>
      </c>
      <c r="C319" s="223" t="s">
        <v>383</v>
      </c>
      <c r="D319" s="223" t="s">
        <v>1520</v>
      </c>
      <c r="E319" s="231" t="s">
        <v>405</v>
      </c>
    </row>
    <row r="320" spans="1:5" ht="15" customHeight="1" x14ac:dyDescent="0.25">
      <c r="A320" s="214">
        <v>26008</v>
      </c>
      <c r="B320" s="218" t="s">
        <v>1521</v>
      </c>
      <c r="C320" s="215" t="s">
        <v>373</v>
      </c>
      <c r="D320" s="219" t="s">
        <v>1522</v>
      </c>
      <c r="E320" s="231" t="s">
        <v>405</v>
      </c>
    </row>
    <row r="321" spans="1:5" ht="15" customHeight="1" x14ac:dyDescent="0.25">
      <c r="A321" s="214">
        <v>26305</v>
      </c>
      <c r="B321" s="281" t="s">
        <v>1523</v>
      </c>
      <c r="C321" s="223" t="s">
        <v>15</v>
      </c>
      <c r="D321" s="285" t="s">
        <v>1524</v>
      </c>
      <c r="E321" s="231" t="s">
        <v>405</v>
      </c>
    </row>
    <row r="322" spans="1:5" ht="15" customHeight="1" x14ac:dyDescent="0.25">
      <c r="A322" s="188">
        <v>26636</v>
      </c>
      <c r="B322" s="286" t="s">
        <v>1525</v>
      </c>
      <c r="C322" s="215" t="s">
        <v>383</v>
      </c>
      <c r="D322" s="287" t="s">
        <v>1526</v>
      </c>
      <c r="E322" s="231" t="s">
        <v>405</v>
      </c>
    </row>
    <row r="323" spans="1:5" ht="15" customHeight="1" x14ac:dyDescent="0.25">
      <c r="A323" s="288">
        <v>26701</v>
      </c>
      <c r="B323" s="286" t="s">
        <v>1527</v>
      </c>
      <c r="C323" s="289" t="s">
        <v>1528</v>
      </c>
      <c r="D323" s="289" t="s">
        <v>1529</v>
      </c>
      <c r="E323" s="231" t="s">
        <v>405</v>
      </c>
    </row>
    <row r="324" spans="1:5" ht="15" customHeight="1" x14ac:dyDescent="0.25">
      <c r="A324" s="290">
        <v>24979</v>
      </c>
      <c r="B324" s="218" t="s">
        <v>1530</v>
      </c>
      <c r="C324" s="225" t="s">
        <v>18</v>
      </c>
      <c r="D324" s="284" t="s">
        <v>1531</v>
      </c>
      <c r="E324" s="231" t="s">
        <v>405</v>
      </c>
    </row>
    <row r="325" spans="1:5" ht="15" customHeight="1" x14ac:dyDescent="0.25">
      <c r="A325" s="290">
        <v>24987</v>
      </c>
      <c r="B325" s="218" t="s">
        <v>1532</v>
      </c>
      <c r="C325" s="225" t="s">
        <v>516</v>
      </c>
      <c r="D325" s="284" t="s">
        <v>1533</v>
      </c>
      <c r="E325" s="231" t="s">
        <v>405</v>
      </c>
    </row>
    <row r="326" spans="1:5" ht="15" customHeight="1" x14ac:dyDescent="0.25">
      <c r="A326" s="291">
        <v>27063</v>
      </c>
      <c r="B326" s="292" t="s">
        <v>1534</v>
      </c>
      <c r="C326" s="293" t="s">
        <v>284</v>
      </c>
      <c r="D326" s="293" t="s">
        <v>1535</v>
      </c>
      <c r="E326" s="231" t="s">
        <v>405</v>
      </c>
    </row>
    <row r="327" spans="1:5" ht="15" customHeight="1" x14ac:dyDescent="0.25">
      <c r="A327" s="291">
        <v>27071</v>
      </c>
      <c r="B327" s="294" t="s">
        <v>1536</v>
      </c>
      <c r="C327" s="294" t="s">
        <v>27</v>
      </c>
      <c r="D327" s="294" t="s">
        <v>369</v>
      </c>
      <c r="E327" s="231" t="s">
        <v>405</v>
      </c>
    </row>
    <row r="328" spans="1:5" ht="15" customHeight="1" x14ac:dyDescent="0.25">
      <c r="A328" s="291">
        <v>26784</v>
      </c>
      <c r="B328" s="292" t="s">
        <v>1537</v>
      </c>
      <c r="C328" s="292" t="s">
        <v>525</v>
      </c>
      <c r="D328" s="293" t="s">
        <v>368</v>
      </c>
      <c r="E328" s="231" t="s">
        <v>405</v>
      </c>
    </row>
    <row r="329" spans="1:5" ht="15" customHeight="1" x14ac:dyDescent="0.25">
      <c r="A329" s="214">
        <v>27469</v>
      </c>
      <c r="B329" s="60" t="s">
        <v>1538</v>
      </c>
      <c r="C329" s="229" t="s">
        <v>12</v>
      </c>
      <c r="D329" s="60" t="s">
        <v>1539</v>
      </c>
      <c r="E329" s="231" t="s">
        <v>405</v>
      </c>
    </row>
    <row r="330" spans="1:5" ht="15" customHeight="1" x14ac:dyDescent="0.25">
      <c r="A330" s="295">
        <v>27477</v>
      </c>
      <c r="B330" s="60" t="s">
        <v>1540</v>
      </c>
      <c r="C330" s="229" t="s">
        <v>12</v>
      </c>
      <c r="D330" s="60" t="s">
        <v>1541</v>
      </c>
      <c r="E330" s="231" t="s">
        <v>405</v>
      </c>
    </row>
    <row r="331" spans="1:5" ht="15" customHeight="1" x14ac:dyDescent="0.25">
      <c r="A331" s="295">
        <v>27485</v>
      </c>
      <c r="B331" s="60" t="s">
        <v>1542</v>
      </c>
      <c r="C331" s="229" t="s">
        <v>27</v>
      </c>
      <c r="D331" s="60" t="s">
        <v>1543</v>
      </c>
      <c r="E331" s="231" t="s">
        <v>405</v>
      </c>
    </row>
    <row r="332" spans="1:5" ht="15" customHeight="1" x14ac:dyDescent="0.25">
      <c r="A332" s="295">
        <v>27493</v>
      </c>
      <c r="B332" s="60" t="s">
        <v>1544</v>
      </c>
      <c r="C332" s="229" t="s">
        <v>22</v>
      </c>
      <c r="D332" s="60" t="s">
        <v>370</v>
      </c>
      <c r="E332" s="231" t="s">
        <v>405</v>
      </c>
    </row>
    <row r="333" spans="1:5" ht="15" customHeight="1" x14ac:dyDescent="0.25">
      <c r="A333" s="296">
        <v>27121</v>
      </c>
      <c r="B333" s="297" t="s">
        <v>1545</v>
      </c>
      <c r="C333" s="229" t="s">
        <v>15</v>
      </c>
      <c r="D333" s="171" t="s">
        <v>1546</v>
      </c>
      <c r="E333" s="231" t="s">
        <v>405</v>
      </c>
    </row>
    <row r="334" spans="1:5" ht="15" customHeight="1" x14ac:dyDescent="0.25">
      <c r="A334" s="214">
        <v>28061</v>
      </c>
      <c r="B334" s="60" t="s">
        <v>1547</v>
      </c>
      <c r="C334" s="298" t="s">
        <v>1097</v>
      </c>
      <c r="D334" s="60" t="s">
        <v>1548</v>
      </c>
      <c r="E334" s="231" t="s">
        <v>405</v>
      </c>
    </row>
    <row r="335" spans="1:5" ht="15" customHeight="1" x14ac:dyDescent="0.25"/>
    <row r="336" spans="1:5" ht="15" customHeight="1" x14ac:dyDescent="0.25"/>
    <row r="337" spans="1:8" ht="15" customHeight="1" x14ac:dyDescent="0.25"/>
    <row r="338" spans="1:8" ht="15" customHeight="1" x14ac:dyDescent="0.25">
      <c r="C338">
        <v>332</v>
      </c>
    </row>
    <row r="339" spans="1:8" ht="15" customHeight="1" x14ac:dyDescent="0.25"/>
    <row r="340" spans="1:8" ht="15" customHeight="1" x14ac:dyDescent="0.25">
      <c r="H340">
        <f>332+104+67+35+14+16+7+8+4+16+83</f>
        <v>686</v>
      </c>
    </row>
    <row r="341" spans="1:8" ht="15" customHeight="1" x14ac:dyDescent="0.25"/>
    <row r="342" spans="1:8" ht="15" customHeight="1" x14ac:dyDescent="0.25"/>
    <row r="343" spans="1:8" ht="15" customHeight="1" x14ac:dyDescent="0.25"/>
    <row r="344" spans="1:8" ht="15" customHeight="1" thickBot="1" x14ac:dyDescent="0.3"/>
    <row r="345" spans="1:8" ht="15" customHeight="1" thickBot="1" x14ac:dyDescent="0.3">
      <c r="C345" s="299" t="s">
        <v>1549</v>
      </c>
      <c r="D345" s="300">
        <v>406</v>
      </c>
    </row>
    <row r="346" spans="1:8" ht="15" customHeight="1" thickTop="1" thickBot="1" x14ac:dyDescent="0.3">
      <c r="C346" s="301" t="s">
        <v>1550</v>
      </c>
      <c r="D346" s="302">
        <v>276</v>
      </c>
      <c r="F346" s="303"/>
    </row>
    <row r="347" spans="1:8" ht="15" customHeight="1" thickBot="1" x14ac:dyDescent="0.3">
      <c r="C347" s="304" t="s">
        <v>1551</v>
      </c>
      <c r="D347" s="305">
        <v>104</v>
      </c>
    </row>
    <row r="348" spans="1:8" ht="15" customHeight="1" thickBot="1" x14ac:dyDescent="0.3">
      <c r="C348" s="306" t="s">
        <v>1552</v>
      </c>
      <c r="D348" s="307">
        <v>67</v>
      </c>
    </row>
    <row r="349" spans="1:8" ht="15" customHeight="1" thickBot="1" x14ac:dyDescent="0.3">
      <c r="A349" s="162"/>
      <c r="B349" s="308"/>
      <c r="C349" s="304" t="s">
        <v>1553</v>
      </c>
      <c r="D349" s="305">
        <v>14</v>
      </c>
    </row>
    <row r="350" spans="1:8" ht="15" customHeight="1" thickBot="1" x14ac:dyDescent="0.3">
      <c r="C350" s="306" t="s">
        <v>1554</v>
      </c>
      <c r="D350" s="307">
        <v>40</v>
      </c>
    </row>
    <row r="351" spans="1:8" ht="15" customHeight="1" thickBot="1" x14ac:dyDescent="0.3">
      <c r="C351" s="304" t="s">
        <v>1555</v>
      </c>
      <c r="D351" s="305">
        <v>7</v>
      </c>
    </row>
    <row r="352" spans="1:8" ht="15" customHeight="1" thickBot="1" x14ac:dyDescent="0.3">
      <c r="C352" s="306" t="s">
        <v>1556</v>
      </c>
      <c r="D352" s="307">
        <v>8</v>
      </c>
    </row>
    <row r="353" spans="2:4" ht="15" customHeight="1" thickBot="1" x14ac:dyDescent="0.3">
      <c r="C353" s="304" t="s">
        <v>1557</v>
      </c>
      <c r="D353" s="305">
        <v>4</v>
      </c>
    </row>
    <row r="354" spans="2:4" ht="15" customHeight="1" thickBot="1" x14ac:dyDescent="0.3">
      <c r="C354" s="306" t="s">
        <v>1558</v>
      </c>
      <c r="D354" s="307">
        <v>16</v>
      </c>
    </row>
    <row r="355" spans="2:4" ht="15" customHeight="1" thickBot="1" x14ac:dyDescent="0.3">
      <c r="C355" s="304" t="s">
        <v>1559</v>
      </c>
      <c r="D355" s="305">
        <v>16</v>
      </c>
    </row>
    <row r="356" spans="2:4" ht="15" customHeight="1" thickBot="1" x14ac:dyDescent="0.3">
      <c r="C356" s="301" t="s">
        <v>1560</v>
      </c>
      <c r="D356" s="302">
        <v>682</v>
      </c>
    </row>
    <row r="357" spans="2:4" ht="15" customHeight="1" x14ac:dyDescent="0.25"/>
    <row r="358" spans="2:4" ht="15" customHeight="1" x14ac:dyDescent="0.25"/>
    <row r="359" spans="2:4" ht="15" customHeight="1" x14ac:dyDescent="0.25"/>
    <row r="360" spans="2:4" ht="15" customHeight="1" x14ac:dyDescent="0.25"/>
    <row r="361" spans="2:4" ht="15" customHeight="1" x14ac:dyDescent="0.25">
      <c r="B361" t="s">
        <v>1568</v>
      </c>
    </row>
    <row r="362" spans="2:4" ht="15" customHeight="1" x14ac:dyDescent="0.25"/>
    <row r="363" spans="2:4" ht="15" customHeight="1" x14ac:dyDescent="0.25"/>
    <row r="364" spans="2:4" ht="15" customHeight="1" x14ac:dyDescent="0.25"/>
    <row r="365" spans="2:4" ht="15" customHeight="1" x14ac:dyDescent="0.25"/>
    <row r="366" spans="2:4" ht="15" customHeight="1" x14ac:dyDescent="0.25"/>
    <row r="367" spans="2:4" ht="15" customHeight="1" x14ac:dyDescent="0.25"/>
    <row r="368" spans="2:4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810" spans="2:2" x14ac:dyDescent="0.25">
      <c r="B810">
        <v>26628</v>
      </c>
    </row>
  </sheetData>
  <sortState ref="B3:E334">
    <sortCondition ref="E3:E334"/>
  </sortState>
  <mergeCells count="11">
    <mergeCell ref="AE1:AI1"/>
    <mergeCell ref="AJ1:AN1"/>
    <mergeCell ref="AO1:AS1"/>
    <mergeCell ref="AT1:AX1"/>
    <mergeCell ref="AY1:BC1"/>
    <mergeCell ref="Z1:AD1"/>
    <mergeCell ref="A1:E1"/>
    <mergeCell ref="F1:J1"/>
    <mergeCell ref="K1:O1"/>
    <mergeCell ref="P1:S1"/>
    <mergeCell ref="U1:Y1"/>
  </mergeCells>
  <hyperlinks>
    <hyperlink ref="A2" r:id="rId1" display="javascript:__doPostBack('DisplayGrid$ctl01$ctl00','')"/>
    <hyperlink ref="B2" r:id="rId2" display="javascript:__doPostBack('DisplayGrid$ctl01$ctl01','')"/>
    <hyperlink ref="C2" r:id="rId3" display="javascript:__doPostBack('DisplayGrid$ctl01$ctl02','')"/>
    <hyperlink ref="D2" r:id="rId4" display="javascript:__doPostBack('DisplayGrid$ctl01$ctl03','')"/>
    <hyperlink ref="A90" r:id="rId5" display="http://10.2.240.19/eye/Monitoring_ViewTerminal.aspx?Id=2506&amp;Back=%2feye%2fMonitoring_ViewRegion.aspx"/>
    <hyperlink ref="A91" r:id="rId6" display="http://10.2.240.19/eye/Monitoring_ViewTerminal.aspx?Id=2472&amp;Back=%2feye%2fMonitoring_ViewRegion.aspx"/>
    <hyperlink ref="A93" r:id="rId7" display="http://10.2.240.19/eye/Monitoring_ViewTerminal.aspx?Id=2434&amp;Back=%2feye%2fMonitoring_ViewRegion.aspx"/>
    <hyperlink ref="A95" r:id="rId8" display="http://10.2.240.19/eye/Monitoring_ViewTerminal.aspx?Id=2469&amp;Back=%2feye%2fMonitoring_ViewRegion.aspx"/>
    <hyperlink ref="A97" r:id="rId9" display="http://10.2.240.19/eye/Monitoring_ViewTerminal.aspx?Id=2559&amp;Back=%2feye%2fMonitoring_ViewRegion.aspx"/>
    <hyperlink ref="A99" r:id="rId10" display="http://10.2.240.19/eye/Monitoring_ViewTerminal.aspx?Id=2496&amp;Back=%2feye%2fMonitoring_ViewRegion.aspx"/>
    <hyperlink ref="A100" r:id="rId11" display="http://10.2.240.19/eye/Monitoring_ViewTerminal.aspx?Id=2527&amp;Back=%2feye%2fMonitoring_ViewRegion.aspx"/>
    <hyperlink ref="A101" r:id="rId12" display="http://10.2.240.19/eye/Monitoring_ViewTerminal.aspx?Id=2460&amp;Back=%2feye%2fMonitoring_ViewRegion.aspx"/>
    <hyperlink ref="A102" r:id="rId13" display="http://10.2.240.19/eye/Monitoring_ViewTerminal.aspx?Id=2505&amp;Back=%2feye%2fMonitoring_ViewRegion.aspx"/>
    <hyperlink ref="A103" r:id="rId14" display="http://10.2.240.19/eye/Monitoring_ViewTerminal.aspx?Id=2515&amp;Back=%2feye%2fMonitoring_ViewRegion.aspx"/>
    <hyperlink ref="A104" r:id="rId15" display="http://10.2.240.19/eye/Monitoring_ViewTerminal.aspx?Id=2502&amp;Back=%2feye%2fMonitoring_ViewRegion.aspx"/>
    <hyperlink ref="A105" r:id="rId16" display="http://10.2.240.19/eye/Monitoring_ViewTerminal.aspx?Id=2526&amp;Back=%2feye%2fMonitoring_ViewRegion.aspx"/>
    <hyperlink ref="A107" r:id="rId17" display="http://10.2.240.19/eye/Monitoring_ViewTerminal.aspx?Id=2533&amp;Back=%2feye%2fMonitoring_ViewRegion.aspx"/>
    <hyperlink ref="A108" r:id="rId18" display="http://10.2.240.19/eye/Monitoring_ViewTerminal.aspx?Id=2518&amp;Back=%2feye%2fMonitoring_ViewRegion.aspx"/>
    <hyperlink ref="A109" r:id="rId19" display="http://10.2.240.19/eye/Monitoring_ViewTerminal.aspx?Id=2498&amp;Back=%2feye%2fMonitoring_ViewRegion.aspx"/>
    <hyperlink ref="A111" r:id="rId20" display="http://10.2.240.19/eye/Monitoring_ViewTerminal.aspx?Id=2503&amp;Back=%2feye%2fMonitoring_ViewRegion.aspx"/>
    <hyperlink ref="A112" r:id="rId21" display="http://10.2.240.19/eye/Monitoring_ViewTerminal.aspx?Id=2514&amp;Back=%2feye%2fMonitoring_ViewRegion.aspx"/>
    <hyperlink ref="A113" r:id="rId22" display="http://10.2.240.19/eye/Monitoring_ViewTerminal.aspx?Id=2470&amp;Back=%2feye%2fMonitoring_ViewRegion.aspx"/>
    <hyperlink ref="A4" r:id="rId23" display="http://10.2.240.19/eye/Monitoring_ViewTerminal.aspx?Id=2552&amp;Back=%2feye%2fMonitoring_ViewRegion.aspx"/>
    <hyperlink ref="A117" r:id="rId24" display="http://10.2.240.19/eye/Monitoring_ViewTerminal.aspx?Id=2531&amp;Back=%2feye%2fMonitoring_ViewRegion.aspx"/>
    <hyperlink ref="A118" r:id="rId25" display="http://10.2.240.19/eye/Monitoring_ViewTerminal.aspx?Id=2537&amp;Back=%2feye%2fMonitoring_ViewRegion.aspx"/>
    <hyperlink ref="A120" r:id="rId26" display="http://10.2.240.19/eye/Monitoring_ViewTerminal.aspx?Id=2529&amp;Back=%2feye%2fMonitoring_ViewRegion.aspx"/>
    <hyperlink ref="A6" r:id="rId27" display="http://10.2.240.19/eye/Monitoring_ViewTerminal.aspx?Id=2555&amp;Back=%2feye%2fMonitoring_ViewRegion.aspx"/>
    <hyperlink ref="A7" r:id="rId28" display="http://10.2.240.19/eye/Monitoring_ViewTerminal.aspx?Id=2579&amp;Back=%2feye%2fMonitoring_ViewRegion.aspx"/>
    <hyperlink ref="A137" r:id="rId29" display="http://10.2.240.19/eye/Monitoring_ViewTerminal.aspx?Id=2512&amp;Back=%2feye%2fMonitoring_ViewRegion.aspx"/>
    <hyperlink ref="A140" r:id="rId30" display="http://10.2.240.19/eye/Monitoring_ViewTerminal.aspx?Id=2466&amp;Back=%2feye%2fMonitoring_ViewRegion.aspx"/>
    <hyperlink ref="A141" r:id="rId31" display="http://10.2.240.19/eye/Monitoring_ViewTerminal.aspx?Id=2461&amp;Back=%2feye%2fMonitoring_ViewRegion.aspx"/>
    <hyperlink ref="A146" r:id="rId32" display="http://10.2.240.19/eye/Monitoring_ViewTerminal.aspx?Id=2525&amp;Back=%2feye%2fMonitoring_ViewRegion.aspx"/>
    <hyperlink ref="A147" r:id="rId33" display="http://10.2.240.19/eye/Monitoring_ViewTerminal.aspx?Id=2476&amp;Back=%2feye%2fMonitoring_ViewRegion.aspx"/>
    <hyperlink ref="A148" r:id="rId34" display="http://10.2.240.19/eye/Monitoring_ViewTerminal.aspx?Id=2468&amp;Back=%2feye%2fMonitoring_ViewRegion.aspx"/>
    <hyperlink ref="A150" r:id="rId35" display="http://10.2.240.19/eye/Monitoring_ViewTerminal.aspx?Id=2501&amp;Back=%2feye%2fMonitoring_ViewRegion.aspx"/>
    <hyperlink ref="A151" r:id="rId36" display="http://10.2.240.19/eye/Monitoring_ViewTerminal.aspx?Id=2464&amp;Back=%2feye%2fMonitoring_ViewRegion.aspx"/>
    <hyperlink ref="A152" r:id="rId37" display="http://10.2.240.19/eye/Monitoring_ViewTerminal.aspx?Id=2465&amp;Back=%2feye%2fMonitoring_ViewRegion.aspx"/>
    <hyperlink ref="A160" r:id="rId38" display="http://10.2.240.19/eye/Monitoring_ViewTerminal.aspx?Id=2507&amp;Back=%2feye%2fMonitoring_ViewRegion.aspx"/>
    <hyperlink ref="A161" r:id="rId39" display="http://10.2.240.19/eye/Monitoring_ViewTerminal.aspx?Id=2504&amp;Back=%2feye%2fMonitoring_ViewRegion.aspx"/>
    <hyperlink ref="A162" r:id="rId40" display="http://10.2.240.19/eye/Monitoring_ViewTerminal.aspx?Id=2481&amp;Back=%2feye%2fMonitoring_ViewRegion.aspx"/>
    <hyperlink ref="A163" r:id="rId41" display="http://10.2.240.19/eye/Monitoring_ViewTerminal.aspx?Id=2485&amp;Back=%2feye%2fMonitoring_ViewRegion.aspx"/>
    <hyperlink ref="A164" r:id="rId42" display="http://10.2.240.19/eye/Monitoring_ViewTerminal.aspx?Id=2479&amp;Back=%2feye%2fMonitoring_ViewRegion.aspx"/>
    <hyperlink ref="A165" r:id="rId43" display="http://10.2.240.19/eye/Monitoring_ViewTerminal.aspx?Id=2473&amp;Back=%2feye%2fMonitoring_ViewRegion.aspx"/>
    <hyperlink ref="A166" r:id="rId44" display="http://10.2.240.19/eye/Monitoring_ViewTerminal.aspx?Id=2482&amp;Back=%2feye%2fMonitoring_ViewRegion.aspx"/>
    <hyperlink ref="A167" r:id="rId45" display="http://10.2.240.19/eye/Monitoring_ViewTerminal.aspx?Id=2475&amp;Back=%2feye%2fMonitoring_ViewRegion.aspx"/>
    <hyperlink ref="A168" r:id="rId46" display="http://10.2.240.19/eye/Monitoring_ViewTerminal.aspx?Id=2486&amp;Back=%2feye%2fMonitoring_ViewRegion.aspx"/>
    <hyperlink ref="A169" r:id="rId47" display="http://10.2.240.19/eye/Monitoring_ViewTerminal.aspx?Id=2497&amp;Back=%2feye%2fMonitoring_ViewRegion.aspx"/>
    <hyperlink ref="A170" r:id="rId48" display="http://10.2.240.19/eye/Monitoring_ViewTerminal.aspx?Id=2471&amp;Back=%2feye%2fMonitoring_ViewRegion.aspx"/>
    <hyperlink ref="A171" r:id="rId49" display="http://10.2.240.19/eye/Monitoring_ViewTerminal.aspx?Id=2478&amp;Back=%2feye%2fMonitoring_ViewRegion.aspx"/>
    <hyperlink ref="A172" r:id="rId50" display="http://10.2.240.19/eye/Monitoring_ViewTerminal.aspx?Id=2487&amp;Back=%2feye%2fMonitoring_ViewRegion.aspx"/>
    <hyperlink ref="A15" r:id="rId51" display="http://10.2.240.19/eye/Monitoring_ViewTerminal.aspx?Id=2631&amp;Back=%2feye%2fMonitoring_ViewRegion.aspx"/>
    <hyperlink ref="A173" r:id="rId52" display="http://10.2.240.19/eye/Monitoring_ViewTerminal.aspx?Id=2484&amp;Back=%2feye%2fMonitoring_ViewRegion.aspx"/>
    <hyperlink ref="A174" r:id="rId53" display="http://10.2.240.19/eye/Monitoring_ViewTerminal.aspx?Id=2477&amp;Back=%2feye%2fMonitoring_ViewRegion.aspx"/>
    <hyperlink ref="A175" r:id="rId54" display="http://10.2.240.19/eye/Monitoring_ViewTerminal.aspx?Id=2495&amp;Back=%2feye%2fMonitoring_ViewRegion.aspx"/>
    <hyperlink ref="A176" r:id="rId55" display="http://10.2.240.19/eye/Monitoring_ViewTerminal.aspx?Id=2490&amp;Back=%2feye%2fMonitoring_ViewRegion.aspx"/>
    <hyperlink ref="A177" r:id="rId56" display="http://10.2.240.19/eye/Monitoring_ViewTerminal.aspx?Id=2510&amp;Back=%2feye%2fMonitoring_ViewRegion.aspx"/>
    <hyperlink ref="A179" r:id="rId57" display="http://10.2.240.19/eye/Monitoring_ViewTerminal.aspx?Id=2516&amp;Back=%2feye%2fMonitoring_ViewRegion.aspx"/>
    <hyperlink ref="A180" r:id="rId58" display="http://10.2.240.19/eye/Monitoring_ViewTerminal.aspx?Id=2511&amp;Back=%2feye%2fMonitoring_ViewRegion.aspx"/>
    <hyperlink ref="A181" r:id="rId59" display="http://10.2.240.19/eye/Monitoring_ViewTerminal.aspx?Id=2480&amp;Back=%2feye%2fMonitoring_ViewRegion.aspx"/>
    <hyperlink ref="A182" r:id="rId60" display="http://10.2.240.19/eye/Monitoring_ViewTerminal.aspx?Id=2509&amp;Back=%2feye%2fMonitoring_ViewRegion.aspx"/>
    <hyperlink ref="A183" r:id="rId61" display="http://10.2.240.19/eye/Monitoring_ViewTerminal.aspx?Id=2520&amp;Back=%2feye%2fMonitoring_ViewRegion.aspx"/>
    <hyperlink ref="A184" r:id="rId62" display="http://10.2.240.19/eye/Monitoring_ViewTerminal.aspx?Id=2530&amp;Back=%2feye%2fMonitoring_ViewRegion.aspx"/>
    <hyperlink ref="A185" r:id="rId63" display="http://10.2.240.19/eye/Monitoring_ViewTerminal.aspx?Id=2532&amp;Back=%2feye%2fMonitoring_ViewRegion.aspx"/>
    <hyperlink ref="A187" r:id="rId64" display="http://10.2.240.19/eye/Monitoring_ViewTerminal.aspx?Id=2535&amp;Back=%2feye%2fMonitoring_ViewRegion.aspx"/>
    <hyperlink ref="A188" r:id="rId65" display="http://10.2.240.19/eye/Monitoring_ViewTerminal.aspx?Id=2536&amp;Back=%2feye%2fMonitoring_ViewRegion.aspx"/>
    <hyperlink ref="A190" r:id="rId66" display="http://10.2.240.19/eye/Monitoring_ViewTerminal.aspx?Id=2534&amp;Back=%2feye%2fMonitoring_ViewRegion.aspx"/>
    <hyperlink ref="A191" r:id="rId67" display="http://10.2.240.19/eye/Monitoring_ViewTerminal.aspx?Id=2524&amp;Back=%2feye%2fMonitoring_ViewRegion.aspx"/>
    <hyperlink ref="A18" r:id="rId68" display="http://10.2.240.19/eye/Monitoring_ViewTerminal.aspx?Id=2623&amp;Back=%2feye%2fMonitoring_ViewRegion.aspx"/>
    <hyperlink ref="A19" r:id="rId69" display="http://10.2.240.19/eye/Monitoring_ViewTerminal.aspx?Id=2580&amp;Back=%2feye%2fMonitoring_ViewRegion.aspx"/>
    <hyperlink ref="A305" r:id="rId70" display="http://10.2.240.19/eye/Monitoring_ViewTerminal.aspx?Id=2599&amp;Back=%2feye%2fMonitoring_ViewRegion.aspx"/>
    <hyperlink ref="A20" r:id="rId71" display="http://10.2.240.19/eye/Monitoring_ViewTerminal.aspx?Id=2578&amp;Back=%2feye%2fMonitoring_ViewRegion.aspx"/>
    <hyperlink ref="A310" r:id="rId72" display="http://10.2.240.19/eye/Monitoring_ViewTerminal.aspx?Id=2588&amp;Back=%2feye%2fMonitoring_ViewRegion.aspx"/>
    <hyperlink ref="A21" r:id="rId73" display="http://10.2.240.19/eye/Monitoring_ViewTerminal.aspx?Id=2600&amp;Back=%2feye%2fMonitoring_ViewRegion.aspx"/>
    <hyperlink ref="A22" r:id="rId74" display="http://10.2.240.19/eye/Monitoring_ViewTerminal.aspx?Id=2595&amp;Back=%2feye%2fMonitoring_ViewRegion.aspx"/>
    <hyperlink ref="A23" r:id="rId75" display="http://10.2.240.19/eye/Monitoring_ViewTerminal.aspx?Id=2593&amp;Back=%2feye%2fMonitoring_ViewRegion.aspx"/>
    <hyperlink ref="A24" r:id="rId76" display="http://10.2.240.19/eye/Monitoring_ViewTerminal.aspx?Id=2569&amp;Back=%2feye%2fMonitoring_ViewRegion.aspx"/>
    <hyperlink ref="A25" r:id="rId77" display="http://10.2.240.19/eye/Monitoring_ViewTerminal.aspx?Id=2656&amp;Back=%2feye%2fMonitoring_ViewRegion.aspx"/>
    <hyperlink ref="A193" r:id="rId78" display="http://10.2.240.19/eye/Monitoring_ViewTerminal.aspx?Id=2474&amp;Back=%2feye%2fMonitoring_ViewRegion.aspx"/>
    <hyperlink ref="A195" r:id="rId79" display="http://10.2.240.19/eye/Monitoring_ViewTerminal.aspx?Id=2560&amp;Back=%2feye%2fMonitoring_ViewRegion.aspx"/>
    <hyperlink ref="A26" r:id="rId80" display="http://10.2.240.19/eye/Monitoring_ViewTerminal.aspx?Id=2566&amp;Back=%2feye%2fMonitoring_ViewRegion.aspx"/>
    <hyperlink ref="A27" r:id="rId81" display="http://10.2.240.19/eye/Monitoring_ViewTerminal.aspx?Id=2554&amp;Back=%2feye%2fMonitoring_ViewRegion.aspx"/>
    <hyperlink ref="A317" r:id="rId82" display="http://10.2.240.19/eye/Monitoring_ViewTerminal.aspx?Id=2616&amp;Back=%2feye%2fMonitoring_ViewRegion.aspx"/>
    <hyperlink ref="A84" r:id="rId83" display="http://10.2.240.19/eye/Monitoring_ViewTerminal.aspx?Id=2627&amp;Back=%2feye%2fMonitoring_ViewRegion.aspx"/>
    <hyperlink ref="A28" r:id="rId84" display="http://10.2.240.19/eye/Monitoring_ViewTerminal.aspx?Id=2576&amp;Back=%2feye%2fMonitoring_ViewRegion.aspx"/>
    <hyperlink ref="A311" r:id="rId85" display="http://10.2.240.19/eye/Monitoring_ViewTerminal.aspx?Id=2575&amp;Back=%2feye%2fMonitoring_ViewRegion.aspx"/>
    <hyperlink ref="A29" r:id="rId86" display="http://10.2.240.19/eye/Monitoring_ViewTerminal.aspx?Id=2551&amp;Back=%2feye%2fMonitoring_ViewRegion.aspx"/>
    <hyperlink ref="A30" r:id="rId87" display="http://10.2.240.19/eye/Monitoring_ViewTerminal.aspx?Id=2550&amp;Back=%2feye%2fMonitoring_ViewRegion.aspx"/>
    <hyperlink ref="A31" r:id="rId88" display="http://10.2.240.19/eye/Monitoring_ViewTerminal.aspx?Id=2619&amp;Back=%2feye%2fMonitoring_ViewRegion.aspx"/>
    <hyperlink ref="A32" r:id="rId89" display="http://10.2.240.19/eye/Monitoring_ViewTerminal.aspx?Id=2636&amp;Back=%2feye%2fMonitoring_ViewRegion.aspx"/>
    <hyperlink ref="A196" r:id="rId90" display="http://10.2.240.19/eye/Monitoring_ViewTerminal.aspx?Id=2508&amp;Back=%2feye%2fMonitoring_ViewRegion.aspx"/>
    <hyperlink ref="A33" r:id="rId91" display="http://10.2.240.19/eye/Monitoring_ViewTerminal.aspx?Id=2592&amp;Back=%2feye%2fMonitoring_ViewRegion.aspx"/>
    <hyperlink ref="A34" r:id="rId92" display="http://10.2.240.19/eye/Monitoring_ViewTerminal.aspx?Id=2564&amp;Back=%2feye%2fMonitoring_ViewRegion.aspx"/>
    <hyperlink ref="A35" r:id="rId93" display="http://10.2.240.19/eye/Monitoring_ViewTerminal.aspx?Id=2568&amp;Back=%2feye%2fMonitoring_ViewRegion.aspx"/>
    <hyperlink ref="A306" r:id="rId94" display="http://10.2.240.19/eye/Monitoring_ViewTerminal.aspx?Id=2571&amp;Back=%2feye%2fMonitoring_ViewRegion.aspx"/>
    <hyperlink ref="A36" r:id="rId95" display="http://10.2.240.19/eye/Monitoring_ViewTerminal.aspx?Id=2603&amp;Back=%2feye%2fMonitoring_ViewRegion.aspx"/>
    <hyperlink ref="A37" r:id="rId96" display="http://10.2.240.19/eye/Monitoring_ViewTerminal.aspx?Id=2610&amp;Back=%2feye%2fMonitoring_ViewRegion.aspx"/>
    <hyperlink ref="A38" r:id="rId97" display="http://10.2.240.19/eye/Monitoring_ViewTerminal.aspx?Id=2587&amp;Back=%2feye%2fMonitoring_ViewRegion.aspx"/>
    <hyperlink ref="A307" r:id="rId98" display="http://10.2.240.19/eye/Monitoring_ViewTerminal.aspx?Id=2663&amp;Back=%2feye%2fMonitoring_ViewRegion.aspx"/>
    <hyperlink ref="A318" r:id="rId99" display="http://10.2.240.19/eye/Monitoring_ViewTerminal.aspx?Id=2614&amp;Back=%2feye%2fMonitoring_ViewRegion.aspx"/>
    <hyperlink ref="A39" r:id="rId100" display="http://10.2.240.19/eye/Monitoring_ViewTerminal.aspx?Id=2625&amp;Back=%2feye%2fMonitoring_ViewRegion.aspx"/>
    <hyperlink ref="A40" r:id="rId101" display="http://10.2.240.19/eye/Monitoring_ViewTerminal.aspx?Id=2615&amp;Back=%2feye%2fMonitoring_ViewRegion.aspx"/>
    <hyperlink ref="A308" r:id="rId102" display="http://10.2.240.19/eye/Monitoring_ViewTerminal.aspx?Id=2598&amp;Back=%2feye%2fMonitoring_ViewRegion.aspx"/>
    <hyperlink ref="A41" r:id="rId103" display="http://10.2.240.19/eye/Monitoring_ViewTerminal.aspx?Id=2573&amp;Back=%2feye%2fMonitoring_ViewRegion.aspx"/>
    <hyperlink ref="A313" r:id="rId104" display="http://10.2.240.19/eye/Monitoring_ViewTerminal.aspx?Id=2596&amp;Back=%2feye%2fMonitoring_ViewRegion.aspx"/>
    <hyperlink ref="A315" r:id="rId105" display="http://10.2.240.19/eye/Monitoring_ViewTerminal.aspx?Id=2594&amp;Back=%2feye%2fMonitoring_ViewRegion.aspx"/>
    <hyperlink ref="A316" r:id="rId106" display="http://10.2.240.19/eye/Monitoring_ViewTerminal.aspx?Id=2624&amp;Back=%2feye%2fMonitoring_ViewRegion.aspx"/>
    <hyperlink ref="A42" r:id="rId107" display="http://10.2.240.19/eye/Monitoring_ViewTerminal.aspx?Id=2577&amp;Back=%2feye%2fMonitoring_ViewRegion.aspx"/>
    <hyperlink ref="A43" r:id="rId108" display="http://10.2.240.19/eye/Monitoring_ViewTerminal.aspx?Id=2602&amp;Back=%2feye%2fMonitoring_ViewRegion.aspx"/>
    <hyperlink ref="A197" r:id="rId109" display="http://10.2.240.19/eye/Monitoring_ViewTerminal.aspx?Id=2597&amp;Back=%2feye%2fMonitoring_ViewRegion.aspx"/>
    <hyperlink ref="A44" r:id="rId110" display="http://10.2.240.19/eye/Monitoring_ViewTerminal.aspx?Id=2634&amp;Back=%2feye%2fMonitoring_ViewRegion.aspx"/>
    <hyperlink ref="A45" r:id="rId111" display="http://10.2.240.19/eye/Monitoring_ViewTerminal.aspx?Id=2633&amp;Back=%2feye%2fMonitoring_ViewRegion.aspx"/>
    <hyperlink ref="A46" r:id="rId112" display="http://10.2.240.19/eye/Monitoring_ViewTerminal.aspx?Id=2574&amp;Back=%2feye%2fMonitoring_ViewRegion.aspx"/>
    <hyperlink ref="A47" r:id="rId113" display="http://10.2.240.19/eye/Monitoring_ViewTerminal.aspx?Id=2638&amp;Back=%2feye%2fMonitoring_ViewRegion.aspx"/>
    <hyperlink ref="A309" r:id="rId114" display="http://10.2.240.19/eye/Monitoring_ViewTerminal.aspx?Id=2620&amp;Back=%2feye%2fMonitoring_ViewRegion.aspx"/>
    <hyperlink ref="A312" r:id="rId115" display="http://10.2.240.19/eye/Monitoring_ViewTerminal.aspx?Id=2567&amp;Back=%2feye%2fMonitoring_ViewRegion.aspx"/>
    <hyperlink ref="A48" r:id="rId116" display="http://10.2.240.19/eye/Monitoring_ViewTerminal.aspx?Id=2612&amp;Back=%2feye%2fMonitoring_ViewRegion.aspx"/>
    <hyperlink ref="A49" r:id="rId117" display="http://10.2.240.19/eye/Monitoring_ViewTerminal.aspx?Id=2622&amp;Back=%2feye%2fMonitoring_ViewRegion.aspx"/>
    <hyperlink ref="A50" r:id="rId118" display="http://10.2.240.19/eye/Monitoring_ViewTerminal.aspx?Id=2570&amp;Back=%2feye%2fMonitoring_ViewRegion.aspx"/>
    <hyperlink ref="A51" r:id="rId119" display="http://10.2.240.19/eye/Monitoring_ViewTerminal.aspx?Id=2584&amp;Back=%2feye%2fMonitoring_ViewRegion.aspx"/>
    <hyperlink ref="A52" r:id="rId120" display="http://10.2.240.19/eye/Monitoring_ViewTerminal.aspx?Id=2565&amp;Back=%2feye%2fMonitoring_ViewRegion.aspx"/>
    <hyperlink ref="A53" r:id="rId121" display="http://10.2.240.19/eye/Monitoring_ViewTerminal.aspx?Id=2621&amp;Back=%2feye%2fMonitoring_ViewRegion.aspx"/>
    <hyperlink ref="A54" r:id="rId122" display="http://10.2.240.19/eye/Monitoring_ViewTerminal.aspx?Id=2606&amp;Back=%2feye%2fMonitoring_ViewRegion.aspx"/>
    <hyperlink ref="A55" r:id="rId123" display="http://10.2.240.19/eye/Monitoring_ViewTerminal.aspx?Id=2589&amp;Back=%2feye%2fMonitoring_ViewRegion.aspx"/>
    <hyperlink ref="A56" r:id="rId124" display="http://10.2.240.19/eye/Monitoring_ViewTerminal.aspx?Id=2585&amp;Back=%2feye%2fMonitoring_ViewRegion.aspx"/>
    <hyperlink ref="A57" r:id="rId125" display="http://10.2.240.19/eye/Monitoring_ViewTerminal.aspx?Id=2590&amp;Back=%2feye%2fMonitoring_ViewRegion.aspx"/>
    <hyperlink ref="A58" r:id="rId126" display="http://10.2.240.19/eye/Monitoring_ViewTerminal.aspx?Id=2630&amp;Back=%2feye%2fMonitoring_ViewRegion.aspx"/>
    <hyperlink ref="A314" r:id="rId127" display="http://10.2.240.19/eye/Monitoring_ViewTerminal.aspx?Id=2601&amp;Back=%2feye%2fMonitoring_ViewRegion.aspx"/>
    <hyperlink ref="A59" r:id="rId128" display="http://10.2.240.19/eye/Monitoring_ViewTerminal.aspx?Id=2608&amp;Back=%2feye%2fMonitoring_ViewRegion.aspx"/>
    <hyperlink ref="A60" r:id="rId129" display="http://10.2.240.19/eye/Monitoring_ViewTerminal.aspx?Id=2582&amp;Back=%2feye%2fMonitoring_ViewRegion.aspx"/>
    <hyperlink ref="A61" r:id="rId130" display="http://10.2.240.19/eye/Monitoring_ViewTerminal.aspx?Id=2586&amp;Back=%2feye%2fMonitoring_ViewRegion.aspx"/>
    <hyperlink ref="A62" r:id="rId131" display="http://10.2.240.19/eye/Monitoring_ViewTerminal.aspx?Id=2629&amp;Back=%2feye%2fMonitoring_ViewRegion.aspx"/>
    <hyperlink ref="A63" r:id="rId132" display="http://10.2.240.19/eye/Monitoring_ViewTerminal.aspx?Id=2607&amp;Back=%2feye%2fMonitoring_ViewRegion.aspx"/>
    <hyperlink ref="A64" r:id="rId133" display="http://10.2.240.19/eye/Monitoring_ViewTerminal.aspx?Id=2591&amp;Back=%2feye%2fMonitoring_ViewRegion.aspx"/>
    <hyperlink ref="A65" r:id="rId134" display="http://10.2.240.19/eye/Monitoring_ViewTerminal.aspx?Id=2581&amp;Back=%2feye%2fMonitoring_ViewRegion.aspx"/>
    <hyperlink ref="A66" r:id="rId135" display="http://10.2.240.19/eye/Monitoring_ViewTerminal.aspx?Id=2635&amp;Back=%2feye%2fMonitoring_ViewRegion.aspx"/>
    <hyperlink ref="A87" r:id="rId136" display="http://10.2.240.19/eye/Monitoring_ViewTerminal.aspx?Id=2659&amp;Back=%2feye%2fMonitoring_ViewRegion.aspx"/>
    <hyperlink ref="A67" r:id="rId137" display="http://10.2.240.19/eye/Monitoring_ViewTerminal.aspx?Id=2604&amp;Back=%2feye%2fMonitoring_ViewRegion.aspx"/>
    <hyperlink ref="A68" r:id="rId138" display="http://10.2.240.19/eye/Monitoring_ViewTerminal.aspx?Id=2637&amp;Back=%2feye%2fMonitoring_ViewRegion.aspx"/>
    <hyperlink ref="A69" r:id="rId139" display="http://10.2.240.19/eye/Monitoring_ViewTerminal.aspx?Id=2640&amp;Back=%2feye%2fMonitoring_ViewRegion.aspx"/>
    <hyperlink ref="A70" r:id="rId140" display="http://10.2.240.19/eye/Monitoring_ViewTerminal.aspx?Id=2609&amp;Back=%2feye%2fMonitoring_ViewRegion.aspx"/>
    <hyperlink ref="A71" r:id="rId141" display="http://10.2.240.19/eye/Monitoring_ViewTerminal.aspx?Id=2583&amp;Back=%2feye%2fMonitoring_ViewRegion.aspx"/>
    <hyperlink ref="A72" r:id="rId142" display="http://10.2.240.19/eye/Monitoring_ViewTerminal.aspx?Id=2572&amp;Back=%2feye%2fMonitoring_ViewRegion.aspx"/>
    <hyperlink ref="A235" r:id="rId143" display="http://10.2.240.19/eye/Monitoring_ViewTerminal.aspx?Id=2432&amp;Back=%2feye%2fMonitoring_ViewRegion.aspx"/>
    <hyperlink ref="A237" r:id="rId144" display="http://10.2.240.19/eye/Monitoring_ViewTerminal.aspx?Id=2435&amp;Back=%2feye%2fMonitoring_ViewRegion.aspx"/>
    <hyperlink ref="A238" r:id="rId145" display="http://10.2.240.19/eye/Monitoring_ViewTerminal.aspx?Id=2437&amp;Back=%2feye%2fMonitoring_ViewRegion.aspx"/>
    <hyperlink ref="A239" r:id="rId146" display="http://10.2.240.19/eye/Monitoring_ViewTerminal.aspx?Id=2439&amp;Back=%2feye%2fMonitoring_ViewRegion.aspx"/>
    <hyperlink ref="A240" r:id="rId147" display="http://10.2.240.19/eye/Monitoring_ViewTerminal.aspx?Id=2438&amp;Back=%2feye%2fMonitoring_ViewRegion.aspx"/>
    <hyperlink ref="A242" r:id="rId148" display="http://10.2.240.19/eye/Monitoring_ViewTerminal.aspx?Id=2440&amp;Back=%2feye%2fMonitoring_ViewRegion.aspx"/>
    <hyperlink ref="A243" r:id="rId149" display="http://10.2.240.19/eye/Monitoring_ViewTerminal.aspx?Id=2441&amp;Back=%2feye%2fMonitoring_ViewRegion.aspx"/>
    <hyperlink ref="A253" r:id="rId150" display="http://10.2.240.19/eye/Monitoring_ViewTerminal.aspx?Id=2454&amp;Back=%2feye%2fMonitoring_ViewRegion.aspx"/>
    <hyperlink ref="A255" r:id="rId151" display="http://10.2.240.19/eye/Monitoring_ViewTerminal.aspx?Id=2459&amp;Back=%2feye%2fMonitoring_ViewRegion.aspx"/>
    <hyperlink ref="A257" r:id="rId152" display="http://10.2.240.19/eye/Monitoring_ViewTerminal.aspx?Id=2463&amp;Back=%2feye%2fMonitoring_ViewRegion.aspx"/>
    <hyperlink ref="A258" r:id="rId153" display="http://10.2.240.19/eye/Monitoring_ViewTerminal.aspx?Id=2467&amp;Back=%2feye%2fMonitoring_ViewRegion.aspx"/>
    <hyperlink ref="A259" r:id="rId154" display="http://10.2.240.19/eye/Monitoring_ViewTerminal.aspx?Id=2519&amp;Back=%2feye%2fMonitoring_ViewRegion.aspx"/>
    <hyperlink ref="A260" r:id="rId155" display="http://10.2.240.19/eye/Monitoring_ViewTerminal.aspx?Id=2517&amp;Back=%2feye%2fMonitoring_ViewRegion.aspx"/>
    <hyperlink ref="A261" r:id="rId156" display="http://10.2.240.19/eye/Monitoring_ViewTerminal.aspx?Id=2528&amp;Back=%2feye%2fMonitoring_ViewRegion.aspx"/>
    <hyperlink ref="A264" r:id="rId157" display="http://10.2.240.19/eye/Monitoring_ViewTerminal.aspx?Id=2546&amp;Back=%2feye%2fMonitoring_ViewRegion.aspx"/>
    <hyperlink ref="A265" r:id="rId158" display="http://10.2.240.19/eye/Monitoring_ViewTerminal.aspx?Id=2545&amp;Back=%2feye%2fMonitoring_ViewRegion.aspx"/>
    <hyperlink ref="A266" r:id="rId159" display="http://10.2.240.19/eye/Monitoring_ViewTerminal.aspx?Id=2553&amp;Back=%2feye%2fMonitoring_ViewRegion.aspx"/>
    <hyperlink ref="A268" r:id="rId160" display="http://10.2.240.19/eye/Monitoring_ViewTerminal.aspx?Id=2562&amp;Back=%2feye%2fMonitoring_ViewRegion.aspx"/>
    <hyperlink ref="A269" r:id="rId161" display="http://10.2.240.19/eye/Monitoring_ViewTerminal.aspx?Id=2558&amp;Back=%2feye%2fMonitoring_ViewRegion.aspx"/>
    <hyperlink ref="A270" r:id="rId162" display="http://10.2.240.19/eye/Monitoring_ViewTerminal.aspx?Id=2563&amp;Back=%2feye%2fMonitoring_ViewRegion.aspx"/>
    <hyperlink ref="A271" r:id="rId163" display="http://10.2.240.19/eye/Monitoring_ViewTerminal.aspx?Id=2658&amp;Back=%2feye%2fMonitoring_ViewRegion.aspx"/>
    <hyperlink ref="A272" r:id="rId164" display="http://10.2.240.19/eye/Monitoring_ViewTerminal.aspx?Id=2655&amp;Back=%2feye%2fMonitoring_ViewRegion.aspx"/>
    <hyperlink ref="A273" r:id="rId165" display="http://10.2.240.19/eye/Monitoring_ViewTerminal.aspx?Id=2626&amp;Back=%2feye%2fMonitoring_ViewRegion.aspx"/>
    <hyperlink ref="A96" r:id="rId166" display="http://10.2.240.19/eye/Monitoring_ViewTerminal.aspx?Id=2442&amp;Back=%2feye%2fMonitoring_ViewRegion.aspx"/>
    <hyperlink ref="A241" r:id="rId167" display="http://10.2.240.19/eye/Monitoring_ViewTerminal.aspx?Id=2436&amp;Back=%2feye%2fMonitoring_ViewRegion.aspx"/>
    <hyperlink ref="A246" r:id="rId168" display="http://10.2.240.19/eye/Monitoring_ViewTerminal.aspx?Id=2443&amp;Back=%2feye%2fMonitoring_ViewRegion.aspx"/>
    <hyperlink ref="A82" r:id="rId169" display="http://10.2.240.19/eye/Monitoring_ViewTerminal.aspx?Id=2339&amp;Back=%2feye%2fMonitoring_ViewRegion.aspx"/>
    <hyperlink ref="A88" r:id="rId170" display="http://10.2.240.19/eye/Monitoring_ViewTerminal.aspx?Id=2522&amp;Back=%2feye%2fMonitoring_ViewRegion.aspx"/>
    <hyperlink ref="A89" r:id="rId171" display="http://10.2.240.19/eye/Monitoring_ViewTerminal.aspx?Id=2355&amp;Back=%2feye%2fMonitoring_ViewRegion.aspx"/>
    <hyperlink ref="A92" r:id="rId172" display="http://10.2.240.19/eye/Monitoring_ViewTerminal.aspx?Id=2340&amp;Back=%2feye%2fMonitoring_ViewRegion.aspx"/>
    <hyperlink ref="A94" r:id="rId173" display="http://10.2.240.19/eye/Monitoring_ViewTerminal.aspx?Id=2544&amp;Back=%2feye%2fMonitoring_ViewRegion.aspx"/>
    <hyperlink ref="A3" r:id="rId174" display="http://10.2.240.19/eye/Monitoring_ViewTerminal.aspx?Id=2392&amp;Back=%2feye%2fMonitoring_ViewRegion.aspx"/>
    <hyperlink ref="A98" r:id="rId175" display="http://10.2.240.19/eye/Monitoring_ViewTerminal.aspx?Id=2359&amp;Back=%2feye%2fMonitoring_ViewRegion.aspx"/>
    <hyperlink ref="A106" r:id="rId176" display="http://10.2.240.19/eye/Monitoring_ViewTerminal.aspx?Id=2380&amp;Back=%2feye%2fMonitoring_ViewRegion.aspx"/>
    <hyperlink ref="A114" r:id="rId177" display="http://10.2.240.19/eye/Monitoring_ViewTerminal.aspx?Id=2374&amp;Back=%2feye%2fMonitoring_ViewRegion.aspx"/>
    <hyperlink ref="A115" r:id="rId178" display="http://10.2.240.19/eye/Monitoring_ViewTerminal.aspx?Id=2523&amp;Back=%2feye%2fMonitoring_ViewRegion.aspx"/>
    <hyperlink ref="A116" r:id="rId179" display="http://10.2.240.19/eye/Monitoring_ViewTerminal.aspx?Id=2383&amp;Back=%2feye%2fMonitoring_ViewRegion.aspx"/>
    <hyperlink ref="A119" r:id="rId180" display="http://10.2.240.19/eye/Monitoring_ViewTerminal.aspx?Id=2455&amp;Back=%2feye%2fMonitoring_ViewRegion.aspx"/>
    <hyperlink ref="A121" r:id="rId181" display="http://10.2.240.19/eye/Monitoring_ViewTerminal.aspx?Id=2354&amp;Back=%2feye%2fMonitoring_ViewRegion.aspx"/>
    <hyperlink ref="A122" r:id="rId182" display="http://10.2.240.19/eye/Monitoring_ViewTerminal.aspx?Id=2345&amp;Back=%2feye%2fMonitoring_ViewRegion.aspx"/>
    <hyperlink ref="A8" r:id="rId183" display="http://10.2.240.19/eye/Monitoring_ViewTerminal.aspx?Id=2410&amp;Back=%2feye%2fMonitoring_ViewRegion.aspx"/>
    <hyperlink ref="A123" r:id="rId184" display="http://10.2.240.19/eye/Monitoring_ViewTerminal.aspx?Id=2353&amp;Back=%2feye%2fMonitoring_ViewRegion.aspx"/>
    <hyperlink ref="A124" r:id="rId185" display="http://10.2.240.19/eye/Monitoring_ViewTerminal.aspx?Id=2356&amp;Back=%2feye%2fMonitoring_ViewRegion.aspx"/>
    <hyperlink ref="A125" r:id="rId186" display="http://10.2.240.19/eye/Monitoring_ViewTerminal.aspx?Id=2358&amp;Back=%2feye%2fMonitoring_ViewRegion.aspx"/>
    <hyperlink ref="A9" r:id="rId187" display="http://10.2.240.19/eye/Monitoring_ViewTerminal.aspx?Id=2382&amp;Back=%2feye%2fMonitoring_ViewRegion.aspx"/>
    <hyperlink ref="A126" r:id="rId188" display="http://10.2.240.19/eye/Monitoring_ViewTerminal.aspx?Id=2369&amp;Back=%2feye%2fMonitoring_ViewRegion.aspx"/>
    <hyperlink ref="A127" r:id="rId189" display="http://10.2.240.19/eye/Monitoring_ViewTerminal.aspx?Id=2348&amp;Back=%2feye%2fMonitoring_ViewRegion.aspx"/>
    <hyperlink ref="A10" r:id="rId190" display="http://10.2.240.19/eye/Monitoring_ViewTerminal.aspx?Id=2390&amp;Back=%2feye%2fMonitoring_ViewRegion.aspx"/>
    <hyperlink ref="A128" r:id="rId191" display="http://10.2.240.19/eye/Monitoring_ViewTerminal.aspx?Id=2360&amp;Back=%2feye%2fMonitoring_ViewRegion.aspx"/>
    <hyperlink ref="A11" r:id="rId192" display="http://10.2.240.19/eye/Monitoring_ViewTerminal.aspx?Id=2400&amp;Back=%2feye%2fMonitoring_ViewRegion.aspx"/>
    <hyperlink ref="A129" r:id="rId193" display="http://10.2.240.19/eye/Monitoring_ViewTerminal.aspx?Id=2367&amp;Back=%2feye%2fMonitoring_ViewRegion.aspx"/>
    <hyperlink ref="A130" r:id="rId194" display="http://10.2.240.19/eye/Monitoring_ViewTerminal.aspx?Id=2343&amp;Back=%2feye%2fMonitoring_ViewRegion.aspx"/>
    <hyperlink ref="A131" r:id="rId195" display="http://10.2.240.19/eye/Monitoring_ViewTerminal.aspx?Id=2347&amp;Back=%2feye%2fMonitoring_ViewRegion.aspx"/>
    <hyperlink ref="A132" r:id="rId196" display="http://10.2.240.19/eye/Monitoring_ViewTerminal.aspx?Id=2402&amp;Back=%2feye%2fMonitoring_ViewRegion.aspx"/>
    <hyperlink ref="A133" r:id="rId197" display="http://10.2.240.19/eye/Monitoring_ViewTerminal.aspx?Id=2366&amp;Back=%2feye%2fMonitoring_ViewRegion.aspx"/>
    <hyperlink ref="A135" r:id="rId198" display="http://10.2.240.19/eye/Monitoring_ViewTerminal.aspx?Id=2416&amp;Back=%2feye%2fMonitoring_ViewRegion.aspx"/>
    <hyperlink ref="A136" r:id="rId199" display="http://10.2.240.19/eye/Monitoring_ViewTerminal.aspx?Id=2357&amp;Back=%2feye%2fMonitoring_ViewRegion.aspx"/>
    <hyperlink ref="A138" r:id="rId200" display="http://10.2.240.19/eye/Monitoring_ViewTerminal.aspx?Id=2364&amp;Back=%2feye%2fMonitoring_ViewRegion.aspx"/>
    <hyperlink ref="A139" r:id="rId201" display="http://10.2.240.19/eye/Monitoring_ViewTerminal.aspx?Id=2349&amp;Back=%2feye%2fMonitoring_ViewRegion.aspx"/>
    <hyperlink ref="A142" r:id="rId202" display="http://10.2.240.19/eye/Monitoring_ViewTerminal.aspx?Id=2342&amp;Back=%2feye%2fMonitoring_ViewRegion.aspx"/>
    <hyperlink ref="A143" r:id="rId203" display="http://10.2.240.19/eye/Monitoring_ViewTerminal.aspx?Id=2350&amp;Back=%2feye%2fMonitoring_ViewRegion.aspx"/>
    <hyperlink ref="A144" r:id="rId204" display="http://10.2.240.19/eye/Monitoring_ViewTerminal.aspx?Id=2351&amp;Back=%2feye%2fMonitoring_ViewRegion.aspx"/>
    <hyperlink ref="A145" r:id="rId205" display="http://10.2.240.19/eye/Monitoring_ViewTerminal.aspx?Id=2368&amp;Back=%2feye%2fMonitoring_ViewRegion.aspx"/>
    <hyperlink ref="A12" r:id="rId206" display="http://10.2.240.19/eye/Monitoring_ViewTerminal.aspx?Id=2376&amp;Back=%2feye%2fMonitoring_ViewRegion.aspx"/>
    <hyperlink ref="A149" r:id="rId207" display="http://10.2.240.19/eye/Monitoring_ViewTerminal.aspx?Id=2405&amp;Back=%2feye%2fMonitoring_ViewRegion.aspx"/>
    <hyperlink ref="A153" r:id="rId208" display="http://10.2.240.19/eye/Monitoring_ViewTerminal.aspx?Id=2341&amp;Back=%2feye%2fMonitoring_ViewRegion.aspx"/>
    <hyperlink ref="A154" r:id="rId209" display="http://10.2.240.19/eye/Monitoring_ViewTerminal.aspx?Id=2361&amp;Back=%2feye%2fMonitoring_ViewRegion.aspx"/>
    <hyperlink ref="A155" r:id="rId210" display="http://10.2.240.19/eye/Monitoring_ViewTerminal.aspx?Id=2362&amp;Back=%2feye%2fMonitoring_ViewRegion.aspx"/>
    <hyperlink ref="A156" r:id="rId211" display="http://10.2.240.19/eye/Monitoring_ViewTerminal.aspx?Id=2352&amp;Back=%2feye%2fMonitoring_ViewRegion.aspx"/>
    <hyperlink ref="A157" r:id="rId212" display="http://10.2.240.19/eye/Monitoring_ViewTerminal.aspx?Id=2363&amp;Back=%2feye%2fMonitoring_ViewRegion.aspx"/>
    <hyperlink ref="A14" r:id="rId213" display="http://10.2.240.19/eye/Monitoring_ViewTerminal.aspx?Id=2346&amp;Back=%2feye%2fMonitoring_ViewRegion.aspx"/>
    <hyperlink ref="A158" r:id="rId214" display="http://10.2.240.19/eye/Monitoring_ViewTerminal.aspx?Id=2425&amp;Back=%2feye%2fMonitoring_ViewRegion.aspx"/>
    <hyperlink ref="A159" r:id="rId215" display="http://10.2.240.19/eye/Monitoring_ViewTerminal.aspx?Id=2344&amp;Back=%2feye%2fMonitoring_ViewRegion.aspx"/>
    <hyperlink ref="A16" r:id="rId216" display="http://10.2.240.19/eye/Monitoring_ViewTerminal.aspx?Id=2401&amp;Back=%2feye%2fMonitoring_ViewRegion.aspx"/>
    <hyperlink ref="A17" r:id="rId217" display="http://10.2.240.19/eye/Monitoring_ViewTerminal.aspx?Id=2386&amp;Back=%2feye%2fMonitoring_ViewRegion.aspx"/>
    <hyperlink ref="A178" r:id="rId218" display="http://10.2.240.19/eye/Monitoring_ViewTerminal.aspx?Id=2365&amp;Back=%2feye%2fMonitoring_ViewRegion.aspx"/>
    <hyperlink ref="A186" r:id="rId219" display="http://10.2.240.19/eye/Monitoring_ViewTerminal.aspx?Id=2423&amp;Back=%2feye%2fMonitoring_ViewRegion.aspx"/>
    <hyperlink ref="A189" r:id="rId220" display="http://10.2.240.19/eye/Monitoring_ViewTerminal.aspx?Id=2521&amp;Back=%2feye%2fMonitoring_ViewRegion.aspx"/>
    <hyperlink ref="A192" r:id="rId221" display="http://10.2.240.19/eye/Monitoring_ViewTerminal.aspx?Id=2389&amp;Back=%2feye%2fMonitoring_ViewRegion.aspx"/>
    <hyperlink ref="A86" r:id="rId222" display="http://10.2.240.19/eye/Monitoring_ViewTerminal.aspx?Id=2618&amp;Back=%2feye%2fMonitoring_ViewRegion.aspx"/>
    <hyperlink ref="A194" r:id="rId223" display="http://10.2.240.19/eye/Monitoring_ViewTerminal.aspx?Id=2446&amp;Back=%2feye%2fMonitoring_ViewRegion.aspx"/>
    <hyperlink ref="A198" r:id="rId224" display="http://10.2.240.19/eye/Monitoring_ViewTerminal.aspx?Id=2394&amp;Back=%2feye%2fMonitoring_ViewRegion.aspx"/>
    <hyperlink ref="A199" r:id="rId225" display="http://10.2.240.19/eye/Monitoring_ViewTerminal.aspx?Id=2338&amp;Back=%2feye%2fMonitoring_ViewRegion.aspx"/>
    <hyperlink ref="A200" r:id="rId226" display="http://10.2.240.19/eye/Monitoring_ViewTerminal.aspx?Id=2397&amp;Back=%2feye%2fMonitoring_ViewRegion.aspx"/>
    <hyperlink ref="A201" r:id="rId227" display="http://10.2.240.19/eye/Monitoring_ViewTerminal.aspx?Id=2395&amp;Back=%2feye%2fMonitoring_ViewRegion.aspx"/>
    <hyperlink ref="A202" r:id="rId228" display="http://10.2.240.19/eye/Monitoring_ViewTerminal.aspx?Id=2379&amp;Back=%2feye%2fMonitoring_ViewRegion.aspx"/>
    <hyperlink ref="A203" r:id="rId229" display="http://10.2.240.19/eye/Monitoring_ViewTerminal.aspx?Id=2404&amp;Back=%2feye%2fMonitoring_ViewRegion.aspx"/>
    <hyperlink ref="A204" r:id="rId230" display="http://10.2.240.19/eye/Monitoring_ViewTerminal.aspx?Id=2403&amp;Back=%2feye%2fMonitoring_ViewRegion.aspx"/>
    <hyperlink ref="A205" r:id="rId231" display="http://10.2.240.19/eye/Monitoring_ViewTerminal.aspx?Id=2373&amp;Back=%2feye%2fMonitoring_ViewRegion.aspx"/>
    <hyperlink ref="A206" r:id="rId232" display="http://10.2.240.19/eye/Monitoring_ViewTerminal.aspx?Id=2391&amp;Back=%2feye%2fMonitoring_ViewRegion.aspx"/>
    <hyperlink ref="A207" r:id="rId233" display="http://10.2.240.19/eye/Monitoring_ViewTerminal.aspx?Id=2412&amp;Back=%2feye%2fMonitoring_ViewRegion.aspx"/>
    <hyperlink ref="A208" r:id="rId234" display="http://10.2.240.19/eye/Monitoring_ViewTerminal.aspx?Id=2409&amp;Back=%2feye%2fMonitoring_ViewRegion.aspx"/>
    <hyperlink ref="A209" r:id="rId235" display="http://10.2.240.19/eye/Monitoring_ViewTerminal.aspx?Id=2413&amp;Back=%2feye%2fMonitoring_ViewRegion.aspx"/>
    <hyperlink ref="A210" r:id="rId236" display="http://10.2.240.19/eye/Monitoring_ViewTerminal.aspx?Id=2411&amp;Back=%2feye%2fMonitoring_ViewRegion.aspx"/>
    <hyperlink ref="A211" r:id="rId237" display="http://10.2.240.19/eye/Monitoring_ViewTerminal.aspx?Id=2387&amp;Back=%2feye%2fMonitoring_ViewRegion.aspx"/>
    <hyperlink ref="A212" r:id="rId238" display="http://10.2.240.19/eye/Monitoring_ViewTerminal.aspx?Id=2406&amp;Back=%2feye%2fMonitoring_ViewRegion.aspx"/>
    <hyperlink ref="A213" r:id="rId239" display="http://10.2.240.19/eye/Monitoring_ViewTerminal.aspx?Id=2377&amp;Back=%2feye%2fMonitoring_ViewRegion.aspx"/>
    <hyperlink ref="A214" r:id="rId240" display="http://10.2.240.19/eye/Monitoring_ViewTerminal.aspx?Id=2399&amp;Back=%2feye%2fMonitoring_ViewRegion.aspx"/>
    <hyperlink ref="A215" r:id="rId241" display="http://10.2.240.19/eye/Monitoring_ViewTerminal.aspx?Id=2385&amp;Back=%2feye%2fMonitoring_ViewRegion.aspx"/>
    <hyperlink ref="A216" r:id="rId242" display="http://10.2.240.19/eye/Monitoring_ViewTerminal.aspx?Id=2384&amp;Back=%2feye%2fMonitoring_ViewRegion.aspx"/>
    <hyperlink ref="A73" r:id="rId243" display="http://10.2.240.19/eye/Monitoring_ViewTerminal.aspx?Id=2407&amp;Back=%2feye%2fMonitoring_ViewRegion.aspx"/>
    <hyperlink ref="A217" r:id="rId244" display="http://10.2.240.19/eye/Monitoring_ViewTerminal.aspx?Id=2370&amp;Back=%2feye%2fMonitoring_ViewRegion.aspx"/>
    <hyperlink ref="A218" r:id="rId245" display="http://10.2.240.19/eye/Monitoring_ViewTerminal.aspx?Id=2371&amp;Back=%2feye%2fMonitoring_ViewRegion.aspx"/>
    <hyperlink ref="A219" r:id="rId246" display="http://10.2.240.19/eye/Monitoring_ViewTerminal.aspx?Id=2398&amp;Back=%2feye%2fMonitoring_ViewRegion.aspx"/>
    <hyperlink ref="A220" r:id="rId247" display="http://10.2.240.19/eye/Monitoring_ViewTerminal.aspx?Id=2408&amp;Back=%2feye%2fMonitoring_ViewRegion.aspx"/>
    <hyperlink ref="A221" r:id="rId248" display="http://10.2.240.19/eye/Monitoring_ViewTerminal.aspx?Id=2381&amp;Back=%2feye%2fMonitoring_ViewRegion.aspx"/>
    <hyperlink ref="A222" r:id="rId249" display="http://10.2.240.19/eye/Monitoring_ViewTerminal.aspx?Id=2417&amp;Back=%2feye%2fMonitoring_ViewRegion.aspx"/>
    <hyperlink ref="A223" r:id="rId250" display="http://10.2.240.19/eye/Monitoring_ViewTerminal.aspx?Id=2418&amp;Back=%2feye%2fMonitoring_ViewRegion.aspx"/>
    <hyperlink ref="A224" r:id="rId251" display="http://10.2.240.19/eye/Monitoring_ViewTerminal.aspx?Id=2419&amp;Back=%2feye%2fMonitoring_ViewRegion.aspx"/>
    <hyperlink ref="A225" r:id="rId252" display="http://10.2.240.19/eye/Monitoring_ViewTerminal.aspx?Id=2421&amp;Back=%2feye%2fMonitoring_ViewRegion.aspx"/>
    <hyperlink ref="A226" r:id="rId253" display="http://10.2.240.19/eye/Monitoring_ViewTerminal.aspx?Id=2420&amp;Back=%2feye%2fMonitoring_ViewRegion.aspx"/>
    <hyperlink ref="A227" r:id="rId254" display="http://10.2.240.19/eye/Monitoring_ViewTerminal.aspx?Id=2422&amp;Back=%2feye%2fMonitoring_ViewRegion.aspx"/>
    <hyperlink ref="A228" r:id="rId255" display="http://10.2.240.19/eye/Monitoring_ViewTerminal.aspx?Id=2424&amp;Back=%2feye%2fMonitoring_ViewRegion.aspx"/>
    <hyperlink ref="A229" r:id="rId256" display="http://10.2.240.19/eye/Monitoring_ViewTerminal.aspx?Id=2426&amp;Back=%2feye%2fMonitoring_ViewRegion.aspx"/>
    <hyperlink ref="A230" r:id="rId257" display="http://10.2.240.19/eye/Monitoring_ViewTerminal.aspx?Id=2427&amp;Back=%2feye%2fMonitoring_ViewRegion.aspx"/>
    <hyperlink ref="A231" r:id="rId258" display="http://10.2.240.19/eye/Monitoring_ViewTerminal.aspx?Id=2428&amp;Back=%2feye%2fMonitoring_ViewRegion.aspx"/>
    <hyperlink ref="A232" r:id="rId259" display="http://10.2.240.19/eye/Monitoring_ViewTerminal.aspx?Id=2429&amp;Back=%2feye%2fMonitoring_ViewRegion.aspx"/>
    <hyperlink ref="A233" r:id="rId260" display="http://10.2.240.19/eye/Monitoring_ViewTerminal.aspx?Id=2430&amp;Back=%2feye%2fMonitoring_ViewRegion.aspx"/>
    <hyperlink ref="A234" r:id="rId261" display="http://10.2.240.19/eye/Monitoring_ViewTerminal.aspx?Id=2431&amp;Back=%2feye%2fMonitoring_ViewRegion.aspx"/>
    <hyperlink ref="A236" r:id="rId262" display="http://10.2.240.19/eye/Monitoring_ViewTerminal.aspx?Id=2433&amp;Back=%2feye%2fMonitoring_ViewRegion.aspx"/>
    <hyperlink ref="A244" r:id="rId263" display="http://10.2.240.19/eye/Monitoring_ViewTerminal.aspx?Id=2445&amp;Back=%2feye%2fMonitoring_ViewRegion.aspx"/>
    <hyperlink ref="A245" r:id="rId264" display="http://10.2.240.19/eye/Monitoring_ViewTerminal.aspx?Id=2444&amp;Back=%2feye%2fMonitoring_ViewRegion.aspx"/>
    <hyperlink ref="A247" r:id="rId265" display="http://10.2.240.19/eye/Monitoring_ViewTerminal.aspx?Id=2447&amp;Back=%2feye%2fMonitoring_ViewRegion.aspx"/>
    <hyperlink ref="A248" r:id="rId266" display="http://10.2.240.19/eye/Monitoring_ViewTerminal.aspx?Id=2448&amp;Back=%2feye%2fMonitoring_ViewRegion.aspx"/>
    <hyperlink ref="A249" r:id="rId267" display="http://10.2.240.19/eye/Monitoring_ViewTerminal.aspx?Id=2449&amp;Back=%2feye%2fMonitoring_ViewRegion.aspx"/>
    <hyperlink ref="A250" r:id="rId268" display="http://10.2.240.19/eye/Monitoring_ViewTerminal.aspx?Id=2450&amp;Back=%2feye%2fMonitoring_ViewRegion.aspx"/>
    <hyperlink ref="A251" r:id="rId269" display="http://10.2.240.19/eye/Monitoring_ViewTerminal.aspx?Id=2451&amp;Back=%2feye%2fMonitoring_ViewRegion.aspx"/>
    <hyperlink ref="A252" r:id="rId270" display="http://10.2.240.19/eye/Monitoring_ViewTerminal.aspx?Id=2453&amp;Back=%2feye%2fMonitoring_ViewRegion.aspx"/>
    <hyperlink ref="A254" r:id="rId271" display="http://10.2.240.19/eye/Monitoring_ViewTerminal.aspx?Id=2456&amp;Back=%2feye%2fMonitoring_ViewRegion.aspx"/>
    <hyperlink ref="A256" r:id="rId272" display="http://10.2.240.19/eye/Monitoring_ViewTerminal.aspx?Id=2462&amp;Back=%2feye%2fMonitoring_ViewRegion.aspx"/>
    <hyperlink ref="A262" r:id="rId273" display="http://10.2.240.19/eye/Monitoring_ViewTerminal.aspx?Id=2541&amp;Back=%2feye%2fMonitoring_ViewRegion.aspx"/>
    <hyperlink ref="A263" r:id="rId274" display="http://10.2.240.19/eye/Monitoring_ViewTerminal.aspx?Id=2542&amp;Back=%2feye%2fMonitoring_ViewRegion.aspx"/>
    <hyperlink ref="A267" r:id="rId275" display="http://10.2.240.19/eye/Monitoring_ViewTerminal.aspx?Id=2556&amp;Back=%2feye%2fMonitoring_ViewRegion.aspx"/>
    <hyperlink ref="P18" r:id="rId276" display="http://10.2.240.19/eye/Monitoring_ViewTerminal.aspx?Id=2654&amp;Back=%2feye%2fMonitoring_ViewRegion.aspx"/>
    <hyperlink ref="P19" r:id="rId277" display="http://10.2.240.19/eye/Monitoring_ViewTerminal.aspx?Id=2641&amp;Back=%2feye%2fMonitoring_ViewRegion.aspx"/>
    <hyperlink ref="P20" r:id="rId278" display="http://10.2.240.19/eye/Monitoring_ViewTerminal.aspx?Id=2644&amp;Back=%2feye%2fMonitoring_ViewRegion.aspx"/>
    <hyperlink ref="P21" r:id="rId279" display="http://10.2.240.19/eye/Monitoring_ViewTerminal.aspx?Id=2649&amp;Back=%2feye%2fMonitoring_ViewRegion.aspx"/>
    <hyperlink ref="P22" r:id="rId280" display="http://10.2.240.19/eye/Monitoring_ViewTerminal.aspx?Id=2611&amp;Back=%2feye%2fMonitoring_ViewRegion.aspx"/>
    <hyperlink ref="P23" r:id="rId281" display="http://10.2.240.19/eye/Monitoring_ViewTerminal.aspx?Id=2650&amp;Back=%2feye%2fMonitoring_ViewRegion.aspx"/>
    <hyperlink ref="P24" r:id="rId282" display="http://10.2.240.19/eye/Monitoring_ViewTerminal.aspx?Id=2646&amp;Back=%2feye%2fMonitoring_ViewRegion.aspx"/>
    <hyperlink ref="P25" r:id="rId283" display="http://10.2.240.19/eye/Monitoring_ViewTerminal.aspx?Id=2651&amp;Back=%2feye%2fMonitoring_ViewRegion.aspx"/>
    <hyperlink ref="P27" r:id="rId284" display="http://10.2.240.19/eye/Monitoring_ViewTerminal.aspx?Id=2613&amp;Back=%2feye%2fMonitoring_ViewRegion.aspx"/>
    <hyperlink ref="P29" r:id="rId285" display="http://10.2.240.19/eye/Monitoring_ViewTerminal.aspx?Id=2557&amp;Back=%2feye%2fMonitoring_ViewRegion.aspx"/>
    <hyperlink ref="P30" r:id="rId286" display="http://10.2.240.19/eye/Monitoring_ViewTerminal.aspx?Id=2648&amp;Back=%2feye%2fMonitoring_ViewRegion.aspx"/>
    <hyperlink ref="P32" r:id="rId287" display="http://10.2.240.19/eye/Monitoring_ViewTerminal.aspx?Id=2647&amp;Back=%2feye%2fMonitoring_ViewRegion.aspx"/>
    <hyperlink ref="P33" r:id="rId288" display="http://10.2.240.19/eye/Monitoring_ViewTerminal.aspx?Id=2643&amp;Back=%2feye%2fMonitoring_ViewRegion.aspx"/>
    <hyperlink ref="P34" r:id="rId289" display="http://10.2.240.19/eye/Monitoring_ViewTerminal.aspx?Id=2645&amp;Back=%2feye%2fMonitoring_ViewRegion.aspx"/>
    <hyperlink ref="P35" r:id="rId290" display="http://10.2.240.19/eye/Monitoring_ViewTerminal.aspx?Id=2652&amp;Back=%2feye%2fMonitoring_ViewRegion.aspx"/>
    <hyperlink ref="P36" r:id="rId291" display="http://10.2.240.19/eye/Monitoring_ViewTerminal.aspx?Id=2605&amp;Back=%2feye%2fMonitoring_ViewRegion.aspx"/>
    <hyperlink ref="P37" r:id="rId292" display="http://10.2.240.19/eye/Monitoring_ViewTerminal.aspx?Id=2653&amp;Back=%2feye%2fMonitoring_ViewRegion.aspx"/>
    <hyperlink ref="AT9" r:id="rId293" display="http://10.2.240.19/eye/Monitoring_ViewTerminal.aspx?Id=2499&amp;Back=%2feye%2fMonitoring_ViewRegion.aspx"/>
    <hyperlink ref="AT10" r:id="rId294" display="http://10.2.240.19/eye/Monitoring_ViewTerminal.aspx?Id=2493&amp;Back=%2feye%2fMonitoring_ViewRegion.aspx"/>
    <hyperlink ref="AT11" r:id="rId295" display="http://10.2.240.19/eye/Monitoring_ViewTerminal.aspx?Id=2494&amp;Back=%2feye%2fMonitoring_ViewRegion.aspx"/>
    <hyperlink ref="AE5" r:id="rId296" display="http://10.2.240.19/eye/Monitoring_ViewTerminal.aspx?Id=2488&amp;Back=%2feye%2fMonitoring_ViewRegion.aspx"/>
    <hyperlink ref="AT12" r:id="rId297" display="http://10.2.240.19/eye/Monitoring_ViewTerminal.aspx?Id=2547&amp;Back=%2feye%2fMonitoring_ViewRegion.aspx"/>
    <hyperlink ref="K36" r:id="rId298" display="http://10.2.240.19/eye/Monitoring_ViewTerminal.aspx?Id=2548&amp;Back=%2feye%2fMonitoring_ViewRegion.aspx"/>
    <hyperlink ref="AT13" r:id="rId299" display="http://10.2.240.19/eye/Monitoring_ViewTerminal.aspx?Id=2561&amp;Back=%2feye%2fMonitoring_ViewRegion.aspx"/>
    <hyperlink ref="P42" r:id="rId300" display="http://10.2.240.19/eye/Monitoring_ViewTerminal.aspx?Id=2628&amp;Back=%2feye%2fMonitoring_ViewRegion.aspx"/>
    <hyperlink ref="K37" r:id="rId301" display="http://10.2.240.19/eye/Monitoring_ViewTerminal.aspx?Id=2662&amp;Back=%2feye%2fMonitoring_ViewRegion.aspx"/>
    <hyperlink ref="AJ7" r:id="rId302" display="http://10.2.240.19/eye/Monitoring_ViewTerminal.aspx?Id=2660&amp;Back=%2feye%2fMonitoring_ViewRegion.aspx"/>
    <hyperlink ref="K38" r:id="rId303" display="http://10.2.240.19/eye/Monitoring_ViewTerminal.aspx?Id=2661&amp;Back=%2feye%2fMonitoring_ViewRegion.aspx"/>
    <hyperlink ref="A134" r:id="rId304" display="http://10.2.240.19/eye/Monitoring_ViewTerminal.aspx?Id=2639&amp;Back=%2feye%2fMonitoring_ViewRegion.aspx"/>
    <hyperlink ref="F2" r:id="rId305" display="javascript:__doPostBack('DisplayGrid$ctl01$ctl00','')"/>
    <hyperlink ref="G2" r:id="rId306" display="javascript:__doPostBack('DisplayGrid$ctl01$ctl01','')"/>
    <hyperlink ref="H2" r:id="rId307" display="javascript:__doPostBack('DisplayGrid$ctl01$ctl02','')"/>
    <hyperlink ref="I2" r:id="rId308" display="javascript:__doPostBack('DisplayGrid$ctl01$ctl03','')"/>
    <hyperlink ref="K2" r:id="rId309" display="javascript:__doPostBack('DisplayGrid$ctl01$ctl00','')"/>
    <hyperlink ref="L2" r:id="rId310" display="javascript:__doPostBack('DisplayGrid$ctl01$ctl01','')"/>
    <hyperlink ref="M2" r:id="rId311" display="javascript:__doPostBack('DisplayGrid$ctl01$ctl02','')"/>
    <hyperlink ref="N2" r:id="rId312" display="javascript:__doPostBack('DisplayGrid$ctl01$ctl03','')"/>
    <hyperlink ref="P2" r:id="rId313" display="javascript:__doPostBack('DisplayGrid$ctl01$ctl00','')"/>
    <hyperlink ref="Q2" r:id="rId314" display="javascript:__doPostBack('DisplayGrid$ctl01$ctl01','')"/>
    <hyperlink ref="R2" r:id="rId315" display="javascript:__doPostBack('DisplayGrid$ctl01$ctl02','')"/>
    <hyperlink ref="S2" r:id="rId316" display="javascript:__doPostBack('DisplayGrid$ctl01$ctl03','')"/>
    <hyperlink ref="U2" r:id="rId317" display="javascript:__doPostBack('DisplayGrid$ctl01$ctl00','')"/>
    <hyperlink ref="V2" r:id="rId318" display="javascript:__doPostBack('DisplayGrid$ctl01$ctl01','')"/>
    <hyperlink ref="W2" r:id="rId319" display="javascript:__doPostBack('DisplayGrid$ctl01$ctl02','')"/>
    <hyperlink ref="X2" r:id="rId320" display="javascript:__doPostBack('DisplayGrid$ctl01$ctl03','')"/>
    <hyperlink ref="Z2" r:id="rId321" display="javascript:__doPostBack('DisplayGrid$ctl01$ctl00','')"/>
    <hyperlink ref="AA2" r:id="rId322" display="javascript:__doPostBack('DisplayGrid$ctl01$ctl01','')"/>
    <hyperlink ref="AB2" r:id="rId323" display="javascript:__doPostBack('DisplayGrid$ctl01$ctl02','')"/>
    <hyperlink ref="AC2" r:id="rId324" display="javascript:__doPostBack('DisplayGrid$ctl01$ctl03','')"/>
    <hyperlink ref="AE2" r:id="rId325" display="javascript:__doPostBack('DisplayGrid$ctl01$ctl00','')"/>
    <hyperlink ref="AF2" r:id="rId326" display="javascript:__doPostBack('DisplayGrid$ctl01$ctl01','')"/>
    <hyperlink ref="AG2" r:id="rId327" display="javascript:__doPostBack('DisplayGrid$ctl01$ctl02','')"/>
    <hyperlink ref="AH2" r:id="rId328" display="javascript:__doPostBack('DisplayGrid$ctl01$ctl03','')"/>
    <hyperlink ref="AJ2" r:id="rId329" display="javascript:__doPostBack('DisplayGrid$ctl01$ctl00','')"/>
    <hyperlink ref="AK2" r:id="rId330" display="javascript:__doPostBack('DisplayGrid$ctl01$ctl01','')"/>
    <hyperlink ref="AL2" r:id="rId331" display="javascript:__doPostBack('DisplayGrid$ctl01$ctl02','')"/>
    <hyperlink ref="AM2" r:id="rId332" display="javascript:__doPostBack('DisplayGrid$ctl01$ctl03','')"/>
    <hyperlink ref="AO2" r:id="rId333" display="javascript:__doPostBack('DisplayGrid$ctl01$ctl00','')"/>
    <hyperlink ref="AP2" r:id="rId334" display="javascript:__doPostBack('DisplayGrid$ctl01$ctl01','')"/>
    <hyperlink ref="AQ2" r:id="rId335" display="javascript:__doPostBack('DisplayGrid$ctl01$ctl02','')"/>
    <hyperlink ref="AR2" r:id="rId336" display="javascript:__doPostBack('DisplayGrid$ctl01$ctl03','')"/>
    <hyperlink ref="AY2" r:id="rId337" display="javascript:__doPostBack('DisplayGrid$ctl01$ctl00','')"/>
    <hyperlink ref="AZ2" r:id="rId338" display="javascript:__doPostBack('DisplayGrid$ctl01$ctl01','')"/>
    <hyperlink ref="BA2" r:id="rId339" display="javascript:__doPostBack('DisplayGrid$ctl01$ctl02','')"/>
    <hyperlink ref="BB2" r:id="rId340" display="javascript:__doPostBack('DisplayGrid$ctl01$ctl03','')"/>
    <hyperlink ref="AT2" r:id="rId341" display="javascript:__doPostBack('DisplayGrid$ctl01$ctl00','')"/>
    <hyperlink ref="AU2" r:id="rId342" display="javascript:__doPostBack('DisplayGrid$ctl01$ctl01','')"/>
    <hyperlink ref="AV2" r:id="rId343" display="javascript:__doPostBack('DisplayGrid$ctl01$ctl02','')"/>
    <hyperlink ref="AW2" r:id="rId344" display="javascript:__doPostBack('DisplayGrid$ctl01$ctl03','')"/>
    <hyperlink ref="A5" r:id="rId345" display="http://10.2.240.19/eye/Monitoring_ViewTerminal.aspx?Id=2617&amp;Back=%2feye%2fMonitoring_ViewRegion.aspx"/>
  </hyperlinks>
  <pageMargins left="0.7" right="0.7" top="0.75" bottom="0.75" header="0.3" footer="0.3"/>
  <pageSetup paperSize="9" orientation="portrait" r:id="rId3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"/>
  <sheetViews>
    <sheetView topLeftCell="A25" workbookViewId="0">
      <selection activeCell="A32" sqref="A32"/>
    </sheetView>
  </sheetViews>
  <sheetFormatPr baseColWidth="10" defaultRowHeight="15" x14ac:dyDescent="0.25"/>
  <sheetData>
    <row r="1" spans="1:1" x14ac:dyDescent="0.25">
      <c r="A1" s="1">
        <v>25315</v>
      </c>
    </row>
    <row r="2" spans="1:1" x14ac:dyDescent="0.25">
      <c r="A2" s="1">
        <v>23625</v>
      </c>
    </row>
    <row r="3" spans="1:1" x14ac:dyDescent="0.25">
      <c r="A3" s="1">
        <v>25356</v>
      </c>
    </row>
    <row r="4" spans="1:1" x14ac:dyDescent="0.25">
      <c r="A4" s="1">
        <v>25372</v>
      </c>
    </row>
    <row r="5" spans="1:1" x14ac:dyDescent="0.25">
      <c r="A5" s="1">
        <v>25380</v>
      </c>
    </row>
    <row r="6" spans="1:1" x14ac:dyDescent="0.25">
      <c r="A6" s="1">
        <v>25398</v>
      </c>
    </row>
    <row r="7" spans="1:1" x14ac:dyDescent="0.25">
      <c r="A7" s="1">
        <v>25406</v>
      </c>
    </row>
    <row r="8" spans="1:1" x14ac:dyDescent="0.25">
      <c r="A8" s="1">
        <v>25414</v>
      </c>
    </row>
    <row r="9" spans="1:1" x14ac:dyDescent="0.25">
      <c r="A9" s="1">
        <v>25422</v>
      </c>
    </row>
    <row r="10" spans="1:1" x14ac:dyDescent="0.25">
      <c r="A10" s="1">
        <v>25430</v>
      </c>
    </row>
    <row r="11" spans="1:1" x14ac:dyDescent="0.25">
      <c r="A11" s="1">
        <v>25448</v>
      </c>
    </row>
    <row r="12" spans="1:1" x14ac:dyDescent="0.25">
      <c r="A12" s="1">
        <v>25463</v>
      </c>
    </row>
    <row r="13" spans="1:1" x14ac:dyDescent="0.25">
      <c r="A13" s="2">
        <v>25471</v>
      </c>
    </row>
    <row r="14" spans="1:1" x14ac:dyDescent="0.25">
      <c r="A14" s="1">
        <v>25497</v>
      </c>
    </row>
    <row r="15" spans="1:1" x14ac:dyDescent="0.25">
      <c r="A15" s="1">
        <v>25505</v>
      </c>
    </row>
    <row r="16" spans="1:1" x14ac:dyDescent="0.25">
      <c r="A16" s="1">
        <v>25513</v>
      </c>
    </row>
    <row r="17" spans="1:1" x14ac:dyDescent="0.25">
      <c r="A17" s="1">
        <v>25521</v>
      </c>
    </row>
    <row r="18" spans="1:1" x14ac:dyDescent="0.25">
      <c r="A18" s="1">
        <v>25547</v>
      </c>
    </row>
    <row r="19" spans="1:1" x14ac:dyDescent="0.25">
      <c r="A19" s="1">
        <v>25554</v>
      </c>
    </row>
    <row r="20" spans="1:1" x14ac:dyDescent="0.25">
      <c r="A20" s="1">
        <v>25562</v>
      </c>
    </row>
    <row r="21" spans="1:1" x14ac:dyDescent="0.25">
      <c r="A21" s="1">
        <v>26230</v>
      </c>
    </row>
    <row r="22" spans="1:1" x14ac:dyDescent="0.25">
      <c r="A22" s="1">
        <v>26370</v>
      </c>
    </row>
    <row r="23" spans="1:1" x14ac:dyDescent="0.25">
      <c r="A23" s="1">
        <v>26388</v>
      </c>
    </row>
    <row r="24" spans="1:1" x14ac:dyDescent="0.25">
      <c r="A24" s="1">
        <v>26404</v>
      </c>
    </row>
    <row r="25" spans="1:1" x14ac:dyDescent="0.25">
      <c r="A25" s="1">
        <v>26412</v>
      </c>
    </row>
    <row r="26" spans="1:1" x14ac:dyDescent="0.25">
      <c r="A26" s="1">
        <v>26420</v>
      </c>
    </row>
    <row r="27" spans="1:1" x14ac:dyDescent="0.25">
      <c r="A27" s="1">
        <v>26271</v>
      </c>
    </row>
    <row r="28" spans="1:1" x14ac:dyDescent="0.25">
      <c r="A28" s="1">
        <v>26495</v>
      </c>
    </row>
    <row r="29" spans="1:1" x14ac:dyDescent="0.25">
      <c r="A29" s="1">
        <v>26503</v>
      </c>
    </row>
    <row r="30" spans="1:1" x14ac:dyDescent="0.25">
      <c r="A30" s="1">
        <v>26511</v>
      </c>
    </row>
    <row r="31" spans="1:1" x14ac:dyDescent="0.25">
      <c r="A31" s="1">
        <v>24276</v>
      </c>
    </row>
    <row r="32" spans="1:1" x14ac:dyDescent="0.25">
      <c r="A32" s="1">
        <v>22130</v>
      </c>
    </row>
    <row r="33" spans="1:1" x14ac:dyDescent="0.25">
      <c r="A33" s="1">
        <v>24235</v>
      </c>
    </row>
    <row r="34" spans="1:1" x14ac:dyDescent="0.25">
      <c r="A34" s="1">
        <v>24995</v>
      </c>
    </row>
    <row r="35" spans="1:1" x14ac:dyDescent="0.25">
      <c r="A35" s="1">
        <v>25000</v>
      </c>
    </row>
    <row r="36" spans="1:1" x14ac:dyDescent="0.25">
      <c r="A36" s="1">
        <v>25018</v>
      </c>
    </row>
    <row r="37" spans="1:1" x14ac:dyDescent="0.25">
      <c r="A37" s="1">
        <v>25026</v>
      </c>
    </row>
    <row r="38" spans="1:1" x14ac:dyDescent="0.25">
      <c r="A38" s="1">
        <v>24946</v>
      </c>
    </row>
    <row r="39" spans="1:1" x14ac:dyDescent="0.25">
      <c r="A39" s="1">
        <v>25331</v>
      </c>
    </row>
    <row r="40" spans="1:1" x14ac:dyDescent="0.25">
      <c r="A40" s="1">
        <v>25349</v>
      </c>
    </row>
    <row r="41" spans="1:1" x14ac:dyDescent="0.25">
      <c r="A41" s="1">
        <v>25455</v>
      </c>
    </row>
    <row r="42" spans="1:1" x14ac:dyDescent="0.25">
      <c r="A42" s="1">
        <v>25539</v>
      </c>
    </row>
    <row r="43" spans="1:1" x14ac:dyDescent="0.25">
      <c r="A43" s="1">
        <v>26057</v>
      </c>
    </row>
    <row r="44" spans="1:1" x14ac:dyDescent="0.25">
      <c r="A44" s="1">
        <v>26222</v>
      </c>
    </row>
    <row r="45" spans="1:1" x14ac:dyDescent="0.25">
      <c r="A45" s="1">
        <v>25703</v>
      </c>
    </row>
    <row r="46" spans="1:1" x14ac:dyDescent="0.25">
      <c r="A46" s="1">
        <v>25729</v>
      </c>
    </row>
    <row r="47" spans="1:1" x14ac:dyDescent="0.25">
      <c r="A47" s="1">
        <v>25737</v>
      </c>
    </row>
    <row r="48" spans="1:1" x14ac:dyDescent="0.25">
      <c r="A48" s="2">
        <v>25745</v>
      </c>
    </row>
    <row r="49" spans="1:1" x14ac:dyDescent="0.25">
      <c r="A49" s="1">
        <v>25752</v>
      </c>
    </row>
    <row r="50" spans="1:1" x14ac:dyDescent="0.25">
      <c r="A50" s="1">
        <v>25653</v>
      </c>
    </row>
    <row r="51" spans="1:1" x14ac:dyDescent="0.25">
      <c r="A51" s="1">
        <v>25661</v>
      </c>
    </row>
    <row r="52" spans="1:1" x14ac:dyDescent="0.25">
      <c r="A52" s="1">
        <v>25679</v>
      </c>
    </row>
    <row r="53" spans="1:1" x14ac:dyDescent="0.25">
      <c r="A53" s="2">
        <v>25687</v>
      </c>
    </row>
    <row r="54" spans="1:1" x14ac:dyDescent="0.25">
      <c r="A54" s="1">
        <v>26362</v>
      </c>
    </row>
    <row r="55" spans="1:1" x14ac:dyDescent="0.25">
      <c r="A55" s="1">
        <v>26321</v>
      </c>
    </row>
    <row r="56" spans="1:1" x14ac:dyDescent="0.25">
      <c r="A56" s="1">
        <v>26339</v>
      </c>
    </row>
    <row r="57" spans="1:1" x14ac:dyDescent="0.25">
      <c r="A57" s="1">
        <v>26347</v>
      </c>
    </row>
    <row r="58" spans="1:1" x14ac:dyDescent="0.25">
      <c r="A58" s="1">
        <v>26297</v>
      </c>
    </row>
    <row r="59" spans="1:1" x14ac:dyDescent="0.25">
      <c r="A59" s="315">
        <v>125687</v>
      </c>
    </row>
    <row r="60" spans="1:1" x14ac:dyDescent="0.25">
      <c r="A60" s="1">
        <v>27436</v>
      </c>
    </row>
    <row r="61" spans="1:1" x14ac:dyDescent="0.25">
      <c r="A61" s="1">
        <v>27451</v>
      </c>
    </row>
    <row r="62" spans="1:1" x14ac:dyDescent="0.25">
      <c r="A62" s="1">
        <v>24052</v>
      </c>
    </row>
    <row r="63" spans="1:1" x14ac:dyDescent="0.25">
      <c r="A63" s="1">
        <v>24227</v>
      </c>
    </row>
    <row r="64" spans="1:1" x14ac:dyDescent="0.25">
      <c r="A64" s="1">
        <v>24201</v>
      </c>
    </row>
    <row r="65" spans="1:1" x14ac:dyDescent="0.25">
      <c r="A65" s="1">
        <v>24292</v>
      </c>
    </row>
    <row r="66" spans="1:1" x14ac:dyDescent="0.25">
      <c r="A66" s="1">
        <v>24391</v>
      </c>
    </row>
    <row r="67" spans="1:1" x14ac:dyDescent="0.25">
      <c r="A67" s="1">
        <v>27816</v>
      </c>
    </row>
    <row r="68" spans="1:1" x14ac:dyDescent="0.25">
      <c r="A68" s="314">
        <v>25711</v>
      </c>
    </row>
    <row r="69" spans="1:1" x14ac:dyDescent="0.25">
      <c r="A69" s="1">
        <v>27824</v>
      </c>
    </row>
    <row r="70" spans="1:1" ht="15.75" x14ac:dyDescent="0.25">
      <c r="A70" s="17">
        <v>25315</v>
      </c>
    </row>
    <row r="71" spans="1:1" ht="15.75" x14ac:dyDescent="0.25">
      <c r="A71" s="28">
        <v>25356</v>
      </c>
    </row>
    <row r="72" spans="1:1" ht="15.75" x14ac:dyDescent="0.25">
      <c r="A72" s="28">
        <v>25398</v>
      </c>
    </row>
    <row r="73" spans="1:1" ht="15.75" x14ac:dyDescent="0.25">
      <c r="A73" s="28">
        <v>25380</v>
      </c>
    </row>
    <row r="74" spans="1:1" ht="15.75" x14ac:dyDescent="0.25">
      <c r="A74" s="28">
        <v>25414</v>
      </c>
    </row>
    <row r="75" spans="1:1" ht="15.75" x14ac:dyDescent="0.25">
      <c r="A75" s="28">
        <v>25422</v>
      </c>
    </row>
    <row r="76" spans="1:1" ht="15.75" x14ac:dyDescent="0.25">
      <c r="A76" s="28">
        <v>25463</v>
      </c>
    </row>
    <row r="77" spans="1:1" ht="15.75" x14ac:dyDescent="0.25">
      <c r="A77" s="28">
        <v>25471</v>
      </c>
    </row>
    <row r="78" spans="1:1" ht="15.75" x14ac:dyDescent="0.25">
      <c r="A78" s="28">
        <v>25505</v>
      </c>
    </row>
    <row r="79" spans="1:1" ht="15.75" x14ac:dyDescent="0.25">
      <c r="A79" s="28">
        <v>25513</v>
      </c>
    </row>
    <row r="80" spans="1:1" ht="15.75" x14ac:dyDescent="0.25">
      <c r="A80" s="107">
        <v>25372</v>
      </c>
    </row>
    <row r="81" spans="1:1" ht="15.75" x14ac:dyDescent="0.25">
      <c r="A81" s="28">
        <v>25430</v>
      </c>
    </row>
    <row r="82" spans="1:1" ht="15.75" x14ac:dyDescent="0.25">
      <c r="A82" s="107">
        <v>25448</v>
      </c>
    </row>
    <row r="83" spans="1:1" ht="15.75" x14ac:dyDescent="0.25">
      <c r="A83" s="107">
        <v>25455</v>
      </c>
    </row>
    <row r="84" spans="1:1" ht="15.75" x14ac:dyDescent="0.25">
      <c r="A84" s="28">
        <v>25562</v>
      </c>
    </row>
    <row r="85" spans="1:1" ht="15.75" x14ac:dyDescent="0.25">
      <c r="A85" s="28">
        <v>25497</v>
      </c>
    </row>
    <row r="86" spans="1:1" ht="15.75" x14ac:dyDescent="0.25">
      <c r="A86" s="28">
        <v>25521</v>
      </c>
    </row>
    <row r="87" spans="1:1" ht="15.75" x14ac:dyDescent="0.25">
      <c r="A87" s="28">
        <v>25539</v>
      </c>
    </row>
    <row r="88" spans="1:1" ht="15.75" x14ac:dyDescent="0.25">
      <c r="A88" s="28">
        <v>25547</v>
      </c>
    </row>
    <row r="89" spans="1:1" ht="15.75" x14ac:dyDescent="0.25">
      <c r="A89" s="28">
        <v>25554</v>
      </c>
    </row>
    <row r="90" spans="1:1" ht="15.75" x14ac:dyDescent="0.25">
      <c r="A90" s="28">
        <v>26230</v>
      </c>
    </row>
    <row r="91" spans="1:1" ht="15.75" x14ac:dyDescent="0.25">
      <c r="A91" s="28">
        <v>25406</v>
      </c>
    </row>
    <row r="92" spans="1:1" ht="15.75" x14ac:dyDescent="0.25">
      <c r="A92" s="28">
        <v>26370</v>
      </c>
    </row>
    <row r="93" spans="1:1" ht="15.75" x14ac:dyDescent="0.25">
      <c r="A93" s="28">
        <v>26388</v>
      </c>
    </row>
    <row r="94" spans="1:1" ht="15.75" x14ac:dyDescent="0.25">
      <c r="A94" s="28">
        <v>26420</v>
      </c>
    </row>
    <row r="95" spans="1:1" ht="15.75" x14ac:dyDescent="0.25">
      <c r="A95" s="28">
        <v>26404</v>
      </c>
    </row>
    <row r="96" spans="1:1" ht="15.75" x14ac:dyDescent="0.25">
      <c r="A96" s="28">
        <v>26412</v>
      </c>
    </row>
    <row r="97" spans="1:1" x14ac:dyDescent="0.25">
      <c r="A97" s="40">
        <v>26495</v>
      </c>
    </row>
    <row r="98" spans="1:1" x14ac:dyDescent="0.25">
      <c r="A98" s="40">
        <v>26503</v>
      </c>
    </row>
    <row r="99" spans="1:1" x14ac:dyDescent="0.25">
      <c r="A99" s="40">
        <v>26511</v>
      </c>
    </row>
    <row r="100" spans="1:1" ht="15.75" x14ac:dyDescent="0.25">
      <c r="A100" s="46">
        <v>23625</v>
      </c>
    </row>
    <row r="101" spans="1:1" ht="15.75" x14ac:dyDescent="0.25">
      <c r="A101" s="28">
        <v>24276</v>
      </c>
    </row>
    <row r="102" spans="1:1" ht="15.75" x14ac:dyDescent="0.25">
      <c r="A102" s="28">
        <v>26271</v>
      </c>
    </row>
    <row r="103" spans="1:1" ht="15.75" x14ac:dyDescent="0.25">
      <c r="A103" s="64">
        <v>24052</v>
      </c>
    </row>
    <row r="104" spans="1:1" ht="15.75" x14ac:dyDescent="0.25">
      <c r="A104" s="64">
        <v>24201</v>
      </c>
    </row>
    <row r="105" spans="1:1" ht="15.75" x14ac:dyDescent="0.25">
      <c r="A105" s="64">
        <v>24227</v>
      </c>
    </row>
    <row r="106" spans="1:1" ht="15.75" x14ac:dyDescent="0.25">
      <c r="A106" s="28">
        <v>24235</v>
      </c>
    </row>
    <row r="107" spans="1:1" ht="15.75" x14ac:dyDescent="0.25">
      <c r="A107" s="28">
        <v>24292</v>
      </c>
    </row>
    <row r="108" spans="1:1" ht="15.75" x14ac:dyDescent="0.25">
      <c r="A108" s="88">
        <v>24391</v>
      </c>
    </row>
    <row r="109" spans="1:1" ht="15.75" x14ac:dyDescent="0.25">
      <c r="A109" s="28">
        <v>24946</v>
      </c>
    </row>
    <row r="110" spans="1:1" ht="15.75" x14ac:dyDescent="0.25">
      <c r="A110" s="28">
        <v>24995</v>
      </c>
    </row>
    <row r="111" spans="1:1" ht="15.75" x14ac:dyDescent="0.25">
      <c r="A111" s="28">
        <v>25000</v>
      </c>
    </row>
    <row r="112" spans="1:1" ht="15.75" x14ac:dyDescent="0.25">
      <c r="A112" s="28">
        <v>25018</v>
      </c>
    </row>
    <row r="113" spans="1:1" ht="15.75" x14ac:dyDescent="0.25">
      <c r="A113" s="28">
        <v>25026</v>
      </c>
    </row>
    <row r="114" spans="1:1" ht="15.75" x14ac:dyDescent="0.25">
      <c r="A114" s="28">
        <v>25331</v>
      </c>
    </row>
    <row r="115" spans="1:1" ht="15.75" x14ac:dyDescent="0.25">
      <c r="A115" s="28">
        <v>25349</v>
      </c>
    </row>
    <row r="116" spans="1:1" ht="15.75" x14ac:dyDescent="0.25">
      <c r="A116" s="28">
        <v>25653</v>
      </c>
    </row>
    <row r="117" spans="1:1" ht="15.75" x14ac:dyDescent="0.25">
      <c r="A117" s="28">
        <v>25661</v>
      </c>
    </row>
    <row r="118" spans="1:1" ht="15.75" x14ac:dyDescent="0.25">
      <c r="A118" s="28">
        <v>25679</v>
      </c>
    </row>
    <row r="119" spans="1:1" ht="15.75" x14ac:dyDescent="0.25">
      <c r="A119" s="28">
        <v>25687</v>
      </c>
    </row>
    <row r="120" spans="1:1" ht="15.75" x14ac:dyDescent="0.25">
      <c r="A120" s="28">
        <v>25703</v>
      </c>
    </row>
    <row r="121" spans="1:1" ht="15.75" x14ac:dyDescent="0.25">
      <c r="A121" s="28">
        <v>25711</v>
      </c>
    </row>
    <row r="122" spans="1:1" ht="15.75" x14ac:dyDescent="0.25">
      <c r="A122" s="28">
        <v>25729</v>
      </c>
    </row>
    <row r="123" spans="1:1" ht="15.75" x14ac:dyDescent="0.25">
      <c r="A123" s="28">
        <v>25737</v>
      </c>
    </row>
    <row r="124" spans="1:1" ht="15.75" x14ac:dyDescent="0.25">
      <c r="A124" s="28">
        <v>25745</v>
      </c>
    </row>
    <row r="125" spans="1:1" ht="15.75" x14ac:dyDescent="0.25">
      <c r="A125" s="28">
        <v>25752</v>
      </c>
    </row>
    <row r="126" spans="1:1" ht="15.75" x14ac:dyDescent="0.25">
      <c r="A126" s="28">
        <v>26222</v>
      </c>
    </row>
    <row r="127" spans="1:1" ht="15.75" x14ac:dyDescent="0.25">
      <c r="A127" s="28">
        <v>26057</v>
      </c>
    </row>
    <row r="128" spans="1:1" ht="15.75" x14ac:dyDescent="0.25">
      <c r="A128" s="28">
        <v>26297</v>
      </c>
    </row>
    <row r="129" spans="1:1" ht="15.75" x14ac:dyDescent="0.25">
      <c r="A129" s="28">
        <v>26321</v>
      </c>
    </row>
    <row r="130" spans="1:1" ht="15.75" x14ac:dyDescent="0.25">
      <c r="A130" s="28">
        <v>26339</v>
      </c>
    </row>
    <row r="131" spans="1:1" ht="15.75" x14ac:dyDescent="0.25">
      <c r="A131" s="28">
        <v>26347</v>
      </c>
    </row>
    <row r="132" spans="1:1" ht="15.75" x14ac:dyDescent="0.25">
      <c r="A132" s="28">
        <v>26362</v>
      </c>
    </row>
    <row r="133" spans="1:1" ht="15.75" x14ac:dyDescent="0.25">
      <c r="A133" s="28">
        <v>27436</v>
      </c>
    </row>
    <row r="134" spans="1:1" ht="15.75" x14ac:dyDescent="0.25">
      <c r="A134" s="88">
        <v>27451</v>
      </c>
    </row>
    <row r="135" spans="1:1" ht="15.75" x14ac:dyDescent="0.25">
      <c r="A135" s="88">
        <v>27816</v>
      </c>
    </row>
    <row r="136" spans="1:1" ht="15.75" x14ac:dyDescent="0.25">
      <c r="A136" s="129">
        <v>27824</v>
      </c>
    </row>
  </sheetData>
  <conditionalFormatting sqref="A1:A67 A69">
    <cfRule type="duplicateValues" dxfId="1" priority="2"/>
  </conditionalFormatting>
  <conditionalFormatting sqref="A1:A1048576">
    <cfRule type="duplicateValues" dxfId="0" priority="1"/>
  </conditionalFormatting>
  <hyperlinks>
    <hyperlink ref="A103" r:id="rId1" display="http://10.2.240.19/eye/Monitoring_ViewTerminal.aspx?Id=2548&amp;Back=%2feye%2fMonitoring_ViewRegion.aspx"/>
    <hyperlink ref="A104" r:id="rId2" display="http://10.2.240.19/eye/Monitoring_ViewTerminal.aspx?Id=2662&amp;Back=%2feye%2fMonitoring_ViewRegion.aspx"/>
    <hyperlink ref="A105" r:id="rId3" display="http://10.2.240.19/eye/Monitoring_ViewTerminal.aspx?Id=2661&amp;Back=%2feye%2fMonitoring_ViewRegion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etat gab mr ougri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2022-12-27T09:49:09Z</dcterms:modified>
</cp:coreProperties>
</file>