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ain" sheetId="1" r:id="rId4"/>
    <sheet state="visible" name="Controller" sheetId="2" r:id="rId5"/>
    <sheet state="visible" name="Controller Backup" sheetId="3" r:id="rId6"/>
    <sheet state="visible" name="config" sheetId="4" r:id="rId7"/>
    <sheet state="visible" name="World Cup" sheetId="5" r:id="rId8"/>
    <sheet state="visible" name="Guide" sheetId="6" r:id="rId9"/>
    <sheet state="visible" name="AfroBasket" sheetId="7" r:id="rId10"/>
    <sheet state="visible" name="AsiaCup" sheetId="8" r:id="rId11"/>
    <sheet state="visible" name="AmeriCup" sheetId="9" r:id="rId12"/>
    <sheet state="visible" name="EuroBasket" sheetId="10" r:id="rId13"/>
    <sheet state="visible" name="Uncategorized" sheetId="11" r:id="rId14"/>
  </sheets>
  <definedNames/>
  <calcPr/>
</workbook>
</file>

<file path=xl/sharedStrings.xml><?xml version="1.0" encoding="utf-8"?>
<sst xmlns="http://schemas.openxmlformats.org/spreadsheetml/2006/main" count="5380" uniqueCount="1785">
  <si>
    <t>World Cup</t>
  </si>
  <si>
    <t>AfroBasket</t>
  </si>
  <si>
    <t>AsiaCup</t>
  </si>
  <si>
    <t>EuroBasket</t>
  </si>
  <si>
    <t>AmeriCup</t>
  </si>
  <si>
    <t>Name</t>
  </si>
  <si>
    <t>Games</t>
  </si>
  <si>
    <t>Average Difference</t>
  </si>
  <si>
    <t>חשוב לקרוא!!!!!!</t>
  </si>
  <si>
    <t>גיליון זה הוא היחיד שאינו נוצר אוטומטית. לכן חשוב מאוד לוודא שאינו משתנה אחרת יהיה אפשר ליצור אותו מחדש רק ידנית</t>
  </si>
  <si>
    <t>לאחר לחיצה על כפתור יש לחכות עד שיתעדכנו זמני הרענון</t>
  </si>
  <si>
    <t>הסבר על הכפתורים</t>
  </si>
  <si>
    <t>Refresh Data</t>
  </si>
  <si>
    <t>עדכון המידע של הטורנירים הפעילים או טורנירים שטרם נטענו - הכפתור עם השימוש הכי שכיח</t>
  </si>
  <si>
    <t>Reset Data</t>
  </si>
  <si>
    <t>עדכון המידע של כל הטורנירים - יבצע הרבה קריאות לFIBA לכן מומלץ לצמצם את השימוש בו</t>
  </si>
  <si>
    <t>Refresh Config</t>
  </si>
  <si>
    <t>רלוונטי בעיקר כשקובץ הטורנירים ההתחלתי מתחלף. פחות רלוונטי בדרך כלל</t>
  </si>
  <si>
    <t>Reset Config</t>
  </si>
  <si>
    <t>מאפס את הקונפיגורציה להגדרות התחלתיות</t>
  </si>
  <si>
    <t>Last Refresh</t>
  </si>
  <si>
    <t>Last Reset</t>
  </si>
  <si>
    <t>2022-03-09T19:54:29.369Z</t>
  </si>
  <si>
    <t>2022-03-09T18:50:02.724Z</t>
  </si>
  <si>
    <t>2022-03-09T18:46:58.186Z</t>
  </si>
  <si>
    <t>Selected</t>
  </si>
  <si>
    <t>Tournament ID</t>
  </si>
  <si>
    <t>Tournament Name</t>
  </si>
  <si>
    <t>Tournament Link</t>
  </si>
  <si>
    <t>Games Number</t>
  </si>
  <si>
    <t>Start Date</t>
  </si>
  <si>
    <t>End Date</t>
  </si>
  <si>
    <t>Competition</t>
  </si>
  <si>
    <t>Name To Show</t>
  </si>
  <si>
    <t>Active</t>
  </si>
  <si>
    <t>Order</t>
  </si>
  <si>
    <t>FIBA U17 World Championship for Women</t>
  </si>
  <si>
    <t>http://www.fiba.basketball/world/u17women/2014</t>
  </si>
  <si>
    <t>2014-06-28T13:30:00.000Z</t>
  </si>
  <si>
    <t>2014-07-06T18:15:00.000Z</t>
  </si>
  <si>
    <t>FIBA Africa Cup for Men's Clubs - Qualifying Round</t>
  </si>
  <si>
    <t>2014-06-29T13:00:00.000Z</t>
  </si>
  <si>
    <t>2014-12-02T18:00:00.000Z</t>
  </si>
  <si>
    <t>FIBA U17 World Championship for Men</t>
  </si>
  <si>
    <t>http://www.fiba.basketball/world/u17/2014</t>
  </si>
  <si>
    <t>2014-08-08T13:30:00.000Z</t>
  </si>
  <si>
    <t>2014-08-16T17:00:00.000Z</t>
  </si>
  <si>
    <t>FIBA Basketball World Cup</t>
  </si>
  <si>
    <t>http://www.fiba.basketball/basketballworldcup/2014</t>
  </si>
  <si>
    <t>2014-08-30T11:30:00.000Z</t>
  </si>
  <si>
    <t>2014-09-14T19:00:00.000Z</t>
  </si>
  <si>
    <t>FIBA Basketball World Cup 2014</t>
  </si>
  <si>
    <t>Afrobasket</t>
  </si>
  <si>
    <t>http://www.fiba.basketball/afrobasket/2015</t>
  </si>
  <si>
    <t>2014-09-21T16:00:00.000Z</t>
  </si>
  <si>
    <t>2015-08-30T20:00:00.000Z</t>
  </si>
  <si>
    <t>Afrobasket 2015</t>
  </si>
  <si>
    <t>Afrobasket Women</t>
  </si>
  <si>
    <t>http://www.fiba.basketball/afrobasketwomen/2015</t>
  </si>
  <si>
    <t>2014-09-21T18:00:00.000Z</t>
  </si>
  <si>
    <t>2015-10-03T17:00:00.000Z</t>
  </si>
  <si>
    <t>FIBA World Championship for Women</t>
  </si>
  <si>
    <t>http://www.fiba.basketball/world/women/2014</t>
  </si>
  <si>
    <t>2014-09-27T14:00:00.000Z</t>
  </si>
  <si>
    <t>2014-10-05T18:15:00.000Z</t>
  </si>
  <si>
    <t>FIBA U19 World Championship</t>
  </si>
  <si>
    <t>http://www.fiba.basketball/world/u19/2015</t>
  </si>
  <si>
    <t>2015-06-27T13:15:00.000Z</t>
  </si>
  <si>
    <t>2015-07-05T17:30:00.000Z</t>
  </si>
  <si>
    <t>FIBA U19 Women’s World Championship</t>
  </si>
  <si>
    <t>http://www.fiba.basketball/world/u19women/2015</t>
  </si>
  <si>
    <t>2015-07-18T13:00:00.000Z</t>
  </si>
  <si>
    <t>2015-07-26T17:15:00.000Z</t>
  </si>
  <si>
    <t>FIBA Asia U16 Championship for Women</t>
  </si>
  <si>
    <t>http://www.fiba.basketball/asia/u16women/2015</t>
  </si>
  <si>
    <t>2015-08-02T09:00:00.000Z</t>
  </si>
  <si>
    <t>2015-08-09T09:00:00.000Z</t>
  </si>
  <si>
    <t>FIBA Oceania Championship for Women</t>
  </si>
  <si>
    <t>http://www.fiba.basketball/oceaniawomen/2015</t>
  </si>
  <si>
    <t>2015-08-15T18:30:00.000Z</t>
  </si>
  <si>
    <t>2015-08-17T07:30:00.000Z</t>
  </si>
  <si>
    <t>FIBA Oceania  Championship for Men</t>
  </si>
  <si>
    <t>http://www.fiba.basketball/oceania/2015</t>
  </si>
  <si>
    <t>2015-08-15T20:30:00.000Z</t>
  </si>
  <si>
    <t>2015-08-18T07:30:00.000Z</t>
  </si>
  <si>
    <t>FIBA Asia Women's Championship</t>
  </si>
  <si>
    <t>http://www.fiba.basketball/asiawomen/2015</t>
  </si>
  <si>
    <t>2015-08-29T09:00:00.000Z</t>
  </si>
  <si>
    <t>2015-09-05T11:30:00.000Z</t>
  </si>
  <si>
    <t>FIBA Asia Championship</t>
  </si>
  <si>
    <t>http://www.fiba.basketball/asia/2015</t>
  </si>
  <si>
    <t>2015-09-23T09:30:00.000Z</t>
  </si>
  <si>
    <t>2015-10-03T12:30:00.000Z</t>
  </si>
  <si>
    <t>FIBA Asia Championship 2015</t>
  </si>
  <si>
    <t>FIBA Asia U16 Championship for Men</t>
  </si>
  <si>
    <t>http://www.fiba.basketball/asia/u16/2015</t>
  </si>
  <si>
    <t>2015-10-29T10:00:00.000Z</t>
  </si>
  <si>
    <t>2015-11-07T11:00:00.000Z</t>
  </si>
  <si>
    <t>FIBA EuroBasket Women - Qualifiers</t>
  </si>
  <si>
    <t>http://www.fiba.basketball/eurobasketwomen/2017/qualifiers</t>
  </si>
  <si>
    <t>2015-11-21T09:00:00.000Z</t>
  </si>
  <si>
    <t>2016-11-23T19:30:00.000Z</t>
  </si>
  <si>
    <t>South American Womens Championship</t>
  </si>
  <si>
    <t>http://www.fiba.basketball/sudamericanofemenino/2016</t>
  </si>
  <si>
    <t>2016-05-20T14:30:00.000Z</t>
  </si>
  <si>
    <t>2016-05-26T23:00:00.000Z</t>
  </si>
  <si>
    <t>FIBA Women 's Qualifying Tournament</t>
  </si>
  <si>
    <t>http://www.fiba.basketball/oqtwomen/2016</t>
  </si>
  <si>
    <t>2016-06-13T10:30:00.000Z</t>
  </si>
  <si>
    <t>2016-06-19T13:00:00.000Z</t>
  </si>
  <si>
    <t>Afrobasket U18</t>
  </si>
  <si>
    <t>2016-06-16T19:00:00.000Z</t>
  </si>
  <si>
    <t>2016-07-31T17:00:00.000Z</t>
  </si>
  <si>
    <t>Centrobasket Championship</t>
  </si>
  <si>
    <t>http://www.fiba.basketball/centrobasket/2016</t>
  </si>
  <si>
    <t>2016-06-19T17:45:00.000Z</t>
  </si>
  <si>
    <t>2016-06-26T01:00:00.000Z</t>
  </si>
  <si>
    <t>FIBA U17 Women’s World Championship</t>
  </si>
  <si>
    <t>http://www.fiba.basketball/world/u17women/2016</t>
  </si>
  <si>
    <t>2016-06-22T11:45:00.000Z</t>
  </si>
  <si>
    <t>2016-07-02T19:00:00.000Z</t>
  </si>
  <si>
    <t>FIBA U17 World Championship</t>
  </si>
  <si>
    <t>http://www.fiba.basketball/world/u17/2016</t>
  </si>
  <si>
    <t>2016-06-23T07:15:00.000Z</t>
  </si>
  <si>
    <t>2016-07-03T19:00:00.000Z</t>
  </si>
  <si>
    <t>South American Championship for Men</t>
  </si>
  <si>
    <t>http://www.fiba.basketball/sudamericano/2016</t>
  </si>
  <si>
    <t>2016-06-26T15:30:00.000Z</t>
  </si>
  <si>
    <t>2016-07-02T23:30:00.000Z</t>
  </si>
  <si>
    <t>FIBA European Championship For Small Countries</t>
  </si>
  <si>
    <t>http://www.fiba.basketball/europe/smallcountries/2016</t>
  </si>
  <si>
    <t>2016-06-28T10:45:00.000Z</t>
  </si>
  <si>
    <t>2016-07-03T17:30:00.000Z</t>
  </si>
  <si>
    <t>FIBA Women's European Championship For Small Countries</t>
  </si>
  <si>
    <t>http://www.fiba.basketball/europe/smallcountrieswomen/2016</t>
  </si>
  <si>
    <t>2016-06-28T14:00:00.000Z</t>
  </si>
  <si>
    <t>2016-07-03T16:30:00.000Z</t>
  </si>
  <si>
    <t>Afrobasket  U18 Women</t>
  </si>
  <si>
    <t>2016-07-02T14:00:00.000Z</t>
  </si>
  <si>
    <t>2016-09-04T16:00:00.000Z</t>
  </si>
  <si>
    <t>FIBA Qualifying Tournament</t>
  </si>
  <si>
    <t>http://www.fiba.basketball/oqt/italy/2016</t>
  </si>
  <si>
    <t>2016-07-04T16:00:00.000Z</t>
  </si>
  <si>
    <t>2016-07-09T19:00:00.000Z</t>
  </si>
  <si>
    <t>http://www.fiba.basketball/oqt/serbia/2016</t>
  </si>
  <si>
    <t>http://www.fiba.basketball/oqt/philippines/2016</t>
  </si>
  <si>
    <t>2016-07-05T10:30:00.000Z</t>
  </si>
  <si>
    <t>2016-07-10T13:00:00.000Z</t>
  </si>
  <si>
    <t>FIBA U18 European Championship Division C</t>
  </si>
  <si>
    <t>http://www.fiba.basketball/europe/u18c/2016</t>
  </si>
  <si>
    <t>2016-07-08T09:30:00.000Z</t>
  </si>
  <si>
    <t>2016-07-15T15:30:00.000Z</t>
  </si>
  <si>
    <t>FIBA U18 Women's European Championship Division C</t>
  </si>
  <si>
    <t>http://www.fiba.basketball/europe/u18cwomen/2016</t>
  </si>
  <si>
    <t>2016-07-08T10:30:00.000Z</t>
  </si>
  <si>
    <t>2016-07-13T15:30:00.000Z</t>
  </si>
  <si>
    <t>FIBA U20 Women's European Championship - Division A</t>
  </si>
  <si>
    <t>http://www.fiba.basketball/europe/u20women/2016</t>
  </si>
  <si>
    <t>2016-07-09T13:00:00.000Z</t>
  </si>
  <si>
    <t>2016-07-17T18:45:00.000Z</t>
  </si>
  <si>
    <t>FIBA U20 Women's European Championship - Division B</t>
  </si>
  <si>
    <t>http://www.fiba.basketball/europe/u20bwomen/2016</t>
  </si>
  <si>
    <t>2016-07-09T13:15:00.000Z</t>
  </si>
  <si>
    <t>2016-07-17T18:30:00.000Z</t>
  </si>
  <si>
    <t>FIBA Americas U18 Women's Championship</t>
  </si>
  <si>
    <t>http://www.fiba.basketball/americas/u18women/2016</t>
  </si>
  <si>
    <t>2016-07-13T17:30:00.000Z</t>
  </si>
  <si>
    <t>2016-07-18T00:15:00.000Z</t>
  </si>
  <si>
    <t>FIBA U20 European Championship - Division B</t>
  </si>
  <si>
    <t>http://www.fiba.basketball/europe/u20b/2016</t>
  </si>
  <si>
    <t>2016-07-15T09:00:00.000Z</t>
  </si>
  <si>
    <t>2016-07-24T18:00:00.000Z</t>
  </si>
  <si>
    <t>FIBA U20 European Championship - Division A</t>
  </si>
  <si>
    <t>http://www.fiba.basketball/europe/u20/2016</t>
  </si>
  <si>
    <t>2016-07-16T10:45:00.000Z</t>
  </si>
  <si>
    <t>FIBA U16 European Championship Division C</t>
  </si>
  <si>
    <t>http://www.fiba.basketball/europe/u16c/2016</t>
  </si>
  <si>
    <t>2016-07-17T10:45:00.000Z</t>
  </si>
  <si>
    <t>2016-07-24T17:30:00.000Z</t>
  </si>
  <si>
    <t>FIBA U16 Women's European Championship Division C</t>
  </si>
  <si>
    <t>http://www.fiba.basketball/europe/u16cwomen/2016</t>
  </si>
  <si>
    <t>2016-07-18T13:30:00.000Z</t>
  </si>
  <si>
    <t>2016-07-23T16:00:00.000Z</t>
  </si>
  <si>
    <t>FIBA Americas U18 Championship for Men</t>
  </si>
  <si>
    <t>http://www.fiba.basketball/americas/u18/2016</t>
  </si>
  <si>
    <t>2016-07-19T17:30:00.000Z</t>
  </si>
  <si>
    <t>2016-07-24T00:15:00.000Z</t>
  </si>
  <si>
    <t>FIBA Asia U18 Championship</t>
  </si>
  <si>
    <t>http://www.fiba.basketball/asia/u18/2016</t>
  </si>
  <si>
    <t>2016-07-22T05:30:00.000Z</t>
  </si>
  <si>
    <t>2016-07-31T13:30:00.000Z</t>
  </si>
  <si>
    <t>FIBA U18 Women's European Championship - Division B</t>
  </si>
  <si>
    <t>http://www.fiba.basketball/europe/u18bwomen/2016</t>
  </si>
  <si>
    <t>2016-07-23T09:45:00.000Z</t>
  </si>
  <si>
    <t>2016-07-31T19:00:00.000Z</t>
  </si>
  <si>
    <t>FIBA U18 Women's European Championship - Division A</t>
  </si>
  <si>
    <t>http://www.fiba.basketball/europe/u18women/2016</t>
  </si>
  <si>
    <t>2016-07-23T11:00:00.000Z</t>
  </si>
  <si>
    <t>2016-07-31T18:15:00.000Z</t>
  </si>
  <si>
    <t>FIBA U18 European Championship - Division B</t>
  </si>
  <si>
    <t>http://www.fiba.basketball/europe/u18b/2016</t>
  </si>
  <si>
    <t>2016-07-29T10:00:00.000Z</t>
  </si>
  <si>
    <t>2016-08-07T19:00:00.000Z</t>
  </si>
  <si>
    <t>FIBA U16 Women's European Championship - Division B</t>
  </si>
  <si>
    <t>http://www.fiba.basketball/europe/u16bwomen/2016</t>
  </si>
  <si>
    <t>2016-08-05T10:30:00.000Z</t>
  </si>
  <si>
    <t>2016-08-14T16:30:00.000Z</t>
  </si>
  <si>
    <t>FIBA U16 Women's European Championship - Division A</t>
  </si>
  <si>
    <t>http://www.fiba.basketball/europe/u16women/2016</t>
  </si>
  <si>
    <t>2016-08-06T12:15:00.000Z</t>
  </si>
  <si>
    <t>2016-08-14T19:00:00.000Z</t>
  </si>
  <si>
    <t>Olympic Games: Tournament for Women</t>
  </si>
  <si>
    <t>http://www.fiba.basketball/olympicswomen/2016</t>
  </si>
  <si>
    <t>2016-08-06T15:00:00.000Z</t>
  </si>
  <si>
    <t>2016-08-20T18:30:00.000Z</t>
  </si>
  <si>
    <t>Olympic Games: Tournament for Men</t>
  </si>
  <si>
    <t>http://www.fiba.basketball/olympics/2016</t>
  </si>
  <si>
    <t>2016-08-06T17:15:00.000Z</t>
  </si>
  <si>
    <t>2016-08-21T18:45:00.000Z</t>
  </si>
  <si>
    <t>FIBA U16 European Championship - Division B</t>
  </si>
  <si>
    <t>http://www.fiba.basketball/europe/u16b/2016</t>
  </si>
  <si>
    <t>2016-08-11T10:45:00.000Z</t>
  </si>
  <si>
    <t>FIBA U16 European Championship - Division A</t>
  </si>
  <si>
    <t>http://www.fiba.basketball/europe/u16/2016</t>
  </si>
  <si>
    <t>2016-08-12T12:00:00.000Z</t>
  </si>
  <si>
    <t>2016-08-20T18:45:00.000Z</t>
  </si>
  <si>
    <t>Centrobasket U15 Championship for Men</t>
  </si>
  <si>
    <t>http://www.fiba.basketball/centrobasket/u15/2016</t>
  </si>
  <si>
    <t>2016-08-24T19:30:00.000Z</t>
  </si>
  <si>
    <t>2016-08-28T22:00:00.000Z</t>
  </si>
  <si>
    <t>COCABA U16 Championship for Women</t>
  </si>
  <si>
    <t>http://www.fiba.basketball/cocaba/u16women/2016</t>
  </si>
  <si>
    <t>2016-08-29T19:00:00.000Z</t>
  </si>
  <si>
    <t>2016-09-02T21:00:00.000Z</t>
  </si>
  <si>
    <t>COCABA U16 Championship</t>
  </si>
  <si>
    <t>http://www.fiba.basketball/cocaba/u16/2016</t>
  </si>
  <si>
    <t>2016-08-29T23:00:00.000Z</t>
  </si>
  <si>
    <t>2016-09-03T01:30:00.000Z</t>
  </si>
  <si>
    <t>FIBA EuroBasket - Qualifiers</t>
  </si>
  <si>
    <t>http://www.fiba.basketball/eurobasket/2017/qualifiers</t>
  </si>
  <si>
    <t>2016-08-31T15:00:00.000Z</t>
  </si>
  <si>
    <t>2016-09-17T19:00:00.000Z</t>
  </si>
  <si>
    <t>FIBA EuroBasket 2017 - Qualifiers</t>
  </si>
  <si>
    <t>FIBA Asia Challenge</t>
  </si>
  <si>
    <t>http://www.fiba.basketball/asia/challenge/2016</t>
  </si>
  <si>
    <t>2016-09-09T09:30:00.000Z</t>
  </si>
  <si>
    <t>2016-09-18T16:15:00.000Z</t>
  </si>
  <si>
    <t>Basketball Champions League</t>
  </si>
  <si>
    <t>http://www.fiba.basketball/16-17</t>
  </si>
  <si>
    <t>2016-09-27T15:30:00.000Z</t>
  </si>
  <si>
    <t>2017-04-30T18:15:00.000Z</t>
  </si>
  <si>
    <t>FIBA Africa Champions Cup for Men</t>
  </si>
  <si>
    <t>http://www.fiba.basketball</t>
  </si>
  <si>
    <t>2016-10-01T09:00:00.000Z</t>
  </si>
  <si>
    <t>2016-12-16T16:00:00.000Z</t>
  </si>
  <si>
    <t>FIBA Africa Champions Cup for Women</t>
  </si>
  <si>
    <t>http://www.fiba.basketball/africa/championscupwomen/2016</t>
  </si>
  <si>
    <t>2016-10-01T11:00:00.000Z</t>
  </si>
  <si>
    <t>2016-12-04T16:00:00.000Z</t>
  </si>
  <si>
    <t>EuroCup Women</t>
  </si>
  <si>
    <t>http://www.fiba.basketball/europe/eurocupwomen/2017</t>
  </si>
  <si>
    <t>2016-10-05T15:00:00.000Z</t>
  </si>
  <si>
    <t>2017-04-12T16:30:00.000Z</t>
  </si>
  <si>
    <t>FIBA Asia Champions Cup</t>
  </si>
  <si>
    <t>http://www.fiba.basketball/asia/championscup/2016</t>
  </si>
  <si>
    <t>2016-10-08T05:00:00.000Z</t>
  </si>
  <si>
    <t>2016-10-16T09:00:00.000Z</t>
  </si>
  <si>
    <t>FIBA Europe Cup</t>
  </si>
  <si>
    <t>http://www.fiba.basketball/europecup/16-17</t>
  </si>
  <si>
    <t>2016-10-18T15:30:00.000Z</t>
  </si>
  <si>
    <t>2017-04-25T18:30:00.000Z</t>
  </si>
  <si>
    <t>South American U15 Championship for Men</t>
  </si>
  <si>
    <t>http://www.fiba.basketball/sudamericano/u15/2016</t>
  </si>
  <si>
    <t>2016-10-25T18:00:00.000Z</t>
  </si>
  <si>
    <t>2016-10-30T00:00:00.000Z</t>
  </si>
  <si>
    <t>EuroLeague Women</t>
  </si>
  <si>
    <t>http://www.fiba.basketball/europe/euroleaguewomen/2017</t>
  </si>
  <si>
    <t>2016-10-26T15:30:00.000Z</t>
  </si>
  <si>
    <t>2017-04-16T14:00:00.000Z</t>
  </si>
  <si>
    <t>FIBA Asia U18 Championship for Women</t>
  </si>
  <si>
    <t>http://www.fiba.basketball/asia/u18women/2016</t>
  </si>
  <si>
    <t>2016-11-13T02:00:00.000Z</t>
  </si>
  <si>
    <t>2016-11-20T09:00:00.000Z</t>
  </si>
  <si>
    <t>South American U15 Championship for Women</t>
  </si>
  <si>
    <t>http://www.fiba.basketball/sudamericano/u15femenino/2016</t>
  </si>
  <si>
    <t>2016-11-16T21:00:00.000Z</t>
  </si>
  <si>
    <t>2016-11-21T01:00:00.000Z</t>
  </si>
  <si>
    <t>FIBA U18 Oceania Championship for Women</t>
  </si>
  <si>
    <t>http://www.fiba.basketball/oceania/u18women/2016</t>
  </si>
  <si>
    <t>2016-12-04T19:00:00.000Z</t>
  </si>
  <si>
    <t>2016-12-10T03:00:00.000Z</t>
  </si>
  <si>
    <t>FIBA U18 Oceania Championship for Men</t>
  </si>
  <si>
    <t>http://www.fiba.basketball/oceania/u18/2016</t>
  </si>
  <si>
    <t>2016-12-04T23:50:00.000Z</t>
  </si>
  <si>
    <t>2016-12-10T06:00:00.000Z</t>
  </si>
  <si>
    <t>Central American League for Clubs</t>
  </si>
  <si>
    <t>http://www.fiba.basketball/ligacentroamericana/2016</t>
  </si>
  <si>
    <t>2016-12-14T21:00:00.000Z</t>
  </si>
  <si>
    <t>2016-12-19T00:00:00.000Z</t>
  </si>
  <si>
    <t>FIBA U18 European Championship - Division A</t>
  </si>
  <si>
    <t>http://www.fiba.basketball/europe/u18/2016</t>
  </si>
  <si>
    <t>2016-12-16T11:00:00.000Z</t>
  </si>
  <si>
    <t>2016-12-22T17:45:00.000Z</t>
  </si>
  <si>
    <t>FIBA Americas League for Men's Clubs</t>
  </si>
  <si>
    <t>http://www.fiba.basketball/ligamericas/2017</t>
  </si>
  <si>
    <t>2017-01-21T02:00:00.000Z</t>
  </si>
  <si>
    <t>2017-03-18T23:30:00.000Z</t>
  </si>
  <si>
    <t>WABA Men Championship</t>
  </si>
  <si>
    <t>http://www.fiba.basketball/asiacup/2017/waba</t>
  </si>
  <si>
    <t>2017-01-29T13:00:00.000Z</t>
  </si>
  <si>
    <t>2017-02-02T17:00:00.000Z</t>
  </si>
  <si>
    <t>WABA Men Championship 2017</t>
  </si>
  <si>
    <t>FIBA Women's Afrobasket</t>
  </si>
  <si>
    <t>http://www.fiba.basketball/womensafrobasket/2017</t>
  </si>
  <si>
    <t>2017-03-09T16:30:00.000Z</t>
  </si>
  <si>
    <t>2017-08-27T18:00:00.000Z</t>
  </si>
  <si>
    <t>FIBA AfroBasket - Preliminaries</t>
  </si>
  <si>
    <t>http://www.fiba.basketball/afrobasketqualifiers/2017</t>
  </si>
  <si>
    <t>2017-03-12T12:45:00.000Z</t>
  </si>
  <si>
    <t>2017-05-21T18:00:00.000Z</t>
  </si>
  <si>
    <t>FIBA AfroBasket 2017 - Preliminaries</t>
  </si>
  <si>
    <t>SEABA Men Championship</t>
  </si>
  <si>
    <t>http://www.fiba.basketball/asiacup/2017/seaba</t>
  </si>
  <si>
    <t>2017-05-12T07:00:00.000Z</t>
  </si>
  <si>
    <t>2017-05-18T11:00:00.000Z</t>
  </si>
  <si>
    <t>SEABA Men Championship 2017</t>
  </si>
  <si>
    <t>EABA Championship for Men</t>
  </si>
  <si>
    <t>http://www.fiba.basketball/asiacup/2017/eaba</t>
  </si>
  <si>
    <t>2017-06-03T06:00:00.000Z</t>
  </si>
  <si>
    <t>2017-06-07T10:00:00.000Z</t>
  </si>
  <si>
    <t>EABA Championship for Men 2017</t>
  </si>
  <si>
    <t>FIBA U16 Women's Americas Championship</t>
  </si>
  <si>
    <t>http://www.fiba.basketball/americas/u16women/2017</t>
  </si>
  <si>
    <t>2017-06-07T16:45:00.000Z</t>
  </si>
  <si>
    <t>2017-06-11T23:30:00.000Z</t>
  </si>
  <si>
    <t>FIBA U16 Americas Championship</t>
  </si>
  <si>
    <t>http://www.fiba.basketball/americas/u16/2017</t>
  </si>
  <si>
    <t>2017-06-14T17:00:00.000Z</t>
  </si>
  <si>
    <t>2017-06-19T00:00:00.000Z</t>
  </si>
  <si>
    <t>FIBA EuroBasket Women - Final Round</t>
  </si>
  <si>
    <t>http://www.fiba.basketball/eurobasketwomen/2017</t>
  </si>
  <si>
    <t>2017-06-16T10:30:00.000Z</t>
  </si>
  <si>
    <t>2017-06-25T18:30:00.000Z</t>
  </si>
  <si>
    <t>South American U17 Championship for Women</t>
  </si>
  <si>
    <t>http://www.fiba.basketball/sudamericano/u17femenino/2017</t>
  </si>
  <si>
    <t>2017-06-28T17:30:00.000Z</t>
  </si>
  <si>
    <t>2017-07-02T20:00:00.000Z</t>
  </si>
  <si>
    <t>FIBA U19 Basketball World Cup</t>
  </si>
  <si>
    <t>http://www.fiba.basketball/world/u19/2017</t>
  </si>
  <si>
    <t>2017-07-01T11:00:00.000Z</t>
  </si>
  <si>
    <t>2017-07-09T18:30:00.000Z</t>
  </si>
  <si>
    <t>http://www.fiba.basketball/europe/u18c/2017</t>
  </si>
  <si>
    <t>2017-07-04T10:45:00.000Z</t>
  </si>
  <si>
    <t>2017-07-09T16:30:00.000Z</t>
  </si>
  <si>
    <t>http://www.fiba.basketball/europe/u18cwomen/2017</t>
  </si>
  <si>
    <t>2017-07-04T13:30:00.000Z</t>
  </si>
  <si>
    <t>2017-07-09T15:15:00.000Z</t>
  </si>
  <si>
    <t>http://www.fiba.basketball/europe/u20women/2017</t>
  </si>
  <si>
    <t>2017-07-08T13:00:00.000Z</t>
  </si>
  <si>
    <t>2017-07-16T18:45:00.000Z</t>
  </si>
  <si>
    <t>http://www.fiba.basketball/europe/u20bwomen/2017</t>
  </si>
  <si>
    <t>2017-07-16T17:30:00.000Z</t>
  </si>
  <si>
    <t>FIBA U17 Oceania Championship</t>
  </si>
  <si>
    <t>http://www.fiba.basketball/oceania/u17/2017</t>
  </si>
  <si>
    <t>2017-07-09T23:00:00.000Z</t>
  </si>
  <si>
    <t>2017-07-15T09:00:00.000Z</t>
  </si>
  <si>
    <t>FIBA U17 Women's Oceania Championship</t>
  </si>
  <si>
    <t>http://www.fiba.basketball/oceania/u17women/2017</t>
  </si>
  <si>
    <t>2017-07-10T03:00:00.000Z</t>
  </si>
  <si>
    <t>2017-07-15T07:00:00.000Z</t>
  </si>
  <si>
    <t>Centrobasket Women's 2017</t>
  </si>
  <si>
    <t>http://www.fiba.basketball/centrobasketwomen/2017</t>
  </si>
  <si>
    <t>2017-07-12T19:00:00.000Z</t>
  </si>
  <si>
    <t>2017-07-16T23:30:00.000Z</t>
  </si>
  <si>
    <t>FIBA U16  African Championship - Final Round</t>
  </si>
  <si>
    <t>http://www.fiba.basketball/africa/u16/2017</t>
  </si>
  <si>
    <t>2017-07-13T07:15:00.000Z</t>
  </si>
  <si>
    <t>2017-07-22T16:00:00.000Z</t>
  </si>
  <si>
    <t>http://www.fiba.basketball/europe/u20b/2017</t>
  </si>
  <si>
    <t>2017-07-14T08:45:00.000Z</t>
  </si>
  <si>
    <t>2017-07-23T17:30:00.000Z</t>
  </si>
  <si>
    <t>http://www.fiba.basketball/europe/u20/2017</t>
  </si>
  <si>
    <t>2017-07-15T10:45:00.000Z</t>
  </si>
  <si>
    <t>2017-07-23T18:15:00.000Z</t>
  </si>
  <si>
    <t>South American U17 Championship for Men</t>
  </si>
  <si>
    <t>http://www.fiba.basketball/sudamericano/u17/2017</t>
  </si>
  <si>
    <t>2017-07-15T21:00:00.000Z</t>
  </si>
  <si>
    <t>2017-07-21T21:00:00.000Z</t>
  </si>
  <si>
    <t>FIBA U19 Women's Basketball World Cup</t>
  </si>
  <si>
    <t>http://www.fiba.basketball/world/u19women/2017</t>
  </si>
  <si>
    <t>2017-07-22T11:30:00.000Z</t>
  </si>
  <si>
    <t>2017-07-30T19:00:00.000Z</t>
  </si>
  <si>
    <t>FIBA Women's Asia Cup Division A</t>
  </si>
  <si>
    <t>http://www.fiba.basketball/womensasiacup/2017</t>
  </si>
  <si>
    <t>2017-07-23T05:30:00.000Z</t>
  </si>
  <si>
    <t>2017-07-29T14:30:00.000Z</t>
  </si>
  <si>
    <t>FIBA Women's Asia Cup Division B</t>
  </si>
  <si>
    <t>http://www.fiba.basketball/womensasiacup/2017/divisionb</t>
  </si>
  <si>
    <t>2017-07-23T09:30:00.000Z</t>
  </si>
  <si>
    <t>2017-07-29T12:15:00.000Z</t>
  </si>
  <si>
    <t>http://www.fiba.basketball/europe/u16c/2017</t>
  </si>
  <si>
    <t>2017-07-23T10:00:00.000Z</t>
  </si>
  <si>
    <t>2017-07-30T17:15:00.000Z</t>
  </si>
  <si>
    <t>http://www.fiba.basketball/europe/u16cwomen/2017</t>
  </si>
  <si>
    <t>2017-07-25T12:00:00.000Z</t>
  </si>
  <si>
    <t>2017-07-30T16:30:00.000Z</t>
  </si>
  <si>
    <t>Centrobasket U17 Championship for Men</t>
  </si>
  <si>
    <t>http://www.fiba.basketball/centrobasket/u17/2017</t>
  </si>
  <si>
    <t>2017-07-26T17:00:00.000Z</t>
  </si>
  <si>
    <t>2017-07-30T23:00:00.000Z</t>
  </si>
  <si>
    <t>http://www.fiba.basketball/europe/u18b/2017</t>
  </si>
  <si>
    <t>2017-07-28T10:45:00.000Z</t>
  </si>
  <si>
    <t>2017-08-06T17:30:00.000Z</t>
  </si>
  <si>
    <t>http://www.fiba.basketball/europe/u18/2017</t>
  </si>
  <si>
    <t>2017-07-29T11:30:00.000Z</t>
  </si>
  <si>
    <t>2017-08-06T18:15:00.000Z</t>
  </si>
  <si>
    <t>FIBA Basketball World Cup 2019 European Pre-Qualifiers</t>
  </si>
  <si>
    <t>http://www.fiba.basketball/basketballworldcup/2019/european-pre-qualifiers</t>
  </si>
  <si>
    <t>2017-08-02T16:00:00.000Z</t>
  </si>
  <si>
    <t>2017-08-19T18:30:00.000Z</t>
  </si>
  <si>
    <t>http://www.fiba.basketball/europe/u16women/2017</t>
  </si>
  <si>
    <t>2017-08-04T12:00:00.000Z</t>
  </si>
  <si>
    <t>2017-08-12T18:45:00.000Z</t>
  </si>
  <si>
    <t>http://www.fiba.basketball/europe/u18bwomen/2017</t>
  </si>
  <si>
    <t>2017-08-04T12:45:00.000Z</t>
  </si>
  <si>
    <t>2017-08-13T19:30:00.000Z</t>
  </si>
  <si>
    <t>http://www.fiba.basketball/europe/u18women/2017</t>
  </si>
  <si>
    <t>2017-08-05T11:00:00.000Z</t>
  </si>
  <si>
    <t>2017-08-13T18:15:00.000Z</t>
  </si>
  <si>
    <t>FIBA U16 Women's African Championship - Final Round</t>
  </si>
  <si>
    <t>http://www.fiba.basketball/africa/u16women/2017</t>
  </si>
  <si>
    <t>2017-08-05T13:00:00.000Z</t>
  </si>
  <si>
    <t>2017-08-12T14:00:00.000Z</t>
  </si>
  <si>
    <t>FIBA Women's AmeriCup 2017</t>
  </si>
  <si>
    <t>http://www.fiba.basketball/womensamericup/2017</t>
  </si>
  <si>
    <t>2017-08-06T16:35:00.000Z</t>
  </si>
  <si>
    <t>2017-08-14T00:35:00.000Z</t>
  </si>
  <si>
    <t>FIBA Asia Cup</t>
  </si>
  <si>
    <t>http://www.fiba.basketball/asiacup/2017</t>
  </si>
  <si>
    <t>2017-08-08T10:30:00.000Z</t>
  </si>
  <si>
    <t>2017-08-20T18:00:00.000Z</t>
  </si>
  <si>
    <t>FIBA Asia Cup 2017</t>
  </si>
  <si>
    <t>http://www.fiba.basketball/europe/u16b/2017</t>
  </si>
  <si>
    <t>2017-08-10T10:45:00.000Z</t>
  </si>
  <si>
    <t>2017-08-19T17:30:00.000Z</t>
  </si>
  <si>
    <t>http://www.fiba.basketball/europe/u16/2017</t>
  </si>
  <si>
    <t>2017-08-11T11:45:00.000Z</t>
  </si>
  <si>
    <t>Centrobasket U17 Women's Championship</t>
  </si>
  <si>
    <t>http://www.fiba.basketball/centrobasket/u17women/2017</t>
  </si>
  <si>
    <t>2017-08-15T16:00:00.000Z</t>
  </si>
  <si>
    <t>2017-08-19T22:00:00.000Z</t>
  </si>
  <si>
    <t>http://www.fiba.basketball/europe/u16bwomen/2017</t>
  </si>
  <si>
    <t>2017-08-17T10:00:00.000Z</t>
  </si>
  <si>
    <t>2017-08-26T19:00:00.000Z</t>
  </si>
  <si>
    <t>FIBA AmeriCup</t>
  </si>
  <si>
    <t>http://www.fiba.basketball/americup/2017</t>
  </si>
  <si>
    <t>2017-08-25T22:30:00.000Z</t>
  </si>
  <si>
    <t>2017-09-04T00:00:00.000Z</t>
  </si>
  <si>
    <t>FIBA AmeriCup 2017</t>
  </si>
  <si>
    <t>FIBA EuroBasket - Final Round</t>
  </si>
  <si>
    <t>http://www.fiba.basketball/eurobasket/2017</t>
  </si>
  <si>
    <t>2017-08-31T10:45:00.000Z</t>
  </si>
  <si>
    <t>2017-09-17T18:30:00.000Z</t>
  </si>
  <si>
    <t>FIBA EuroBasket 2017</t>
  </si>
  <si>
    <t>FIBA AfroBasket - Final Round</t>
  </si>
  <si>
    <t>http://www.fiba.basketball/afrobasket/2017</t>
  </si>
  <si>
    <t>2017-09-08T11:00:00.000Z</t>
  </si>
  <si>
    <t>2017-09-16T17:00:00.000Z</t>
  </si>
  <si>
    <t>FIBA AfroBasket 2017</t>
  </si>
  <si>
    <t>http://www.fiba.basketball/17-18</t>
  </si>
  <si>
    <t>2017-09-19T15:00:00.000Z</t>
  </si>
  <si>
    <t>2018-05-06T17:30:00.000Z</t>
  </si>
  <si>
    <t>http://www.fiba.basketball/europecup/17-18</t>
  </si>
  <si>
    <t>2017-09-19T19:00:00.000Z</t>
  </si>
  <si>
    <t>2018-05-02T18:30:00.000Z</t>
  </si>
  <si>
    <t>http://www.fiba.basketball/eurocupwomen/17-18</t>
  </si>
  <si>
    <t>2017-09-20T18:00:00.000Z</t>
  </si>
  <si>
    <t>2018-04-18T18:00:00.000Z</t>
  </si>
  <si>
    <t>http://www.fiba.basketball/asiachampionscup/2017</t>
  </si>
  <si>
    <t>2017-09-22T06:30:00.000Z</t>
  </si>
  <si>
    <t>2017-09-30T09:15:00.000Z</t>
  </si>
  <si>
    <t>FIBA Intercontinental Cup 2017</t>
  </si>
  <si>
    <t>2017-09-24T17:00:00.000Z</t>
  </si>
  <si>
    <t>http://www.fiba.basketball/euroleaguewomen/17-18</t>
  </si>
  <si>
    <t>2017-09-26T16:00:00.000Z</t>
  </si>
  <si>
    <t>2018-04-22T18:00:00.000Z</t>
  </si>
  <si>
    <t>FIBA Women's Melanesia Basketball Cup</t>
  </si>
  <si>
    <t>http://www.fiba.basketball/womensmelanesiacup/2017</t>
  </si>
  <si>
    <t>2017-09-27T03:00:00.000Z</t>
  </si>
  <si>
    <t>2017-09-30T07:00:00.000Z</t>
  </si>
  <si>
    <t>FIBA Melanesian Basketball Cup</t>
  </si>
  <si>
    <t>http://www.fiba.basketball/melanesiacup/2017</t>
  </si>
  <si>
    <t>2017-09-27T07:00:00.000Z</t>
  </si>
  <si>
    <t>2017-09-30T09:00:00.000Z</t>
  </si>
  <si>
    <t>Liga Sudamericana de Clubes FIBA</t>
  </si>
  <si>
    <t>http://www.fiba.basketball/ligasudamericana/2017</t>
  </si>
  <si>
    <t>2017-10-03T22:45:00.000Z</t>
  </si>
  <si>
    <t>2017-12-15T00:00:00.000Z</t>
  </si>
  <si>
    <t>FIBA U16 Women's Asia Championship Division A</t>
  </si>
  <si>
    <t>http://www.fiba.basketball/asia/u16women/2017</t>
  </si>
  <si>
    <t>2017-10-22T05:30:00.000Z</t>
  </si>
  <si>
    <t>2017-10-28T14:30:00.000Z</t>
  </si>
  <si>
    <t>FIBA U16 Women's Asia Championship Division B</t>
  </si>
  <si>
    <t>http://www.fiba.basketball/asia/u16women/2017/divisionb</t>
  </si>
  <si>
    <t>2017-10-22T12:15:00.000Z</t>
  </si>
  <si>
    <t>2017-10-28T12:15:00.000Z</t>
  </si>
  <si>
    <t>FIBA Women's EuroBasket - Qualifiers</t>
  </si>
  <si>
    <t>http://www.fiba.basketball/womenseurobasket/qualifiers/2019</t>
  </si>
  <si>
    <t>2017-11-11T15:00:00.000Z</t>
  </si>
  <si>
    <t>2018-11-21T19:45:00.000Z</t>
  </si>
  <si>
    <t>FIBA Africa Champions Cup for Women - Final Round</t>
  </si>
  <si>
    <t>http://www.fiba.basketball/womensafricachampionscup/2017</t>
  </si>
  <si>
    <t>2017-11-11T15:45:00.000Z</t>
  </si>
  <si>
    <t>2017-11-19T18:00:00.000Z</t>
  </si>
  <si>
    <t>FIBA Basketball World Cup 2019 Asian Qualifiers</t>
  </si>
  <si>
    <t>http://www.fiba.basketball/basketballworldcup/2019/asian-qualifiers</t>
  </si>
  <si>
    <t>2017-11-23T06:10:00.000Z</t>
  </si>
  <si>
    <t>2019-02-24T14:30:00.000Z</t>
  </si>
  <si>
    <t>FIBA EuroBasket 2021 Pre-Qualifiers</t>
  </si>
  <si>
    <t>http://www.fiba.basketball/eurobasket/2021/pre-qualifiers</t>
  </si>
  <si>
    <t>2017-11-23T16:30:00.000Z</t>
  </si>
  <si>
    <t>2019-08-21T17:00:00.000Z</t>
  </si>
  <si>
    <t>FIBA Basketball World Cup 2019 Americas Qualifiers</t>
  </si>
  <si>
    <t>http://www.fiba.basketball/basketballworldcup/2019/americas-qualifiers</t>
  </si>
  <si>
    <t>2017-11-23T23:00:00.000Z</t>
  </si>
  <si>
    <t>2019-02-26T02:30:00.000Z</t>
  </si>
  <si>
    <t>FIBA Basketball World Cup 2019 European Qualifiers</t>
  </si>
  <si>
    <t>http://www.fiba.basketball/basketballworldcup/2019/european-qualifiers</t>
  </si>
  <si>
    <t>2017-11-24T12:00:00.000Z</t>
  </si>
  <si>
    <t>2019-02-25T19:30:00.000Z</t>
  </si>
  <si>
    <t>FIBA Basketball World Cup 2019 African Qualifiers</t>
  </si>
  <si>
    <t>http://www.fiba.basketball/basketballworldcup/2019/african-qualifiers</t>
  </si>
  <si>
    <t>2017-11-24T14:30:00.000Z</t>
  </si>
  <si>
    <t>2019-02-24T20:00:00.000Z</t>
  </si>
  <si>
    <t>FIBA U18 Americas Championship</t>
  </si>
  <si>
    <t>http://www.fiba.basketball/americas/u18/2018</t>
  </si>
  <si>
    <t>2018-06-10T16:00:00.000Z</t>
  </si>
  <si>
    <t>2018-06-17T00:15:00.000Z</t>
  </si>
  <si>
    <t>FIBA U17 Basketball World Cup</t>
  </si>
  <si>
    <t>http://www.fiba.basketball/world/u17/2018</t>
  </si>
  <si>
    <t>2018-06-30T16:00:00.000Z</t>
  </si>
  <si>
    <t>2018-07-08T23:30:00.000Z</t>
  </si>
  <si>
    <t>FIBA U17 Women's Basketball World Cup</t>
  </si>
  <si>
    <t>http://www.fiba.basketball/world/u17women/2018</t>
  </si>
  <si>
    <t>2018-07-21T10:00:00.000Z</t>
  </si>
  <si>
    <t>2018-07-29T17:30:00.000Z</t>
  </si>
  <si>
    <t>FIBA U18 Women's Americas Championship</t>
  </si>
  <si>
    <t>http://www.fiba.basketball/americas/u18women/2018</t>
  </si>
  <si>
    <t>2018-08-01T19:00:00.000Z</t>
  </si>
  <si>
    <t>2018-08-08T01:30:00.000Z</t>
  </si>
  <si>
    <t>FIBA U18 Women's African Championship</t>
  </si>
  <si>
    <t>http://www.fiba.basketball/africa/u18women/2018</t>
  </si>
  <si>
    <t>2018-08-10T13:45:00.000Z</t>
  </si>
  <si>
    <t>2018-08-19T17:00:00.000Z</t>
  </si>
  <si>
    <t>FIBA U18 African Championship</t>
  </si>
  <si>
    <t>http://www.fiba.basketball/africa/u18/2018</t>
  </si>
  <si>
    <t>2018-08-24T13:30:00.000Z</t>
  </si>
  <si>
    <t>2018-09-02T19:00:00.000Z</t>
  </si>
  <si>
    <t>FIBA Women's Basketball World Cup</t>
  </si>
  <si>
    <t>http://www.fiba.basketball/womensbasketballworldcup/2018</t>
  </si>
  <si>
    <t>2018-09-22T10:00:00.000Z</t>
  </si>
  <si>
    <t>2018-09-30T19:00:00.000Z</t>
  </si>
  <si>
    <t>FIBA Polynesian Basketball Cup</t>
  </si>
  <si>
    <t>http://www.fiba.basketball/polynesiacup/2018</t>
  </si>
  <si>
    <t>2018-11-18T23:00:00.000Z</t>
  </si>
  <si>
    <t>2018-11-24T05:00:00.000Z</t>
  </si>
  <si>
    <t>FIBA Women’s Polynesian Basketball Cup</t>
  </si>
  <si>
    <t>http://www.fiba.basketball/womenspolynesiacup/2018</t>
  </si>
  <si>
    <t>2018-11-19T01:00:00.000Z</t>
  </si>
  <si>
    <t>2018-11-24T03:00:00.000Z</t>
  </si>
  <si>
    <t>FIBA U15 Women's Oceania Championship</t>
  </si>
  <si>
    <t>http://www.fiba.basketball/oceania/u15women/2018</t>
  </si>
  <si>
    <t>2018-12-04T03:00:00.000Z</t>
  </si>
  <si>
    <t>2018-12-08T07:00:00.000Z</t>
  </si>
  <si>
    <t>FIBA U15 Oceania Championship</t>
  </si>
  <si>
    <t>http://www.fiba.basketball/oceania/u15/2018</t>
  </si>
  <si>
    <t>2018-12-04T05:00:00.000Z</t>
  </si>
  <si>
    <t>2018-12-08T09:00:00.000Z</t>
  </si>
  <si>
    <t>http://www.fiba.basketball/womensafrobasket/2019</t>
  </si>
  <si>
    <t>2019-08-10T10:00:00.000Z</t>
  </si>
  <si>
    <t>2019-08-18T18:00:00.000Z</t>
  </si>
  <si>
    <t>http://www.fiba.basketball/basketballworldcup/2019</t>
  </si>
  <si>
    <t>2019-08-31T07:30:00.000Z</t>
  </si>
  <si>
    <t>2019-09-15T12:00:00.000Z</t>
  </si>
  <si>
    <t>FIBA Basketball World Cup 2019</t>
  </si>
  <si>
    <t>FIBA Women's AmeriCup</t>
  </si>
  <si>
    <t>http://www.fiba.basketball/womensamericup/2019</t>
  </si>
  <si>
    <t>2019-09-22T16:30:00.000Z</t>
  </si>
  <si>
    <t>2019-09-30T00:00:00.000Z</t>
  </si>
  <si>
    <t>http://www.fiba.basketball/womensasiacup/2019</t>
  </si>
  <si>
    <t>2019-09-24T07:45:00.000Z</t>
  </si>
  <si>
    <t>2019-09-29T12:15:00.000Z</t>
  </si>
  <si>
    <t>http://www.fiba.basketball/womensamericup/2021</t>
  </si>
  <si>
    <t>2021-06-11T16:10:00.000Z</t>
  </si>
  <si>
    <t>2021-06-20T01:10:00.000Z</t>
  </si>
  <si>
    <t>FIBA Olympic Qualifying Tournament Belgrade, Serbia</t>
  </si>
  <si>
    <t>http://www.fiba.basketball/oqt/serbia/2020</t>
  </si>
  <si>
    <t>2021-06-29T18:15:00.000Z</t>
  </si>
  <si>
    <t>2021-07-04T18:30:00.000Z</t>
  </si>
  <si>
    <t>Tokyo 2029 Men's Olympic Basketball Tournament</t>
  </si>
  <si>
    <t>http://www.fiba.basketball/olympics/men/2020</t>
  </si>
  <si>
    <t>2021-07-25T01:00:00.000Z</t>
  </si>
  <si>
    <t>2021-08-07T11:00:00.000Z</t>
  </si>
  <si>
    <t>Tokyo 2020 Women's Olympic Basketball Tournament</t>
  </si>
  <si>
    <t>http://www.fiba.basketball/olympics/women/2020</t>
  </si>
  <si>
    <t>2021-07-26T01:00:00.000Z</t>
  </si>
  <si>
    <t>2021-08-08T02:30:00.000Z</t>
  </si>
  <si>
    <t>FIBA AfroBasket</t>
  </si>
  <si>
    <t>http://www.fiba.basketball/afrobasket/2021</t>
  </si>
  <si>
    <t>2021-08-24T08:30:00.000Z</t>
  </si>
  <si>
    <t>2021-09-05T15:00:00.000Z</t>
  </si>
  <si>
    <t>FIBA AfroBasket 2021</t>
  </si>
  <si>
    <t>FIBA Women's AfroBasket</t>
  </si>
  <si>
    <t>http://www.fiba.basketball/womensafrobasket/2021</t>
  </si>
  <si>
    <t>2021-09-18T10:00:00.000Z</t>
  </si>
  <si>
    <t>2021-09-26T17:00:00.000Z</t>
  </si>
  <si>
    <t>http://www.fiba.basketball/womensasiacup/2021</t>
  </si>
  <si>
    <t>2021-09-27T07:00:00.000Z</t>
  </si>
  <si>
    <t>2021-10-03T12:00:00.000Z</t>
  </si>
  <si>
    <t>Link</t>
  </si>
  <si>
    <t>ID</t>
  </si>
  <si>
    <t>TEAM A</t>
  </si>
  <si>
    <t>TEAM B</t>
  </si>
  <si>
    <t>Game Date</t>
  </si>
  <si>
    <t>TEAM A Score</t>
  </si>
  <si>
    <t>TEAM B Score</t>
  </si>
  <si>
    <t>Winner</t>
  </si>
  <si>
    <t>Difference</t>
  </si>
  <si>
    <t>GRE</t>
  </si>
  <si>
    <t>SEN</t>
  </si>
  <si>
    <t>2014-08-30T20:00:00.000Z</t>
  </si>
  <si>
    <t>QAT</t>
  </si>
  <si>
    <t>KAZ</t>
  </si>
  <si>
    <t>2017-11-24T15:00:00.000Z</t>
  </si>
  <si>
    <t>VEN</t>
  </si>
  <si>
    <t>CHI</t>
  </si>
  <si>
    <t>2018-02-23T00:15:00.000Z</t>
  </si>
  <si>
    <t>GER</t>
  </si>
  <si>
    <t>GEO</t>
  </si>
  <si>
    <t>2017-11-24T18:30:00.000Z</t>
  </si>
  <si>
    <t>ANG</t>
  </si>
  <si>
    <t>TUN</t>
  </si>
  <si>
    <t>2018-12-02T19:00:00.000Z</t>
  </si>
  <si>
    <t>USA</t>
  </si>
  <si>
    <t>BRA</t>
  </si>
  <si>
    <t>2019-09-09T12:30:00.000Z</t>
  </si>
  <si>
    <t>SRB</t>
  </si>
  <si>
    <t>2014-09-10T16:00:00.000Z</t>
  </si>
  <si>
    <t>IRQ</t>
  </si>
  <si>
    <t>IRI</t>
  </si>
  <si>
    <t>2017-11-24T17:00:00.000Z</t>
  </si>
  <si>
    <t>COL</t>
  </si>
  <si>
    <t>2017-11-28T01:00:00.000Z</t>
  </si>
  <si>
    <t>AUT</t>
  </si>
  <si>
    <t>2017-11-24T19:00:00.000Z</t>
  </si>
  <si>
    <t>COD</t>
  </si>
  <si>
    <t>EGY</t>
  </si>
  <si>
    <t>FRA</t>
  </si>
  <si>
    <t>AUS</t>
  </si>
  <si>
    <t>2019-09-15T08:00:00.000Z</t>
  </si>
  <si>
    <t>ESP</t>
  </si>
  <si>
    <t>2014-09-01T22:00:00.000Z</t>
  </si>
  <si>
    <t>TPE</t>
  </si>
  <si>
    <t>PHI</t>
  </si>
  <si>
    <t>2018-06-29T11:00:00.000Z</t>
  </si>
  <si>
    <t>2018-02-26T01:15:00.000Z</t>
  </si>
  <si>
    <t>2017-11-27T19:20:00.000Z</t>
  </si>
  <si>
    <t>MAR</t>
  </si>
  <si>
    <t>2017-11-25T14:30:00.000Z</t>
  </si>
  <si>
    <t>CZE</t>
  </si>
  <si>
    <t>2019-09-07T08:30:00.000Z</t>
  </si>
  <si>
    <t>FIN</t>
  </si>
  <si>
    <t>2014-08-30T21:30:00.000Z</t>
  </si>
  <si>
    <t>NZL</t>
  </si>
  <si>
    <t>SYR</t>
  </si>
  <si>
    <t>2018-12-02T02:10:00.000Z</t>
  </si>
  <si>
    <t>ARG</t>
  </si>
  <si>
    <t>MEX</t>
  </si>
  <si>
    <t>2018-12-03T00:30:00.000Z</t>
  </si>
  <si>
    <t>2017-11-27T19:00:00.000Z</t>
  </si>
  <si>
    <t>2019-09-09T08:30:00.000Z</t>
  </si>
  <si>
    <t>LTU</t>
  </si>
  <si>
    <t>TUR</t>
  </si>
  <si>
    <t>2014-09-09T15:00:00.000Z</t>
  </si>
  <si>
    <t>DOM</t>
  </si>
  <si>
    <t>2019-02-26T00:30:00.000Z</t>
  </si>
  <si>
    <t>2018-02-23T18:30:00.000Z</t>
  </si>
  <si>
    <t>2017-11-26T17:00:00.000Z</t>
  </si>
  <si>
    <t>2019-09-07T12:30:00.000Z</t>
  </si>
  <si>
    <t>2014-09-01T18:00:00.000Z</t>
  </si>
  <si>
    <t>2018-06-29T17:00:00.000Z</t>
  </si>
  <si>
    <t>2018-02-22T22:00:00.000Z</t>
  </si>
  <si>
    <t>2018-02-23T17:00:00.000Z</t>
  </si>
  <si>
    <t>CMR</t>
  </si>
  <si>
    <t>2018-12-01T16:30:00.000Z</t>
  </si>
  <si>
    <t>RUS</t>
  </si>
  <si>
    <t>2019-09-04T12:30:00.000Z</t>
  </si>
  <si>
    <t>2014-09-12T20:00:00.000Z</t>
  </si>
  <si>
    <t>2018-02-25T12:00:00.000Z</t>
  </si>
  <si>
    <t>2017-11-25T00:15:00.000Z</t>
  </si>
  <si>
    <t>2018-02-25T15:00:00.000Z</t>
  </si>
  <si>
    <t>2017-11-25T17:00:00.000Z</t>
  </si>
  <si>
    <t>NGR</t>
  </si>
  <si>
    <t>2019-09-02T08:30:00.000Z</t>
  </si>
  <si>
    <t>SLO</t>
  </si>
  <si>
    <t>2014-09-09T19:00:00.000Z</t>
  </si>
  <si>
    <t>KOR</t>
  </si>
  <si>
    <t>LBN</t>
  </si>
  <si>
    <t>2018-11-29T10:30:00.000Z</t>
  </si>
  <si>
    <t>2017-11-27T22:30:00.000Z</t>
  </si>
  <si>
    <t>CRO</t>
  </si>
  <si>
    <t>2018-09-14T18:15:00.000Z</t>
  </si>
  <si>
    <t>2018-06-29T18:00:00.000Z</t>
  </si>
  <si>
    <t>2019-09-04T08:30:00.000Z</t>
  </si>
  <si>
    <t>2014-09-06T14:00:00.000Z</t>
  </si>
  <si>
    <t>2019-02-22T19:30:00.000Z</t>
  </si>
  <si>
    <t>2017-11-25T00:00:00.000Z</t>
  </si>
  <si>
    <t>NED</t>
  </si>
  <si>
    <t>HUN</t>
  </si>
  <si>
    <t>2018-09-14T18:00:00.000Z</t>
  </si>
  <si>
    <t>MOZ</t>
  </si>
  <si>
    <t>CAF</t>
  </si>
  <si>
    <t>2018-06-30T16:30:00.000Z</t>
  </si>
  <si>
    <t>2019-08-31T08:30:00.000Z</t>
  </si>
  <si>
    <t>2014-08-30T22:00:00.000Z</t>
  </si>
  <si>
    <t>CHN</t>
  </si>
  <si>
    <t>2018-11-29T12:00:00.000Z</t>
  </si>
  <si>
    <t>CAN</t>
  </si>
  <si>
    <t>ISV</t>
  </si>
  <si>
    <t>2018-07-02T17:30:00.000Z</t>
  </si>
  <si>
    <t>ITA</t>
  </si>
  <si>
    <t>POL</t>
  </si>
  <si>
    <t>2017-11-26T14:30:00.000Z</t>
  </si>
  <si>
    <t>2019-09-02T12:30:00.000Z</t>
  </si>
  <si>
    <t>JPN</t>
  </si>
  <si>
    <t>2018-02-25T11:30:00.000Z</t>
  </si>
  <si>
    <t>2018-06-29T23:00:00.000Z</t>
  </si>
  <si>
    <t>2018-09-17T19:00:00.000Z</t>
  </si>
  <si>
    <t>MLI</t>
  </si>
  <si>
    <t>2019-02-22T15:00:00.000Z</t>
  </si>
  <si>
    <t>2019-08-31T12:30:00.000Z</t>
  </si>
  <si>
    <t>2014-09-01T17:30:00.000Z</t>
  </si>
  <si>
    <t>2018-02-22T08:35:00.000Z</t>
  </si>
  <si>
    <t>2018-02-25T23:00:00.000Z</t>
  </si>
  <si>
    <t>2018-09-17T16:30:00.000Z</t>
  </si>
  <si>
    <t>CIV</t>
  </si>
  <si>
    <t>2019-02-22T20:00:00.000Z</t>
  </si>
  <si>
    <t>2019-09-08T12:00:00.000Z</t>
  </si>
  <si>
    <t>PUR</t>
  </si>
  <si>
    <t>2014-09-01T20:00:00.000Z</t>
  </si>
  <si>
    <t>2018-02-22T10:30:00.000Z</t>
  </si>
  <si>
    <t>2019-02-23T00:00:00.000Z</t>
  </si>
  <si>
    <t>2018-11-29T19:15:00.000Z</t>
  </si>
  <si>
    <t>2018-12-01T14:00:00.000Z</t>
  </si>
  <si>
    <t>MNE</t>
  </si>
  <si>
    <t>2019-09-01T12:00:00.000Z</t>
  </si>
  <si>
    <t>2017-11-27T11:30:00.000Z</t>
  </si>
  <si>
    <t>CUB</t>
  </si>
  <si>
    <t>2018-07-01T20:00:00.000Z</t>
  </si>
  <si>
    <t>2018-09-17T16:00:00.000Z</t>
  </si>
  <si>
    <t>2018-07-01T16:30:00.000Z</t>
  </si>
  <si>
    <t>2019-09-08T08:00:00.000Z</t>
  </si>
  <si>
    <t>2014-08-31T12:30:00.000Z</t>
  </si>
  <si>
    <t>2017-11-27T08:30:00.000Z</t>
  </si>
  <si>
    <t>PAN</t>
  </si>
  <si>
    <t>2018-09-18T01:00:00.000Z</t>
  </si>
  <si>
    <t>2019-02-25T17:30:00.000Z</t>
  </si>
  <si>
    <t>CHA</t>
  </si>
  <si>
    <t>2018-12-02T16:30:00.000Z</t>
  </si>
  <si>
    <t>2019-09-06T08:00:00.000Z</t>
  </si>
  <si>
    <t>UKR</t>
  </si>
  <si>
    <t>2014-09-02T15:00:00.000Z</t>
  </si>
  <si>
    <t>JOR</t>
  </si>
  <si>
    <t>2018-09-13T15:30:00.000Z</t>
  </si>
  <si>
    <t>2018-11-30T00:30:00.000Z</t>
  </si>
  <si>
    <t>2019-02-25T18:00:00.000Z</t>
  </si>
  <si>
    <t>RWA</t>
  </si>
  <si>
    <t>UGA</t>
  </si>
  <si>
    <t>2018-07-01T17:00:00.000Z</t>
  </si>
  <si>
    <t>2019-09-03T12:00:00.000Z</t>
  </si>
  <si>
    <t>2014-08-30T12:30:00.000Z</t>
  </si>
  <si>
    <t>2017-11-24T11:00:00.000Z</t>
  </si>
  <si>
    <t>2018-09-18T00:15:00.000Z</t>
  </si>
  <si>
    <t>BLR</t>
  </si>
  <si>
    <t>2018-02-26T16:30:00.000Z</t>
  </si>
  <si>
    <t>2019-09-06T12:00:00.000Z</t>
  </si>
  <si>
    <t>2014-09-11T19:00:00.000Z</t>
  </si>
  <si>
    <t>2018-09-13T18:30:00.000Z</t>
  </si>
  <si>
    <t>URU</t>
  </si>
  <si>
    <t>2018-09-17T22:15:00.000Z</t>
  </si>
  <si>
    <t>2018-11-29T17:00:00.000Z</t>
  </si>
  <si>
    <t>2018-06-30T17:00:00.000Z</t>
  </si>
  <si>
    <t>2019-09-01T08:00:00.000Z</t>
  </si>
  <si>
    <t>2014-08-31T15:30:00.000Z</t>
  </si>
  <si>
    <t>2017-11-24T10:00:00.000Z</t>
  </si>
  <si>
    <t>PAR</t>
  </si>
  <si>
    <t>2018-07-02T01:15:00.000Z</t>
  </si>
  <si>
    <t>2018-02-26T19:00:00.000Z</t>
  </si>
  <si>
    <t>2018-09-15T19:30:00.000Z</t>
  </si>
  <si>
    <t>2019-09-05T12:00:00.000Z</t>
  </si>
  <si>
    <t>2014-09-02T15:30:00.000Z</t>
  </si>
  <si>
    <t>2018-09-13T14:00:00.000Z</t>
  </si>
  <si>
    <t>2018-09-15T02:00:00.000Z</t>
  </si>
  <si>
    <t>2018-06-28T19:00:00.000Z</t>
  </si>
  <si>
    <t>2018-09-16T17:00:00.000Z</t>
  </si>
  <si>
    <t>2019-09-03T08:00:00.000Z</t>
  </si>
  <si>
    <t>2014-09-07T18:00:00.000Z</t>
  </si>
  <si>
    <t>2018-09-17T11:35:00.000Z</t>
  </si>
  <si>
    <t>2018-09-14T23:30:00.000Z</t>
  </si>
  <si>
    <t>2018-11-29T19:00:00.000Z</t>
  </si>
  <si>
    <t>2019-02-24T15:00:00.000Z</t>
  </si>
  <si>
    <t>2019-09-05T08:00:00.000Z</t>
  </si>
  <si>
    <t>2014-08-30T18:00:00.000Z</t>
  </si>
  <si>
    <t>2018-12-03T10:00:00.000Z</t>
  </si>
  <si>
    <t>2018-09-15T01:30:00.000Z</t>
  </si>
  <si>
    <t>2018-06-28T18:45:00.000Z</t>
  </si>
  <si>
    <t>2018-09-15T17:00:00.000Z</t>
  </si>
  <si>
    <t>2014-09-06T20:00:00.000Z</t>
  </si>
  <si>
    <t>2018-11-29T06:10:00.000Z</t>
  </si>
  <si>
    <t>2018-12-03T23:30:00.000Z</t>
  </si>
  <si>
    <t>2018-07-02T18:00:00.000Z</t>
  </si>
  <si>
    <t>2018-09-15T14:30:00.000Z</t>
  </si>
  <si>
    <t>2014-08-31T21:30:00.000Z</t>
  </si>
  <si>
    <t>2018-09-17T07:10:00.000Z</t>
  </si>
  <si>
    <t>2019-02-26T00:00:00.000Z</t>
  </si>
  <si>
    <t>2018-09-14T14:30:00.000Z</t>
  </si>
  <si>
    <t>2014-08-30T17:30:00.000Z</t>
  </si>
  <si>
    <t>2018-11-29T23:30:00.000Z</t>
  </si>
  <si>
    <t>ROU</t>
  </si>
  <si>
    <t>2017-11-24T19:15:00.000Z</t>
  </si>
  <si>
    <t>2018-06-30T18:00:00.000Z</t>
  </si>
  <si>
    <t>2014-08-31T22:00:00.000Z</t>
  </si>
  <si>
    <t>2018-09-17T11:00:00.000Z</t>
  </si>
  <si>
    <t>2018-07-03T00:30:00.000Z</t>
  </si>
  <si>
    <t>2017-11-24T19:30:00.000Z</t>
  </si>
  <si>
    <t>2018-09-14T19:30:00.000Z</t>
  </si>
  <si>
    <t>2014-09-01T15:30:00.000Z</t>
  </si>
  <si>
    <t>2018-07-02T15:00:00.000Z</t>
  </si>
  <si>
    <t>2018-11-30T01:30:00.000Z</t>
  </si>
  <si>
    <t>2018-12-02T19:15:00.000Z</t>
  </si>
  <si>
    <t>2018-02-23T15:30:00.000Z</t>
  </si>
  <si>
    <t>2014-09-13T16:00:00.000Z</t>
  </si>
  <si>
    <t>2018-06-29T10:40:00.000Z</t>
  </si>
  <si>
    <t>2019-02-21T22:30:00.000Z</t>
  </si>
  <si>
    <t>2019-02-23T20:00:00.000Z</t>
  </si>
  <si>
    <t>2019-09-11T13:00:00.000Z</t>
  </si>
  <si>
    <t>2014-08-31T18:00:00.000Z</t>
  </si>
  <si>
    <t>2018-02-25T04:05:00.000Z</t>
  </si>
  <si>
    <t>2018-12-02T23:00:00.000Z</t>
  </si>
  <si>
    <t>2017-11-26T16:30:00.000Z</t>
  </si>
  <si>
    <t>2018-09-14T17:00:00.000Z</t>
  </si>
  <si>
    <t>2019-09-07T12:00:00.000Z</t>
  </si>
  <si>
    <t>2014-09-10T20:00:00.000Z</t>
  </si>
  <si>
    <t>IND</t>
  </si>
  <si>
    <t>2018-07-01T16:00:00.000Z</t>
  </si>
  <si>
    <t>2019-02-24T23:00:00.000Z</t>
  </si>
  <si>
    <t>2018-11-30T19:00:00.000Z</t>
  </si>
  <si>
    <t>2019-09-01T08:30:00.000Z</t>
  </si>
  <si>
    <t>2014-08-31T20:00:00.000Z</t>
  </si>
  <si>
    <t>2019-02-21T14:30:00.000Z</t>
  </si>
  <si>
    <t>2018-06-29T00:00:00.000Z</t>
  </si>
  <si>
    <t>LAT</t>
  </si>
  <si>
    <t>2019-02-22T17:30:00.000Z</t>
  </si>
  <si>
    <t>2018-02-23T18:00:00.000Z</t>
  </si>
  <si>
    <t>2019-09-01T12:30:00.000Z</t>
  </si>
  <si>
    <t>2014-09-01T12:30:00.000Z</t>
  </si>
  <si>
    <t>HKG</t>
  </si>
  <si>
    <t>2018-07-01T12:00:00.000Z</t>
  </si>
  <si>
    <t>2017-11-26T18:30:00.000Z</t>
  </si>
  <si>
    <t>2018-02-24T18:00:00.000Z</t>
  </si>
  <si>
    <t>2019-09-09T08:00:00.000Z</t>
  </si>
  <si>
    <t>2014-09-04T15:30:00.000Z</t>
  </si>
  <si>
    <t>2018-07-02T11:00:00.000Z</t>
  </si>
  <si>
    <t>BAH</t>
  </si>
  <si>
    <t>2018-07-03T00:00:00.000Z</t>
  </si>
  <si>
    <t>2018-02-24T15:30:00.000Z</t>
  </si>
  <si>
    <t>2019-09-03T08:30:00.000Z</t>
  </si>
  <si>
    <t>2014-09-04T18:00:00.000Z</t>
  </si>
  <si>
    <t>2018-12-02T06:00:00.000Z</t>
  </si>
  <si>
    <t>2018-12-03T22:15:00.000Z</t>
  </si>
  <si>
    <t>2018-02-23T19:00:00.000Z</t>
  </si>
  <si>
    <t>2018-02-25T15:30:00.000Z</t>
  </si>
  <si>
    <t>2019-09-07T08:00:00.000Z</t>
  </si>
  <si>
    <t>2014-09-04T22:00:00.000Z</t>
  </si>
  <si>
    <t>2019-02-23T02:30:00.000Z</t>
  </si>
  <si>
    <t>2018-02-23T19:15:00.000Z</t>
  </si>
  <si>
    <t>2018-02-25T18:00:00.000Z</t>
  </si>
  <si>
    <t>2019-09-14T12:00:00.000Z</t>
  </si>
  <si>
    <t>2014-08-31T16:00:00.000Z</t>
  </si>
  <si>
    <t>2018-12-03T08:35:00.000Z</t>
  </si>
  <si>
    <t>2018-02-24T02:00:00.000Z</t>
  </si>
  <si>
    <t>2018-02-23T16:30:00.000Z</t>
  </si>
  <si>
    <t>2018-12-02T14:00:00.000Z</t>
  </si>
  <si>
    <t>2019-09-03T12:30:00.000Z</t>
  </si>
  <si>
    <t>2014-09-03T15:30:00.000Z</t>
  </si>
  <si>
    <t>2019-02-22T14:00:00.000Z</t>
  </si>
  <si>
    <t>2017-11-27T01:00:00.000Z</t>
  </si>
  <si>
    <t>2018-06-29T19:30:00.000Z</t>
  </si>
  <si>
    <t>2019-09-13T12:00:00.000Z</t>
  </si>
  <si>
    <t>2014-09-06T16:00:00.000Z</t>
  </si>
  <si>
    <t>2018-06-28T18:30:00.000Z</t>
  </si>
  <si>
    <t>2018-02-27T01:00:00.000Z</t>
  </si>
  <si>
    <t>2018-02-26T18:00:00.000Z</t>
  </si>
  <si>
    <t>2018-09-16T19:30:00.000Z</t>
  </si>
  <si>
    <t>2019-09-12T11:00:00.000Z</t>
  </si>
  <si>
    <t>2014-09-03T18:00:00.000Z</t>
  </si>
  <si>
    <t>2018-11-30T11:30:00.000Z</t>
  </si>
  <si>
    <t>2018-02-24T04:00:00.000Z</t>
  </si>
  <si>
    <t>2018-02-26T17:00:00.000Z</t>
  </si>
  <si>
    <t>2018-09-16T14:30:00.000Z</t>
  </si>
  <si>
    <t>2019-09-05T12:30:00.000Z</t>
  </si>
  <si>
    <t>2014-09-03T22:00:00.000Z</t>
  </si>
  <si>
    <t>2019-02-21T14:00:00.000Z</t>
  </si>
  <si>
    <t>2017-11-24T03:00:00.000Z</t>
  </si>
  <si>
    <t>BUL</t>
  </si>
  <si>
    <t>2018-09-13T15:00:00.000Z</t>
  </si>
  <si>
    <t>GUI</t>
  </si>
  <si>
    <t>2018-07-01T15:30:00.000Z</t>
  </si>
  <si>
    <t>2019-09-09T12:00:00.000Z</t>
  </si>
  <si>
    <t>2014-09-06T18:00:00.000Z</t>
  </si>
  <si>
    <t>2018-11-30T10:00:00.000Z</t>
  </si>
  <si>
    <t>2019-02-22T00:30:00.000Z</t>
  </si>
  <si>
    <t>BIH</t>
  </si>
  <si>
    <t>2018-09-13T16:00:00.000Z</t>
  </si>
  <si>
    <t>2018-06-30T15:30:00.000Z</t>
  </si>
  <si>
    <t>2019-09-05T08:30:00.000Z</t>
  </si>
  <si>
    <t>2014-08-30T16:00:00.000Z</t>
  </si>
  <si>
    <t>2018-06-28T07:10:00.000Z</t>
  </si>
  <si>
    <t>2018-02-24T00:00:00.000Z</t>
  </si>
  <si>
    <t>2019-02-23T17:30:00.000Z</t>
  </si>
  <si>
    <t>2019-09-05T11:30:00.000Z</t>
  </si>
  <si>
    <t>2017-11-26T22:00:00.000Z</t>
  </si>
  <si>
    <t>2018-09-16T15:00:00.000Z</t>
  </si>
  <si>
    <t>2019-09-05T07:30:00.000Z</t>
  </si>
  <si>
    <t>2014-09-04T15:00:00.000Z</t>
  </si>
  <si>
    <t>2018-07-02T11:30:00.000Z</t>
  </si>
  <si>
    <t>2017-11-26T21:00:00.000Z</t>
  </si>
  <si>
    <t>2018-09-16T15:05:00.000Z</t>
  </si>
  <si>
    <t>2018-07-01T18:00:00.000Z</t>
  </si>
  <si>
    <t>2019-09-11T11:00:00.000Z</t>
  </si>
  <si>
    <t>2014-09-04T17:30:00.000Z</t>
  </si>
  <si>
    <t>2018-09-13T12:30:00.000Z</t>
  </si>
  <si>
    <t>2018-09-17T23:00:00.000Z</t>
  </si>
  <si>
    <t>EST</t>
  </si>
  <si>
    <t>2019-02-21T17:00:00.000Z</t>
  </si>
  <si>
    <t>2017-11-25T19:30:00.000Z</t>
  </si>
  <si>
    <t>2019-09-03T07:30:00.000Z</t>
  </si>
  <si>
    <t>2014-09-04T21:30:00.000Z</t>
  </si>
  <si>
    <t>2018-11-30T17:00:00.000Z</t>
  </si>
  <si>
    <t>2019-09-03T11:30:00.000Z</t>
  </si>
  <si>
    <t>2014-09-03T15:00:00.000Z</t>
  </si>
  <si>
    <t>2017-11-24T00:30:00.000Z</t>
  </si>
  <si>
    <t>2018-09-16T18:00:00.000Z</t>
  </si>
  <si>
    <t>2019-09-10T11:00:00.000Z</t>
  </si>
  <si>
    <t>2014-08-31T11:30:00.000Z</t>
  </si>
  <si>
    <t>2018-09-17T08:10:00.000Z</t>
  </si>
  <si>
    <t>2018-02-27T01:45:00.000Z</t>
  </si>
  <si>
    <t>2019-02-24T16:00:00.000Z</t>
  </si>
  <si>
    <t>2018-06-29T21:00:00.000Z</t>
  </si>
  <si>
    <t>2019-09-01T11:30:00.000Z</t>
  </si>
  <si>
    <t>2014-09-03T17:30:00.000Z</t>
  </si>
  <si>
    <t>2018-11-30T08:35:00.000Z</t>
  </si>
  <si>
    <t>2018-11-30T22:15:00.000Z</t>
  </si>
  <si>
    <t>BEL</t>
  </si>
  <si>
    <t>2018-02-25T14:00:00.000Z</t>
  </si>
  <si>
    <t>2017-11-26T19:30:00.000Z</t>
  </si>
  <si>
    <t>2019-09-01T07:30:00.000Z</t>
  </si>
  <si>
    <t>2014-09-03T21:30:00.000Z</t>
  </si>
  <si>
    <t>2018-09-17T09:00:00.000Z</t>
  </si>
  <si>
    <t>2018-02-24T01:15:00.000Z</t>
  </si>
  <si>
    <t>2018-06-29T18:30:00.000Z</t>
  </si>
  <si>
    <t>2018-09-16T21:00:00.000Z</t>
  </si>
  <si>
    <t>2018-12-01T19:00:00.000Z</t>
  </si>
  <si>
    <t>2014-09-04T14:00:00.000Z</t>
  </si>
  <si>
    <t>2018-09-17T11:30:00.000Z</t>
  </si>
  <si>
    <t>2018-09-17T00:00:00.000Z</t>
  </si>
  <si>
    <t>2014-09-03T20:00:00.000Z</t>
  </si>
  <si>
    <t>2018-02-23T13:30:00.000Z</t>
  </si>
  <si>
    <t>2018-07-02T21:00:00.000Z</t>
  </si>
  <si>
    <t>2018-09-15T16:30:00.000Z</t>
  </si>
  <si>
    <t>2019-09-02T07:30:00.000Z</t>
  </si>
  <si>
    <t>2018-02-23T15:00:00.000Z</t>
  </si>
  <si>
    <t>2017-11-26T23:30:00.000Z</t>
  </si>
  <si>
    <t>2017-11-24T17:45:00.000Z</t>
  </si>
  <si>
    <t>2018-09-15T19:00:00.000Z</t>
  </si>
  <si>
    <t>2019-08-31T11:30:00.000Z</t>
  </si>
  <si>
    <t>2014-09-03T13:30:00.000Z</t>
  </si>
  <si>
    <t>2018-09-13T23:30:00.000Z</t>
  </si>
  <si>
    <t>2018-09-16T19:00:00.000Z</t>
  </si>
  <si>
    <t>2017-11-26T13:30:00.000Z</t>
  </si>
  <si>
    <t>2018-06-29T01:30:00.000Z</t>
  </si>
  <si>
    <t>2018-12-03T16:30:00.000Z</t>
  </si>
  <si>
    <t>2018-09-15T14:00:00.000Z</t>
  </si>
  <si>
    <t>2019-09-04T11:30:00.000Z</t>
  </si>
  <si>
    <t>2014-08-31T17:30:00.000Z</t>
  </si>
  <si>
    <t>2017-11-23T19:00:00.000Z</t>
  </si>
  <si>
    <t>2017-11-24T00:15:00.000Z</t>
  </si>
  <si>
    <t>2017-11-27T19:45:00.000Z</t>
  </si>
  <si>
    <t>2018-09-14T19:00:00.000Z</t>
  </si>
  <si>
    <t>2019-09-04T07:30:00.000Z</t>
  </si>
  <si>
    <t>2014-09-07T20:00:00.000Z</t>
  </si>
  <si>
    <t>2018-02-26T12:00:00.000Z</t>
  </si>
  <si>
    <t>2018-09-14T00:30:00.000Z</t>
  </si>
  <si>
    <t>2017-11-27T14:00:00.000Z</t>
  </si>
  <si>
    <t>2019-09-09T11:30:00.000Z</t>
  </si>
  <si>
    <t>2014-09-02T21:30:00.000Z</t>
  </si>
  <si>
    <t>2017-11-23T15:00:00.000Z</t>
  </si>
  <si>
    <t>2018-02-27T04:00:00.000Z</t>
  </si>
  <si>
    <t>2018-06-30T19:30:00.000Z</t>
  </si>
  <si>
    <t>2019-09-02T11:30:00.000Z</t>
  </si>
  <si>
    <t>2018-02-23T10:30:00.000Z</t>
  </si>
  <si>
    <t>2018-09-13T22:30:00.000Z</t>
  </si>
  <si>
    <t>2018-02-23T19:45:00.000Z</t>
  </si>
  <si>
    <t>2018-09-14T14:00:00.000Z</t>
  </si>
  <si>
    <t>2019-09-07T11:30:00.000Z</t>
  </si>
  <si>
    <t>2014-09-02T17:30:00.000Z</t>
  </si>
  <si>
    <t>2018-02-23T11:30:00.000Z</t>
  </si>
  <si>
    <t>2018-09-14T16:30:00.000Z</t>
  </si>
  <si>
    <t>2019-09-09T07:30:00.000Z</t>
  </si>
  <si>
    <t>2014-09-07T16:00:00.000Z</t>
  </si>
  <si>
    <t>2017-11-26T12:00:00.000Z</t>
  </si>
  <si>
    <t>2019-02-24T19:30:00.000Z</t>
  </si>
  <si>
    <t>2019-02-24T17:30:00.000Z</t>
  </si>
  <si>
    <t>2019-09-07T07:30:00.000Z</t>
  </si>
  <si>
    <t>2014-09-04T11:30:00.000Z</t>
  </si>
  <si>
    <t>2017-11-26T10:00:00.000Z</t>
  </si>
  <si>
    <t>2018-02-27T00:00:00.000Z</t>
  </si>
  <si>
    <t>2018-07-02T18:30:00.000Z</t>
  </si>
  <si>
    <t>2018-09-16T14:00:00.000Z</t>
  </si>
  <si>
    <t>2019-09-04T12:00:00.000Z</t>
  </si>
  <si>
    <t>2014-09-04T19:30:00.000Z</t>
  </si>
  <si>
    <t>2018-11-30T21:15:00.000Z</t>
  </si>
  <si>
    <t>2019-02-22T19:00:00.000Z</t>
  </si>
  <si>
    <t>2018-09-16T16:30:00.000Z</t>
  </si>
  <si>
    <t>2019-09-02T12:00:00.000Z</t>
  </si>
  <si>
    <t>2014-09-03T11:30:00.000Z</t>
  </si>
  <si>
    <t>2017-11-23T11:30:00.000Z</t>
  </si>
  <si>
    <t>2018-12-01T00:30:00.000Z</t>
  </si>
  <si>
    <t>2019-02-22T16:00:00.000Z</t>
  </si>
  <si>
    <t>2018-06-29T16:30:00.000Z</t>
  </si>
  <si>
    <t>2018-06-29T23:30:00.000Z</t>
  </si>
  <si>
    <t>GBR</t>
  </si>
  <si>
    <t>2018-07-01T19:00:00.000Z</t>
  </si>
  <si>
    <t>2018-12-02T11:35:00.000Z</t>
  </si>
  <si>
    <t>2018-12-02T22:00:00.000Z</t>
  </si>
  <si>
    <t>2018-06-28T17:00:00.000Z</t>
  </si>
  <si>
    <t>2018-06-30T19:00:00.000Z</t>
  </si>
  <si>
    <t>2014-09-07T14:00:00.000Z</t>
  </si>
  <si>
    <t>2018-06-28T14:00:00.000Z</t>
  </si>
  <si>
    <t>2018-07-01T23:00:00.000Z</t>
  </si>
  <si>
    <t>2018-02-25T13:00:00.000Z</t>
  </si>
  <si>
    <t>2019-09-08T12:30:00.000Z</t>
  </si>
  <si>
    <t>2018-02-26T13:30:00.000Z</t>
  </si>
  <si>
    <t>ISR</t>
  </si>
  <si>
    <t>2018-09-13T17:00:00.000Z</t>
  </si>
  <si>
    <t>2018-06-29T19:00:00.000Z</t>
  </si>
  <si>
    <t>2019-09-04T08:00:00.000Z</t>
  </si>
  <si>
    <t>2018-06-28T11:30:00.000Z</t>
  </si>
  <si>
    <t>2018-12-03T22:00:00.000Z</t>
  </si>
  <si>
    <t>2018-09-13T18:00:00.000Z</t>
  </si>
  <si>
    <t>2019-09-08T08:30:00.000Z</t>
  </si>
  <si>
    <t>2014-09-02T18:00:00.000Z</t>
  </si>
  <si>
    <t>2018-02-26T10:30:00.000Z</t>
  </si>
  <si>
    <t>2018-09-16T18:15:00.000Z</t>
  </si>
  <si>
    <t>2019-08-31T08:00:00.000Z</t>
  </si>
  <si>
    <t>2014-09-02T11:30:00.000Z</t>
  </si>
  <si>
    <t>2018-12-03T11:30:00.000Z</t>
  </si>
  <si>
    <t>2018-02-22T21:30:00.000Z</t>
  </si>
  <si>
    <t>2018-09-16T16:00:00.000Z</t>
  </si>
  <si>
    <t>2014-08-30T15:30:00.000Z</t>
  </si>
  <si>
    <t>2017-11-28T00:00:00.000Z</t>
  </si>
  <si>
    <t>2018-02-24T13:00:00.000Z</t>
  </si>
  <si>
    <t>2019-09-02T08:00:00.000Z</t>
  </si>
  <si>
    <t>2018-06-29T13:00:00.000Z</t>
  </si>
  <si>
    <t>2018-02-25T21:30:00.000Z</t>
  </si>
  <si>
    <t>2018-12-02T17:00:00.000Z</t>
  </si>
  <si>
    <t>2018-02-23T14:30:00.000Z</t>
  </si>
  <si>
    <t>2019-09-06T08:30:00.000Z</t>
  </si>
  <si>
    <t>2014-08-31T13:30:00.000Z</t>
  </si>
  <si>
    <t>2018-07-01T18:30:00.000Z</t>
  </si>
  <si>
    <t>2018-02-23T01:00:00.000Z</t>
  </si>
  <si>
    <t>2018-07-01T19:30:00.000Z</t>
  </si>
  <si>
    <t>2019-09-06T12:30:00.000Z</t>
  </si>
  <si>
    <t>2019-02-21T16:00:00.000Z</t>
  </si>
  <si>
    <t>2019-02-24T17:00:00.000Z</t>
  </si>
  <si>
    <t>2018-06-30T21:00:00.000Z</t>
  </si>
  <si>
    <t>2019-08-31T12:00:00.000Z</t>
  </si>
  <si>
    <t>2018-07-01T03:10:00.000Z</t>
  </si>
  <si>
    <t>2018-06-30T01:15:00.000Z</t>
  </si>
  <si>
    <t>2019-02-23T15:00:00.000Z</t>
  </si>
  <si>
    <t>2019-02-24T10:30:00.000Z</t>
  </si>
  <si>
    <t>2018-11-30T16:30:00.000Z</t>
  </si>
  <si>
    <t>2018-02-25T14:30:00.000Z</t>
  </si>
  <si>
    <t>2018-11-30T12:00:00.000Z</t>
  </si>
  <si>
    <t>2018-11-30T14:00:00.000Z</t>
  </si>
  <si>
    <t>2018-02-22T14:00:00.000Z</t>
  </si>
  <si>
    <t>2019-02-21T23:00:00.000Z</t>
  </si>
  <si>
    <t>2018-12-03T19:15:00.000Z</t>
  </si>
  <si>
    <t>2018-07-01T21:00:00.000Z</t>
  </si>
  <si>
    <t>2018-02-22T14:30:00.000Z</t>
  </si>
  <si>
    <t>2018-06-28T21:00:00.000Z</t>
  </si>
  <si>
    <t>2017-11-27T13:30:00.000Z</t>
  </si>
  <si>
    <t>2018-06-29T16:00:00.000Z</t>
  </si>
  <si>
    <t>2018-02-26T01:00:00.000Z</t>
  </si>
  <si>
    <t>KOS</t>
  </si>
  <si>
    <t>2018-06-29T15:30:00.000Z</t>
  </si>
  <si>
    <t>2019-02-22T19:15:00.000Z</t>
  </si>
  <si>
    <t>2019-09-12T13:00:00.000Z</t>
  </si>
  <si>
    <t>2019-09-13T08:00:00.000Z</t>
  </si>
  <si>
    <t>2018-06-29T15:00:00.000Z</t>
  </si>
  <si>
    <t>2018-07-01T13:00:00.000Z</t>
  </si>
  <si>
    <t>2018-07-02T16:00:00.000Z</t>
  </si>
  <si>
    <t>2019-09-14T08:00:00.000Z</t>
  </si>
  <si>
    <t>2018-12-02T17:30:00.000Z</t>
  </si>
  <si>
    <t>2019-09-10T13:00:00.000Z</t>
  </si>
  <si>
    <t>2018-12-02T16:00:00.000Z</t>
  </si>
  <si>
    <t>2019-02-21T17:30:00.000Z</t>
  </si>
  <si>
    <t>2018-06-28T18:00:00.000Z</t>
  </si>
  <si>
    <t>ISL</t>
  </si>
  <si>
    <t>2018-07-02T15:45:00.000Z</t>
  </si>
  <si>
    <t>2018-12-03T18:00:00.000Z</t>
  </si>
  <si>
    <t>2018-12-02T15:00:00.000Z</t>
  </si>
  <si>
    <t>2019-02-22T17:00:00.000Z</t>
  </si>
  <si>
    <t>2019-02-21T18:30:00.000Z</t>
  </si>
  <si>
    <t>2019-02-24T13:00:00.000Z</t>
  </si>
  <si>
    <t>2018-12-03T19:00:00.000Z</t>
  </si>
  <si>
    <t>2018-02-26T17:30:00.000Z</t>
  </si>
  <si>
    <t>2018-02-25T16:00:00.000Z</t>
  </si>
  <si>
    <t>SWE</t>
  </si>
  <si>
    <t>2018-06-28T16:30:00.000Z</t>
  </si>
  <si>
    <t>2018-06-28T16:40:00.000Z</t>
  </si>
  <si>
    <t>2017-11-24T18:00:00.000Z</t>
  </si>
  <si>
    <t>2017-11-24T16:00:00.000Z</t>
  </si>
  <si>
    <t>2017-11-26T15:00:00.000Z</t>
  </si>
  <si>
    <t>2017-11-27T15:00:00.000Z</t>
  </si>
  <si>
    <t>2017-11-26T16:00:00.000Z</t>
  </si>
  <si>
    <t>2017-11-27T17:00:00.000Z</t>
  </si>
  <si>
    <t>2018-02-23T12:00:00.000Z</t>
  </si>
  <si>
    <t>2018-02-23T17:30:00.000Z</t>
  </si>
  <si>
    <t>2018-09-14T16:00:00.000Z</t>
  </si>
  <si>
    <t>2018-09-17T18:15:00.000Z</t>
  </si>
  <si>
    <t>2018-09-17T17:00:00.000Z</t>
  </si>
  <si>
    <t>2018-11-29T16:00:00.000Z</t>
  </si>
  <si>
    <t>2018-09-17T18:00:00.000Z</t>
  </si>
  <si>
    <t>2019-02-25T18:30:00.000Z</t>
  </si>
  <si>
    <t>2018-11-29T17:30:00.000Z</t>
  </si>
  <si>
    <t>2018-07-01T15:00:00.000Z</t>
  </si>
  <si>
    <t>2017-11-24T17:15:00.000Z</t>
  </si>
  <si>
    <t>2018-12-02T18:00:00.000Z</t>
  </si>
  <si>
    <t>2017-11-26T17:30:00.000Z</t>
  </si>
  <si>
    <t>2017-11-27T16:30:00.000Z</t>
  </si>
  <si>
    <t>2017-11-26T18:00:00.000Z</t>
  </si>
  <si>
    <t>2018-02-23T16:00:00.000Z</t>
  </si>
  <si>
    <t>2018-02-23T17:45:00.000Z</t>
  </si>
  <si>
    <t>2018-02-25T16:30:00.000Z</t>
  </si>
  <si>
    <t>2018-12-03T15:00:00.000Z</t>
  </si>
  <si>
    <t>2018-02-25T19:20:00.000Z</t>
  </si>
  <si>
    <t>2018-06-29T17:30:00.000Z</t>
  </si>
  <si>
    <t>מדריך</t>
  </si>
  <si>
    <t>בגיליון config יש את ההגדרות של כל הטורנירים מקובץ הטורנירים ההתחלתי</t>
  </si>
  <si>
    <t>יש לסמן את הטורנירים שברצונך להציג(עמודת Selected)</t>
  </si>
  <si>
    <t>יש לערוך את עמודת Competition ולהזין את התחרות במסגרתה הטורניר מתקיים. עמודה זו משמשת לחלוקת הטורנירים לגיליונות. אם לא הוזן שם הטור יופיע בגיליון Uncategorized</t>
  </si>
  <si>
    <t>ניתן לערוך את השם שיוצג(שימושי כשפיבא לא מוסיפים שנה לשם) בעמודה Name To Show</t>
  </si>
  <si>
    <t>ניתן לערוך את הסדר של הטורנירים בעמודה Order(טורניר עם ערך קטן יותר יופיע מוקדם יותר). בברירת המחדל הסדר הוא לפי התאריך של המשחק הראשון</t>
  </si>
  <si>
    <t>ניתן לסמן טורניר כפעיל או כלא פעיל ובכך לחסוך עדכונים שלו(refresh למידע לא יעדכן טורניר לא פעיל)</t>
  </si>
  <si>
    <t>בגיליון Controller נמצאים הכפתורים המשמשים לעדכון המידע</t>
  </si>
  <si>
    <t>חשב לזכור!!!!! כל עדכון של המידע ינקה את כל הגיליונות וימחק מהם כל עיצוב או מידע נוסף שהוזן ידנית.</t>
  </si>
  <si>
    <t>אם בכל זאת רוצים עיצוב אפשר ליצור גיליון חדש שמכיל בדיוק את המידע של הגיליון שרוצים לעצב. גיליון זה ניתן לעצב בחופשיות ועדכון המידע לא ישפיע עליו</t>
  </si>
  <si>
    <t>2015-08-20T21:00:00.000Z</t>
  </si>
  <si>
    <t>2017-03-24T16:00:00.000Z</t>
  </si>
  <si>
    <t>2017-09-14T14:30:00.000Z</t>
  </si>
  <si>
    <t>CPV</t>
  </si>
  <si>
    <t>2021-09-04T12:00:00.000Z</t>
  </si>
  <si>
    <t>ALG</t>
  </si>
  <si>
    <t>2015-01-08T16:00:00.000Z</t>
  </si>
  <si>
    <t>2017-03-26T19:30:00.000Z</t>
  </si>
  <si>
    <t>2017-09-09T12:00:00.000Z</t>
  </si>
  <si>
    <t>KEN</t>
  </si>
  <si>
    <t>2021-08-29T10:00:00.000Z</t>
  </si>
  <si>
    <t>2015-08-21T16:00:00.000Z</t>
  </si>
  <si>
    <t>2017-03-25T16:00:00.000Z</t>
  </si>
  <si>
    <t>2017-09-10T17:00:00.000Z</t>
  </si>
  <si>
    <t>2021-09-05T11:30:00.000Z</t>
  </si>
  <si>
    <t>2015-03-08T19:00:00.000Z</t>
  </si>
  <si>
    <t>2017-03-26T16:00:00.000Z</t>
  </si>
  <si>
    <t>2017-09-10T12:00:00.000Z</t>
  </si>
  <si>
    <t>2021-08-27T16:00:00.000Z</t>
  </si>
  <si>
    <t>2015-02-12T19:30:00.000Z</t>
  </si>
  <si>
    <t>BDI</t>
  </si>
  <si>
    <t>2017-03-17T19:15:00.000Z</t>
  </si>
  <si>
    <t>2017-09-08T17:00:00.000Z</t>
  </si>
  <si>
    <t>2021-08-29T13:00:00.000Z</t>
  </si>
  <si>
    <t>CGO</t>
  </si>
  <si>
    <t>2015-02-20T16:00:00.000Z</t>
  </si>
  <si>
    <t>2017-03-16T16:00:00.000Z</t>
  </si>
  <si>
    <t>2017-09-08T13:30:00.000Z</t>
  </si>
  <si>
    <t>2021-08-25T19:00:00.000Z</t>
  </si>
  <si>
    <t>2015-08-27T17:30:00.000Z</t>
  </si>
  <si>
    <t>2017-03-17T16:00:00.000Z</t>
  </si>
  <si>
    <t>2017-09-09T17:00:00.000Z</t>
  </si>
  <si>
    <t>2021-09-04T15:00:00.000Z</t>
  </si>
  <si>
    <t>BOT</t>
  </si>
  <si>
    <t>2015-02-28T18:00:00.000Z</t>
  </si>
  <si>
    <t>2017-03-18T16:00:00.000Z</t>
  </si>
  <si>
    <t>2017-09-14T19:30:00.000Z</t>
  </si>
  <si>
    <t>2021-08-27T13:00:00.000Z</t>
  </si>
  <si>
    <t>2015-08-26T20:00:00.000Z</t>
  </si>
  <si>
    <t>2017-03-19T16:00:00.000Z</t>
  </si>
  <si>
    <t>2017-09-14T17:00:00.000Z</t>
  </si>
  <si>
    <t>2021-09-02T16:00:00.000Z</t>
  </si>
  <si>
    <t>2015-08-19T15:00:00.000Z</t>
  </si>
  <si>
    <t>2017-03-20T16:00:00.000Z</t>
  </si>
  <si>
    <t>2021-08-25T10:00:00.000Z</t>
  </si>
  <si>
    <t>GAB</t>
  </si>
  <si>
    <t>2015-08-23T13:30:00.000Z</t>
  </si>
  <si>
    <t>SOM</t>
  </si>
  <si>
    <t>2017-03-16T15:00:00.000Z</t>
  </si>
  <si>
    <t>2017-09-09T14:30:00.000Z</t>
  </si>
  <si>
    <t>2021-08-30T16:00:00.000Z</t>
  </si>
  <si>
    <t>RSA</t>
  </si>
  <si>
    <t>2015-02-25T18:00:00.000Z</t>
  </si>
  <si>
    <t>2017-03-30T15:00:00.000Z</t>
  </si>
  <si>
    <t>2017-09-10T14:30:00.000Z</t>
  </si>
  <si>
    <t>2021-08-28T10:00:00.000Z</t>
  </si>
  <si>
    <t>2014-09-23T19:00:00.000Z</t>
  </si>
  <si>
    <t>2017-03-29T15:00:00.000Z</t>
  </si>
  <si>
    <t>2017-09-10T19:30:00.000Z</t>
  </si>
  <si>
    <t>2021-08-26T10:00:00.000Z</t>
  </si>
  <si>
    <t>2015-03-06T19:00:00.000Z</t>
  </si>
  <si>
    <t>2017-03-28T15:00:00.000Z</t>
  </si>
  <si>
    <t>2017-09-08T19:30:00.000Z</t>
  </si>
  <si>
    <t>2021-08-28T19:00:00.000Z</t>
  </si>
  <si>
    <t>ZIM</t>
  </si>
  <si>
    <t>2015-08-22T13:30:00.000Z</t>
  </si>
  <si>
    <t>2017-03-27T15:00:00.000Z</t>
  </si>
  <si>
    <t>2017-09-09T13:30:00.000Z</t>
  </si>
  <si>
    <t>2021-08-24T11:30:00.000Z</t>
  </si>
  <si>
    <t>2015-08-26T17:30:00.000Z</t>
  </si>
  <si>
    <t>2017-03-26T15:00:00.000Z</t>
  </si>
  <si>
    <t>2021-08-26T19:00:00.000Z</t>
  </si>
  <si>
    <t>2015-08-24T21:00:00.000Z</t>
  </si>
  <si>
    <t>2017-03-25T15:00:00.000Z</t>
  </si>
  <si>
    <t>2017-09-09T19:30:00.000Z</t>
  </si>
  <si>
    <t>2015-08-28T10:00:00.000Z</t>
  </si>
  <si>
    <t>SSD</t>
  </si>
  <si>
    <t>2017-03-12T16:00:00.000Z</t>
  </si>
  <si>
    <t>2017-09-10T18:00:00.000Z</t>
  </si>
  <si>
    <t>2015-08-28T16:00:00.000Z</t>
  </si>
  <si>
    <t>2017-03-14T15:00:00.000Z</t>
  </si>
  <si>
    <t>2017-09-10T13:00:00.000Z</t>
  </si>
  <si>
    <t>2021-08-31T13:00:00.000Z</t>
  </si>
  <si>
    <t>SEY</t>
  </si>
  <si>
    <t>2015-02-23T18:00:00.000Z</t>
  </si>
  <si>
    <t>2017-09-08T18:30:00.000Z</t>
  </si>
  <si>
    <t>2021-09-01T13:00:00.000Z</t>
  </si>
  <si>
    <t>2014-09-21T20:00:00.000Z</t>
  </si>
  <si>
    <t>2017-03-15T15:00:00.000Z</t>
  </si>
  <si>
    <t>2017-09-08T11:30:00.000Z</t>
  </si>
  <si>
    <t>2021-08-29T16:00:00.000Z</t>
  </si>
  <si>
    <t>2015-08-26T12:30:00.000Z</t>
  </si>
  <si>
    <t>2017-03-14T19:15:00.000Z</t>
  </si>
  <si>
    <t>2017-09-09T18:30:00.000Z</t>
  </si>
  <si>
    <t>2021-08-27T10:00:00.000Z</t>
  </si>
  <si>
    <t>2015-08-27T12:30:00.000Z</t>
  </si>
  <si>
    <t>2017-03-15T19:15:00.000Z</t>
  </si>
  <si>
    <t>2017-09-16T14:30:00.000Z</t>
  </si>
  <si>
    <t>2021-08-29T19:00:00.000Z</t>
  </si>
  <si>
    <t>2015-08-28T08:00:00.000Z</t>
  </si>
  <si>
    <t>2017-04-14T18:00:00.000Z</t>
  </si>
  <si>
    <t>2017-09-09T16:00:00.000Z</t>
  </si>
  <si>
    <t>2021-08-25T13:00:00.000Z</t>
  </si>
  <si>
    <t>2015-08-20T13:30:00.000Z</t>
  </si>
  <si>
    <t>2017-04-15T18:00:00.000Z</t>
  </si>
  <si>
    <t>2017-09-10T20:30:00.000Z</t>
  </si>
  <si>
    <t>2021-08-27T19:00:00.000Z</t>
  </si>
  <si>
    <t>2014-09-28T19:00:00.000Z</t>
  </si>
  <si>
    <t>2017-03-26T17:00:00.000Z</t>
  </si>
  <si>
    <t>2017-09-14T12:00:00.000Z</t>
  </si>
  <si>
    <t>2021-08-28T13:00:00.000Z</t>
  </si>
  <si>
    <t>2015-02-21T18:00:00.000Z</t>
  </si>
  <si>
    <t>2017-05-19T18:00:00.000Z</t>
  </si>
  <si>
    <t>2017-09-10T15:30:00.000Z</t>
  </si>
  <si>
    <t>2021-08-25T16:00:00.000Z</t>
  </si>
  <si>
    <t>2015-08-23T21:00:00.000Z</t>
  </si>
  <si>
    <t>2017-09-15T19:30:00.000Z</t>
  </si>
  <si>
    <t>2021-08-26T13:00:00.000Z</t>
  </si>
  <si>
    <t>2015-03-05T19:00:00.000Z</t>
  </si>
  <si>
    <t>2017-05-20T18:00:00.000Z</t>
  </si>
  <si>
    <t>2017-09-08T21:00:00.000Z</t>
  </si>
  <si>
    <t>2021-08-28T16:00:00.000Z</t>
  </si>
  <si>
    <t>2015-08-21T13:30:00.000Z</t>
  </si>
  <si>
    <t>2017-03-17T12:45:00.000Z</t>
  </si>
  <si>
    <t>2017-09-08T15:00:00.000Z</t>
  </si>
  <si>
    <t>2021-08-24T19:00:00.000Z</t>
  </si>
  <si>
    <t>BUR</t>
  </si>
  <si>
    <t>2017-03-26T18:00:00.000Z</t>
  </si>
  <si>
    <t>2017-09-09T21:00:00.000Z</t>
  </si>
  <si>
    <t>2021-09-01T16:00:00.000Z</t>
  </si>
  <si>
    <t>2014-09-26T19:00:00.000Z</t>
  </si>
  <si>
    <t>2017-03-18T12:00:00.000Z</t>
  </si>
  <si>
    <t>2017-09-15T17:00:00.000Z</t>
  </si>
  <si>
    <t>2021-08-26T16:00:00.000Z</t>
  </si>
  <si>
    <t>2014-09-27T15:00:00.000Z</t>
  </si>
  <si>
    <t>BEN</t>
  </si>
  <si>
    <t>2017-03-24T17:00:00.000Z</t>
  </si>
  <si>
    <t>2021-09-02T13:00:00.000Z</t>
  </si>
  <si>
    <t>2015-08-27T20:00:00.000Z</t>
  </si>
  <si>
    <t>2017-03-25T18:00:00.000Z</t>
  </si>
  <si>
    <t>2021-08-24T16:00:00.000Z</t>
  </si>
  <si>
    <t>2015-08-24T18:30:00.000Z</t>
  </si>
  <si>
    <t>2017-03-17T17:00:00.000Z</t>
  </si>
  <si>
    <t>2021-08-30T13:00:00.000Z</t>
  </si>
  <si>
    <t>2015-08-28T12:00:00.000Z</t>
  </si>
  <si>
    <t>2017-03-18T18:00:00.000Z</t>
  </si>
  <si>
    <t>2021-08-31T16:00:00.000Z</t>
  </si>
  <si>
    <t>2015-08-22T21:00:00.000Z</t>
  </si>
  <si>
    <t>2017-03-16T17:00:00.000Z</t>
  </si>
  <si>
    <t>2015-02-24T18:00:00.000Z</t>
  </si>
  <si>
    <t>2015-08-19T12:30:00.000Z</t>
  </si>
  <si>
    <t>2015-02-22T18:00:00.000Z</t>
  </si>
  <si>
    <t>2017-03-18T19:00:00.000Z</t>
  </si>
  <si>
    <t>2015-08-30T17:30:00.000Z</t>
  </si>
  <si>
    <t>2017-03-25T17:00:00.000Z</t>
  </si>
  <si>
    <t>2015-08-25T20:00:00.000Z</t>
  </si>
  <si>
    <t>2017-03-13T15:00:00.000Z</t>
  </si>
  <si>
    <t>2015-08-20T16:00:00.000Z</t>
  </si>
  <si>
    <t>2017-03-19T18:00:00.000Z</t>
  </si>
  <si>
    <t>2015-08-25T12:30:00.000Z</t>
  </si>
  <si>
    <t>2015-08-21T21:00:00.000Z</t>
  </si>
  <si>
    <t>2017-03-24T19:30:00.000Z</t>
  </si>
  <si>
    <t>2015-03-03T19:00:00.000Z</t>
  </si>
  <si>
    <t>2017-03-15T17:00:00.000Z</t>
  </si>
  <si>
    <t>2015-08-27T15:00:00.000Z</t>
  </si>
  <si>
    <t>2015-02-14T19:30:00.000Z</t>
  </si>
  <si>
    <t>2017-03-14T12:45:00.000Z</t>
  </si>
  <si>
    <t>2015-08-27T10:00:00.000Z</t>
  </si>
  <si>
    <t>2017-03-17T18:00:00.000Z</t>
  </si>
  <si>
    <t>LBA</t>
  </si>
  <si>
    <t>2015-01-07T16:00:00.000Z</t>
  </si>
  <si>
    <t>2015-08-23T18:30:00.000Z</t>
  </si>
  <si>
    <t>2015-08-19T21:00:00.000Z</t>
  </si>
  <si>
    <t>ZAM</t>
  </si>
  <si>
    <t>2017-03-27T16:00:00.000Z</t>
  </si>
  <si>
    <t>2015-02-26T18:00:00.000Z</t>
  </si>
  <si>
    <t>2015-08-22T18:30:00.000Z</t>
  </si>
  <si>
    <t>2017-03-25T19:30:00.000Z</t>
  </si>
  <si>
    <t>2015-02-07T16:00:00.000Z</t>
  </si>
  <si>
    <t>2017-03-29T16:00:00.000Z</t>
  </si>
  <si>
    <t>2015-08-29T17:30:00.000Z</t>
  </si>
  <si>
    <t>2015-02-24T14:00:00.000Z</t>
  </si>
  <si>
    <t>2017-03-28T16:00:00.000Z</t>
  </si>
  <si>
    <t>2015-08-20T18:30:00.000Z</t>
  </si>
  <si>
    <t>2017-03-30T16:00:00.000Z</t>
  </si>
  <si>
    <t>2015-08-26T15:00:00.000Z</t>
  </si>
  <si>
    <t>2017-03-18T17:00:00.000Z</t>
  </si>
  <si>
    <t>2015-08-28T14:00:00.000Z</t>
  </si>
  <si>
    <t>2015-03-04T19:00:00.000Z</t>
  </si>
  <si>
    <t>2015-08-29T20:00:00.000Z</t>
  </si>
  <si>
    <t>2015-08-25T15:00:00.000Z</t>
  </si>
  <si>
    <t>2015-08-21T18:30:00.000Z</t>
  </si>
  <si>
    <t>2014-09-22T19:00:00.000Z</t>
  </si>
  <si>
    <t>2015-03-07T19:00:00.000Z</t>
  </si>
  <si>
    <t>2014-09-23T17:00:00.000Z</t>
  </si>
  <si>
    <t>2014-09-27T19:00:00.000Z</t>
  </si>
  <si>
    <t>2015-08-29T15:00:00.000Z</t>
  </si>
  <si>
    <t>2015-08-24T16:00:00.000Z</t>
  </si>
  <si>
    <t>2015-02-25T14:00:00.000Z</t>
  </si>
  <si>
    <t>2015-08-19T17:30:00.000Z</t>
  </si>
  <si>
    <t>2015-01-06T16:00:00.000Z</t>
  </si>
  <si>
    <t>2015-03-25T18:00:00.000Z</t>
  </si>
  <si>
    <t>2015-08-23T16:00:00.000Z</t>
  </si>
  <si>
    <t>2015-02-22T16:00:00.000Z</t>
  </si>
  <si>
    <t>2015-02-14T16:30:00.000Z</t>
  </si>
  <si>
    <t>2015-08-25T17:30:00.000Z</t>
  </si>
  <si>
    <t>2014-09-24T19:00:00.000Z</t>
  </si>
  <si>
    <t>2015-02-28T16:00:00.000Z</t>
  </si>
  <si>
    <t>2015-02-27T12:00:00.000Z</t>
  </si>
  <si>
    <t>2015-08-24T13:30:00.000Z</t>
  </si>
  <si>
    <t>2015-08-22T16:00:00.000Z</t>
  </si>
  <si>
    <t>2015-08-29T12:30:00.000Z</t>
  </si>
  <si>
    <t>2015-03-16T18:00:00.000Z</t>
  </si>
  <si>
    <t>2015-02-22T14:00:00.000Z</t>
  </si>
  <si>
    <t>2015-10-02T01:30:00.000Z</t>
  </si>
  <si>
    <t>2017-01-29T15:00:00.000Z</t>
  </si>
  <si>
    <t>MYA</t>
  </si>
  <si>
    <t>INA</t>
  </si>
  <si>
    <t>2017-05-17T07:00:00.000Z</t>
  </si>
  <si>
    <t>2017-06-06T10:00:00.000Z</t>
  </si>
  <si>
    <t>2017-08-15T15:30:00.000Z</t>
  </si>
  <si>
    <t>2015-09-24T09:30:00.000Z</t>
  </si>
  <si>
    <t>2017-01-29T17:00:00.000Z</t>
  </si>
  <si>
    <t>SGP</t>
  </si>
  <si>
    <t>THA</t>
  </si>
  <si>
    <t>2017-05-17T09:00:00.000Z</t>
  </si>
  <si>
    <t>MAC</t>
  </si>
  <si>
    <t>2017-06-06T05:30:00.000Z</t>
  </si>
  <si>
    <t>2017-08-17T15:30:00.000Z</t>
  </si>
  <si>
    <t>PLE</t>
  </si>
  <si>
    <t>2015-10-02T03:45:00.000Z</t>
  </si>
  <si>
    <t>VIE</t>
  </si>
  <si>
    <t>2017-05-17T11:00:00.000Z</t>
  </si>
  <si>
    <t>2017-06-06T07:45:00.000Z</t>
  </si>
  <si>
    <t>2017-08-15T18:00:00.000Z</t>
  </si>
  <si>
    <t>2015-09-25T21:30:00.000Z</t>
  </si>
  <si>
    <t>2017-02-01T13:00:00.000Z</t>
  </si>
  <si>
    <t>MAS</t>
  </si>
  <si>
    <t>2017-05-18T07:00:00.000Z</t>
  </si>
  <si>
    <t>2017-06-03T08:15:00.000Z</t>
  </si>
  <si>
    <t>2017-08-19T13:00:00.000Z</t>
  </si>
  <si>
    <t>KUW</t>
  </si>
  <si>
    <t>2015-09-24T19:30:00.000Z</t>
  </si>
  <si>
    <t>2017-01-30T17:00:00.000Z</t>
  </si>
  <si>
    <t>2017-05-13T09:00:00.000Z</t>
  </si>
  <si>
    <t>2017-06-04T08:15:00.000Z</t>
  </si>
  <si>
    <t>2017-08-19T15:30:00.000Z</t>
  </si>
  <si>
    <t>2017-01-31T13:00:00.000Z</t>
  </si>
  <si>
    <t>2017-05-13T07:00:00.000Z</t>
  </si>
  <si>
    <t>2017-06-05T10:00:00.000Z</t>
  </si>
  <si>
    <t>2017-08-20T13:00:00.000Z</t>
  </si>
  <si>
    <t>2015-09-24T11:45:00.000Z</t>
  </si>
  <si>
    <t>2017-02-01T15:00:00.000Z</t>
  </si>
  <si>
    <t>2017-05-14T07:00:00.000Z</t>
  </si>
  <si>
    <t>2017-08-20T15:30:00.000Z</t>
  </si>
  <si>
    <t>2015-10-01T13:30:00.000Z</t>
  </si>
  <si>
    <t>2017-01-30T13:00:00.000Z</t>
  </si>
  <si>
    <t>2017-05-13T11:00:00.000Z</t>
  </si>
  <si>
    <t>2017-06-04T06:00:00.000Z</t>
  </si>
  <si>
    <t>2017-08-08T18:00:00.000Z</t>
  </si>
  <si>
    <t>2015-09-28T19:30:00.000Z</t>
  </si>
  <si>
    <t>2017-01-30T15:00:00.000Z</t>
  </si>
  <si>
    <t>2017-06-05T07:45:00.000Z</t>
  </si>
  <si>
    <t>2017-08-10T15:30:00.000Z</t>
  </si>
  <si>
    <t>2015-09-28T13:30:00.000Z</t>
  </si>
  <si>
    <t>2017-02-01T17:00:00.000Z</t>
  </si>
  <si>
    <t>2017-05-15T07:00:00.000Z</t>
  </si>
  <si>
    <t>2017-06-07T07:45:00.000Z</t>
  </si>
  <si>
    <t>2015-10-01T06:30:00.000Z</t>
  </si>
  <si>
    <t>2017-02-02T13:00:00.000Z</t>
  </si>
  <si>
    <t>2017-05-12T11:00:00.000Z</t>
  </si>
  <si>
    <t>2015-09-28T16:45:00.000Z</t>
  </si>
  <si>
    <t>2017-01-31T15:00:00.000Z</t>
  </si>
  <si>
    <t>2017-05-15T09:00:00.000Z</t>
  </si>
  <si>
    <t>2017-08-12T15:30:00.000Z</t>
  </si>
  <si>
    <t>2015-09-24T14:30:00.000Z</t>
  </si>
  <si>
    <t>2017-01-31T17:00:00.000Z</t>
  </si>
  <si>
    <t>2017-05-12T09:00:00.000Z</t>
  </si>
  <si>
    <t>2017-08-10T18:00:00.000Z</t>
  </si>
  <si>
    <t>2015-09-23T14:30:00.000Z</t>
  </si>
  <si>
    <t>2017-02-02T15:00:00.000Z</t>
  </si>
  <si>
    <t>2017-05-18T09:00:00.000Z</t>
  </si>
  <si>
    <t>2017-08-12T18:00:00.000Z</t>
  </si>
  <si>
    <t>2015-09-24T16:45:00.000Z</t>
  </si>
  <si>
    <t>2017-05-15T11:00:00.000Z</t>
  </si>
  <si>
    <t>2017-08-17T18:00:00.000Z</t>
  </si>
  <si>
    <t>2015-09-27T21:30:00.000Z</t>
  </si>
  <si>
    <t>2017-08-14T15:30:00.000Z</t>
  </si>
  <si>
    <t>2015-09-25T19:30:00.000Z</t>
  </si>
  <si>
    <t>2017-05-16T07:00:00.000Z</t>
  </si>
  <si>
    <t>2017-08-20T10:30:00.000Z</t>
  </si>
  <si>
    <t>2015-09-28T21:30:00.000Z</t>
  </si>
  <si>
    <t>2017-05-14T11:00:00.000Z</t>
  </si>
  <si>
    <t>2017-08-19T18:00:00.000Z</t>
  </si>
  <si>
    <t>2015-09-24T21:30:00.000Z</t>
  </si>
  <si>
    <t>2017-05-16T09:00:00.000Z</t>
  </si>
  <si>
    <t>2017-08-08T15:30:00.000Z</t>
  </si>
  <si>
    <t>2015-09-23T21:30:00.000Z</t>
  </si>
  <si>
    <t>2017-05-14T09:00:00.000Z</t>
  </si>
  <si>
    <t>2017-08-10T10:30:00.000Z</t>
  </si>
  <si>
    <t>2015-09-28T09:30:00.000Z</t>
  </si>
  <si>
    <t>2017-05-16T11:00:00.000Z</t>
  </si>
  <si>
    <t>2017-08-09T18:00:00.000Z</t>
  </si>
  <si>
    <t>2015-09-28T11:45:00.000Z</t>
  </si>
  <si>
    <t>2017-08-08T13:00:00.000Z</t>
  </si>
  <si>
    <t>2015-09-28T14:30:00.000Z</t>
  </si>
  <si>
    <t>2017-08-11T18:00:00.000Z</t>
  </si>
  <si>
    <t>2015-10-01T11:30:00.000Z</t>
  </si>
  <si>
    <t>2017-08-12T13:00:00.000Z</t>
  </si>
  <si>
    <t>2015-09-27T11:30:00.000Z</t>
  </si>
  <si>
    <t>2017-08-19T10:30:00.000Z</t>
  </si>
  <si>
    <t>2015-10-03T10:00:00.000Z</t>
  </si>
  <si>
    <t>2017-08-09T10:30:00.000Z</t>
  </si>
  <si>
    <t>2017-08-09T13:00:00.000Z</t>
  </si>
  <si>
    <t>2017-08-10T13:00:00.000Z</t>
  </si>
  <si>
    <t>2015-09-23T16:45:00.000Z</t>
  </si>
  <si>
    <t>2017-08-11T13:00:00.000Z</t>
  </si>
  <si>
    <t>2015-09-25T16:45:00.000Z</t>
  </si>
  <si>
    <t>2017-08-13T18:00:00.000Z</t>
  </si>
  <si>
    <t>2015-10-03T07:45:00.000Z</t>
  </si>
  <si>
    <t>2017-08-12T10:30:00.000Z</t>
  </si>
  <si>
    <t>2017-08-09T15:30:00.000Z</t>
  </si>
  <si>
    <t>2015-10-02T06:30:00.000Z</t>
  </si>
  <si>
    <t>2017-08-11T15:30:00.000Z</t>
  </si>
  <si>
    <t>2015-09-29T16:45:00.000Z</t>
  </si>
  <si>
    <t>2017-08-13T13:00:00.000Z</t>
  </si>
  <si>
    <t>2015-10-02T14:00:00.000Z</t>
  </si>
  <si>
    <t>2017-08-13T15:30:00.000Z</t>
  </si>
  <si>
    <t>2015-09-25T09:30:00.000Z</t>
  </si>
  <si>
    <t>2017-08-16T15:30:00.000Z</t>
  </si>
  <si>
    <t>2015-09-29T19:30:00.000Z</t>
  </si>
  <si>
    <t>2017-08-11T10:30:00.000Z</t>
  </si>
  <si>
    <t>2015-10-03T05:30:00.000Z</t>
  </si>
  <si>
    <t>2017-08-14T18:00:00.000Z</t>
  </si>
  <si>
    <t>2015-09-29T21:30:00.000Z</t>
  </si>
  <si>
    <t>2017-08-13T10:30:00.000Z</t>
  </si>
  <si>
    <t>2015-09-28T11:30:00.000Z</t>
  </si>
  <si>
    <t>2017-08-16T18:00:00.000Z</t>
  </si>
  <si>
    <t>2015-09-23T11:45:00.000Z</t>
  </si>
  <si>
    <t>2015-09-29T09:30:00.000Z</t>
  </si>
  <si>
    <t>2015-09-23T19:30:00.000Z</t>
  </si>
  <si>
    <t>2015-10-02T11:30:00.000Z</t>
  </si>
  <si>
    <t>2015-09-29T14:30:00.000Z</t>
  </si>
  <si>
    <t>2015-09-29T11:45:00.000Z</t>
  </si>
  <si>
    <t>2015-10-01T01:30:00.000Z</t>
  </si>
  <si>
    <t>2015-09-27T14:30:00.000Z</t>
  </si>
  <si>
    <t>2015-10-01T03:45:00.000Z</t>
  </si>
  <si>
    <t>2015-10-01T08:45:00.000Z</t>
  </si>
  <si>
    <t>2015-09-25T11:45:00.000Z</t>
  </si>
  <si>
    <t>2015-09-27T19:30:00.000Z</t>
  </si>
  <si>
    <t>2015-09-27T13:30:00.000Z</t>
  </si>
  <si>
    <t>2015-10-02T08:45:00.000Z</t>
  </si>
  <si>
    <t>2015-09-27T09:30:00.000Z</t>
  </si>
  <si>
    <t>2015-09-27T16:45:00.000Z</t>
  </si>
  <si>
    <t>2015-09-25T14:30:00.000Z</t>
  </si>
  <si>
    <t>2015-09-27T11:45:00.000Z</t>
  </si>
  <si>
    <t>2017-09-03T21:30:00.000Z</t>
  </si>
  <si>
    <t>2017-08-27T20:30:00.000Z</t>
  </si>
  <si>
    <t>2017-08-27T01:00:00.000Z</t>
  </si>
  <si>
    <t>2017-08-27T23:00:00.000Z</t>
  </si>
  <si>
    <t>2017-08-26T22:30:00.000Z</t>
  </si>
  <si>
    <t>2017-08-26T01:00:00.000Z</t>
  </si>
  <si>
    <t>2017-08-29T22:30:00.000Z</t>
  </si>
  <si>
    <t>2017-08-28T22:30:00.000Z</t>
  </si>
  <si>
    <t>2017-08-30T01:00:00.000Z</t>
  </si>
  <si>
    <t>2017-08-27T22:30:00.000Z</t>
  </si>
  <si>
    <t>2017-08-30T21:00:00.000Z</t>
  </si>
  <si>
    <t>2017-08-29T01:00:00.000Z</t>
  </si>
  <si>
    <t>2017-08-29T23:30:00.000Z</t>
  </si>
  <si>
    <t>2017-08-28T01:00:00.000Z</t>
  </si>
  <si>
    <t>2017-08-30T23:30:00.000Z</t>
  </si>
  <si>
    <t>2017-08-28T21:00:00.000Z</t>
  </si>
  <si>
    <t>2017-08-29T21:00:00.000Z</t>
  </si>
  <si>
    <t>2017-08-28T23:30:00.000Z</t>
  </si>
  <si>
    <t>2017-09-02T21:30:00.000Z</t>
  </si>
  <si>
    <t>2017-09-03T00:00:00.000Z</t>
  </si>
  <si>
    <t>LUX</t>
  </si>
  <si>
    <t>2016-09-14T17:30:00.000Z</t>
  </si>
  <si>
    <t>2017-09-05T10:45:00.000Z</t>
  </si>
  <si>
    <t>ARM</t>
  </si>
  <si>
    <t>ALB</t>
  </si>
  <si>
    <t>2016-09-03T15:00:00.000Z</t>
  </si>
  <si>
    <t>2017-09-06T11:45:00.000Z</t>
  </si>
  <si>
    <t>DEN</t>
  </si>
  <si>
    <t>2016-09-07T18:00:00.000Z</t>
  </si>
  <si>
    <t>2016-09-17T17:30:00.000Z</t>
  </si>
  <si>
    <t>2017-09-03T18:30:00.000Z</t>
  </si>
  <si>
    <t>2019-08-17T18:00:00.000Z</t>
  </si>
  <si>
    <t>2016-09-10T15:00:00.000Z</t>
  </si>
  <si>
    <t>2017-09-03T15:30:00.000Z</t>
  </si>
  <si>
    <t>2019-08-14T18:30:00.000Z</t>
  </si>
  <si>
    <t>POR</t>
  </si>
  <si>
    <t>2016-09-10T17:30:00.000Z</t>
  </si>
  <si>
    <t>2017-08-31T12:45:00.000Z</t>
  </si>
  <si>
    <t>2019-08-10T18:00:00.000Z</t>
  </si>
  <si>
    <t>2016-09-14T18:00:00.000Z</t>
  </si>
  <si>
    <t>2017-08-31T15:30:00.000Z</t>
  </si>
  <si>
    <t>2019-08-07T18:30:00.000Z</t>
  </si>
  <si>
    <t>2016-09-03T18:00:00.000Z</t>
  </si>
  <si>
    <t>2017-08-31T18:30:00.000Z</t>
  </si>
  <si>
    <t>2019-08-03T17:00:00.000Z</t>
  </si>
  <si>
    <t>2017-09-02T12:45:00.000Z</t>
  </si>
  <si>
    <t>SUI</t>
  </si>
  <si>
    <t>2016-08-31T17:30:00.000Z</t>
  </si>
  <si>
    <t>2017-09-05T18:00:00.000Z</t>
  </si>
  <si>
    <t>2019-08-17T16:00:00.000Z</t>
  </si>
  <si>
    <t>MKD</t>
  </si>
  <si>
    <t>2017-09-02T15:30:00.000Z</t>
  </si>
  <si>
    <t>2019-08-14T17:30:00.000Z</t>
  </si>
  <si>
    <t>2016-09-17T11:00:00.000Z</t>
  </si>
  <si>
    <t>2017-09-05T17:30:00.000Z</t>
  </si>
  <si>
    <t>2019-08-10T13:00:00.000Z</t>
  </si>
  <si>
    <t>2016-08-31T19:30:00.000Z</t>
  </si>
  <si>
    <t>2017-09-03T12:45:00.000Z</t>
  </si>
  <si>
    <t>2019-08-07T17:30:00.000Z</t>
  </si>
  <si>
    <t>2016-09-14T17:00:00.000Z</t>
  </si>
  <si>
    <t>2016-09-07T18:30:00.000Z</t>
  </si>
  <si>
    <t>2017-09-02T18:30:00.000Z</t>
  </si>
  <si>
    <t>2018-09-16T12:15:00.000Z</t>
  </si>
  <si>
    <t>2016-08-31T18:00:00.000Z</t>
  </si>
  <si>
    <t>2017-09-12T15:45:00.000Z</t>
  </si>
  <si>
    <t>2018-11-29T18:00:00.000Z</t>
  </si>
  <si>
    <t>SVK</t>
  </si>
  <si>
    <t>2016-09-07T16:00:00.000Z</t>
  </si>
  <si>
    <t>2017-09-15T18:30:00.000Z</t>
  </si>
  <si>
    <t>2016-08-31T16:10:00.000Z</t>
  </si>
  <si>
    <t>2017-09-05T18:30:00.000Z</t>
  </si>
  <si>
    <t>2019-02-24T14:00:00.000Z</t>
  </si>
  <si>
    <t>2017-09-03T13:30:00.000Z</t>
  </si>
  <si>
    <t>2018-09-16T17:30:00.000Z</t>
  </si>
  <si>
    <t>2016-09-10T17:00:00.000Z</t>
  </si>
  <si>
    <t>2017-09-03T10:45:00.000Z</t>
  </si>
  <si>
    <t>2018-11-29T19:45:00.000Z</t>
  </si>
  <si>
    <t>2016-08-31T16:00:00.000Z</t>
  </si>
  <si>
    <t>2017-08-31T17:00:00.000Z</t>
  </si>
  <si>
    <t>2016-09-10T18:15:00.000Z</t>
  </si>
  <si>
    <t>2017-08-31T13:30:00.000Z</t>
  </si>
  <si>
    <t>2016-09-03T16:00:00.000Z</t>
  </si>
  <si>
    <t>2017-09-02T17:00:00.000Z</t>
  </si>
  <si>
    <t>2019-02-24T14:15:00.000Z</t>
  </si>
  <si>
    <t>2016-09-10T16:00:00.000Z</t>
  </si>
  <si>
    <t>2017-09-02T10:45:00.000Z</t>
  </si>
  <si>
    <t>2016-09-07T17:30:00.000Z</t>
  </si>
  <si>
    <t>2017-09-03T17:00:00.000Z</t>
  </si>
  <si>
    <t>2019-02-21T19:45:00.000Z</t>
  </si>
  <si>
    <t>2016-09-10T18:00:00.000Z</t>
  </si>
  <si>
    <t>2017-09-07T14:15:00.000Z</t>
  </si>
  <si>
    <t>CYP</t>
  </si>
  <si>
    <t>2018-12-03T17:00:00.000Z</t>
  </si>
  <si>
    <t>2017-09-02T13:30:00.000Z</t>
  </si>
  <si>
    <t>2016-09-03T17:00:00.000Z</t>
  </si>
  <si>
    <t>2017-09-05T17:00:00.000Z</t>
  </si>
  <si>
    <t>2017-09-06T17:45:00.000Z</t>
  </si>
  <si>
    <t>2017-09-10T15:45:00.000Z</t>
  </si>
  <si>
    <t>2019-02-21T19:00:00.000Z</t>
  </si>
  <si>
    <t>2016-09-07T15:30:00.000Z</t>
  </si>
  <si>
    <t>2017-09-09T09:30:00.000Z</t>
  </si>
  <si>
    <t>2017-11-23T17:00:00.000Z</t>
  </si>
  <si>
    <t>2017-09-04T12:00:00.000Z</t>
  </si>
  <si>
    <t>2018-02-22T17:30:00.000Z</t>
  </si>
  <si>
    <t>2016-09-03T15:30:00.000Z</t>
  </si>
  <si>
    <t>2017-09-04T14:00:00.000Z</t>
  </si>
  <si>
    <t>2017-11-26T19:45:00.000Z</t>
  </si>
  <si>
    <t>2016-09-10T15:30:00.000Z</t>
  </si>
  <si>
    <t>2017-09-04T17:30:00.000Z</t>
  </si>
  <si>
    <t>2018-06-28T17:30:00.000Z</t>
  </si>
  <si>
    <t>2017-09-04T18:00:00.000Z</t>
  </si>
  <si>
    <t>2018-02-25T19:15:00.000Z</t>
  </si>
  <si>
    <t>2017-09-01T12:00:00.000Z</t>
  </si>
  <si>
    <t>2017-09-01T11:15:00.000Z</t>
  </si>
  <si>
    <t>2016-09-03T14:00:00.000Z</t>
  </si>
  <si>
    <t>2017-09-01T14:45:00.000Z</t>
  </si>
  <si>
    <t>2018-02-22T19:30:00.000Z</t>
  </si>
  <si>
    <t>2017-09-01T14:00:00.000Z</t>
  </si>
  <si>
    <t>2017-09-01T17:30:00.000Z</t>
  </si>
  <si>
    <t>2016-09-03T17:30:00.000Z</t>
  </si>
  <si>
    <t>2017-09-01T18:00:00.000Z</t>
  </si>
  <si>
    <t>2016-09-17T16:00:00.000Z</t>
  </si>
  <si>
    <t>2017-09-02T12:00:00.000Z</t>
  </si>
  <si>
    <t>2016-09-14T20:15:00.000Z</t>
  </si>
  <si>
    <t>2017-09-02T11:15:00.000Z</t>
  </si>
  <si>
    <t>2019-08-21T16:00:00.000Z</t>
  </si>
  <si>
    <t>2017-09-02T17:30:00.000Z</t>
  </si>
  <si>
    <t>2019-08-17T15:00:00.000Z</t>
  </si>
  <si>
    <t>2017-09-02T18:00:00.000Z</t>
  </si>
  <si>
    <t>2019-08-14T16:00:00.000Z</t>
  </si>
  <si>
    <t>2017-09-04T14:45:00.000Z</t>
  </si>
  <si>
    <t>2019-08-10T16:00:00.000Z</t>
  </si>
  <si>
    <t>2017-09-04T11:15:00.000Z</t>
  </si>
  <si>
    <t>2019-08-07T16:00:00.000Z</t>
  </si>
  <si>
    <t>2016-09-17T14:00:00.000Z</t>
  </si>
  <si>
    <t>2017-09-02T14:45:00.000Z</t>
  </si>
  <si>
    <t>2019-08-03T16:00:00.000Z</t>
  </si>
  <si>
    <t>2017-09-02T14:00:00.000Z</t>
  </si>
  <si>
    <t>2018-09-16T16:15:00.000Z</t>
  </si>
  <si>
    <t>2016-09-17T17:00:00.000Z</t>
  </si>
  <si>
    <t>2017-09-09T12:15:00.000Z</t>
  </si>
  <si>
    <t>2017-09-10T18:30:00.000Z</t>
  </si>
  <si>
    <t>2016-09-14T15:00:00.000Z</t>
  </si>
  <si>
    <t>2017-09-05T11:15:00.000Z</t>
  </si>
  <si>
    <t>2016-09-07T17:10:00.000Z</t>
  </si>
  <si>
    <t>2017-09-05T12:00:00.000Z</t>
  </si>
  <si>
    <t>2018-12-02T16:45:00.000Z</t>
  </si>
  <si>
    <t>2017-09-06T14:30:00.000Z</t>
  </si>
  <si>
    <t>2016-09-03T16:30:00.000Z</t>
  </si>
  <si>
    <t>2016-09-07T15:00:00.000Z</t>
  </si>
  <si>
    <t>2017-09-14T18:30:00.000Z</t>
  </si>
  <si>
    <t>2019-08-17T13:30:00.000Z</t>
  </si>
  <si>
    <t>2017-09-09T15:45:00.000Z</t>
  </si>
  <si>
    <t>2017-09-05T12:45:00.000Z</t>
  </si>
  <si>
    <t>2019-08-10T13:30:00.000Z</t>
  </si>
  <si>
    <t>2016-09-14T16:10:00.000Z</t>
  </si>
  <si>
    <t>2017-09-10T09:30:00.000Z</t>
  </si>
  <si>
    <t>2016-09-03T18:15:00.000Z</t>
  </si>
  <si>
    <t>2017-09-17T14:00:00.000Z</t>
  </si>
  <si>
    <t>2017-09-13T18:30:00.000Z</t>
  </si>
  <si>
    <t>2018-02-22T17:15:00.000Z</t>
  </si>
  <si>
    <t>2016-09-17T13:00:00.000Z</t>
  </si>
  <si>
    <t>2017-09-07T11:30:00.000Z</t>
  </si>
  <si>
    <t>2016-09-14T16:00:00.000Z</t>
  </si>
  <si>
    <t>2018-06-28T16:00:00.000Z</t>
  </si>
  <si>
    <t>2016-09-03T18:20:00.000Z</t>
  </si>
  <si>
    <t>2017-09-12T18:30:00.000Z</t>
  </si>
  <si>
    <t>2016-09-10T18:20:00.000Z</t>
  </si>
  <si>
    <t>2016-09-17T18:00:00.000Z</t>
  </si>
  <si>
    <t>2017-09-13T15:45:00.000Z</t>
  </si>
  <si>
    <t>2016-08-31T18:30:00.000Z</t>
  </si>
  <si>
    <t>2017-09-10T12:15:00.000Z</t>
  </si>
  <si>
    <t>2016-09-10T14:00:00.000Z</t>
  </si>
  <si>
    <t>2017-09-05T13:30:00.000Z</t>
  </si>
  <si>
    <t>2017-09-05T15:30:00.000Z</t>
  </si>
  <si>
    <t>2016-09-14T19:00:00.000Z</t>
  </si>
  <si>
    <t>2017-09-07T17:45:00.000Z</t>
  </si>
  <si>
    <t>2017-09-05T14:00:00.000Z</t>
  </si>
  <si>
    <t>2016-08-31T19:00:00.000Z</t>
  </si>
  <si>
    <t>2017-09-05T14:45:00.000Z</t>
  </si>
  <si>
    <t>2016-09-17T14:30:00.000Z</t>
  </si>
  <si>
    <t>2014-10-05T16:00:00.000Z</t>
  </si>
  <si>
    <t>2015-11-02T07:00:00.000Z</t>
  </si>
  <si>
    <t>2014-09-30T19:00:00.000Z</t>
  </si>
  <si>
    <t>BRN</t>
  </si>
  <si>
    <t>2015-11-05T07:00:00.000Z</t>
  </si>
  <si>
    <t>2014-09-27T21:30:00.000Z</t>
  </si>
  <si>
    <t>2015-11-01T14:00:00.000Z</t>
  </si>
  <si>
    <t>2014-09-28T16:30:00.000Z</t>
  </si>
  <si>
    <t>2015-11-06T09:00:00.000Z</t>
  </si>
  <si>
    <t>2014-09-30T16:15:00.000Z</t>
  </si>
  <si>
    <t>2015-10-30T12:00:00.000Z</t>
  </si>
  <si>
    <t>2014-10-04T18:15:00.000Z</t>
  </si>
  <si>
    <t>2015-10-31T12:00:00.000Z</t>
  </si>
  <si>
    <t>2014-09-30T19:15:00.000Z</t>
  </si>
  <si>
    <t>2015-10-29T12:00:00.000Z</t>
  </si>
  <si>
    <t>2014-09-28T21:15:00.000Z</t>
  </si>
  <si>
    <t>2015-11-06T07:00:00.000Z</t>
  </si>
  <si>
    <t>2014-09-27T21:15:00.000Z</t>
  </si>
  <si>
    <t>BAN</t>
  </si>
  <si>
    <t>2015-10-29T16:00:00.000Z</t>
  </si>
  <si>
    <t>2014-10-03T11:00:00.000Z</t>
  </si>
  <si>
    <t>2015-11-06T05:00:00.000Z</t>
  </si>
  <si>
    <t>2014-10-01T16:15:00.000Z</t>
  </si>
  <si>
    <t>2015-11-01T16:00:00.000Z</t>
  </si>
  <si>
    <t>2014-09-30T21:30:00.000Z</t>
  </si>
  <si>
    <t>2015-10-31T16:00:00.000Z</t>
  </si>
  <si>
    <t>2014-10-03T13:15:00.000Z</t>
  </si>
  <si>
    <t>2014-10-04T11:00:00.000Z</t>
  </si>
  <si>
    <t>2015-10-30T16:00:00.000Z</t>
  </si>
  <si>
    <t>2015-10-29T18:00:00.000Z</t>
  </si>
  <si>
    <t>2015-11-06T11:00:00.000Z</t>
  </si>
  <si>
    <t>2014-10-01T13:15:00.000Z</t>
  </si>
  <si>
    <t>2015-11-01T12:00:00.000Z</t>
  </si>
  <si>
    <t>2014-09-30T14:00:00.000Z</t>
  </si>
  <si>
    <t>2015-11-07T09:00:00.000Z</t>
  </si>
  <si>
    <t>2014-09-28T21:30:00.000Z</t>
  </si>
  <si>
    <t>2015-10-31T14:00:00.000Z</t>
  </si>
  <si>
    <t>2014-09-27T19:15:00.000Z</t>
  </si>
  <si>
    <t>2014-09-27T14:15:00.000Z</t>
  </si>
  <si>
    <t>2015-11-07T05:00:00.000Z</t>
  </si>
  <si>
    <t>2014-09-28T19:15:00.000Z</t>
  </si>
  <si>
    <t>2015-10-30T18:00:00.000Z</t>
  </si>
  <si>
    <t>2014-10-04T16:00:00.000Z</t>
  </si>
  <si>
    <t>2014-10-05T13:15:00.000Z</t>
  </si>
  <si>
    <t>2015-11-01T18:00:00.000Z</t>
  </si>
  <si>
    <t>2014-09-30T21:15:00.000Z</t>
  </si>
  <si>
    <t>2014-10-03T16:00:00.000Z</t>
  </si>
  <si>
    <t>2014-10-05T11:00:00.000Z</t>
  </si>
  <si>
    <t>2015-11-05T11:00:00.000Z</t>
  </si>
  <si>
    <t>2014-09-30T14:15:00.000Z</t>
  </si>
  <si>
    <t>2015-10-30T10:00:00.000Z</t>
  </si>
  <si>
    <t>2014-10-01T18:30:00.000Z</t>
  </si>
  <si>
    <t>2015-11-05T05:00:00.000Z</t>
  </si>
  <si>
    <t>2015-11-03T16:00:00.000Z</t>
  </si>
  <si>
    <t>2014-09-28T14:00:00.000Z</t>
  </si>
  <si>
    <t>2014-10-03T18:15:00.000Z</t>
  </si>
  <si>
    <t>2015-10-29T14:00:00.000Z</t>
  </si>
  <si>
    <t>2014-09-30T16:30:00.000Z</t>
  </si>
  <si>
    <t>2014-09-27T16:15:00.000Z</t>
  </si>
  <si>
    <t>2015-11-03T10:00:00.000Z</t>
  </si>
  <si>
    <t>2014-09-28T16:15:00.000Z</t>
  </si>
  <si>
    <t>2015-11-02T10:00:00.000Z</t>
  </si>
  <si>
    <t>2014-10-01T16:00:00.000Z</t>
  </si>
  <si>
    <t>2014-10-04T13:15:00.000Z</t>
  </si>
  <si>
    <t>2015-11-02T16:00:00.000Z</t>
  </si>
  <si>
    <t>2014-09-28T14:15:00.000Z</t>
  </si>
  <si>
    <t>2014-09-27T16:30:00.000Z</t>
  </si>
  <si>
    <t>2015-11-07T07:00:00.000Z</t>
  </si>
  <si>
    <t>2015-11-05T09:00:00.000Z</t>
  </si>
  <si>
    <t>2015-11-03T14:00:00.000Z</t>
  </si>
  <si>
    <t>2015-11-01T10:00:00.000Z</t>
  </si>
  <si>
    <t>2015-10-31T18:00:00.000Z</t>
  </si>
  <si>
    <t>2015-11-01T07:00:00.000Z</t>
  </si>
  <si>
    <t>2015-11-02T18:00:00.000Z</t>
  </si>
  <si>
    <t>2015-10-30T14:00:00.000Z</t>
  </si>
  <si>
    <t>2015-11-03T12:00:00.000Z</t>
  </si>
  <si>
    <t>2015-11-03T18:00:00.000Z</t>
  </si>
  <si>
    <t>2015-11-02T12:00:00.000Z</t>
  </si>
  <si>
    <t>2015-11-02T14:00:00.000Z</t>
  </si>
  <si>
    <t>2015-10-31T10:00:00.000Z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</si>
</sst>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  <color theme="1"/>
      <name val="Arial"/>
    </font>
    <font>
      <color theme="1"/>
      <name val="Arial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Font="1"/>
    <xf borderId="0" fillId="0" fontId="2" numFmtId="0" xfId="0" applyFont="1"/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1" numFmtId="0" xfId="0" applyFont="1"/>
    <xf borderId="0" fillId="0" fontId="1" numFmtId="0" xfId="0" applyFont="1"/>
  </cellXfs>
  <cellStyles count="1">
    <cellStyle xfId="0" name="Normal" builtinId="0"/>
  </cellStyles>
  <dxfs count="1">
    <dxf>
      <font/>
      <fill>
        <patternFill patternType="solid">
          <fgColor rgb="FF008000"/>
          <bgColor rgb="FF008000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4" Type="http://schemas.openxmlformats.org/officeDocument/2006/relationships/worksheet" Target="worksheets/sheet11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752475</xdr:colOff>
      <xdr:row>5</xdr:row>
      <xdr:rowOff>76200</xdr:rowOff>
    </xdr:from>
    <xdr:ext cx="2667000" cy="1590675"/>
    <xdr:sp>
      <xdr:nvSpPr>
        <xdr:cNvPr id="3" name="Shape 3"/>
        <xdr:cNvSpPr/>
      </xdr:nvSpPr>
      <xdr:spPr>
        <a:xfrm>
          <a:off x="3964425" y="2707900"/>
          <a:ext cx="2646300" cy="1568400"/>
        </a:xfrm>
        <a:prstGeom prst="roundRect">
          <a:avLst>
            <a:gd fmla="val 16667" name="adj"/>
          </a:avLst>
        </a:prstGeom>
        <a:solidFill>
          <a:srgbClr val="CFE2F3"/>
        </a:solidFill>
        <a:ln cap="flat" cmpd="sng" w="9525">
          <a:solidFill>
            <a:srgbClr val="000000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1" lang="en-US" sz="2900"/>
            <a:t>Refresh </a:t>
          </a:r>
          <a:endParaRPr b="1" sz="29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1" lang="en-US" sz="2900"/>
            <a:t>Data</a:t>
          </a:r>
          <a:endParaRPr b="1" sz="2900"/>
        </a:p>
      </xdr:txBody>
    </xdr:sp>
    <xdr:clientData fLocksWithSheet="0"/>
  </xdr:oneCellAnchor>
  <xdr:oneCellAnchor>
    <xdr:from>
      <xdr:col>4</xdr:col>
      <xdr:colOff>742950</xdr:colOff>
      <xdr:row>5</xdr:row>
      <xdr:rowOff>76200</xdr:rowOff>
    </xdr:from>
    <xdr:ext cx="2667000" cy="1590675"/>
    <xdr:sp>
      <xdr:nvSpPr>
        <xdr:cNvPr id="4" name="Shape 4"/>
        <xdr:cNvSpPr/>
      </xdr:nvSpPr>
      <xdr:spPr>
        <a:xfrm>
          <a:off x="2629975" y="1051975"/>
          <a:ext cx="3243600" cy="1889700"/>
        </a:xfrm>
        <a:prstGeom prst="roundRect">
          <a:avLst>
            <a:gd fmla="val 16667" name="adj"/>
          </a:avLst>
        </a:prstGeom>
        <a:solidFill>
          <a:srgbClr val="CFE2F3"/>
        </a:solidFill>
        <a:ln cap="flat" cmpd="sng" w="9525">
          <a:solidFill>
            <a:srgbClr val="000000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1" lang="en-US" sz="2900"/>
            <a:t>Reset</a:t>
          </a:r>
          <a:endParaRPr b="1" sz="29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1" lang="en-US" sz="2900"/>
            <a:t>Data</a:t>
          </a:r>
          <a:endParaRPr b="1" sz="2900"/>
        </a:p>
      </xdr:txBody>
    </xdr:sp>
    <xdr:clientData fLocksWithSheet="0"/>
  </xdr:oneCellAnchor>
  <xdr:oneCellAnchor>
    <xdr:from>
      <xdr:col>0</xdr:col>
      <xdr:colOff>752475</xdr:colOff>
      <xdr:row>16</xdr:row>
      <xdr:rowOff>142875</xdr:rowOff>
    </xdr:from>
    <xdr:ext cx="2667000" cy="1590675"/>
    <xdr:sp>
      <xdr:nvSpPr>
        <xdr:cNvPr id="5" name="Shape 5"/>
        <xdr:cNvSpPr/>
      </xdr:nvSpPr>
      <xdr:spPr>
        <a:xfrm>
          <a:off x="3789100" y="944850"/>
          <a:ext cx="2961300" cy="1636500"/>
        </a:xfrm>
        <a:prstGeom prst="roundRect">
          <a:avLst>
            <a:gd fmla="val 16667" name="adj"/>
          </a:avLst>
        </a:prstGeom>
        <a:solidFill>
          <a:srgbClr val="CFE2F3"/>
        </a:solidFill>
        <a:ln cap="flat" cmpd="sng" w="9525">
          <a:solidFill>
            <a:srgbClr val="000000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1" lang="en-US" sz="2900"/>
            <a:t>Refresh</a:t>
          </a:r>
          <a:endParaRPr b="1" sz="29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1" lang="en-US" sz="2900"/>
            <a:t>Config</a:t>
          </a:r>
          <a:endParaRPr b="1" sz="2900"/>
        </a:p>
      </xdr:txBody>
    </xdr:sp>
    <xdr:clientData fLocksWithSheet="0"/>
  </xdr:oneCellAnchor>
  <xdr:oneCellAnchor>
    <xdr:from>
      <xdr:col>4</xdr:col>
      <xdr:colOff>742950</xdr:colOff>
      <xdr:row>16</xdr:row>
      <xdr:rowOff>142875</xdr:rowOff>
    </xdr:from>
    <xdr:ext cx="2667000" cy="1590675"/>
    <xdr:sp>
      <xdr:nvSpPr>
        <xdr:cNvPr id="6" name="Shape 6"/>
        <xdr:cNvSpPr/>
      </xdr:nvSpPr>
      <xdr:spPr>
        <a:xfrm>
          <a:off x="2552050" y="1383175"/>
          <a:ext cx="3341100" cy="1870200"/>
        </a:xfrm>
        <a:prstGeom prst="roundRect">
          <a:avLst>
            <a:gd fmla="val 16667" name="adj"/>
          </a:avLst>
        </a:prstGeom>
        <a:solidFill>
          <a:srgbClr val="CFE2F3"/>
        </a:solidFill>
        <a:ln cap="flat" cmpd="sng" w="9525">
          <a:solidFill>
            <a:srgbClr val="000000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1" lang="en-US" sz="2900"/>
            <a:t>Reset</a:t>
          </a:r>
          <a:endParaRPr b="1" sz="29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1" lang="en-US" sz="2900"/>
            <a:t>Config</a:t>
          </a:r>
          <a:endParaRPr b="1" sz="2900"/>
        </a:p>
      </xdr:txBody>
    </xdr:sp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752475</xdr:colOff>
      <xdr:row>5</xdr:row>
      <xdr:rowOff>76200</xdr:rowOff>
    </xdr:from>
    <xdr:ext cx="2667000" cy="1590675"/>
    <xdr:sp>
      <xdr:nvSpPr>
        <xdr:cNvPr id="3" name="Shape 3"/>
        <xdr:cNvSpPr/>
      </xdr:nvSpPr>
      <xdr:spPr>
        <a:xfrm>
          <a:off x="3964425" y="2707900"/>
          <a:ext cx="2646300" cy="1568400"/>
        </a:xfrm>
        <a:prstGeom prst="roundRect">
          <a:avLst>
            <a:gd fmla="val 16667" name="adj"/>
          </a:avLst>
        </a:prstGeom>
        <a:solidFill>
          <a:srgbClr val="CFE2F3"/>
        </a:solidFill>
        <a:ln cap="flat" cmpd="sng" w="9525">
          <a:solidFill>
            <a:srgbClr val="000000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1" lang="en-US" sz="2900"/>
            <a:t>Refresh </a:t>
          </a:r>
          <a:endParaRPr b="1" sz="29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1" lang="en-US" sz="2900"/>
            <a:t>Data</a:t>
          </a:r>
          <a:endParaRPr b="1" sz="2900"/>
        </a:p>
      </xdr:txBody>
    </xdr:sp>
    <xdr:clientData fLocksWithSheet="0"/>
  </xdr:oneCellAnchor>
  <xdr:oneCellAnchor>
    <xdr:from>
      <xdr:col>4</xdr:col>
      <xdr:colOff>742950</xdr:colOff>
      <xdr:row>5</xdr:row>
      <xdr:rowOff>76200</xdr:rowOff>
    </xdr:from>
    <xdr:ext cx="2667000" cy="1590675"/>
    <xdr:sp>
      <xdr:nvSpPr>
        <xdr:cNvPr id="4" name="Shape 4"/>
        <xdr:cNvSpPr/>
      </xdr:nvSpPr>
      <xdr:spPr>
        <a:xfrm>
          <a:off x="2629975" y="1051975"/>
          <a:ext cx="3243600" cy="1889700"/>
        </a:xfrm>
        <a:prstGeom prst="roundRect">
          <a:avLst>
            <a:gd fmla="val 16667" name="adj"/>
          </a:avLst>
        </a:prstGeom>
        <a:solidFill>
          <a:srgbClr val="CFE2F3"/>
        </a:solidFill>
        <a:ln cap="flat" cmpd="sng" w="9525">
          <a:solidFill>
            <a:srgbClr val="000000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1" lang="en-US" sz="2900"/>
            <a:t>Reset</a:t>
          </a:r>
          <a:endParaRPr b="1" sz="29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1" lang="en-US" sz="2900"/>
            <a:t>Data</a:t>
          </a:r>
          <a:endParaRPr b="1" sz="2900"/>
        </a:p>
      </xdr:txBody>
    </xdr:sp>
    <xdr:clientData fLocksWithSheet="0"/>
  </xdr:oneCellAnchor>
  <xdr:oneCellAnchor>
    <xdr:from>
      <xdr:col>0</xdr:col>
      <xdr:colOff>752475</xdr:colOff>
      <xdr:row>16</xdr:row>
      <xdr:rowOff>142875</xdr:rowOff>
    </xdr:from>
    <xdr:ext cx="2667000" cy="1590675"/>
    <xdr:sp>
      <xdr:nvSpPr>
        <xdr:cNvPr id="5" name="Shape 5"/>
        <xdr:cNvSpPr/>
      </xdr:nvSpPr>
      <xdr:spPr>
        <a:xfrm>
          <a:off x="3789100" y="944850"/>
          <a:ext cx="2961300" cy="1636500"/>
        </a:xfrm>
        <a:prstGeom prst="roundRect">
          <a:avLst>
            <a:gd fmla="val 16667" name="adj"/>
          </a:avLst>
        </a:prstGeom>
        <a:solidFill>
          <a:srgbClr val="CFE2F3"/>
        </a:solidFill>
        <a:ln cap="flat" cmpd="sng" w="9525">
          <a:solidFill>
            <a:srgbClr val="000000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1" lang="en-US" sz="2900"/>
            <a:t>Refresh</a:t>
          </a:r>
          <a:endParaRPr b="1" sz="29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1" lang="en-US" sz="2900"/>
            <a:t>Config</a:t>
          </a:r>
          <a:endParaRPr b="1" sz="2900"/>
        </a:p>
      </xdr:txBody>
    </xdr:sp>
    <xdr:clientData fLocksWithSheet="0"/>
  </xdr:oneCellAnchor>
  <xdr:oneCellAnchor>
    <xdr:from>
      <xdr:col>4</xdr:col>
      <xdr:colOff>742950</xdr:colOff>
      <xdr:row>16</xdr:row>
      <xdr:rowOff>142875</xdr:rowOff>
    </xdr:from>
    <xdr:ext cx="2667000" cy="1590675"/>
    <xdr:sp>
      <xdr:nvSpPr>
        <xdr:cNvPr id="6" name="Shape 6"/>
        <xdr:cNvSpPr/>
      </xdr:nvSpPr>
      <xdr:spPr>
        <a:xfrm>
          <a:off x="2552050" y="1383175"/>
          <a:ext cx="3341100" cy="1870200"/>
        </a:xfrm>
        <a:prstGeom prst="roundRect">
          <a:avLst>
            <a:gd fmla="val 16667" name="adj"/>
          </a:avLst>
        </a:prstGeom>
        <a:solidFill>
          <a:srgbClr val="CFE2F3"/>
        </a:solidFill>
        <a:ln cap="flat" cmpd="sng" w="9525">
          <a:solidFill>
            <a:srgbClr val="000000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1" lang="en-US" sz="2900"/>
            <a:t>Reset</a:t>
          </a:r>
          <a:endParaRPr b="1" sz="29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1" lang="en-US" sz="2900"/>
            <a:t>Config</a:t>
          </a:r>
          <a:endParaRPr b="1" sz="2900"/>
        </a:p>
      </xdr:txBody>
    </xdr:sp>
    <xdr:clientData fLocksWithSheet="0"/>
  </xdr:one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40" Type="http://schemas.openxmlformats.org/officeDocument/2006/relationships/hyperlink" Target="http://www.fiba.basketball/europe/u18b/2016" TargetMode="External"/><Relationship Id="rId42" Type="http://schemas.openxmlformats.org/officeDocument/2006/relationships/hyperlink" Target="http://www.fiba.basketball/europe/u16women/2016" TargetMode="External"/><Relationship Id="rId41" Type="http://schemas.openxmlformats.org/officeDocument/2006/relationships/hyperlink" Target="http://www.fiba.basketball/europe/u16bwomen/2016" TargetMode="External"/><Relationship Id="rId44" Type="http://schemas.openxmlformats.org/officeDocument/2006/relationships/hyperlink" Target="http://www.fiba.basketball/olympics/2016" TargetMode="External"/><Relationship Id="rId43" Type="http://schemas.openxmlformats.org/officeDocument/2006/relationships/hyperlink" Target="http://www.fiba.basketball/olympicswomen/2016" TargetMode="External"/><Relationship Id="rId46" Type="http://schemas.openxmlformats.org/officeDocument/2006/relationships/hyperlink" Target="http://www.fiba.basketball/europe/u16/2016" TargetMode="External"/><Relationship Id="rId45" Type="http://schemas.openxmlformats.org/officeDocument/2006/relationships/hyperlink" Target="http://www.fiba.basketball/europe/u16b/2016" TargetMode="External"/><Relationship Id="rId107" Type="http://schemas.openxmlformats.org/officeDocument/2006/relationships/hyperlink" Target="http://www.fiba.basketball/americup/2017" TargetMode="External"/><Relationship Id="rId106" Type="http://schemas.openxmlformats.org/officeDocument/2006/relationships/hyperlink" Target="http://www.fiba.basketball/europe/u16bwomen/2017" TargetMode="External"/><Relationship Id="rId105" Type="http://schemas.openxmlformats.org/officeDocument/2006/relationships/hyperlink" Target="http://www.fiba.basketball/centrobasket/u17women/2017" TargetMode="External"/><Relationship Id="rId104" Type="http://schemas.openxmlformats.org/officeDocument/2006/relationships/hyperlink" Target="http://www.fiba.basketball/europe/u16/2017" TargetMode="External"/><Relationship Id="rId109" Type="http://schemas.openxmlformats.org/officeDocument/2006/relationships/hyperlink" Target="http://www.fiba.basketball/afrobasket/2017" TargetMode="External"/><Relationship Id="rId108" Type="http://schemas.openxmlformats.org/officeDocument/2006/relationships/hyperlink" Target="http://www.fiba.basketball/eurobasket/2017" TargetMode="External"/><Relationship Id="rId48" Type="http://schemas.openxmlformats.org/officeDocument/2006/relationships/hyperlink" Target="http://www.fiba.basketball/cocaba/u16women/2016" TargetMode="External"/><Relationship Id="rId47" Type="http://schemas.openxmlformats.org/officeDocument/2006/relationships/hyperlink" Target="http://www.fiba.basketball/centrobasket/u15/2016" TargetMode="External"/><Relationship Id="rId49" Type="http://schemas.openxmlformats.org/officeDocument/2006/relationships/hyperlink" Target="http://www.fiba.basketball/cocaba/u16/2016" TargetMode="External"/><Relationship Id="rId103" Type="http://schemas.openxmlformats.org/officeDocument/2006/relationships/hyperlink" Target="http://www.fiba.basketball/europe/u16b/2017" TargetMode="External"/><Relationship Id="rId102" Type="http://schemas.openxmlformats.org/officeDocument/2006/relationships/hyperlink" Target="http://www.fiba.basketball/asiacup/2017" TargetMode="External"/><Relationship Id="rId101" Type="http://schemas.openxmlformats.org/officeDocument/2006/relationships/hyperlink" Target="http://www.fiba.basketball/womensamericup/2017" TargetMode="External"/><Relationship Id="rId100" Type="http://schemas.openxmlformats.org/officeDocument/2006/relationships/hyperlink" Target="http://www.fiba.basketball/africa/u16women/2017" TargetMode="External"/><Relationship Id="rId31" Type="http://schemas.openxmlformats.org/officeDocument/2006/relationships/hyperlink" Target="http://www.fiba.basketball/americas/u18women/2016" TargetMode="External"/><Relationship Id="rId30" Type="http://schemas.openxmlformats.org/officeDocument/2006/relationships/hyperlink" Target="http://www.fiba.basketball/europe/u20bwomen/2016" TargetMode="External"/><Relationship Id="rId33" Type="http://schemas.openxmlformats.org/officeDocument/2006/relationships/hyperlink" Target="http://www.fiba.basketball/europe/u20/2016" TargetMode="External"/><Relationship Id="rId32" Type="http://schemas.openxmlformats.org/officeDocument/2006/relationships/hyperlink" Target="http://www.fiba.basketball/europe/u20b/2016" TargetMode="External"/><Relationship Id="rId35" Type="http://schemas.openxmlformats.org/officeDocument/2006/relationships/hyperlink" Target="http://www.fiba.basketball/europe/u16cwomen/2016" TargetMode="External"/><Relationship Id="rId34" Type="http://schemas.openxmlformats.org/officeDocument/2006/relationships/hyperlink" Target="http://www.fiba.basketball/europe/u16c/2016" TargetMode="External"/><Relationship Id="rId37" Type="http://schemas.openxmlformats.org/officeDocument/2006/relationships/hyperlink" Target="http://www.fiba.basketball/asia/u18/2016" TargetMode="External"/><Relationship Id="rId36" Type="http://schemas.openxmlformats.org/officeDocument/2006/relationships/hyperlink" Target="http://www.fiba.basketball/americas/u18/2016" TargetMode="External"/><Relationship Id="rId39" Type="http://schemas.openxmlformats.org/officeDocument/2006/relationships/hyperlink" Target="http://www.fiba.basketball/europe/u18women/2016" TargetMode="External"/><Relationship Id="rId38" Type="http://schemas.openxmlformats.org/officeDocument/2006/relationships/hyperlink" Target="http://www.fiba.basketball/europe/u18bwomen/2016" TargetMode="External"/><Relationship Id="rId20" Type="http://schemas.openxmlformats.org/officeDocument/2006/relationships/hyperlink" Target="http://www.fiba.basketball/world/u17/2016" TargetMode="External"/><Relationship Id="rId22" Type="http://schemas.openxmlformats.org/officeDocument/2006/relationships/hyperlink" Target="http://www.fiba.basketball/europe/smallcountries/2016" TargetMode="External"/><Relationship Id="rId21" Type="http://schemas.openxmlformats.org/officeDocument/2006/relationships/hyperlink" Target="http://www.fiba.basketball/sudamericano/2016" TargetMode="External"/><Relationship Id="rId24" Type="http://schemas.openxmlformats.org/officeDocument/2006/relationships/hyperlink" Target="http://www.fiba.basketball/oqt/italy/2016" TargetMode="External"/><Relationship Id="rId23" Type="http://schemas.openxmlformats.org/officeDocument/2006/relationships/hyperlink" Target="http://www.fiba.basketball/europe/smallcountrieswomen/2016" TargetMode="External"/><Relationship Id="rId129" Type="http://schemas.openxmlformats.org/officeDocument/2006/relationships/hyperlink" Target="http://www.fiba.basketball/world/u17/2018" TargetMode="External"/><Relationship Id="rId128" Type="http://schemas.openxmlformats.org/officeDocument/2006/relationships/hyperlink" Target="http://www.fiba.basketball/americas/u18/2018" TargetMode="External"/><Relationship Id="rId127" Type="http://schemas.openxmlformats.org/officeDocument/2006/relationships/hyperlink" Target="http://www.fiba.basketball/basketballworldcup/2019/african-qualifiers" TargetMode="External"/><Relationship Id="rId126" Type="http://schemas.openxmlformats.org/officeDocument/2006/relationships/hyperlink" Target="http://www.fiba.basketball/basketballworldcup/2019/european-qualifiers" TargetMode="External"/><Relationship Id="rId26" Type="http://schemas.openxmlformats.org/officeDocument/2006/relationships/hyperlink" Target="http://www.fiba.basketball/oqt/philippines/2016" TargetMode="External"/><Relationship Id="rId121" Type="http://schemas.openxmlformats.org/officeDocument/2006/relationships/hyperlink" Target="http://www.fiba.basketball/womenseurobasket/qualifiers/2019" TargetMode="External"/><Relationship Id="rId25" Type="http://schemas.openxmlformats.org/officeDocument/2006/relationships/hyperlink" Target="http://www.fiba.basketball/oqt/serbia/2016" TargetMode="External"/><Relationship Id="rId120" Type="http://schemas.openxmlformats.org/officeDocument/2006/relationships/hyperlink" Target="http://www.fiba.basketball/asia/u16women/2017/divisionb" TargetMode="External"/><Relationship Id="rId28" Type="http://schemas.openxmlformats.org/officeDocument/2006/relationships/hyperlink" Target="http://www.fiba.basketball/europe/u18cwomen/2016" TargetMode="External"/><Relationship Id="rId27" Type="http://schemas.openxmlformats.org/officeDocument/2006/relationships/hyperlink" Target="http://www.fiba.basketball/europe/u18c/2016" TargetMode="External"/><Relationship Id="rId125" Type="http://schemas.openxmlformats.org/officeDocument/2006/relationships/hyperlink" Target="http://www.fiba.basketball/basketballworldcup/2019/americas-qualifiers" TargetMode="External"/><Relationship Id="rId29" Type="http://schemas.openxmlformats.org/officeDocument/2006/relationships/hyperlink" Target="http://www.fiba.basketball/europe/u20women/2016" TargetMode="External"/><Relationship Id="rId124" Type="http://schemas.openxmlformats.org/officeDocument/2006/relationships/hyperlink" Target="http://www.fiba.basketball/eurobasket/2021/pre-qualifiers" TargetMode="External"/><Relationship Id="rId123" Type="http://schemas.openxmlformats.org/officeDocument/2006/relationships/hyperlink" Target="http://www.fiba.basketball/basketballworldcup/2019/asian-qualifiers" TargetMode="External"/><Relationship Id="rId122" Type="http://schemas.openxmlformats.org/officeDocument/2006/relationships/hyperlink" Target="http://www.fiba.basketball/womensafricachampionscup/2017" TargetMode="External"/><Relationship Id="rId95" Type="http://schemas.openxmlformats.org/officeDocument/2006/relationships/hyperlink" Target="http://www.fiba.basketball/europe/u18/2017" TargetMode="External"/><Relationship Id="rId94" Type="http://schemas.openxmlformats.org/officeDocument/2006/relationships/hyperlink" Target="http://www.fiba.basketball/europe/u18b/2017" TargetMode="External"/><Relationship Id="rId97" Type="http://schemas.openxmlformats.org/officeDocument/2006/relationships/hyperlink" Target="http://www.fiba.basketball/europe/u16women/2017" TargetMode="External"/><Relationship Id="rId96" Type="http://schemas.openxmlformats.org/officeDocument/2006/relationships/hyperlink" Target="http://www.fiba.basketball/basketballworldcup/2019/european-pre-qualifiers" TargetMode="External"/><Relationship Id="rId11" Type="http://schemas.openxmlformats.org/officeDocument/2006/relationships/hyperlink" Target="http://www.fiba.basketball/oceania/2015" TargetMode="External"/><Relationship Id="rId99" Type="http://schemas.openxmlformats.org/officeDocument/2006/relationships/hyperlink" Target="http://www.fiba.basketball/europe/u18women/2017" TargetMode="External"/><Relationship Id="rId10" Type="http://schemas.openxmlformats.org/officeDocument/2006/relationships/hyperlink" Target="http://www.fiba.basketball/oceaniawomen/2015" TargetMode="External"/><Relationship Id="rId98" Type="http://schemas.openxmlformats.org/officeDocument/2006/relationships/hyperlink" Target="http://www.fiba.basketball/europe/u18bwomen/2017" TargetMode="External"/><Relationship Id="rId13" Type="http://schemas.openxmlformats.org/officeDocument/2006/relationships/hyperlink" Target="http://www.fiba.basketball/asia/2015" TargetMode="External"/><Relationship Id="rId12" Type="http://schemas.openxmlformats.org/officeDocument/2006/relationships/hyperlink" Target="http://www.fiba.basketball/asiawomen/2015" TargetMode="External"/><Relationship Id="rId91" Type="http://schemas.openxmlformats.org/officeDocument/2006/relationships/hyperlink" Target="http://www.fiba.basketball/europe/u16c/2017" TargetMode="External"/><Relationship Id="rId90" Type="http://schemas.openxmlformats.org/officeDocument/2006/relationships/hyperlink" Target="http://www.fiba.basketball/womensasiacup/2017/divisionb" TargetMode="External"/><Relationship Id="rId93" Type="http://schemas.openxmlformats.org/officeDocument/2006/relationships/hyperlink" Target="http://www.fiba.basketball/centrobasket/u17/2017" TargetMode="External"/><Relationship Id="rId92" Type="http://schemas.openxmlformats.org/officeDocument/2006/relationships/hyperlink" Target="http://www.fiba.basketball/europe/u16cwomen/2017" TargetMode="External"/><Relationship Id="rId118" Type="http://schemas.openxmlformats.org/officeDocument/2006/relationships/hyperlink" Target="http://www.fiba.basketball/ligasudamericana/2017" TargetMode="External"/><Relationship Id="rId117" Type="http://schemas.openxmlformats.org/officeDocument/2006/relationships/hyperlink" Target="http://www.fiba.basketball/melanesiacup/2017" TargetMode="External"/><Relationship Id="rId116" Type="http://schemas.openxmlformats.org/officeDocument/2006/relationships/hyperlink" Target="http://www.fiba.basketball/womensmelanesiacup/2017" TargetMode="External"/><Relationship Id="rId115" Type="http://schemas.openxmlformats.org/officeDocument/2006/relationships/hyperlink" Target="http://www.fiba.basketball/euroleaguewomen/17-18" TargetMode="External"/><Relationship Id="rId119" Type="http://schemas.openxmlformats.org/officeDocument/2006/relationships/hyperlink" Target="http://www.fiba.basketball/asia/u16women/2017" TargetMode="External"/><Relationship Id="rId15" Type="http://schemas.openxmlformats.org/officeDocument/2006/relationships/hyperlink" Target="http://www.fiba.basketball/eurobasketwomen/2017/qualifiers" TargetMode="External"/><Relationship Id="rId110" Type="http://schemas.openxmlformats.org/officeDocument/2006/relationships/hyperlink" Target="http://www.fiba.basketball/17-18" TargetMode="External"/><Relationship Id="rId14" Type="http://schemas.openxmlformats.org/officeDocument/2006/relationships/hyperlink" Target="http://www.fiba.basketball/asia/u16/2015" TargetMode="External"/><Relationship Id="rId17" Type="http://schemas.openxmlformats.org/officeDocument/2006/relationships/hyperlink" Target="http://www.fiba.basketball/oqtwomen/2016" TargetMode="External"/><Relationship Id="rId16" Type="http://schemas.openxmlformats.org/officeDocument/2006/relationships/hyperlink" Target="http://www.fiba.basketball/sudamericanofemenino/2016" TargetMode="External"/><Relationship Id="rId19" Type="http://schemas.openxmlformats.org/officeDocument/2006/relationships/hyperlink" Target="http://www.fiba.basketball/world/u17women/2016" TargetMode="External"/><Relationship Id="rId114" Type="http://schemas.openxmlformats.org/officeDocument/2006/relationships/hyperlink" Target="http://www.fiba.basketball" TargetMode="External"/><Relationship Id="rId18" Type="http://schemas.openxmlformats.org/officeDocument/2006/relationships/hyperlink" Target="http://www.fiba.basketball/centrobasket/2016" TargetMode="External"/><Relationship Id="rId113" Type="http://schemas.openxmlformats.org/officeDocument/2006/relationships/hyperlink" Target="http://www.fiba.basketball/asiachampionscup/2017" TargetMode="External"/><Relationship Id="rId112" Type="http://schemas.openxmlformats.org/officeDocument/2006/relationships/hyperlink" Target="http://www.fiba.basketball/eurocupwomen/17-18" TargetMode="External"/><Relationship Id="rId111" Type="http://schemas.openxmlformats.org/officeDocument/2006/relationships/hyperlink" Target="http://www.fiba.basketball/europecup/17-18" TargetMode="External"/><Relationship Id="rId84" Type="http://schemas.openxmlformats.org/officeDocument/2006/relationships/hyperlink" Target="http://www.fiba.basketball/africa/u16/2017" TargetMode="External"/><Relationship Id="rId83" Type="http://schemas.openxmlformats.org/officeDocument/2006/relationships/hyperlink" Target="http://www.fiba.basketball/centrobasketwomen/2017" TargetMode="External"/><Relationship Id="rId86" Type="http://schemas.openxmlformats.org/officeDocument/2006/relationships/hyperlink" Target="http://www.fiba.basketball/europe/u20/2017" TargetMode="External"/><Relationship Id="rId85" Type="http://schemas.openxmlformats.org/officeDocument/2006/relationships/hyperlink" Target="http://www.fiba.basketball/europe/u20b/2017" TargetMode="External"/><Relationship Id="rId88" Type="http://schemas.openxmlformats.org/officeDocument/2006/relationships/hyperlink" Target="http://www.fiba.basketball/world/u19women/2017" TargetMode="External"/><Relationship Id="rId150" Type="http://schemas.openxmlformats.org/officeDocument/2006/relationships/drawing" Target="../drawings/drawing4.xml"/><Relationship Id="rId87" Type="http://schemas.openxmlformats.org/officeDocument/2006/relationships/hyperlink" Target="http://www.fiba.basketball/sudamericano/u17/2017" TargetMode="External"/><Relationship Id="rId89" Type="http://schemas.openxmlformats.org/officeDocument/2006/relationships/hyperlink" Target="http://www.fiba.basketball/womensasiacup/2017" TargetMode="External"/><Relationship Id="rId80" Type="http://schemas.openxmlformats.org/officeDocument/2006/relationships/hyperlink" Target="http://www.fiba.basketball/europe/u20bwomen/2017" TargetMode="External"/><Relationship Id="rId82" Type="http://schemas.openxmlformats.org/officeDocument/2006/relationships/hyperlink" Target="http://www.fiba.basketball/oceania/u17women/2017" TargetMode="External"/><Relationship Id="rId81" Type="http://schemas.openxmlformats.org/officeDocument/2006/relationships/hyperlink" Target="http://www.fiba.basketball/oceania/u17/2017" TargetMode="External"/><Relationship Id="rId1" Type="http://schemas.openxmlformats.org/officeDocument/2006/relationships/hyperlink" Target="http://www.fiba.basketball/world/u17women/2014" TargetMode="External"/><Relationship Id="rId2" Type="http://schemas.openxmlformats.org/officeDocument/2006/relationships/hyperlink" Target="http://www.fiba.basketball/world/u17/2014" TargetMode="External"/><Relationship Id="rId3" Type="http://schemas.openxmlformats.org/officeDocument/2006/relationships/hyperlink" Target="http://www.fiba.basketball/basketballworldcup/2014" TargetMode="External"/><Relationship Id="rId149" Type="http://schemas.openxmlformats.org/officeDocument/2006/relationships/hyperlink" Target="http://www.fiba.basketball/womensasiacup/2021" TargetMode="External"/><Relationship Id="rId4" Type="http://schemas.openxmlformats.org/officeDocument/2006/relationships/hyperlink" Target="http://www.fiba.basketball/afrobasket/2015" TargetMode="External"/><Relationship Id="rId148" Type="http://schemas.openxmlformats.org/officeDocument/2006/relationships/hyperlink" Target="http://www.fiba.basketball/womensafrobasket/2021" TargetMode="External"/><Relationship Id="rId9" Type="http://schemas.openxmlformats.org/officeDocument/2006/relationships/hyperlink" Target="http://www.fiba.basketball/asia/u16women/2015" TargetMode="External"/><Relationship Id="rId143" Type="http://schemas.openxmlformats.org/officeDocument/2006/relationships/hyperlink" Target="http://www.fiba.basketball/womensamericup/2021" TargetMode="External"/><Relationship Id="rId142" Type="http://schemas.openxmlformats.org/officeDocument/2006/relationships/hyperlink" Target="http://www.fiba.basketball/womensasiacup/2019" TargetMode="External"/><Relationship Id="rId141" Type="http://schemas.openxmlformats.org/officeDocument/2006/relationships/hyperlink" Target="http://www.fiba.basketball/womensamericup/2019" TargetMode="External"/><Relationship Id="rId140" Type="http://schemas.openxmlformats.org/officeDocument/2006/relationships/hyperlink" Target="http://www.fiba.basketball/basketballworldcup/2019" TargetMode="External"/><Relationship Id="rId5" Type="http://schemas.openxmlformats.org/officeDocument/2006/relationships/hyperlink" Target="http://www.fiba.basketball/afrobasketwomen/2015" TargetMode="External"/><Relationship Id="rId147" Type="http://schemas.openxmlformats.org/officeDocument/2006/relationships/hyperlink" Target="http://www.fiba.basketball/afrobasket/2021" TargetMode="External"/><Relationship Id="rId6" Type="http://schemas.openxmlformats.org/officeDocument/2006/relationships/hyperlink" Target="http://www.fiba.basketball/world/women/2014" TargetMode="External"/><Relationship Id="rId146" Type="http://schemas.openxmlformats.org/officeDocument/2006/relationships/hyperlink" Target="http://www.fiba.basketball/olympics/women/2020" TargetMode="External"/><Relationship Id="rId7" Type="http://schemas.openxmlformats.org/officeDocument/2006/relationships/hyperlink" Target="http://www.fiba.basketball/world/u19/2015" TargetMode="External"/><Relationship Id="rId145" Type="http://schemas.openxmlformats.org/officeDocument/2006/relationships/hyperlink" Target="http://www.fiba.basketball/olympics/men/2020" TargetMode="External"/><Relationship Id="rId8" Type="http://schemas.openxmlformats.org/officeDocument/2006/relationships/hyperlink" Target="http://www.fiba.basketball/world/u19women/2015" TargetMode="External"/><Relationship Id="rId144" Type="http://schemas.openxmlformats.org/officeDocument/2006/relationships/hyperlink" Target="http://www.fiba.basketball/oqt/serbia/2020" TargetMode="External"/><Relationship Id="rId73" Type="http://schemas.openxmlformats.org/officeDocument/2006/relationships/hyperlink" Target="http://www.fiba.basketball/americas/u16/2017" TargetMode="External"/><Relationship Id="rId72" Type="http://schemas.openxmlformats.org/officeDocument/2006/relationships/hyperlink" Target="http://www.fiba.basketball/americas/u16women/2017" TargetMode="External"/><Relationship Id="rId75" Type="http://schemas.openxmlformats.org/officeDocument/2006/relationships/hyperlink" Target="http://www.fiba.basketball/sudamericano/u17femenino/2017" TargetMode="External"/><Relationship Id="rId74" Type="http://schemas.openxmlformats.org/officeDocument/2006/relationships/hyperlink" Target="http://www.fiba.basketball/eurobasketwomen/2017" TargetMode="External"/><Relationship Id="rId77" Type="http://schemas.openxmlformats.org/officeDocument/2006/relationships/hyperlink" Target="http://www.fiba.basketball/europe/u18c/2017" TargetMode="External"/><Relationship Id="rId76" Type="http://schemas.openxmlformats.org/officeDocument/2006/relationships/hyperlink" Target="http://www.fiba.basketball/world/u19/2017" TargetMode="External"/><Relationship Id="rId79" Type="http://schemas.openxmlformats.org/officeDocument/2006/relationships/hyperlink" Target="http://www.fiba.basketball/europe/u20women/2017" TargetMode="External"/><Relationship Id="rId78" Type="http://schemas.openxmlformats.org/officeDocument/2006/relationships/hyperlink" Target="http://www.fiba.basketball/europe/u18cwomen/2017" TargetMode="External"/><Relationship Id="rId71" Type="http://schemas.openxmlformats.org/officeDocument/2006/relationships/hyperlink" Target="http://www.fiba.basketball/asiacup/2017/eaba" TargetMode="External"/><Relationship Id="rId70" Type="http://schemas.openxmlformats.org/officeDocument/2006/relationships/hyperlink" Target="http://www.fiba.basketball/asiacup/2017/seaba" TargetMode="External"/><Relationship Id="rId139" Type="http://schemas.openxmlformats.org/officeDocument/2006/relationships/hyperlink" Target="http://www.fiba.basketball/womensafrobasket/2019" TargetMode="External"/><Relationship Id="rId138" Type="http://schemas.openxmlformats.org/officeDocument/2006/relationships/hyperlink" Target="http://www.fiba.basketball/oceania/u15/2018" TargetMode="External"/><Relationship Id="rId137" Type="http://schemas.openxmlformats.org/officeDocument/2006/relationships/hyperlink" Target="http://www.fiba.basketball/oceania/u15women/2018" TargetMode="External"/><Relationship Id="rId132" Type="http://schemas.openxmlformats.org/officeDocument/2006/relationships/hyperlink" Target="http://www.fiba.basketball/africa/u18women/2018" TargetMode="External"/><Relationship Id="rId131" Type="http://schemas.openxmlformats.org/officeDocument/2006/relationships/hyperlink" Target="http://www.fiba.basketball/americas/u18women/2018" TargetMode="External"/><Relationship Id="rId130" Type="http://schemas.openxmlformats.org/officeDocument/2006/relationships/hyperlink" Target="http://www.fiba.basketball/world/u17women/2018" TargetMode="External"/><Relationship Id="rId136" Type="http://schemas.openxmlformats.org/officeDocument/2006/relationships/hyperlink" Target="http://www.fiba.basketball/womenspolynesiacup/2018" TargetMode="External"/><Relationship Id="rId135" Type="http://schemas.openxmlformats.org/officeDocument/2006/relationships/hyperlink" Target="http://www.fiba.basketball/polynesiacup/2018" TargetMode="External"/><Relationship Id="rId134" Type="http://schemas.openxmlformats.org/officeDocument/2006/relationships/hyperlink" Target="http://www.fiba.basketball/womensbasketballworldcup/2018" TargetMode="External"/><Relationship Id="rId133" Type="http://schemas.openxmlformats.org/officeDocument/2006/relationships/hyperlink" Target="http://www.fiba.basketball/africa/u18/2018" TargetMode="External"/><Relationship Id="rId62" Type="http://schemas.openxmlformats.org/officeDocument/2006/relationships/hyperlink" Target="http://www.fiba.basketball/oceania/u18women/2016" TargetMode="External"/><Relationship Id="rId61" Type="http://schemas.openxmlformats.org/officeDocument/2006/relationships/hyperlink" Target="http://www.fiba.basketball/sudamericano/u15femenino/2016" TargetMode="External"/><Relationship Id="rId64" Type="http://schemas.openxmlformats.org/officeDocument/2006/relationships/hyperlink" Target="http://www.fiba.basketball/ligacentroamericana/2016" TargetMode="External"/><Relationship Id="rId63" Type="http://schemas.openxmlformats.org/officeDocument/2006/relationships/hyperlink" Target="http://www.fiba.basketball/oceania/u18/2016" TargetMode="External"/><Relationship Id="rId66" Type="http://schemas.openxmlformats.org/officeDocument/2006/relationships/hyperlink" Target="http://www.fiba.basketball/ligamericas/2017" TargetMode="External"/><Relationship Id="rId65" Type="http://schemas.openxmlformats.org/officeDocument/2006/relationships/hyperlink" Target="http://www.fiba.basketball/europe/u18/2016" TargetMode="External"/><Relationship Id="rId68" Type="http://schemas.openxmlformats.org/officeDocument/2006/relationships/hyperlink" Target="http://www.fiba.basketball/womensafrobasket/2017" TargetMode="External"/><Relationship Id="rId67" Type="http://schemas.openxmlformats.org/officeDocument/2006/relationships/hyperlink" Target="http://www.fiba.basketball/asiacup/2017/waba" TargetMode="External"/><Relationship Id="rId60" Type="http://schemas.openxmlformats.org/officeDocument/2006/relationships/hyperlink" Target="http://www.fiba.basketball/asia/u18women/2016" TargetMode="External"/><Relationship Id="rId69" Type="http://schemas.openxmlformats.org/officeDocument/2006/relationships/hyperlink" Target="http://www.fiba.basketball/afrobasketqualifiers/2017" TargetMode="External"/><Relationship Id="rId51" Type="http://schemas.openxmlformats.org/officeDocument/2006/relationships/hyperlink" Target="http://www.fiba.basketball/asia/challenge/2016" TargetMode="External"/><Relationship Id="rId50" Type="http://schemas.openxmlformats.org/officeDocument/2006/relationships/hyperlink" Target="http://www.fiba.basketball/eurobasket/2017/qualifiers" TargetMode="External"/><Relationship Id="rId53" Type="http://schemas.openxmlformats.org/officeDocument/2006/relationships/hyperlink" Target="http://www.fiba.basketball" TargetMode="External"/><Relationship Id="rId52" Type="http://schemas.openxmlformats.org/officeDocument/2006/relationships/hyperlink" Target="http://www.fiba.basketball/16-17" TargetMode="External"/><Relationship Id="rId55" Type="http://schemas.openxmlformats.org/officeDocument/2006/relationships/hyperlink" Target="http://www.fiba.basketball/europe/eurocupwomen/2017" TargetMode="External"/><Relationship Id="rId54" Type="http://schemas.openxmlformats.org/officeDocument/2006/relationships/hyperlink" Target="http://www.fiba.basketball/africa/championscupwomen/2016" TargetMode="External"/><Relationship Id="rId57" Type="http://schemas.openxmlformats.org/officeDocument/2006/relationships/hyperlink" Target="http://www.fiba.basketball/europecup/16-17" TargetMode="External"/><Relationship Id="rId56" Type="http://schemas.openxmlformats.org/officeDocument/2006/relationships/hyperlink" Target="http://www.fiba.basketball/asia/championscup/2016" TargetMode="External"/><Relationship Id="rId59" Type="http://schemas.openxmlformats.org/officeDocument/2006/relationships/hyperlink" Target="http://www.fiba.basketball/europe/euroleaguewomen/2017" TargetMode="External"/><Relationship Id="rId58" Type="http://schemas.openxmlformats.org/officeDocument/2006/relationships/hyperlink" Target="http://www.fiba.basketball/sudamericano/u15/2016" TargetMode="Externa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hyperlink" Target="http://www.fiba.basketball/basketballworldcup/2014" TargetMode="External"/><Relationship Id="rId2" Type="http://schemas.openxmlformats.org/officeDocument/2006/relationships/hyperlink" Target="http://www.fiba.basketball/basketballworldcup/2019/asian-qualifiers" TargetMode="External"/><Relationship Id="rId3" Type="http://schemas.openxmlformats.org/officeDocument/2006/relationships/hyperlink" Target="http://www.fiba.basketball/basketballworldcup/2019/americas-qualifiers" TargetMode="External"/><Relationship Id="rId4" Type="http://schemas.openxmlformats.org/officeDocument/2006/relationships/hyperlink" Target="http://www.fiba.basketball/basketballworldcup/2019/european-qualifiers" TargetMode="External"/><Relationship Id="rId5" Type="http://schemas.openxmlformats.org/officeDocument/2006/relationships/hyperlink" Target="http://www.fiba.basketball/basketballworldcup/2019/african-qualifiers" TargetMode="External"/><Relationship Id="rId6" Type="http://schemas.openxmlformats.org/officeDocument/2006/relationships/hyperlink" Target="http://www.fiba.basketball/basketballworldcup/2019" TargetMode="External"/><Relationship Id="rId7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hyperlink" Target="http://www.fiba.basketball/afrobasket/2015" TargetMode="External"/><Relationship Id="rId2" Type="http://schemas.openxmlformats.org/officeDocument/2006/relationships/hyperlink" Target="http://www.fiba.basketball/afrobasketqualifiers/2017" TargetMode="External"/><Relationship Id="rId3" Type="http://schemas.openxmlformats.org/officeDocument/2006/relationships/hyperlink" Target="http://www.fiba.basketball/afrobasket/2017" TargetMode="External"/><Relationship Id="rId4" Type="http://schemas.openxmlformats.org/officeDocument/2006/relationships/hyperlink" Target="http://www.fiba.basketball/afrobasket/2021" TargetMode="External"/><Relationship Id="rId5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hyperlink" Target="http://www.fiba.basketball/asia/2015" TargetMode="External"/><Relationship Id="rId2" Type="http://schemas.openxmlformats.org/officeDocument/2006/relationships/hyperlink" Target="http://www.fiba.basketball/asiacup/2017/waba" TargetMode="External"/><Relationship Id="rId3" Type="http://schemas.openxmlformats.org/officeDocument/2006/relationships/hyperlink" Target="http://www.fiba.basketball/asiacup/2017/seaba" TargetMode="External"/><Relationship Id="rId4" Type="http://schemas.openxmlformats.org/officeDocument/2006/relationships/hyperlink" Target="http://www.fiba.basketball/asiacup/2017/eaba" TargetMode="External"/><Relationship Id="rId5" Type="http://schemas.openxmlformats.org/officeDocument/2006/relationships/hyperlink" Target="http://www.fiba.basketball/asiacup/2017" TargetMode="External"/><Relationship Id="rId6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hyperlink" Target="http://www.fiba.basketball/americup/2017" TargetMode="External"/><Relationship Id="rId2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hyperlink" Target="http://www.fiba.basketball/eurobasket/2017/qualifiers" TargetMode="External"/><Relationship Id="rId2" Type="http://schemas.openxmlformats.org/officeDocument/2006/relationships/hyperlink" Target="http://www.fiba.basketball/eurobasket/2017" TargetMode="External"/><Relationship Id="rId3" Type="http://schemas.openxmlformats.org/officeDocument/2006/relationships/hyperlink" Target="http://www.fiba.basketball/eurobasket/2021/pre-qualifiers" TargetMode="External"/><Relationship Id="rId4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hyperlink" Target="http://www.fiba.basketball/world/women/2014" TargetMode="External"/><Relationship Id="rId2" Type="http://schemas.openxmlformats.org/officeDocument/2006/relationships/hyperlink" Target="http://www.fiba.basketball/asia/u16/2015" TargetMode="External"/><Relationship Id="rId3" Type="http://schemas.openxmlformats.org/officeDocument/2006/relationships/hyperlink" Target="http://www.fiba.basketball/afrobasket/2015" TargetMode="External"/><Relationship Id="rId4" Type="http://schemas.openxmlformats.org/officeDocument/2006/relationships/drawing" Target="../drawings/drawing1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44.86"/>
  </cols>
  <sheetData>
    <row r="1">
      <c r="A1" s="1" t="s">
        <v>0</v>
      </c>
      <c r="F1" s="1" t="s">
        <v>1</v>
      </c>
      <c r="K1" s="1" t="s">
        <v>2</v>
      </c>
      <c r="P1" s="1" t="s">
        <v>3</v>
      </c>
      <c r="U1" s="1" t="s">
        <v>4</v>
      </c>
    </row>
    <row r="2">
      <c r="A2" s="2"/>
      <c r="B2" s="2"/>
      <c r="C2" s="2"/>
    </row>
    <row r="3">
      <c r="A3" s="1" t="s">
        <v>5</v>
      </c>
      <c r="B3" s="1" t="s">
        <v>6</v>
      </c>
      <c r="C3" s="1" t="s">
        <v>7</v>
      </c>
      <c r="F3" s="1" t="s">
        <v>5</v>
      </c>
      <c r="G3" s="1" t="s">
        <v>6</v>
      </c>
      <c r="H3" s="1" t="s">
        <v>7</v>
      </c>
      <c r="K3" s="1" t="s">
        <v>5</v>
      </c>
      <c r="L3" s="1" t="s">
        <v>6</v>
      </c>
      <c r="M3" s="1" t="s">
        <v>7</v>
      </c>
      <c r="P3" s="1" t="s">
        <v>5</v>
      </c>
      <c r="Q3" s="1" t="s">
        <v>6</v>
      </c>
      <c r="R3" s="1" t="s">
        <v>7</v>
      </c>
      <c r="U3" s="1" t="s">
        <v>5</v>
      </c>
      <c r="V3" s="1" t="s">
        <v>6</v>
      </c>
      <c r="W3" s="1" t="s">
        <v>7</v>
      </c>
    </row>
    <row r="4">
      <c r="A4" s="3" t="str">
        <f>'World Cup'!B1</f>
        <v>FIBA Basketball World Cup 2014</v>
      </c>
      <c r="B4" s="3">
        <f>'World Cup'!B4</f>
        <v>76</v>
      </c>
      <c r="C4" s="3">
        <f>'World Cup'!B7</f>
        <v>16.28</v>
      </c>
      <c r="F4" s="3" t="str">
        <f>AfroBasket!B1</f>
        <v>Afrobasket 2015</v>
      </c>
      <c r="G4" s="3">
        <f>AfroBasket!B4</f>
        <v>91</v>
      </c>
      <c r="H4" s="3">
        <f>AfroBasket!B7</f>
        <v>16.02</v>
      </c>
      <c r="K4" s="3" t="str">
        <f>AsiaCup!B1</f>
        <v>FIBA Asia Championship 2015</v>
      </c>
      <c r="L4" s="3">
        <f>AsiaCup!B4</f>
        <v>62</v>
      </c>
      <c r="M4" s="3">
        <f>AsiaCup!B7</f>
        <v>21.73</v>
      </c>
      <c r="P4" s="3" t="str">
        <f>EuroBasket!B1</f>
        <v>FIBA EuroBasket 2017 - Qualifiers</v>
      </c>
      <c r="Q4" s="3">
        <f>EuroBasket!B4</f>
        <v>78</v>
      </c>
      <c r="R4" s="3">
        <f>EuroBasket!B7</f>
        <v>16.01</v>
      </c>
      <c r="U4" s="3" t="str">
        <f>AmeriCup!B1</f>
        <v>FIBA AmeriCup 2017</v>
      </c>
      <c r="V4" s="3">
        <f>AmeriCup!B4</f>
        <v>22</v>
      </c>
      <c r="W4" s="3">
        <f>AmeriCup!B7</f>
        <v>14.5</v>
      </c>
    </row>
    <row r="5">
      <c r="A5" s="2" t="str">
        <f>'World Cup'!K1</f>
        <v>FIBA Basketball World Cup 2019 Asian Qualifiers</v>
      </c>
      <c r="B5" s="2">
        <f>'World Cup'!K4</f>
        <v>84</v>
      </c>
      <c r="C5" s="2">
        <f>'World Cup'!K7</f>
        <v>21.39</v>
      </c>
      <c r="F5" s="3" t="str">
        <f>AfroBasket!K1</f>
        <v>FIBA AfroBasket 2017 - Preliminaries</v>
      </c>
      <c r="G5" s="3">
        <f>AfroBasket!K4</f>
        <v>60</v>
      </c>
      <c r="H5" s="3">
        <f>AfroBasket!K7</f>
        <v>16.57</v>
      </c>
      <c r="K5" s="3" t="str">
        <f>AsiaCup!K1</f>
        <v>WABA Men Championship 2017</v>
      </c>
      <c r="L5" s="3">
        <f>AsiaCup!K4</f>
        <v>15</v>
      </c>
      <c r="M5" s="3">
        <f>AsiaCup!K7</f>
        <v>20.47</v>
      </c>
      <c r="P5" s="3" t="str">
        <f>EuroBasket!K1</f>
        <v>FIBA EuroBasket 2017</v>
      </c>
      <c r="Q5" s="3">
        <f>EuroBasket!K4</f>
        <v>76</v>
      </c>
      <c r="R5" s="3">
        <f>EuroBasket!K7</f>
        <v>14.22</v>
      </c>
    </row>
    <row r="6">
      <c r="A6" s="3" t="str">
        <f>'World Cup'!T1</f>
        <v>FIBA Basketball World Cup 2019 Americas Qualifiers</v>
      </c>
      <c r="B6" s="3">
        <f>'World Cup'!T4</f>
        <v>84</v>
      </c>
      <c r="C6" s="3">
        <f>'World Cup'!T7</f>
        <v>17</v>
      </c>
      <c r="F6" s="3" t="str">
        <f>AfroBasket!T1</f>
        <v>FIBA AfroBasket 2017</v>
      </c>
      <c r="G6" s="3">
        <f>AfroBasket!T4</f>
        <v>32</v>
      </c>
      <c r="H6" s="3">
        <f>AfroBasket!T7</f>
        <v>15.31</v>
      </c>
      <c r="K6" s="3" t="str">
        <f>AsiaCup!T1</f>
        <v>SEABA Men Championship 2017</v>
      </c>
      <c r="L6" s="3">
        <f>AsiaCup!T4</f>
        <v>21</v>
      </c>
      <c r="M6" s="3">
        <f>AsiaCup!T7</f>
        <v>35.52</v>
      </c>
      <c r="P6" s="3" t="str">
        <f>EuroBasket!T1</f>
        <v>FIBA EuroBasket 2021 Pre-Qualifiers</v>
      </c>
      <c r="Q6" s="3">
        <f>EuroBasket!T4</f>
        <v>66</v>
      </c>
      <c r="R6" s="3">
        <f>EuroBasket!T7</f>
        <v>12.41</v>
      </c>
    </row>
    <row r="7">
      <c r="A7" s="3" t="str">
        <f>'World Cup'!AC1</f>
        <v>FIBA Basketball World Cup 2019 European Qualifiers</v>
      </c>
      <c r="B7" s="3">
        <f>'World Cup'!AC4</f>
        <v>168</v>
      </c>
      <c r="C7" s="3">
        <f>'World Cup'!AC7</f>
        <v>12.52</v>
      </c>
      <c r="F7" s="3" t="str">
        <f>AfroBasket!AC1</f>
        <v>FIBA AfroBasket 2021</v>
      </c>
      <c r="G7" s="3">
        <f>AfroBasket!AC4</f>
        <v>36</v>
      </c>
      <c r="H7" s="3">
        <f>AfroBasket!AC7</f>
        <v>13.56</v>
      </c>
      <c r="K7" s="3" t="str">
        <f>AsiaCup!AC1</f>
        <v>EABA Championship for Men 2017</v>
      </c>
      <c r="L7" s="3">
        <f>AsiaCup!AC4</f>
        <v>11</v>
      </c>
      <c r="M7" s="3">
        <f>AsiaCup!AC7</f>
        <v>25.45</v>
      </c>
    </row>
    <row r="8">
      <c r="A8" s="3" t="str">
        <f>'World Cup'!AL1</f>
        <v>FIBA Basketball World Cup 2019 African Qualifiers</v>
      </c>
      <c r="B8" s="3">
        <f>'World Cup'!AL4</f>
        <v>84</v>
      </c>
      <c r="C8" s="3">
        <f>'World Cup'!AL7</f>
        <v>16.95</v>
      </c>
      <c r="K8" s="3" t="str">
        <f>AsiaCup!AL1</f>
        <v>FIBA Asia Cup 2017</v>
      </c>
      <c r="L8" s="3">
        <f>AsiaCup!AL4</f>
        <v>40</v>
      </c>
      <c r="M8" s="3">
        <f>AsiaCup!AL7</f>
        <v>18.1</v>
      </c>
    </row>
    <row r="9">
      <c r="A9" s="3" t="str">
        <f>'World Cup'!AU1</f>
        <v>FIBA Basketball World Cup 2019</v>
      </c>
      <c r="B9" s="3">
        <f>'World Cup'!AU4</f>
        <v>92</v>
      </c>
      <c r="C9" s="3">
        <f>'World Cup'!AU7</f>
        <v>15.83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1" max="11" width="28.57"/>
    <col customWidth="1" min="12" max="12" width="30.14"/>
    <col customWidth="1" min="13" max="13" width="77.71"/>
  </cols>
  <sheetData>
    <row r="3">
      <c r="M3" s="4" t="s">
        <v>8</v>
      </c>
    </row>
    <row r="4">
      <c r="M4" s="4" t="s">
        <v>9</v>
      </c>
    </row>
    <row r="5">
      <c r="M5" s="4" t="s">
        <v>10</v>
      </c>
    </row>
    <row r="6">
      <c r="M6" s="5" t="s">
        <v>11</v>
      </c>
    </row>
    <row r="7">
      <c r="L7" s="6" t="s">
        <v>12</v>
      </c>
      <c r="M7" s="5" t="s">
        <v>13</v>
      </c>
    </row>
    <row r="8">
      <c r="L8" s="6" t="s">
        <v>14</v>
      </c>
      <c r="M8" s="5" t="s">
        <v>15</v>
      </c>
    </row>
    <row r="9">
      <c r="L9" s="6" t="s">
        <v>16</v>
      </c>
      <c r="M9" s="5" t="s">
        <v>17</v>
      </c>
    </row>
    <row r="10">
      <c r="L10" s="6" t="s">
        <v>18</v>
      </c>
      <c r="M10" s="5" t="s">
        <v>19</v>
      </c>
    </row>
    <row r="13">
      <c r="K13" s="1" t="s">
        <v>20</v>
      </c>
      <c r="L13" s="1" t="s">
        <v>21</v>
      </c>
    </row>
    <row r="14">
      <c r="K14" s="6" t="s">
        <v>22</v>
      </c>
      <c r="L14" s="6" t="s">
        <v>23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1" max="11" width="28.57"/>
    <col customWidth="1" min="12" max="12" width="30.14"/>
    <col customWidth="1" min="13" max="13" width="77.71"/>
  </cols>
  <sheetData>
    <row r="3">
      <c r="M3" s="4" t="s">
        <v>8</v>
      </c>
    </row>
    <row r="4">
      <c r="M4" s="4" t="s">
        <v>9</v>
      </c>
    </row>
    <row r="5">
      <c r="M5" s="4" t="s">
        <v>10</v>
      </c>
    </row>
    <row r="6">
      <c r="M6" s="5" t="s">
        <v>11</v>
      </c>
    </row>
    <row r="7">
      <c r="L7" s="6" t="s">
        <v>12</v>
      </c>
      <c r="M7" s="5" t="s">
        <v>13</v>
      </c>
    </row>
    <row r="8">
      <c r="L8" s="6" t="s">
        <v>14</v>
      </c>
      <c r="M8" s="5" t="s">
        <v>15</v>
      </c>
    </row>
    <row r="9">
      <c r="L9" s="6" t="s">
        <v>16</v>
      </c>
      <c r="M9" s="5" t="s">
        <v>17</v>
      </c>
    </row>
    <row r="10">
      <c r="L10" s="6" t="s">
        <v>18</v>
      </c>
      <c r="M10" s="5" t="s">
        <v>19</v>
      </c>
    </row>
    <row r="13">
      <c r="K13" s="1" t="s">
        <v>20</v>
      </c>
      <c r="L13" s="1" t="s">
        <v>21</v>
      </c>
    </row>
    <row r="14">
      <c r="K14" s="6" t="s">
        <v>24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54.86"/>
    <col customWidth="1" min="6" max="6" width="28.86"/>
    <col customWidth="1" min="7" max="7" width="27.0"/>
    <col customWidth="1" min="9" max="9" width="41.71"/>
  </cols>
  <sheetData>
    <row r="1">
      <c r="A1" s="2"/>
      <c r="B1" s="2"/>
      <c r="C1" s="2"/>
      <c r="D1" s="2"/>
      <c r="E1" s="2"/>
      <c r="F1" s="2"/>
      <c r="G1" s="2"/>
      <c r="H1" s="2"/>
      <c r="I1" s="2"/>
      <c r="J1" s="2"/>
      <c r="K1" s="2"/>
    </row>
    <row r="2">
      <c r="A2" s="2"/>
      <c r="C2" s="2"/>
      <c r="D2" s="2"/>
      <c r="F2" s="2"/>
      <c r="G2" s="2"/>
      <c r="I2" s="2"/>
      <c r="J2" s="2"/>
    </row>
    <row r="3">
      <c r="A3" s="6" t="s">
        <v>25</v>
      </c>
      <c r="B3" s="6" t="s">
        <v>26</v>
      </c>
      <c r="C3" s="6" t="s">
        <v>27</v>
      </c>
      <c r="D3" s="6" t="s">
        <v>28</v>
      </c>
      <c r="E3" s="6" t="s">
        <v>29</v>
      </c>
      <c r="F3" s="6" t="s">
        <v>30</v>
      </c>
      <c r="G3" s="6" t="s">
        <v>31</v>
      </c>
      <c r="H3" s="6" t="s">
        <v>32</v>
      </c>
      <c r="I3" s="6" t="s">
        <v>33</v>
      </c>
      <c r="J3" s="6" t="s">
        <v>34</v>
      </c>
      <c r="K3" s="6" t="s">
        <v>35</v>
      </c>
    </row>
    <row r="4">
      <c r="A4" s="6" t="b">
        <v>0</v>
      </c>
      <c r="B4" s="7">
        <v>5076.0</v>
      </c>
      <c r="C4" s="6" t="s">
        <v>36</v>
      </c>
      <c r="D4" s="8" t="s">
        <v>37</v>
      </c>
      <c r="E4" s="7">
        <v>56.0</v>
      </c>
      <c r="F4" s="6" t="s">
        <v>38</v>
      </c>
      <c r="G4" s="6" t="s">
        <v>39</v>
      </c>
      <c r="I4" s="6" t="s">
        <v>36</v>
      </c>
      <c r="J4" s="6" t="b">
        <v>0</v>
      </c>
      <c r="K4" s="7">
        <v>0.0</v>
      </c>
    </row>
    <row r="5">
      <c r="A5" s="6" t="b">
        <v>0</v>
      </c>
      <c r="B5" s="7">
        <v>8130.0</v>
      </c>
      <c r="C5" s="6" t="s">
        <v>40</v>
      </c>
      <c r="D5" s="2"/>
      <c r="E5" s="7">
        <v>107.0</v>
      </c>
      <c r="F5" s="6" t="s">
        <v>41</v>
      </c>
      <c r="G5" s="6" t="s">
        <v>42</v>
      </c>
      <c r="I5" s="6" t="s">
        <v>40</v>
      </c>
      <c r="J5" s="6" t="b">
        <v>0</v>
      </c>
      <c r="K5" s="7">
        <v>1.0</v>
      </c>
    </row>
    <row r="6">
      <c r="A6" s="6" t="b">
        <v>0</v>
      </c>
      <c r="B6" s="7">
        <v>5075.0</v>
      </c>
      <c r="C6" s="6" t="s">
        <v>43</v>
      </c>
      <c r="D6" s="8" t="s">
        <v>44</v>
      </c>
      <c r="E6" s="7">
        <v>56.0</v>
      </c>
      <c r="F6" s="6" t="s">
        <v>45</v>
      </c>
      <c r="G6" s="6" t="s">
        <v>46</v>
      </c>
      <c r="I6" s="6" t="s">
        <v>43</v>
      </c>
      <c r="J6" s="6" t="b">
        <v>0</v>
      </c>
      <c r="K6" s="7">
        <v>2.0</v>
      </c>
    </row>
    <row r="7">
      <c r="A7" s="6" t="b">
        <v>1</v>
      </c>
      <c r="B7" s="7">
        <v>5084.0</v>
      </c>
      <c r="C7" s="6" t="s">
        <v>47</v>
      </c>
      <c r="D7" s="8" t="s">
        <v>48</v>
      </c>
      <c r="E7" s="7">
        <v>76.0</v>
      </c>
      <c r="F7" s="6" t="s">
        <v>49</v>
      </c>
      <c r="G7" s="6" t="s">
        <v>50</v>
      </c>
      <c r="H7" s="6" t="s">
        <v>0</v>
      </c>
      <c r="I7" s="6" t="s">
        <v>51</v>
      </c>
      <c r="J7" s="6" t="b">
        <v>0</v>
      </c>
      <c r="K7" s="7">
        <v>3.0</v>
      </c>
    </row>
    <row r="8">
      <c r="A8" s="6" t="b">
        <v>1</v>
      </c>
      <c r="B8" s="7">
        <v>6302.0</v>
      </c>
      <c r="C8" s="6" t="s">
        <v>52</v>
      </c>
      <c r="D8" s="8" t="s">
        <v>53</v>
      </c>
      <c r="E8" s="7">
        <v>91.0</v>
      </c>
      <c r="F8" s="6" t="s">
        <v>54</v>
      </c>
      <c r="G8" s="6" t="s">
        <v>55</v>
      </c>
      <c r="H8" s="6" t="s">
        <v>1</v>
      </c>
      <c r="I8" s="6" t="s">
        <v>56</v>
      </c>
      <c r="J8" s="6" t="b">
        <v>0</v>
      </c>
      <c r="K8" s="6">
        <v>4.0</v>
      </c>
    </row>
    <row r="9">
      <c r="A9" s="6" t="b">
        <v>0</v>
      </c>
      <c r="B9" s="7">
        <v>6313.0</v>
      </c>
      <c r="C9" s="6" t="s">
        <v>57</v>
      </c>
      <c r="D9" s="8" t="s">
        <v>58</v>
      </c>
      <c r="E9" s="7">
        <v>63.0</v>
      </c>
      <c r="F9" s="6" t="s">
        <v>59</v>
      </c>
      <c r="G9" s="6" t="s">
        <v>60</v>
      </c>
      <c r="I9" s="6" t="s">
        <v>57</v>
      </c>
      <c r="J9" s="6" t="b">
        <v>0</v>
      </c>
      <c r="K9" s="7">
        <v>5.0</v>
      </c>
    </row>
    <row r="10">
      <c r="A10" s="6" t="b">
        <v>0</v>
      </c>
      <c r="B10" s="7">
        <v>5085.0</v>
      </c>
      <c r="C10" s="6" t="s">
        <v>61</v>
      </c>
      <c r="D10" s="8" t="s">
        <v>62</v>
      </c>
      <c r="E10" s="7">
        <v>40.0</v>
      </c>
      <c r="F10" s="6" t="s">
        <v>63</v>
      </c>
      <c r="G10" s="6" t="s">
        <v>64</v>
      </c>
      <c r="I10" s="6" t="s">
        <v>61</v>
      </c>
      <c r="J10" s="6" t="b">
        <v>0</v>
      </c>
      <c r="K10" s="7">
        <v>6.0</v>
      </c>
    </row>
    <row r="11">
      <c r="A11" s="6" t="b">
        <v>0</v>
      </c>
      <c r="B11" s="7">
        <v>6290.0</v>
      </c>
      <c r="C11" s="6" t="s">
        <v>65</v>
      </c>
      <c r="D11" s="8" t="s">
        <v>66</v>
      </c>
      <c r="E11" s="7">
        <v>56.0</v>
      </c>
      <c r="F11" s="6" t="s">
        <v>67</v>
      </c>
      <c r="G11" s="6" t="s">
        <v>68</v>
      </c>
      <c r="I11" s="6" t="s">
        <v>65</v>
      </c>
      <c r="J11" s="6" t="b">
        <v>0</v>
      </c>
      <c r="K11" s="7">
        <v>7.0</v>
      </c>
    </row>
    <row r="12">
      <c r="A12" s="6" t="b">
        <v>0</v>
      </c>
      <c r="B12" s="7">
        <v>6295.0</v>
      </c>
      <c r="C12" s="6" t="s">
        <v>69</v>
      </c>
      <c r="D12" s="8" t="s">
        <v>70</v>
      </c>
      <c r="E12" s="7">
        <v>56.0</v>
      </c>
      <c r="F12" s="6" t="s">
        <v>71</v>
      </c>
      <c r="G12" s="6" t="s">
        <v>72</v>
      </c>
      <c r="I12" s="6" t="s">
        <v>69</v>
      </c>
      <c r="J12" s="6" t="b">
        <v>0</v>
      </c>
      <c r="K12" s="7">
        <v>8.0</v>
      </c>
    </row>
    <row r="13">
      <c r="A13" s="6" t="b">
        <v>0</v>
      </c>
      <c r="B13" s="7">
        <v>6312.0</v>
      </c>
      <c r="C13" s="6" t="s">
        <v>73</v>
      </c>
      <c r="D13" s="8" t="s">
        <v>74</v>
      </c>
      <c r="E13" s="7">
        <v>36.0</v>
      </c>
      <c r="F13" s="6" t="s">
        <v>75</v>
      </c>
      <c r="G13" s="6" t="s">
        <v>76</v>
      </c>
      <c r="I13" s="6" t="s">
        <v>73</v>
      </c>
      <c r="J13" s="6" t="b">
        <v>0</v>
      </c>
      <c r="K13" s="7">
        <v>9.0</v>
      </c>
    </row>
    <row r="14">
      <c r="A14" s="6" t="b">
        <v>0</v>
      </c>
      <c r="B14" s="7">
        <v>6309.0</v>
      </c>
      <c r="C14" s="6" t="s">
        <v>77</v>
      </c>
      <c r="D14" s="8" t="s">
        <v>78</v>
      </c>
      <c r="E14" s="7">
        <v>2.0</v>
      </c>
      <c r="F14" s="6" t="s">
        <v>79</v>
      </c>
      <c r="G14" s="6" t="s">
        <v>80</v>
      </c>
      <c r="I14" s="6" t="s">
        <v>77</v>
      </c>
      <c r="J14" s="6" t="b">
        <v>0</v>
      </c>
      <c r="K14" s="7">
        <v>10.0</v>
      </c>
    </row>
    <row r="15">
      <c r="A15" s="6" t="b">
        <v>0</v>
      </c>
      <c r="B15" s="7">
        <v>6298.0</v>
      </c>
      <c r="C15" s="6" t="s">
        <v>81</v>
      </c>
      <c r="D15" s="8" t="s">
        <v>82</v>
      </c>
      <c r="E15" s="7">
        <v>2.0</v>
      </c>
      <c r="F15" s="6" t="s">
        <v>83</v>
      </c>
      <c r="G15" s="6" t="s">
        <v>84</v>
      </c>
      <c r="I15" s="6" t="s">
        <v>81</v>
      </c>
      <c r="J15" s="6" t="b">
        <v>0</v>
      </c>
      <c r="K15" s="6">
        <v>11.0</v>
      </c>
    </row>
    <row r="16">
      <c r="A16" s="6" t="b">
        <v>0</v>
      </c>
      <c r="B16" s="7">
        <v>6304.0</v>
      </c>
      <c r="C16" s="6" t="s">
        <v>85</v>
      </c>
      <c r="D16" s="8" t="s">
        <v>86</v>
      </c>
      <c r="E16" s="7">
        <v>36.0</v>
      </c>
      <c r="F16" s="6" t="s">
        <v>87</v>
      </c>
      <c r="G16" s="6" t="s">
        <v>88</v>
      </c>
      <c r="I16" s="6" t="s">
        <v>85</v>
      </c>
      <c r="J16" s="6" t="b">
        <v>0</v>
      </c>
      <c r="K16" s="7">
        <v>12.0</v>
      </c>
    </row>
    <row r="17">
      <c r="A17" s="6" t="b">
        <v>1</v>
      </c>
      <c r="B17" s="7">
        <v>6314.0</v>
      </c>
      <c r="C17" s="6" t="s">
        <v>89</v>
      </c>
      <c r="D17" s="8" t="s">
        <v>90</v>
      </c>
      <c r="E17" s="7">
        <v>62.0</v>
      </c>
      <c r="F17" s="6" t="s">
        <v>91</v>
      </c>
      <c r="G17" s="6" t="s">
        <v>92</v>
      </c>
      <c r="H17" s="6" t="s">
        <v>2</v>
      </c>
      <c r="I17" s="6" t="s">
        <v>93</v>
      </c>
      <c r="J17" s="6" t="b">
        <v>0</v>
      </c>
      <c r="K17" s="7">
        <v>13.0</v>
      </c>
    </row>
    <row r="18">
      <c r="A18" s="6" t="b">
        <v>0</v>
      </c>
      <c r="B18" s="7">
        <v>6293.0</v>
      </c>
      <c r="C18" s="6" t="s">
        <v>94</v>
      </c>
      <c r="D18" s="8" t="s">
        <v>95</v>
      </c>
      <c r="E18" s="7">
        <v>57.0</v>
      </c>
      <c r="F18" s="6" t="s">
        <v>96</v>
      </c>
      <c r="G18" s="6" t="s">
        <v>97</v>
      </c>
      <c r="I18" s="6" t="s">
        <v>94</v>
      </c>
      <c r="J18" s="6" t="b">
        <v>0</v>
      </c>
      <c r="K18" s="7">
        <v>14.0</v>
      </c>
    </row>
    <row r="19">
      <c r="A19" s="6" t="b">
        <v>0</v>
      </c>
      <c r="B19" s="7">
        <v>9445.0</v>
      </c>
      <c r="C19" s="6" t="s">
        <v>98</v>
      </c>
      <c r="D19" s="8" t="s">
        <v>99</v>
      </c>
      <c r="E19" s="7">
        <v>90.0</v>
      </c>
      <c r="F19" s="6" t="s">
        <v>100</v>
      </c>
      <c r="G19" s="6" t="s">
        <v>101</v>
      </c>
      <c r="I19" s="6" t="s">
        <v>98</v>
      </c>
      <c r="J19" s="6" t="b">
        <v>0</v>
      </c>
      <c r="K19" s="7">
        <v>15.0</v>
      </c>
    </row>
    <row r="20">
      <c r="A20" s="6" t="b">
        <v>0</v>
      </c>
      <c r="B20" s="7">
        <v>9598.0</v>
      </c>
      <c r="C20" s="6" t="s">
        <v>102</v>
      </c>
      <c r="D20" s="8" t="s">
        <v>103</v>
      </c>
      <c r="E20" s="7">
        <v>21.0</v>
      </c>
      <c r="F20" s="6" t="s">
        <v>104</v>
      </c>
      <c r="G20" s="6" t="s">
        <v>105</v>
      </c>
      <c r="I20" s="6" t="s">
        <v>102</v>
      </c>
      <c r="J20" s="6" t="b">
        <v>0</v>
      </c>
      <c r="K20" s="7">
        <v>16.0</v>
      </c>
    </row>
    <row r="21">
      <c r="A21" s="6" t="b">
        <v>0</v>
      </c>
      <c r="B21" s="7">
        <v>6324.0</v>
      </c>
      <c r="C21" s="6" t="s">
        <v>106</v>
      </c>
      <c r="D21" s="8" t="s">
        <v>107</v>
      </c>
      <c r="E21" s="7">
        <v>19.0</v>
      </c>
      <c r="F21" s="6" t="s">
        <v>108</v>
      </c>
      <c r="G21" s="6" t="s">
        <v>109</v>
      </c>
      <c r="I21" s="6" t="s">
        <v>106</v>
      </c>
      <c r="J21" s="6" t="b">
        <v>0</v>
      </c>
      <c r="K21" s="7">
        <v>17.0</v>
      </c>
    </row>
    <row r="22">
      <c r="A22" s="6" t="b">
        <v>0</v>
      </c>
      <c r="B22" s="7">
        <v>6325.0</v>
      </c>
      <c r="C22" s="6" t="s">
        <v>110</v>
      </c>
      <c r="D22" s="2"/>
      <c r="E22" s="7">
        <v>57.0</v>
      </c>
      <c r="F22" s="6" t="s">
        <v>111</v>
      </c>
      <c r="G22" s="6" t="s">
        <v>112</v>
      </c>
      <c r="I22" s="6" t="s">
        <v>110</v>
      </c>
      <c r="J22" s="6" t="b">
        <v>0</v>
      </c>
      <c r="K22" s="7">
        <v>18.0</v>
      </c>
    </row>
    <row r="23">
      <c r="A23" s="6" t="b">
        <v>0</v>
      </c>
      <c r="B23" s="7">
        <v>9595.0</v>
      </c>
      <c r="C23" s="6" t="s">
        <v>113</v>
      </c>
      <c r="D23" s="8" t="s">
        <v>114</v>
      </c>
      <c r="E23" s="7">
        <v>26.0</v>
      </c>
      <c r="F23" s="6" t="s">
        <v>115</v>
      </c>
      <c r="G23" s="6" t="s">
        <v>116</v>
      </c>
      <c r="I23" s="6" t="s">
        <v>113</v>
      </c>
      <c r="J23" s="6" t="b">
        <v>0</v>
      </c>
      <c r="K23" s="7">
        <v>19.0</v>
      </c>
    </row>
    <row r="24">
      <c r="A24" s="6" t="b">
        <v>0</v>
      </c>
      <c r="B24" s="7">
        <v>6331.0</v>
      </c>
      <c r="C24" s="6" t="s">
        <v>117</v>
      </c>
      <c r="D24" s="8" t="s">
        <v>118</v>
      </c>
      <c r="E24" s="7">
        <v>49.0</v>
      </c>
      <c r="F24" s="6" t="s">
        <v>119</v>
      </c>
      <c r="G24" s="6" t="s">
        <v>120</v>
      </c>
      <c r="I24" s="6" t="s">
        <v>117</v>
      </c>
      <c r="J24" s="6" t="b">
        <v>0</v>
      </c>
      <c r="K24" s="7">
        <v>20.0</v>
      </c>
    </row>
    <row r="25">
      <c r="A25" s="6" t="b">
        <v>0</v>
      </c>
      <c r="B25" s="7">
        <v>9678.0</v>
      </c>
      <c r="C25" s="6" t="s">
        <v>121</v>
      </c>
      <c r="D25" s="8" t="s">
        <v>122</v>
      </c>
      <c r="E25" s="7">
        <v>56.0</v>
      </c>
      <c r="F25" s="6" t="s">
        <v>123</v>
      </c>
      <c r="G25" s="6" t="s">
        <v>124</v>
      </c>
      <c r="I25" s="6" t="s">
        <v>121</v>
      </c>
      <c r="J25" s="6" t="b">
        <v>0</v>
      </c>
      <c r="K25" s="7">
        <v>21.0</v>
      </c>
    </row>
    <row r="26">
      <c r="A26" s="6" t="b">
        <v>0</v>
      </c>
      <c r="B26" s="7">
        <v>9597.0</v>
      </c>
      <c r="C26" s="6" t="s">
        <v>125</v>
      </c>
      <c r="D26" s="8" t="s">
        <v>126</v>
      </c>
      <c r="E26" s="7">
        <v>26.0</v>
      </c>
      <c r="F26" s="6" t="s">
        <v>127</v>
      </c>
      <c r="G26" s="6" t="s">
        <v>128</v>
      </c>
      <c r="I26" s="6" t="s">
        <v>125</v>
      </c>
      <c r="J26" s="6" t="b">
        <v>0</v>
      </c>
      <c r="K26" s="7">
        <v>22.0</v>
      </c>
    </row>
    <row r="27">
      <c r="A27" s="6" t="b">
        <v>0</v>
      </c>
      <c r="B27" s="7">
        <v>9900.0</v>
      </c>
      <c r="C27" s="6" t="s">
        <v>129</v>
      </c>
      <c r="D27" s="8" t="s">
        <v>130</v>
      </c>
      <c r="E27" s="7">
        <v>20.0</v>
      </c>
      <c r="F27" s="6" t="s">
        <v>131</v>
      </c>
      <c r="G27" s="6" t="s">
        <v>132</v>
      </c>
      <c r="I27" s="6" t="s">
        <v>129</v>
      </c>
      <c r="J27" s="6" t="b">
        <v>0</v>
      </c>
      <c r="K27" s="7">
        <v>23.0</v>
      </c>
    </row>
    <row r="28">
      <c r="A28" s="6" t="b">
        <v>0</v>
      </c>
      <c r="B28" s="7">
        <v>9893.0</v>
      </c>
      <c r="C28" s="6" t="s">
        <v>133</v>
      </c>
      <c r="D28" s="8" t="s">
        <v>134</v>
      </c>
      <c r="E28" s="7">
        <v>13.0</v>
      </c>
      <c r="F28" s="6" t="s">
        <v>135</v>
      </c>
      <c r="G28" s="6" t="s">
        <v>136</v>
      </c>
      <c r="I28" s="6" t="s">
        <v>133</v>
      </c>
      <c r="J28" s="6" t="b">
        <v>0</v>
      </c>
      <c r="K28" s="7">
        <v>24.0</v>
      </c>
    </row>
    <row r="29">
      <c r="A29" s="6" t="b">
        <v>0</v>
      </c>
      <c r="B29" s="7">
        <v>6326.0</v>
      </c>
      <c r="C29" s="6" t="s">
        <v>137</v>
      </c>
      <c r="D29" s="2"/>
      <c r="E29" s="7">
        <v>28.0</v>
      </c>
      <c r="F29" s="6" t="s">
        <v>138</v>
      </c>
      <c r="G29" s="6" t="s">
        <v>139</v>
      </c>
      <c r="I29" s="6" t="s">
        <v>137</v>
      </c>
      <c r="J29" s="6" t="b">
        <v>0</v>
      </c>
      <c r="K29" s="7">
        <v>25.0</v>
      </c>
    </row>
    <row r="30">
      <c r="A30" s="6" t="b">
        <v>0</v>
      </c>
      <c r="B30" s="7">
        <v>9998.0</v>
      </c>
      <c r="C30" s="6" t="s">
        <v>140</v>
      </c>
      <c r="D30" s="8" t="s">
        <v>141</v>
      </c>
      <c r="E30" s="7">
        <v>9.0</v>
      </c>
      <c r="F30" s="6" t="s">
        <v>142</v>
      </c>
      <c r="G30" s="6" t="s">
        <v>143</v>
      </c>
      <c r="I30" s="6" t="s">
        <v>140</v>
      </c>
      <c r="J30" s="6" t="b">
        <v>0</v>
      </c>
      <c r="K30" s="7">
        <v>26.0</v>
      </c>
    </row>
    <row r="31">
      <c r="A31" s="6" t="b">
        <v>0</v>
      </c>
      <c r="B31" s="7">
        <v>10004.0</v>
      </c>
      <c r="C31" s="6" t="s">
        <v>140</v>
      </c>
      <c r="D31" s="8" t="s">
        <v>144</v>
      </c>
      <c r="E31" s="7">
        <v>9.0</v>
      </c>
      <c r="F31" s="6" t="s">
        <v>142</v>
      </c>
      <c r="G31" s="6" t="s">
        <v>143</v>
      </c>
      <c r="I31" s="6" t="s">
        <v>140</v>
      </c>
      <c r="J31" s="6" t="b">
        <v>0</v>
      </c>
      <c r="K31" s="7">
        <v>27.0</v>
      </c>
    </row>
    <row r="32">
      <c r="A32" s="6" t="b">
        <v>0</v>
      </c>
      <c r="B32" s="7">
        <v>10009.0</v>
      </c>
      <c r="C32" s="6" t="s">
        <v>140</v>
      </c>
      <c r="D32" s="8" t="s">
        <v>145</v>
      </c>
      <c r="E32" s="7">
        <v>9.0</v>
      </c>
      <c r="F32" s="6" t="s">
        <v>146</v>
      </c>
      <c r="G32" s="6" t="s">
        <v>147</v>
      </c>
      <c r="I32" s="6" t="s">
        <v>140</v>
      </c>
      <c r="J32" s="6" t="b">
        <v>0</v>
      </c>
      <c r="K32" s="7">
        <v>28.0</v>
      </c>
    </row>
    <row r="33">
      <c r="A33" s="6" t="b">
        <v>0</v>
      </c>
      <c r="B33" s="7">
        <v>9852.0</v>
      </c>
      <c r="C33" s="6" t="s">
        <v>148</v>
      </c>
      <c r="D33" s="8" t="s">
        <v>149</v>
      </c>
      <c r="E33" s="7">
        <v>26.0</v>
      </c>
      <c r="F33" s="6" t="s">
        <v>150</v>
      </c>
      <c r="G33" s="6" t="s">
        <v>151</v>
      </c>
      <c r="I33" s="6" t="s">
        <v>148</v>
      </c>
      <c r="J33" s="6" t="b">
        <v>0</v>
      </c>
      <c r="K33" s="7">
        <v>29.0</v>
      </c>
    </row>
    <row r="34">
      <c r="A34" s="6" t="b">
        <v>0</v>
      </c>
      <c r="B34" s="7">
        <v>9827.0</v>
      </c>
      <c r="C34" s="6" t="s">
        <v>152</v>
      </c>
      <c r="D34" s="8" t="s">
        <v>153</v>
      </c>
      <c r="E34" s="7">
        <v>15.0</v>
      </c>
      <c r="F34" s="6" t="s">
        <v>154</v>
      </c>
      <c r="G34" s="6" t="s">
        <v>155</v>
      </c>
      <c r="I34" s="6" t="s">
        <v>152</v>
      </c>
      <c r="J34" s="6" t="b">
        <v>0</v>
      </c>
      <c r="K34" s="7">
        <v>30.0</v>
      </c>
    </row>
    <row r="35">
      <c r="A35" s="6" t="b">
        <v>0</v>
      </c>
      <c r="B35" s="7">
        <v>9924.0</v>
      </c>
      <c r="C35" s="6" t="s">
        <v>156</v>
      </c>
      <c r="D35" s="8" t="s">
        <v>157</v>
      </c>
      <c r="E35" s="7">
        <v>56.0</v>
      </c>
      <c r="F35" s="6" t="s">
        <v>158</v>
      </c>
      <c r="G35" s="6" t="s">
        <v>159</v>
      </c>
      <c r="I35" s="6" t="s">
        <v>156</v>
      </c>
      <c r="J35" s="6" t="b">
        <v>0</v>
      </c>
      <c r="K35" s="7">
        <v>31.0</v>
      </c>
    </row>
    <row r="36">
      <c r="A36" s="6" t="b">
        <v>0</v>
      </c>
      <c r="B36" s="7">
        <v>9941.0</v>
      </c>
      <c r="C36" s="6" t="s">
        <v>160</v>
      </c>
      <c r="D36" s="8" t="s">
        <v>161</v>
      </c>
      <c r="E36" s="7">
        <v>40.0</v>
      </c>
      <c r="F36" s="6" t="s">
        <v>162</v>
      </c>
      <c r="G36" s="6" t="s">
        <v>163</v>
      </c>
      <c r="I36" s="6" t="s">
        <v>160</v>
      </c>
      <c r="J36" s="6" t="b">
        <v>0</v>
      </c>
      <c r="K36" s="7">
        <v>32.0</v>
      </c>
    </row>
    <row r="37">
      <c r="A37" s="6" t="b">
        <v>0</v>
      </c>
      <c r="B37" s="7">
        <v>6330.0</v>
      </c>
      <c r="C37" s="6" t="s">
        <v>164</v>
      </c>
      <c r="D37" s="8" t="s">
        <v>165</v>
      </c>
      <c r="E37" s="7">
        <v>20.0</v>
      </c>
      <c r="F37" s="6" t="s">
        <v>166</v>
      </c>
      <c r="G37" s="6" t="s">
        <v>167</v>
      </c>
      <c r="I37" s="6" t="s">
        <v>164</v>
      </c>
      <c r="J37" s="6" t="b">
        <v>0</v>
      </c>
      <c r="K37" s="7">
        <v>33.0</v>
      </c>
    </row>
    <row r="38">
      <c r="A38" s="6" t="b">
        <v>0</v>
      </c>
      <c r="B38" s="7">
        <v>9960.0</v>
      </c>
      <c r="C38" s="6" t="s">
        <v>168</v>
      </c>
      <c r="D38" s="8" t="s">
        <v>169</v>
      </c>
      <c r="E38" s="7">
        <v>74.0</v>
      </c>
      <c r="F38" s="6" t="s">
        <v>170</v>
      </c>
      <c r="G38" s="6" t="s">
        <v>171</v>
      </c>
      <c r="I38" s="6" t="s">
        <v>168</v>
      </c>
      <c r="J38" s="6" t="b">
        <v>0</v>
      </c>
      <c r="K38" s="7">
        <v>34.0</v>
      </c>
    </row>
    <row r="39">
      <c r="A39" s="6" t="b">
        <v>0</v>
      </c>
      <c r="B39" s="7">
        <v>9943.0</v>
      </c>
      <c r="C39" s="6" t="s">
        <v>172</v>
      </c>
      <c r="D39" s="8" t="s">
        <v>173</v>
      </c>
      <c r="E39" s="7">
        <v>56.0</v>
      </c>
      <c r="F39" s="6" t="s">
        <v>174</v>
      </c>
      <c r="G39" s="6" t="s">
        <v>171</v>
      </c>
      <c r="I39" s="6" t="s">
        <v>172</v>
      </c>
      <c r="J39" s="6" t="b">
        <v>0</v>
      </c>
      <c r="K39" s="7">
        <v>35.0</v>
      </c>
    </row>
    <row r="40">
      <c r="A40" s="6" t="b">
        <v>0</v>
      </c>
      <c r="B40" s="7">
        <v>9777.0</v>
      </c>
      <c r="C40" s="6" t="s">
        <v>175</v>
      </c>
      <c r="D40" s="8" t="s">
        <v>176</v>
      </c>
      <c r="E40" s="7">
        <v>29.0</v>
      </c>
      <c r="F40" s="6" t="s">
        <v>177</v>
      </c>
      <c r="G40" s="6" t="s">
        <v>178</v>
      </c>
      <c r="I40" s="6" t="s">
        <v>175</v>
      </c>
      <c r="J40" s="6" t="b">
        <v>0</v>
      </c>
      <c r="K40" s="7">
        <v>36.0</v>
      </c>
    </row>
    <row r="41">
      <c r="A41" s="6" t="b">
        <v>0</v>
      </c>
      <c r="B41" s="7">
        <v>9770.0</v>
      </c>
      <c r="C41" s="6" t="s">
        <v>179</v>
      </c>
      <c r="D41" s="8" t="s">
        <v>180</v>
      </c>
      <c r="E41" s="7">
        <v>13.0</v>
      </c>
      <c r="F41" s="6" t="s">
        <v>181</v>
      </c>
      <c r="G41" s="6" t="s">
        <v>182</v>
      </c>
      <c r="I41" s="6" t="s">
        <v>179</v>
      </c>
      <c r="J41" s="6" t="b">
        <v>0</v>
      </c>
      <c r="K41" s="7">
        <v>37.0</v>
      </c>
    </row>
    <row r="42">
      <c r="A42" s="6" t="b">
        <v>0</v>
      </c>
      <c r="B42" s="7">
        <v>6329.0</v>
      </c>
      <c r="C42" s="6" t="s">
        <v>183</v>
      </c>
      <c r="D42" s="8" t="s">
        <v>184</v>
      </c>
      <c r="E42" s="7">
        <v>20.0</v>
      </c>
      <c r="F42" s="6" t="s">
        <v>185</v>
      </c>
      <c r="G42" s="6" t="s">
        <v>186</v>
      </c>
      <c r="I42" s="6" t="s">
        <v>183</v>
      </c>
      <c r="J42" s="6" t="b">
        <v>0</v>
      </c>
      <c r="K42" s="7">
        <v>38.0</v>
      </c>
    </row>
    <row r="43">
      <c r="A43" s="6" t="b">
        <v>0</v>
      </c>
      <c r="B43" s="7">
        <v>6332.0</v>
      </c>
      <c r="C43" s="6" t="s">
        <v>187</v>
      </c>
      <c r="D43" s="8" t="s">
        <v>188</v>
      </c>
      <c r="E43" s="7">
        <v>42.0</v>
      </c>
      <c r="F43" s="6" t="s">
        <v>189</v>
      </c>
      <c r="G43" s="6" t="s">
        <v>190</v>
      </c>
      <c r="I43" s="6" t="s">
        <v>187</v>
      </c>
      <c r="J43" s="6" t="b">
        <v>0</v>
      </c>
      <c r="K43" s="7">
        <v>39.0</v>
      </c>
    </row>
    <row r="44">
      <c r="A44" s="6" t="b">
        <v>0</v>
      </c>
      <c r="B44" s="7">
        <v>9851.0</v>
      </c>
      <c r="C44" s="6" t="s">
        <v>191</v>
      </c>
      <c r="D44" s="8" t="s">
        <v>192</v>
      </c>
      <c r="E44" s="7">
        <v>63.0</v>
      </c>
      <c r="F44" s="6" t="s">
        <v>193</v>
      </c>
      <c r="G44" s="6" t="s">
        <v>194</v>
      </c>
      <c r="I44" s="6" t="s">
        <v>191</v>
      </c>
      <c r="J44" s="6" t="b">
        <v>0</v>
      </c>
      <c r="K44" s="7">
        <v>40.0</v>
      </c>
    </row>
    <row r="45">
      <c r="A45" s="6" t="b">
        <v>0</v>
      </c>
      <c r="B45" s="7">
        <v>9834.0</v>
      </c>
      <c r="C45" s="6" t="s">
        <v>195</v>
      </c>
      <c r="D45" s="8" t="s">
        <v>196</v>
      </c>
      <c r="E45" s="7">
        <v>56.0</v>
      </c>
      <c r="F45" s="6" t="s">
        <v>197</v>
      </c>
      <c r="G45" s="6" t="s">
        <v>198</v>
      </c>
      <c r="I45" s="6" t="s">
        <v>195</v>
      </c>
      <c r="J45" s="6" t="b">
        <v>0</v>
      </c>
      <c r="K45" s="7">
        <v>41.0</v>
      </c>
    </row>
    <row r="46">
      <c r="A46" s="6" t="b">
        <v>0</v>
      </c>
      <c r="B46" s="7">
        <v>9876.0</v>
      </c>
      <c r="C46" s="6" t="s">
        <v>199</v>
      </c>
      <c r="D46" s="8" t="s">
        <v>200</v>
      </c>
      <c r="E46" s="7">
        <v>96.0</v>
      </c>
      <c r="F46" s="6" t="s">
        <v>201</v>
      </c>
      <c r="G46" s="6" t="s">
        <v>202</v>
      </c>
      <c r="I46" s="6" t="s">
        <v>199</v>
      </c>
      <c r="J46" s="6" t="b">
        <v>0</v>
      </c>
      <c r="K46" s="7">
        <v>42.0</v>
      </c>
    </row>
    <row r="47">
      <c r="A47" s="6" t="b">
        <v>0</v>
      </c>
      <c r="B47" s="7">
        <v>9642.0</v>
      </c>
      <c r="C47" s="6" t="s">
        <v>203</v>
      </c>
      <c r="D47" s="8" t="s">
        <v>204</v>
      </c>
      <c r="E47" s="7">
        <v>88.0</v>
      </c>
      <c r="F47" s="6" t="s">
        <v>205</v>
      </c>
      <c r="G47" s="6" t="s">
        <v>206</v>
      </c>
      <c r="I47" s="6" t="s">
        <v>203</v>
      </c>
      <c r="J47" s="6" t="b">
        <v>0</v>
      </c>
      <c r="K47" s="7">
        <v>43.0</v>
      </c>
    </row>
    <row r="48">
      <c r="A48" s="6" t="b">
        <v>0</v>
      </c>
      <c r="B48" s="7">
        <v>9625.0</v>
      </c>
      <c r="C48" s="6" t="s">
        <v>207</v>
      </c>
      <c r="D48" s="8" t="s">
        <v>208</v>
      </c>
      <c r="E48" s="7">
        <v>56.0</v>
      </c>
      <c r="F48" s="6" t="s">
        <v>209</v>
      </c>
      <c r="G48" s="6" t="s">
        <v>210</v>
      </c>
      <c r="I48" s="6" t="s">
        <v>207</v>
      </c>
      <c r="J48" s="6" t="b">
        <v>0</v>
      </c>
      <c r="K48" s="7">
        <v>44.0</v>
      </c>
    </row>
    <row r="49">
      <c r="A49" s="6" t="b">
        <v>0</v>
      </c>
      <c r="B49" s="7">
        <v>6328.0</v>
      </c>
      <c r="C49" s="6" t="s">
        <v>211</v>
      </c>
      <c r="D49" s="8" t="s">
        <v>212</v>
      </c>
      <c r="E49" s="7">
        <v>38.0</v>
      </c>
      <c r="F49" s="6" t="s">
        <v>213</v>
      </c>
      <c r="G49" s="6" t="s">
        <v>214</v>
      </c>
      <c r="I49" s="6" t="s">
        <v>211</v>
      </c>
      <c r="J49" s="6" t="b">
        <v>0</v>
      </c>
      <c r="K49" s="7">
        <v>45.0</v>
      </c>
    </row>
    <row r="50">
      <c r="A50" s="6" t="b">
        <v>0</v>
      </c>
      <c r="B50" s="7">
        <v>6327.0</v>
      </c>
      <c r="C50" s="6" t="s">
        <v>215</v>
      </c>
      <c r="D50" s="8" t="s">
        <v>216</v>
      </c>
      <c r="E50" s="7">
        <v>38.0</v>
      </c>
      <c r="F50" s="6" t="s">
        <v>217</v>
      </c>
      <c r="G50" s="6" t="s">
        <v>218</v>
      </c>
      <c r="I50" s="6" t="s">
        <v>215</v>
      </c>
      <c r="J50" s="6" t="b">
        <v>0</v>
      </c>
      <c r="K50" s="7">
        <v>46.0</v>
      </c>
    </row>
    <row r="51">
      <c r="A51" s="6" t="b">
        <v>0</v>
      </c>
      <c r="B51" s="7">
        <v>9804.0</v>
      </c>
      <c r="C51" s="6" t="s">
        <v>219</v>
      </c>
      <c r="D51" s="8" t="s">
        <v>220</v>
      </c>
      <c r="E51" s="7">
        <v>96.0</v>
      </c>
      <c r="F51" s="6" t="s">
        <v>221</v>
      </c>
      <c r="G51" s="6" t="s">
        <v>214</v>
      </c>
      <c r="I51" s="6" t="s">
        <v>219</v>
      </c>
      <c r="J51" s="6" t="b">
        <v>0</v>
      </c>
      <c r="K51" s="7">
        <v>47.0</v>
      </c>
    </row>
    <row r="52">
      <c r="A52" s="6" t="b">
        <v>0</v>
      </c>
      <c r="B52" s="7">
        <v>9787.0</v>
      </c>
      <c r="C52" s="6" t="s">
        <v>222</v>
      </c>
      <c r="D52" s="8" t="s">
        <v>223</v>
      </c>
      <c r="E52" s="7">
        <v>56.0</v>
      </c>
      <c r="F52" s="6" t="s">
        <v>224</v>
      </c>
      <c r="G52" s="6" t="s">
        <v>225</v>
      </c>
      <c r="I52" s="6" t="s">
        <v>222</v>
      </c>
      <c r="J52" s="6" t="b">
        <v>0</v>
      </c>
      <c r="K52" s="7">
        <v>48.0</v>
      </c>
    </row>
    <row r="53">
      <c r="A53" s="6" t="b">
        <v>0</v>
      </c>
      <c r="B53" s="7">
        <v>10063.0</v>
      </c>
      <c r="C53" s="6" t="s">
        <v>226</v>
      </c>
      <c r="D53" s="8" t="s">
        <v>227</v>
      </c>
      <c r="E53" s="7">
        <v>15.0</v>
      </c>
      <c r="F53" s="6" t="s">
        <v>228</v>
      </c>
      <c r="G53" s="6" t="s">
        <v>229</v>
      </c>
      <c r="I53" s="6" t="s">
        <v>226</v>
      </c>
      <c r="J53" s="6" t="b">
        <v>0</v>
      </c>
      <c r="K53" s="7">
        <v>49.0</v>
      </c>
    </row>
    <row r="54">
      <c r="A54" s="6" t="b">
        <v>0</v>
      </c>
      <c r="B54" s="7">
        <v>10058.0</v>
      </c>
      <c r="C54" s="6" t="s">
        <v>230</v>
      </c>
      <c r="D54" s="8" t="s">
        <v>231</v>
      </c>
      <c r="E54" s="7">
        <v>10.0</v>
      </c>
      <c r="F54" s="6" t="s">
        <v>232</v>
      </c>
      <c r="G54" s="6" t="s">
        <v>233</v>
      </c>
      <c r="I54" s="6" t="s">
        <v>230</v>
      </c>
      <c r="J54" s="6" t="b">
        <v>0</v>
      </c>
      <c r="K54" s="7">
        <v>50.0</v>
      </c>
    </row>
    <row r="55">
      <c r="A55" s="6" t="b">
        <v>0</v>
      </c>
      <c r="B55" s="7">
        <v>10059.0</v>
      </c>
      <c r="C55" s="6" t="s">
        <v>234</v>
      </c>
      <c r="D55" s="8" t="s">
        <v>235</v>
      </c>
      <c r="E55" s="7">
        <v>10.0</v>
      </c>
      <c r="F55" s="6" t="s">
        <v>236</v>
      </c>
      <c r="G55" s="6" t="s">
        <v>237</v>
      </c>
      <c r="I55" s="6" t="s">
        <v>234</v>
      </c>
      <c r="J55" s="6" t="b">
        <v>0</v>
      </c>
      <c r="K55" s="7">
        <v>51.0</v>
      </c>
    </row>
    <row r="56">
      <c r="A56" s="6" t="b">
        <v>1</v>
      </c>
      <c r="B56" s="7">
        <v>9603.0</v>
      </c>
      <c r="C56" s="6" t="s">
        <v>238</v>
      </c>
      <c r="D56" s="8" t="s">
        <v>239</v>
      </c>
      <c r="E56" s="7">
        <v>78.0</v>
      </c>
      <c r="F56" s="6" t="s">
        <v>240</v>
      </c>
      <c r="G56" s="6" t="s">
        <v>241</v>
      </c>
      <c r="H56" s="6" t="s">
        <v>3</v>
      </c>
      <c r="I56" s="6" t="s">
        <v>242</v>
      </c>
      <c r="J56" s="6" t="b">
        <v>0</v>
      </c>
      <c r="K56" s="7">
        <v>52.0</v>
      </c>
    </row>
    <row r="57">
      <c r="A57" s="6" t="b">
        <v>0</v>
      </c>
      <c r="B57" s="7">
        <v>10022.0</v>
      </c>
      <c r="C57" s="6" t="s">
        <v>243</v>
      </c>
      <c r="D57" s="8" t="s">
        <v>244</v>
      </c>
      <c r="E57" s="7">
        <v>42.0</v>
      </c>
      <c r="F57" s="6" t="s">
        <v>245</v>
      </c>
      <c r="G57" s="6" t="s">
        <v>246</v>
      </c>
      <c r="I57" s="6" t="s">
        <v>243</v>
      </c>
      <c r="J57" s="6" t="b">
        <v>0</v>
      </c>
      <c r="K57" s="7">
        <v>53.0</v>
      </c>
    </row>
    <row r="58">
      <c r="A58" s="6" t="b">
        <v>0</v>
      </c>
      <c r="B58" s="7">
        <v>10051.0</v>
      </c>
      <c r="C58" s="6" t="s">
        <v>247</v>
      </c>
      <c r="D58" s="8" t="s">
        <v>248</v>
      </c>
      <c r="E58" s="7">
        <v>348.0</v>
      </c>
      <c r="F58" s="6" t="s">
        <v>249</v>
      </c>
      <c r="G58" s="6" t="s">
        <v>250</v>
      </c>
      <c r="I58" s="6" t="s">
        <v>247</v>
      </c>
      <c r="J58" s="6" t="b">
        <v>0</v>
      </c>
      <c r="K58" s="7">
        <v>54.0</v>
      </c>
    </row>
    <row r="59">
      <c r="A59" s="6" t="b">
        <v>0</v>
      </c>
      <c r="B59" s="7">
        <v>10177.0</v>
      </c>
      <c r="C59" s="6" t="s">
        <v>251</v>
      </c>
      <c r="D59" s="8" t="s">
        <v>252</v>
      </c>
      <c r="E59" s="7">
        <v>116.0</v>
      </c>
      <c r="F59" s="6" t="s">
        <v>253</v>
      </c>
      <c r="G59" s="6" t="s">
        <v>254</v>
      </c>
      <c r="I59" s="6" t="s">
        <v>251</v>
      </c>
      <c r="J59" s="6" t="b">
        <v>0</v>
      </c>
      <c r="K59" s="7">
        <v>55.0</v>
      </c>
    </row>
    <row r="60">
      <c r="A60" s="6" t="b">
        <v>0</v>
      </c>
      <c r="B60" s="7">
        <v>10178.0</v>
      </c>
      <c r="C60" s="6" t="s">
        <v>255</v>
      </c>
      <c r="D60" s="8" t="s">
        <v>256</v>
      </c>
      <c r="E60" s="7">
        <v>70.0</v>
      </c>
      <c r="F60" s="6" t="s">
        <v>257</v>
      </c>
      <c r="G60" s="6" t="s">
        <v>258</v>
      </c>
      <c r="I60" s="6" t="s">
        <v>255</v>
      </c>
      <c r="J60" s="6" t="b">
        <v>0</v>
      </c>
      <c r="K60" s="7">
        <v>56.0</v>
      </c>
    </row>
    <row r="61">
      <c r="A61" s="6" t="b">
        <v>0</v>
      </c>
      <c r="B61" s="7">
        <v>10102.0</v>
      </c>
      <c r="C61" s="6" t="s">
        <v>259</v>
      </c>
      <c r="D61" s="8" t="s">
        <v>260</v>
      </c>
      <c r="E61" s="7">
        <v>150.0</v>
      </c>
      <c r="F61" s="6" t="s">
        <v>261</v>
      </c>
      <c r="G61" s="6" t="s">
        <v>262</v>
      </c>
      <c r="I61" s="6" t="s">
        <v>259</v>
      </c>
      <c r="J61" s="6" t="b">
        <v>0</v>
      </c>
      <c r="K61" s="7">
        <v>57.0</v>
      </c>
    </row>
    <row r="62">
      <c r="A62" s="6" t="b">
        <v>0</v>
      </c>
      <c r="B62" s="7">
        <v>10021.0</v>
      </c>
      <c r="C62" s="6" t="s">
        <v>263</v>
      </c>
      <c r="D62" s="8" t="s">
        <v>264</v>
      </c>
      <c r="E62" s="7">
        <v>32.0</v>
      </c>
      <c r="F62" s="6" t="s">
        <v>265</v>
      </c>
      <c r="G62" s="6" t="s">
        <v>266</v>
      </c>
      <c r="I62" s="6" t="s">
        <v>263</v>
      </c>
      <c r="J62" s="6" t="b">
        <v>0</v>
      </c>
      <c r="K62" s="7">
        <v>58.0</v>
      </c>
    </row>
    <row r="63">
      <c r="A63" s="6" t="b">
        <v>0</v>
      </c>
      <c r="B63" s="7">
        <v>10110.0</v>
      </c>
      <c r="C63" s="6" t="s">
        <v>267</v>
      </c>
      <c r="D63" s="8" t="s">
        <v>268</v>
      </c>
      <c r="E63" s="7">
        <v>204.0</v>
      </c>
      <c r="F63" s="6" t="s">
        <v>269</v>
      </c>
      <c r="G63" s="6" t="s">
        <v>270</v>
      </c>
      <c r="I63" s="6" t="s">
        <v>267</v>
      </c>
      <c r="J63" s="6" t="b">
        <v>0</v>
      </c>
      <c r="K63" s="7">
        <v>59.0</v>
      </c>
    </row>
    <row r="64">
      <c r="A64" s="6" t="b">
        <v>0</v>
      </c>
      <c r="B64" s="7">
        <v>10061.0</v>
      </c>
      <c r="C64" s="6" t="s">
        <v>271</v>
      </c>
      <c r="D64" s="8" t="s">
        <v>272</v>
      </c>
      <c r="E64" s="7">
        <v>20.0</v>
      </c>
      <c r="F64" s="6" t="s">
        <v>273</v>
      </c>
      <c r="G64" s="6" t="s">
        <v>274</v>
      </c>
      <c r="I64" s="6" t="s">
        <v>271</v>
      </c>
      <c r="J64" s="6" t="b">
        <v>0</v>
      </c>
      <c r="K64" s="7">
        <v>60.0</v>
      </c>
    </row>
    <row r="65">
      <c r="A65" s="6" t="b">
        <v>0</v>
      </c>
      <c r="B65" s="7">
        <v>10101.0</v>
      </c>
      <c r="C65" s="6" t="s">
        <v>275</v>
      </c>
      <c r="D65" s="8" t="s">
        <v>276</v>
      </c>
      <c r="E65" s="7">
        <v>126.0</v>
      </c>
      <c r="F65" s="6" t="s">
        <v>277</v>
      </c>
      <c r="G65" s="6" t="s">
        <v>278</v>
      </c>
      <c r="I65" s="6" t="s">
        <v>275</v>
      </c>
      <c r="J65" s="6" t="b">
        <v>0</v>
      </c>
      <c r="K65" s="7">
        <v>61.0</v>
      </c>
    </row>
    <row r="66">
      <c r="A66" s="6" t="b">
        <v>0</v>
      </c>
      <c r="B66" s="7">
        <v>6321.0</v>
      </c>
      <c r="C66" s="6" t="s">
        <v>279</v>
      </c>
      <c r="D66" s="8" t="s">
        <v>280</v>
      </c>
      <c r="E66" s="7">
        <v>36.0</v>
      </c>
      <c r="F66" s="6" t="s">
        <v>281</v>
      </c>
      <c r="G66" s="6" t="s">
        <v>282</v>
      </c>
      <c r="I66" s="6" t="s">
        <v>279</v>
      </c>
      <c r="J66" s="6" t="b">
        <v>0</v>
      </c>
      <c r="K66" s="7">
        <v>62.0</v>
      </c>
    </row>
    <row r="67">
      <c r="A67" s="6" t="b">
        <v>0</v>
      </c>
      <c r="B67" s="7">
        <v>10062.0</v>
      </c>
      <c r="C67" s="6" t="s">
        <v>283</v>
      </c>
      <c r="D67" s="8" t="s">
        <v>284</v>
      </c>
      <c r="E67" s="7">
        <v>15.0</v>
      </c>
      <c r="F67" s="6" t="s">
        <v>285</v>
      </c>
      <c r="G67" s="6" t="s">
        <v>286</v>
      </c>
      <c r="I67" s="6" t="s">
        <v>283</v>
      </c>
      <c r="J67" s="6" t="b">
        <v>0</v>
      </c>
      <c r="K67" s="7">
        <v>63.0</v>
      </c>
    </row>
    <row r="68">
      <c r="A68" s="6" t="b">
        <v>0</v>
      </c>
      <c r="B68" s="7">
        <v>6323.0</v>
      </c>
      <c r="C68" s="6" t="s">
        <v>287</v>
      </c>
      <c r="D68" s="8" t="s">
        <v>288</v>
      </c>
      <c r="E68" s="7">
        <v>20.0</v>
      </c>
      <c r="F68" s="6" t="s">
        <v>289</v>
      </c>
      <c r="G68" s="6" t="s">
        <v>290</v>
      </c>
      <c r="I68" s="6" t="s">
        <v>287</v>
      </c>
      <c r="J68" s="6" t="b">
        <v>0</v>
      </c>
      <c r="K68" s="7">
        <v>64.0</v>
      </c>
    </row>
    <row r="69">
      <c r="A69" s="6" t="b">
        <v>0</v>
      </c>
      <c r="B69" s="7">
        <v>6322.0</v>
      </c>
      <c r="C69" s="6" t="s">
        <v>291</v>
      </c>
      <c r="D69" s="8" t="s">
        <v>292</v>
      </c>
      <c r="E69" s="7">
        <v>15.0</v>
      </c>
      <c r="F69" s="6" t="s">
        <v>293</v>
      </c>
      <c r="G69" s="6" t="s">
        <v>294</v>
      </c>
      <c r="I69" s="6" t="s">
        <v>291</v>
      </c>
      <c r="J69" s="6" t="b">
        <v>0</v>
      </c>
      <c r="K69" s="7">
        <v>65.0</v>
      </c>
    </row>
    <row r="70">
      <c r="A70" s="6" t="b">
        <v>0</v>
      </c>
      <c r="B70" s="7">
        <v>10065.0</v>
      </c>
      <c r="C70" s="6" t="s">
        <v>295</v>
      </c>
      <c r="D70" s="8" t="s">
        <v>296</v>
      </c>
      <c r="E70" s="7">
        <v>15.0</v>
      </c>
      <c r="F70" s="6" t="s">
        <v>297</v>
      </c>
      <c r="G70" s="6" t="s">
        <v>298</v>
      </c>
      <c r="I70" s="6" t="s">
        <v>295</v>
      </c>
      <c r="J70" s="6" t="b">
        <v>0</v>
      </c>
      <c r="K70" s="7">
        <v>66.0</v>
      </c>
    </row>
    <row r="71">
      <c r="A71" s="6" t="b">
        <v>0</v>
      </c>
      <c r="B71" s="7">
        <v>9860.0</v>
      </c>
      <c r="C71" s="6" t="s">
        <v>299</v>
      </c>
      <c r="D71" s="8" t="s">
        <v>300</v>
      </c>
      <c r="E71" s="7">
        <v>48.0</v>
      </c>
      <c r="F71" s="6" t="s">
        <v>301</v>
      </c>
      <c r="G71" s="6" t="s">
        <v>302</v>
      </c>
      <c r="I71" s="6" t="s">
        <v>299</v>
      </c>
      <c r="J71" s="6" t="b">
        <v>0</v>
      </c>
      <c r="K71" s="7">
        <v>67.0</v>
      </c>
    </row>
    <row r="72">
      <c r="A72" s="6" t="b">
        <v>0</v>
      </c>
      <c r="B72" s="7">
        <v>10249.0</v>
      </c>
      <c r="C72" s="6" t="s">
        <v>303</v>
      </c>
      <c r="D72" s="8" t="s">
        <v>304</v>
      </c>
      <c r="E72" s="7">
        <v>40.0</v>
      </c>
      <c r="F72" s="6" t="s">
        <v>305</v>
      </c>
      <c r="G72" s="6" t="s">
        <v>306</v>
      </c>
      <c r="I72" s="6" t="s">
        <v>303</v>
      </c>
      <c r="J72" s="6" t="b">
        <v>0</v>
      </c>
      <c r="K72" s="7">
        <v>68.0</v>
      </c>
    </row>
    <row r="73">
      <c r="A73" s="6" t="b">
        <v>1</v>
      </c>
      <c r="B73" s="7">
        <v>10607.0</v>
      </c>
      <c r="C73" s="6" t="s">
        <v>307</v>
      </c>
      <c r="D73" s="8" t="s">
        <v>308</v>
      </c>
      <c r="E73" s="7">
        <v>15.0</v>
      </c>
      <c r="F73" s="6" t="s">
        <v>309</v>
      </c>
      <c r="G73" s="6" t="s">
        <v>310</v>
      </c>
      <c r="H73" s="6" t="s">
        <v>2</v>
      </c>
      <c r="I73" s="6" t="s">
        <v>311</v>
      </c>
      <c r="J73" s="6" t="b">
        <v>0</v>
      </c>
      <c r="K73" s="7">
        <v>69.0</v>
      </c>
    </row>
    <row r="74">
      <c r="A74" s="6" t="b">
        <v>0</v>
      </c>
      <c r="B74" s="7">
        <v>6353.0</v>
      </c>
      <c r="C74" s="6" t="s">
        <v>312</v>
      </c>
      <c r="D74" s="8" t="s">
        <v>313</v>
      </c>
      <c r="E74" s="7">
        <v>58.0</v>
      </c>
      <c r="F74" s="6" t="s">
        <v>314</v>
      </c>
      <c r="G74" s="6" t="s">
        <v>315</v>
      </c>
      <c r="I74" s="6" t="s">
        <v>312</v>
      </c>
      <c r="J74" s="6" t="b">
        <v>0</v>
      </c>
      <c r="K74" s="7">
        <v>70.0</v>
      </c>
    </row>
    <row r="75">
      <c r="A75" s="6" t="b">
        <v>1</v>
      </c>
      <c r="B75" s="7">
        <v>10662.0</v>
      </c>
      <c r="C75" s="6" t="s">
        <v>316</v>
      </c>
      <c r="D75" s="8" t="s">
        <v>317</v>
      </c>
      <c r="E75" s="7">
        <v>60.0</v>
      </c>
      <c r="F75" s="6" t="s">
        <v>318</v>
      </c>
      <c r="G75" s="6" t="s">
        <v>319</v>
      </c>
      <c r="H75" s="6" t="s">
        <v>1</v>
      </c>
      <c r="I75" s="6" t="s">
        <v>320</v>
      </c>
      <c r="J75" s="6" t="b">
        <v>0</v>
      </c>
      <c r="K75" s="7">
        <v>71.0</v>
      </c>
    </row>
    <row r="76">
      <c r="A76" s="6" t="b">
        <v>1</v>
      </c>
      <c r="B76" s="7">
        <v>10654.0</v>
      </c>
      <c r="C76" s="6" t="s">
        <v>321</v>
      </c>
      <c r="D76" s="8" t="s">
        <v>322</v>
      </c>
      <c r="E76" s="7">
        <v>21.0</v>
      </c>
      <c r="F76" s="6" t="s">
        <v>323</v>
      </c>
      <c r="G76" s="6" t="s">
        <v>324</v>
      </c>
      <c r="H76" s="6" t="s">
        <v>2</v>
      </c>
      <c r="I76" s="6" t="s">
        <v>325</v>
      </c>
      <c r="J76" s="6" t="b">
        <v>0</v>
      </c>
      <c r="K76" s="7">
        <v>72.0</v>
      </c>
    </row>
    <row r="77">
      <c r="A77" s="6" t="b">
        <v>1</v>
      </c>
      <c r="B77" s="7">
        <v>10656.0</v>
      </c>
      <c r="C77" s="6" t="s">
        <v>326</v>
      </c>
      <c r="D77" s="8" t="s">
        <v>327</v>
      </c>
      <c r="E77" s="7">
        <v>11.0</v>
      </c>
      <c r="F77" s="6" t="s">
        <v>328</v>
      </c>
      <c r="G77" s="6" t="s">
        <v>329</v>
      </c>
      <c r="H77" s="6" t="s">
        <v>2</v>
      </c>
      <c r="I77" s="6" t="s">
        <v>330</v>
      </c>
      <c r="J77" s="6" t="b">
        <v>0</v>
      </c>
      <c r="K77" s="7">
        <v>73.0</v>
      </c>
    </row>
    <row r="78">
      <c r="A78" s="6" t="b">
        <v>0</v>
      </c>
      <c r="B78" s="7">
        <v>6350.0</v>
      </c>
      <c r="C78" s="6" t="s">
        <v>331</v>
      </c>
      <c r="D78" s="8" t="s">
        <v>332</v>
      </c>
      <c r="E78" s="7">
        <v>20.0</v>
      </c>
      <c r="F78" s="6" t="s">
        <v>333</v>
      </c>
      <c r="G78" s="6" t="s">
        <v>334</v>
      </c>
      <c r="I78" s="6" t="s">
        <v>331</v>
      </c>
      <c r="J78" s="6" t="b">
        <v>0</v>
      </c>
      <c r="K78" s="7">
        <v>74.0</v>
      </c>
    </row>
    <row r="79">
      <c r="A79" s="6" t="b">
        <v>0</v>
      </c>
      <c r="B79" s="7">
        <v>6349.0</v>
      </c>
      <c r="C79" s="6" t="s">
        <v>335</v>
      </c>
      <c r="D79" s="8" t="s">
        <v>336</v>
      </c>
      <c r="E79" s="7">
        <v>20.0</v>
      </c>
      <c r="F79" s="6" t="s">
        <v>337</v>
      </c>
      <c r="G79" s="6" t="s">
        <v>338</v>
      </c>
      <c r="I79" s="6" t="s">
        <v>335</v>
      </c>
      <c r="J79" s="6" t="b">
        <v>0</v>
      </c>
      <c r="K79" s="7">
        <v>75.0</v>
      </c>
    </row>
    <row r="80">
      <c r="A80" s="6" t="b">
        <v>0</v>
      </c>
      <c r="B80" s="7">
        <v>9446.0</v>
      </c>
      <c r="C80" s="6" t="s">
        <v>339</v>
      </c>
      <c r="D80" s="8" t="s">
        <v>340</v>
      </c>
      <c r="E80" s="7">
        <v>40.0</v>
      </c>
      <c r="F80" s="6" t="s">
        <v>341</v>
      </c>
      <c r="G80" s="6" t="s">
        <v>342</v>
      </c>
      <c r="I80" s="6" t="s">
        <v>339</v>
      </c>
      <c r="J80" s="6" t="b">
        <v>0</v>
      </c>
      <c r="K80" s="7">
        <v>76.0</v>
      </c>
    </row>
    <row r="81">
      <c r="A81" s="6" t="b">
        <v>0</v>
      </c>
      <c r="B81" s="7">
        <v>10684.0</v>
      </c>
      <c r="C81" s="6" t="s">
        <v>343</v>
      </c>
      <c r="D81" s="8" t="s">
        <v>344</v>
      </c>
      <c r="E81" s="7">
        <v>20.0</v>
      </c>
      <c r="F81" s="6" t="s">
        <v>345</v>
      </c>
      <c r="G81" s="6" t="s">
        <v>346</v>
      </c>
      <c r="I81" s="6" t="s">
        <v>343</v>
      </c>
      <c r="J81" s="6" t="b">
        <v>0</v>
      </c>
      <c r="K81" s="7">
        <v>77.0</v>
      </c>
    </row>
    <row r="82">
      <c r="A82" s="6" t="b">
        <v>0</v>
      </c>
      <c r="B82" s="7">
        <v>10628.0</v>
      </c>
      <c r="C82" s="6" t="s">
        <v>347</v>
      </c>
      <c r="D82" s="8" t="s">
        <v>348</v>
      </c>
      <c r="E82" s="7">
        <v>56.0</v>
      </c>
      <c r="F82" s="6" t="s">
        <v>349</v>
      </c>
      <c r="G82" s="6" t="s">
        <v>350</v>
      </c>
      <c r="I82" s="6" t="s">
        <v>347</v>
      </c>
      <c r="J82" s="6" t="b">
        <v>0</v>
      </c>
      <c r="K82" s="7">
        <v>78.0</v>
      </c>
    </row>
    <row r="83">
      <c r="A83" s="6" t="b">
        <v>0</v>
      </c>
      <c r="B83" s="7">
        <v>10240.0</v>
      </c>
      <c r="C83" s="6" t="s">
        <v>148</v>
      </c>
      <c r="D83" s="8" t="s">
        <v>351</v>
      </c>
      <c r="E83" s="7">
        <v>20.0</v>
      </c>
      <c r="F83" s="6" t="s">
        <v>352</v>
      </c>
      <c r="G83" s="6" t="s">
        <v>353</v>
      </c>
      <c r="I83" s="6" t="s">
        <v>148</v>
      </c>
      <c r="J83" s="6" t="b">
        <v>0</v>
      </c>
      <c r="K83" s="7">
        <v>79.0</v>
      </c>
    </row>
    <row r="84">
      <c r="A84" s="6" t="b">
        <v>0</v>
      </c>
      <c r="B84" s="7">
        <v>10227.0</v>
      </c>
      <c r="C84" s="6" t="s">
        <v>152</v>
      </c>
      <c r="D84" s="8" t="s">
        <v>354</v>
      </c>
      <c r="E84" s="7">
        <v>10.0</v>
      </c>
      <c r="F84" s="6" t="s">
        <v>355</v>
      </c>
      <c r="G84" s="6" t="s">
        <v>356</v>
      </c>
      <c r="I84" s="6" t="s">
        <v>152</v>
      </c>
      <c r="J84" s="6" t="b">
        <v>0</v>
      </c>
      <c r="K84" s="7">
        <v>80.0</v>
      </c>
    </row>
    <row r="85">
      <c r="A85" s="6" t="b">
        <v>0</v>
      </c>
      <c r="B85" s="7">
        <v>10297.0</v>
      </c>
      <c r="C85" s="6" t="s">
        <v>156</v>
      </c>
      <c r="D85" s="8" t="s">
        <v>357</v>
      </c>
      <c r="E85" s="7">
        <v>56.0</v>
      </c>
      <c r="F85" s="6" t="s">
        <v>358</v>
      </c>
      <c r="G85" s="6" t="s">
        <v>359</v>
      </c>
      <c r="I85" s="6" t="s">
        <v>156</v>
      </c>
      <c r="J85" s="6" t="b">
        <v>0</v>
      </c>
      <c r="K85" s="7">
        <v>81.0</v>
      </c>
    </row>
    <row r="86">
      <c r="A86" s="6" t="b">
        <v>0</v>
      </c>
      <c r="B86" s="7">
        <v>10314.0</v>
      </c>
      <c r="C86" s="6" t="s">
        <v>160</v>
      </c>
      <c r="D86" s="8" t="s">
        <v>360</v>
      </c>
      <c r="E86" s="7">
        <v>42.0</v>
      </c>
      <c r="F86" s="6" t="s">
        <v>358</v>
      </c>
      <c r="G86" s="6" t="s">
        <v>361</v>
      </c>
      <c r="I86" s="6" t="s">
        <v>160</v>
      </c>
      <c r="J86" s="6" t="b">
        <v>0</v>
      </c>
      <c r="K86" s="7">
        <v>82.0</v>
      </c>
    </row>
    <row r="87">
      <c r="A87" s="6" t="b">
        <v>0</v>
      </c>
      <c r="B87" s="7">
        <v>10647.0</v>
      </c>
      <c r="C87" s="6" t="s">
        <v>362</v>
      </c>
      <c r="D87" s="8" t="s">
        <v>363</v>
      </c>
      <c r="E87" s="7">
        <v>18.0</v>
      </c>
      <c r="F87" s="6" t="s">
        <v>364</v>
      </c>
      <c r="G87" s="6" t="s">
        <v>365</v>
      </c>
      <c r="I87" s="6" t="s">
        <v>362</v>
      </c>
      <c r="J87" s="6" t="b">
        <v>0</v>
      </c>
      <c r="K87" s="7">
        <v>83.0</v>
      </c>
    </row>
    <row r="88">
      <c r="A88" s="6" t="b">
        <v>0</v>
      </c>
      <c r="B88" s="7">
        <v>10646.0</v>
      </c>
      <c r="C88" s="6" t="s">
        <v>366</v>
      </c>
      <c r="D88" s="8" t="s">
        <v>367</v>
      </c>
      <c r="E88" s="7">
        <v>18.0</v>
      </c>
      <c r="F88" s="6" t="s">
        <v>368</v>
      </c>
      <c r="G88" s="6" t="s">
        <v>369</v>
      </c>
      <c r="I88" s="6" t="s">
        <v>366</v>
      </c>
      <c r="J88" s="6" t="b">
        <v>0</v>
      </c>
      <c r="K88" s="7">
        <v>84.0</v>
      </c>
    </row>
    <row r="89">
      <c r="A89" s="6" t="b">
        <v>0</v>
      </c>
      <c r="B89" s="7">
        <v>10678.0</v>
      </c>
      <c r="C89" s="6" t="s">
        <v>370</v>
      </c>
      <c r="D89" s="8" t="s">
        <v>371</v>
      </c>
      <c r="E89" s="7">
        <v>15.0</v>
      </c>
      <c r="F89" s="6" t="s">
        <v>372</v>
      </c>
      <c r="G89" s="6" t="s">
        <v>373</v>
      </c>
      <c r="I89" s="6" t="s">
        <v>370</v>
      </c>
      <c r="J89" s="6" t="b">
        <v>0</v>
      </c>
      <c r="K89" s="7">
        <v>85.0</v>
      </c>
    </row>
    <row r="90">
      <c r="A90" s="6" t="b">
        <v>0</v>
      </c>
      <c r="B90" s="7">
        <v>10772.0</v>
      </c>
      <c r="C90" s="6" t="s">
        <v>374</v>
      </c>
      <c r="D90" s="8" t="s">
        <v>375</v>
      </c>
      <c r="E90" s="7">
        <v>32.0</v>
      </c>
      <c r="F90" s="6" t="s">
        <v>376</v>
      </c>
      <c r="G90" s="6" t="s">
        <v>377</v>
      </c>
      <c r="I90" s="6" t="s">
        <v>374</v>
      </c>
      <c r="J90" s="6" t="b">
        <v>0</v>
      </c>
      <c r="K90" s="7">
        <v>86.0</v>
      </c>
    </row>
    <row r="91">
      <c r="A91" s="6" t="b">
        <v>0</v>
      </c>
      <c r="B91" s="7">
        <v>10381.0</v>
      </c>
      <c r="C91" s="6" t="s">
        <v>168</v>
      </c>
      <c r="D91" s="8" t="s">
        <v>378</v>
      </c>
      <c r="E91" s="7">
        <v>74.0</v>
      </c>
      <c r="F91" s="6" t="s">
        <v>379</v>
      </c>
      <c r="G91" s="6" t="s">
        <v>380</v>
      </c>
      <c r="I91" s="6" t="s">
        <v>168</v>
      </c>
      <c r="J91" s="6" t="b">
        <v>0</v>
      </c>
      <c r="K91" s="7">
        <v>87.0</v>
      </c>
    </row>
    <row r="92">
      <c r="A92" s="6" t="b">
        <v>0</v>
      </c>
      <c r="B92" s="7">
        <v>10364.0</v>
      </c>
      <c r="C92" s="6" t="s">
        <v>172</v>
      </c>
      <c r="D92" s="8" t="s">
        <v>381</v>
      </c>
      <c r="E92" s="7">
        <v>56.0</v>
      </c>
      <c r="F92" s="6" t="s">
        <v>382</v>
      </c>
      <c r="G92" s="6" t="s">
        <v>383</v>
      </c>
      <c r="I92" s="6" t="s">
        <v>172</v>
      </c>
      <c r="J92" s="6" t="b">
        <v>0</v>
      </c>
      <c r="K92" s="7">
        <v>88.0</v>
      </c>
    </row>
    <row r="93">
      <c r="A93" s="6" t="b">
        <v>0</v>
      </c>
      <c r="B93" s="7">
        <v>10683.0</v>
      </c>
      <c r="C93" s="6" t="s">
        <v>384</v>
      </c>
      <c r="D93" s="8" t="s">
        <v>385</v>
      </c>
      <c r="E93" s="7">
        <v>24.0</v>
      </c>
      <c r="F93" s="6" t="s">
        <v>386</v>
      </c>
      <c r="G93" s="6" t="s">
        <v>387</v>
      </c>
      <c r="I93" s="6" t="s">
        <v>384</v>
      </c>
      <c r="J93" s="6" t="b">
        <v>0</v>
      </c>
      <c r="K93" s="7">
        <v>89.0</v>
      </c>
    </row>
    <row r="94">
      <c r="A94" s="6" t="b">
        <v>0</v>
      </c>
      <c r="B94" s="7">
        <v>10610.0</v>
      </c>
      <c r="C94" s="6" t="s">
        <v>388</v>
      </c>
      <c r="D94" s="8" t="s">
        <v>389</v>
      </c>
      <c r="E94" s="7">
        <v>56.0</v>
      </c>
      <c r="F94" s="6" t="s">
        <v>390</v>
      </c>
      <c r="G94" s="6" t="s">
        <v>391</v>
      </c>
      <c r="I94" s="6" t="s">
        <v>388</v>
      </c>
      <c r="J94" s="6" t="b">
        <v>0</v>
      </c>
      <c r="K94" s="7">
        <v>90.0</v>
      </c>
    </row>
    <row r="95">
      <c r="A95" s="6" t="b">
        <v>0</v>
      </c>
      <c r="B95" s="7">
        <v>10777.0</v>
      </c>
      <c r="C95" s="6" t="s">
        <v>392</v>
      </c>
      <c r="D95" s="8" t="s">
        <v>393</v>
      </c>
      <c r="E95" s="7">
        <v>24.0</v>
      </c>
      <c r="F95" s="6" t="s">
        <v>394</v>
      </c>
      <c r="G95" s="6" t="s">
        <v>395</v>
      </c>
      <c r="I95" s="6" t="s">
        <v>392</v>
      </c>
      <c r="J95" s="6" t="b">
        <v>0</v>
      </c>
      <c r="K95" s="7">
        <v>91.0</v>
      </c>
    </row>
    <row r="96">
      <c r="A96" s="6" t="b">
        <v>0</v>
      </c>
      <c r="B96" s="7">
        <v>10778.0</v>
      </c>
      <c r="C96" s="6" t="s">
        <v>396</v>
      </c>
      <c r="D96" s="8" t="s">
        <v>397</v>
      </c>
      <c r="E96" s="7">
        <v>18.0</v>
      </c>
      <c r="F96" s="6" t="s">
        <v>398</v>
      </c>
      <c r="G96" s="6" t="s">
        <v>399</v>
      </c>
      <c r="I96" s="6" t="s">
        <v>396</v>
      </c>
      <c r="J96" s="6" t="b">
        <v>0</v>
      </c>
      <c r="K96" s="7">
        <v>92.0</v>
      </c>
    </row>
    <row r="97">
      <c r="A97" s="6" t="b">
        <v>0</v>
      </c>
      <c r="B97" s="7">
        <v>10235.0</v>
      </c>
      <c r="C97" s="6" t="s">
        <v>175</v>
      </c>
      <c r="D97" s="8" t="s">
        <v>400</v>
      </c>
      <c r="E97" s="7">
        <v>29.0</v>
      </c>
      <c r="F97" s="6" t="s">
        <v>401</v>
      </c>
      <c r="G97" s="6" t="s">
        <v>402</v>
      </c>
      <c r="I97" s="6" t="s">
        <v>175</v>
      </c>
      <c r="J97" s="6" t="b">
        <v>0</v>
      </c>
      <c r="K97" s="7">
        <v>93.0</v>
      </c>
    </row>
    <row r="98">
      <c r="A98" s="6" t="b">
        <v>0</v>
      </c>
      <c r="B98" s="7">
        <v>10229.0</v>
      </c>
      <c r="C98" s="6" t="s">
        <v>179</v>
      </c>
      <c r="D98" s="8" t="s">
        <v>403</v>
      </c>
      <c r="E98" s="7">
        <v>15.0</v>
      </c>
      <c r="F98" s="6" t="s">
        <v>404</v>
      </c>
      <c r="G98" s="6" t="s">
        <v>405</v>
      </c>
      <c r="I98" s="6" t="s">
        <v>179</v>
      </c>
      <c r="J98" s="6" t="b">
        <v>0</v>
      </c>
      <c r="K98" s="7">
        <v>94.0</v>
      </c>
    </row>
    <row r="99">
      <c r="A99" s="6" t="b">
        <v>0</v>
      </c>
      <c r="B99" s="7">
        <v>10680.0</v>
      </c>
      <c r="C99" s="6" t="s">
        <v>406</v>
      </c>
      <c r="D99" s="8" t="s">
        <v>407</v>
      </c>
      <c r="E99" s="7">
        <v>20.0</v>
      </c>
      <c r="F99" s="6" t="s">
        <v>408</v>
      </c>
      <c r="G99" s="6" t="s">
        <v>409</v>
      </c>
      <c r="I99" s="6" t="s">
        <v>406</v>
      </c>
      <c r="J99" s="6" t="b">
        <v>0</v>
      </c>
      <c r="K99" s="7">
        <v>95.0</v>
      </c>
    </row>
    <row r="100">
      <c r="A100" s="6" t="b">
        <v>0</v>
      </c>
      <c r="B100" s="7">
        <v>10460.0</v>
      </c>
      <c r="C100" s="6" t="s">
        <v>199</v>
      </c>
      <c r="D100" s="8" t="s">
        <v>410</v>
      </c>
      <c r="E100" s="7">
        <v>96.0</v>
      </c>
      <c r="F100" s="6" t="s">
        <v>411</v>
      </c>
      <c r="G100" s="6" t="s">
        <v>412</v>
      </c>
      <c r="I100" s="6" t="s">
        <v>199</v>
      </c>
      <c r="J100" s="6" t="b">
        <v>0</v>
      </c>
      <c r="K100" s="7">
        <v>96.0</v>
      </c>
    </row>
    <row r="101">
      <c r="A101" s="6" t="b">
        <v>0</v>
      </c>
      <c r="B101" s="7">
        <v>10443.0</v>
      </c>
      <c r="C101" s="6" t="s">
        <v>299</v>
      </c>
      <c r="D101" s="8" t="s">
        <v>413</v>
      </c>
      <c r="E101" s="7">
        <v>56.0</v>
      </c>
      <c r="F101" s="6" t="s">
        <v>414</v>
      </c>
      <c r="G101" s="6" t="s">
        <v>415</v>
      </c>
      <c r="I101" s="6" t="s">
        <v>299</v>
      </c>
      <c r="J101" s="6" t="b">
        <v>0</v>
      </c>
      <c r="K101" s="7">
        <v>97.0</v>
      </c>
    </row>
    <row r="102">
      <c r="A102" s="6" t="b">
        <v>0</v>
      </c>
      <c r="B102" s="7">
        <v>10594.0</v>
      </c>
      <c r="C102" s="6" t="s">
        <v>416</v>
      </c>
      <c r="D102" s="8" t="s">
        <v>417</v>
      </c>
      <c r="E102" s="7">
        <v>30.0</v>
      </c>
      <c r="F102" s="6" t="s">
        <v>418</v>
      </c>
      <c r="G102" s="6" t="s">
        <v>419</v>
      </c>
      <c r="I102" s="6" t="s">
        <v>416</v>
      </c>
      <c r="J102" s="6" t="b">
        <v>0</v>
      </c>
      <c r="K102" s="7">
        <v>98.0</v>
      </c>
    </row>
    <row r="103">
      <c r="A103" s="6" t="b">
        <v>0</v>
      </c>
      <c r="B103" s="7">
        <v>10484.0</v>
      </c>
      <c r="C103" s="6" t="s">
        <v>207</v>
      </c>
      <c r="D103" s="8" t="s">
        <v>420</v>
      </c>
      <c r="E103" s="7">
        <v>56.0</v>
      </c>
      <c r="F103" s="6" t="s">
        <v>421</v>
      </c>
      <c r="G103" s="6" t="s">
        <v>422</v>
      </c>
      <c r="I103" s="6" t="s">
        <v>207</v>
      </c>
      <c r="J103" s="6" t="b">
        <v>0</v>
      </c>
      <c r="K103" s="7">
        <v>99.0</v>
      </c>
    </row>
    <row r="104">
      <c r="A104" s="6" t="b">
        <v>0</v>
      </c>
      <c r="B104" s="7">
        <v>10419.0</v>
      </c>
      <c r="C104" s="6" t="s">
        <v>191</v>
      </c>
      <c r="D104" s="8" t="s">
        <v>423</v>
      </c>
      <c r="E104" s="7">
        <v>88.0</v>
      </c>
      <c r="F104" s="6" t="s">
        <v>424</v>
      </c>
      <c r="G104" s="6" t="s">
        <v>425</v>
      </c>
      <c r="I104" s="6" t="s">
        <v>191</v>
      </c>
      <c r="J104" s="6" t="b">
        <v>0</v>
      </c>
      <c r="K104" s="7">
        <v>100.0</v>
      </c>
    </row>
    <row r="105">
      <c r="A105" s="6" t="b">
        <v>0</v>
      </c>
      <c r="B105" s="7">
        <v>10402.0</v>
      </c>
      <c r="C105" s="6" t="s">
        <v>195</v>
      </c>
      <c r="D105" s="8" t="s">
        <v>426</v>
      </c>
      <c r="E105" s="7">
        <v>56.0</v>
      </c>
      <c r="F105" s="6" t="s">
        <v>427</v>
      </c>
      <c r="G105" s="6" t="s">
        <v>428</v>
      </c>
      <c r="I105" s="6" t="s">
        <v>195</v>
      </c>
      <c r="J105" s="6" t="b">
        <v>0</v>
      </c>
      <c r="K105" s="7">
        <v>101.0</v>
      </c>
    </row>
    <row r="106">
      <c r="A106" s="6" t="b">
        <v>0</v>
      </c>
      <c r="B106" s="7">
        <v>10859.0</v>
      </c>
      <c r="C106" s="6" t="s">
        <v>429</v>
      </c>
      <c r="D106" s="8" t="s">
        <v>430</v>
      </c>
      <c r="E106" s="7">
        <v>14.0</v>
      </c>
      <c r="F106" s="6" t="s">
        <v>431</v>
      </c>
      <c r="G106" s="6" t="s">
        <v>432</v>
      </c>
      <c r="I106" s="6" t="s">
        <v>429</v>
      </c>
      <c r="J106" s="6" t="b">
        <v>0</v>
      </c>
      <c r="K106" s="7">
        <v>102.0</v>
      </c>
    </row>
    <row r="107">
      <c r="A107" s="6" t="b">
        <v>0</v>
      </c>
      <c r="B107" s="7">
        <v>6354.0</v>
      </c>
      <c r="C107" s="6" t="s">
        <v>433</v>
      </c>
      <c r="D107" s="8" t="s">
        <v>434</v>
      </c>
      <c r="E107" s="7">
        <v>24.0</v>
      </c>
      <c r="F107" s="6" t="s">
        <v>435</v>
      </c>
      <c r="G107" s="6" t="s">
        <v>436</v>
      </c>
      <c r="I107" s="6" t="s">
        <v>433</v>
      </c>
      <c r="J107" s="6" t="b">
        <v>0</v>
      </c>
      <c r="K107" s="7">
        <v>103.0</v>
      </c>
    </row>
    <row r="108">
      <c r="A108" s="6" t="b">
        <v>1</v>
      </c>
      <c r="B108" s="7">
        <v>6345.0</v>
      </c>
      <c r="C108" s="6" t="s">
        <v>437</v>
      </c>
      <c r="D108" s="8" t="s">
        <v>438</v>
      </c>
      <c r="E108" s="7">
        <v>40.0</v>
      </c>
      <c r="F108" s="6" t="s">
        <v>439</v>
      </c>
      <c r="G108" s="6" t="s">
        <v>440</v>
      </c>
      <c r="H108" s="6" t="s">
        <v>2</v>
      </c>
      <c r="I108" s="6" t="s">
        <v>441</v>
      </c>
      <c r="J108" s="6" t="b">
        <v>0</v>
      </c>
      <c r="K108" s="7">
        <v>104.0</v>
      </c>
    </row>
    <row r="109">
      <c r="A109" s="6" t="b">
        <v>0</v>
      </c>
      <c r="B109" s="7">
        <v>10539.0</v>
      </c>
      <c r="C109" s="6" t="s">
        <v>219</v>
      </c>
      <c r="D109" s="8" t="s">
        <v>442</v>
      </c>
      <c r="E109" s="7">
        <v>96.0</v>
      </c>
      <c r="F109" s="6" t="s">
        <v>443</v>
      </c>
      <c r="G109" s="6" t="s">
        <v>444</v>
      </c>
      <c r="I109" s="6" t="s">
        <v>219</v>
      </c>
      <c r="J109" s="6" t="b">
        <v>0</v>
      </c>
      <c r="K109" s="7">
        <v>105.0</v>
      </c>
    </row>
    <row r="110">
      <c r="A110" s="6" t="b">
        <v>0</v>
      </c>
      <c r="B110" s="7">
        <v>10522.0</v>
      </c>
      <c r="C110" s="6" t="s">
        <v>222</v>
      </c>
      <c r="D110" s="8" t="s">
        <v>445</v>
      </c>
      <c r="E110" s="7">
        <v>56.0</v>
      </c>
      <c r="F110" s="6" t="s">
        <v>446</v>
      </c>
      <c r="G110" s="6" t="s">
        <v>419</v>
      </c>
      <c r="I110" s="6" t="s">
        <v>222</v>
      </c>
      <c r="J110" s="6" t="b">
        <v>0</v>
      </c>
      <c r="K110" s="7">
        <v>106.0</v>
      </c>
    </row>
    <row r="111">
      <c r="A111" s="6" t="b">
        <v>0</v>
      </c>
      <c r="B111" s="7">
        <v>10679.0</v>
      </c>
      <c r="C111" s="6" t="s">
        <v>447</v>
      </c>
      <c r="D111" s="8" t="s">
        <v>448</v>
      </c>
      <c r="E111" s="7">
        <v>20.0</v>
      </c>
      <c r="F111" s="6" t="s">
        <v>449</v>
      </c>
      <c r="G111" s="6" t="s">
        <v>450</v>
      </c>
      <c r="I111" s="6" t="s">
        <v>447</v>
      </c>
      <c r="J111" s="6" t="b">
        <v>0</v>
      </c>
      <c r="K111" s="7">
        <v>107.0</v>
      </c>
    </row>
    <row r="112">
      <c r="A112" s="6" t="b">
        <v>0</v>
      </c>
      <c r="B112" s="7">
        <v>10501.0</v>
      </c>
      <c r="C112" s="6" t="s">
        <v>203</v>
      </c>
      <c r="D112" s="8" t="s">
        <v>451</v>
      </c>
      <c r="E112" s="7">
        <v>81.0</v>
      </c>
      <c r="F112" s="6" t="s">
        <v>452</v>
      </c>
      <c r="G112" s="6" t="s">
        <v>453</v>
      </c>
      <c r="I112" s="6" t="s">
        <v>203</v>
      </c>
      <c r="J112" s="6" t="b">
        <v>0</v>
      </c>
      <c r="K112" s="7">
        <v>108.0</v>
      </c>
    </row>
    <row r="113">
      <c r="A113" s="6" t="b">
        <v>1</v>
      </c>
      <c r="B113" s="7">
        <v>6348.0</v>
      </c>
      <c r="C113" s="6" t="s">
        <v>454</v>
      </c>
      <c r="D113" s="8" t="s">
        <v>455</v>
      </c>
      <c r="E113" s="7">
        <v>22.0</v>
      </c>
      <c r="F113" s="6" t="s">
        <v>456</v>
      </c>
      <c r="G113" s="6" t="s">
        <v>457</v>
      </c>
      <c r="H113" s="6" t="s">
        <v>4</v>
      </c>
      <c r="I113" s="6" t="s">
        <v>458</v>
      </c>
      <c r="J113" s="6" t="b">
        <v>0</v>
      </c>
      <c r="K113" s="7">
        <v>109.0</v>
      </c>
    </row>
    <row r="114">
      <c r="A114" s="6" t="b">
        <v>1</v>
      </c>
      <c r="B114" s="7">
        <v>9604.0</v>
      </c>
      <c r="C114" s="6" t="s">
        <v>459</v>
      </c>
      <c r="D114" s="8" t="s">
        <v>460</v>
      </c>
      <c r="E114" s="7">
        <v>76.0</v>
      </c>
      <c r="F114" s="6" t="s">
        <v>461</v>
      </c>
      <c r="G114" s="6" t="s">
        <v>462</v>
      </c>
      <c r="H114" s="6" t="s">
        <v>3</v>
      </c>
      <c r="I114" s="6" t="s">
        <v>463</v>
      </c>
      <c r="J114" s="6" t="b">
        <v>0</v>
      </c>
      <c r="K114" s="7">
        <v>110.0</v>
      </c>
    </row>
    <row r="115">
      <c r="A115" s="6" t="b">
        <v>1</v>
      </c>
      <c r="B115" s="7">
        <v>10652.0</v>
      </c>
      <c r="C115" s="6" t="s">
        <v>464</v>
      </c>
      <c r="D115" s="8" t="s">
        <v>465</v>
      </c>
      <c r="E115" s="7">
        <v>32.0</v>
      </c>
      <c r="F115" s="6" t="s">
        <v>466</v>
      </c>
      <c r="G115" s="6" t="s">
        <v>467</v>
      </c>
      <c r="H115" s="6" t="s">
        <v>1</v>
      </c>
      <c r="I115" s="6" t="s">
        <v>468</v>
      </c>
      <c r="J115" s="6" t="b">
        <v>0</v>
      </c>
      <c r="K115" s="7">
        <v>111.0</v>
      </c>
    </row>
    <row r="116">
      <c r="A116" s="6" t="b">
        <v>0</v>
      </c>
      <c r="B116" s="7">
        <v>10872.0</v>
      </c>
      <c r="C116" s="6" t="s">
        <v>247</v>
      </c>
      <c r="D116" s="8" t="s">
        <v>469</v>
      </c>
      <c r="E116" s="7">
        <v>300.0</v>
      </c>
      <c r="F116" s="6" t="s">
        <v>470</v>
      </c>
      <c r="G116" s="6" t="s">
        <v>471</v>
      </c>
      <c r="I116" s="6" t="s">
        <v>247</v>
      </c>
      <c r="J116" s="6" t="b">
        <v>0</v>
      </c>
      <c r="K116" s="7">
        <v>112.0</v>
      </c>
    </row>
    <row r="117">
      <c r="A117" s="6" t="b">
        <v>0</v>
      </c>
      <c r="B117" s="7">
        <v>10857.0</v>
      </c>
      <c r="C117" s="6" t="s">
        <v>267</v>
      </c>
      <c r="D117" s="8" t="s">
        <v>472</v>
      </c>
      <c r="E117" s="7">
        <v>214.0</v>
      </c>
      <c r="F117" s="6" t="s">
        <v>473</v>
      </c>
      <c r="G117" s="6" t="s">
        <v>474</v>
      </c>
      <c r="I117" s="6" t="s">
        <v>267</v>
      </c>
      <c r="J117" s="6" t="b">
        <v>0</v>
      </c>
      <c r="K117" s="7">
        <v>113.0</v>
      </c>
    </row>
    <row r="118">
      <c r="A118" s="6" t="b">
        <v>0</v>
      </c>
      <c r="B118" s="7">
        <v>10856.0</v>
      </c>
      <c r="C118" s="6" t="s">
        <v>259</v>
      </c>
      <c r="D118" s="8" t="s">
        <v>475</v>
      </c>
      <c r="E118" s="7">
        <v>178.0</v>
      </c>
      <c r="F118" s="6" t="s">
        <v>476</v>
      </c>
      <c r="G118" s="6" t="s">
        <v>477</v>
      </c>
      <c r="I118" s="6" t="s">
        <v>259</v>
      </c>
      <c r="J118" s="6" t="b">
        <v>0</v>
      </c>
      <c r="K118" s="7">
        <v>114.0</v>
      </c>
    </row>
    <row r="119">
      <c r="A119" s="6" t="b">
        <v>0</v>
      </c>
      <c r="B119" s="7">
        <v>6336.0</v>
      </c>
      <c r="C119" s="6" t="s">
        <v>263</v>
      </c>
      <c r="D119" s="8" t="s">
        <v>478</v>
      </c>
      <c r="E119" s="7">
        <v>32.0</v>
      </c>
      <c r="F119" s="6" t="s">
        <v>479</v>
      </c>
      <c r="G119" s="6" t="s">
        <v>480</v>
      </c>
      <c r="I119" s="6" t="s">
        <v>263</v>
      </c>
      <c r="J119" s="6" t="b">
        <v>0</v>
      </c>
      <c r="K119" s="7">
        <v>115.0</v>
      </c>
    </row>
    <row r="120">
      <c r="A120" s="6" t="b">
        <v>0</v>
      </c>
      <c r="B120" s="7">
        <v>10967.0</v>
      </c>
      <c r="C120" s="6" t="s">
        <v>481</v>
      </c>
      <c r="D120" s="8" t="s">
        <v>252</v>
      </c>
      <c r="E120" s="7">
        <v>1.0</v>
      </c>
      <c r="F120" s="6" t="s">
        <v>482</v>
      </c>
      <c r="G120" s="6" t="s">
        <v>482</v>
      </c>
      <c r="I120" s="6" t="s">
        <v>481</v>
      </c>
      <c r="J120" s="6" t="b">
        <v>0</v>
      </c>
      <c r="K120" s="7">
        <v>116.0</v>
      </c>
    </row>
    <row r="121">
      <c r="A121" s="6" t="b">
        <v>0</v>
      </c>
      <c r="B121" s="7">
        <v>10849.0</v>
      </c>
      <c r="C121" s="6" t="s">
        <v>275</v>
      </c>
      <c r="D121" s="8" t="s">
        <v>483</v>
      </c>
      <c r="E121" s="7">
        <v>129.0</v>
      </c>
      <c r="F121" s="6" t="s">
        <v>484</v>
      </c>
      <c r="G121" s="6" t="s">
        <v>485</v>
      </c>
      <c r="I121" s="6" t="s">
        <v>275</v>
      </c>
      <c r="J121" s="6" t="b">
        <v>0</v>
      </c>
      <c r="K121" s="7">
        <v>117.0</v>
      </c>
    </row>
    <row r="122">
      <c r="A122" s="6" t="b">
        <v>0</v>
      </c>
      <c r="B122" s="7">
        <v>10749.0</v>
      </c>
      <c r="C122" s="6" t="s">
        <v>486</v>
      </c>
      <c r="D122" s="8" t="s">
        <v>487</v>
      </c>
      <c r="E122" s="7">
        <v>8.0</v>
      </c>
      <c r="F122" s="6" t="s">
        <v>488</v>
      </c>
      <c r="G122" s="6" t="s">
        <v>489</v>
      </c>
      <c r="I122" s="6" t="s">
        <v>486</v>
      </c>
      <c r="J122" s="6" t="b">
        <v>0</v>
      </c>
      <c r="K122" s="7">
        <v>118.0</v>
      </c>
    </row>
    <row r="123">
      <c r="A123" s="6" t="b">
        <v>0</v>
      </c>
      <c r="B123" s="7">
        <v>10748.0</v>
      </c>
      <c r="C123" s="6" t="s">
        <v>490</v>
      </c>
      <c r="D123" s="8" t="s">
        <v>491</v>
      </c>
      <c r="E123" s="7">
        <v>8.0</v>
      </c>
      <c r="F123" s="6" t="s">
        <v>492</v>
      </c>
      <c r="G123" s="6" t="s">
        <v>493</v>
      </c>
      <c r="I123" s="6" t="s">
        <v>490</v>
      </c>
      <c r="J123" s="6" t="b">
        <v>0</v>
      </c>
      <c r="K123" s="7">
        <v>119.0</v>
      </c>
    </row>
    <row r="124">
      <c r="A124" s="6" t="b">
        <v>0</v>
      </c>
      <c r="B124" s="7">
        <v>10685.0</v>
      </c>
      <c r="C124" s="6" t="s">
        <v>494</v>
      </c>
      <c r="D124" s="8" t="s">
        <v>495</v>
      </c>
      <c r="E124" s="7">
        <v>40.0</v>
      </c>
      <c r="F124" s="6" t="s">
        <v>496</v>
      </c>
      <c r="G124" s="6" t="s">
        <v>497</v>
      </c>
      <c r="I124" s="6" t="s">
        <v>494</v>
      </c>
      <c r="J124" s="6" t="b">
        <v>0</v>
      </c>
      <c r="K124" s="7">
        <v>120.0</v>
      </c>
    </row>
    <row r="125">
      <c r="A125" s="6" t="b">
        <v>0</v>
      </c>
      <c r="B125" s="7">
        <v>10980.0</v>
      </c>
      <c r="C125" s="6" t="s">
        <v>498</v>
      </c>
      <c r="D125" s="8" t="s">
        <v>499</v>
      </c>
      <c r="E125" s="7">
        <v>24.0</v>
      </c>
      <c r="F125" s="6" t="s">
        <v>500</v>
      </c>
      <c r="G125" s="6" t="s">
        <v>501</v>
      </c>
      <c r="I125" s="6" t="s">
        <v>498</v>
      </c>
      <c r="J125" s="6" t="b">
        <v>0</v>
      </c>
      <c r="K125" s="7">
        <v>121.0</v>
      </c>
    </row>
    <row r="126">
      <c r="A126" s="6" t="b">
        <v>0</v>
      </c>
      <c r="B126" s="7">
        <v>10981.0</v>
      </c>
      <c r="C126" s="6" t="s">
        <v>502</v>
      </c>
      <c r="D126" s="8" t="s">
        <v>503</v>
      </c>
      <c r="E126" s="7">
        <v>18.0</v>
      </c>
      <c r="F126" s="6" t="s">
        <v>504</v>
      </c>
      <c r="G126" s="6" t="s">
        <v>505</v>
      </c>
      <c r="I126" s="6" t="s">
        <v>502</v>
      </c>
      <c r="J126" s="6" t="b">
        <v>0</v>
      </c>
      <c r="K126" s="7">
        <v>122.0</v>
      </c>
    </row>
    <row r="127">
      <c r="A127" s="6" t="b">
        <v>0</v>
      </c>
      <c r="B127" s="7">
        <v>10870.0</v>
      </c>
      <c r="C127" s="6" t="s">
        <v>506</v>
      </c>
      <c r="D127" s="8" t="s">
        <v>507</v>
      </c>
      <c r="E127" s="7">
        <v>96.0</v>
      </c>
      <c r="F127" s="6" t="s">
        <v>508</v>
      </c>
      <c r="G127" s="6" t="s">
        <v>509</v>
      </c>
      <c r="I127" s="6" t="s">
        <v>506</v>
      </c>
      <c r="J127" s="6" t="b">
        <v>0</v>
      </c>
      <c r="K127" s="7">
        <v>123.0</v>
      </c>
    </row>
    <row r="128">
      <c r="A128" s="6" t="b">
        <v>0</v>
      </c>
      <c r="B128" s="7">
        <v>10966.0</v>
      </c>
      <c r="C128" s="6" t="s">
        <v>510</v>
      </c>
      <c r="D128" s="8" t="s">
        <v>511</v>
      </c>
      <c r="E128" s="7">
        <v>28.0</v>
      </c>
      <c r="F128" s="6" t="s">
        <v>512</v>
      </c>
      <c r="G128" s="6" t="s">
        <v>513</v>
      </c>
      <c r="I128" s="6" t="s">
        <v>510</v>
      </c>
      <c r="J128" s="6" t="b">
        <v>0</v>
      </c>
      <c r="K128" s="7">
        <v>124.0</v>
      </c>
    </row>
    <row r="129">
      <c r="A129" s="6" t="b">
        <v>1</v>
      </c>
      <c r="B129" s="7">
        <v>10754.0</v>
      </c>
      <c r="C129" s="6" t="s">
        <v>514</v>
      </c>
      <c r="D129" s="8" t="s">
        <v>515</v>
      </c>
      <c r="E129" s="7">
        <v>84.0</v>
      </c>
      <c r="F129" s="6" t="s">
        <v>516</v>
      </c>
      <c r="G129" s="6" t="s">
        <v>517</v>
      </c>
      <c r="H129" s="6" t="s">
        <v>0</v>
      </c>
      <c r="I129" s="6" t="s">
        <v>514</v>
      </c>
      <c r="J129" s="6" t="b">
        <v>0</v>
      </c>
      <c r="K129" s="7">
        <v>125.0</v>
      </c>
    </row>
    <row r="130">
      <c r="A130" s="6" t="b">
        <v>1</v>
      </c>
      <c r="B130" s="7">
        <v>10909.0</v>
      </c>
      <c r="C130" s="6" t="s">
        <v>518</v>
      </c>
      <c r="D130" s="8" t="s">
        <v>519</v>
      </c>
      <c r="E130" s="7">
        <v>66.0</v>
      </c>
      <c r="F130" s="6" t="s">
        <v>520</v>
      </c>
      <c r="G130" s="6" t="s">
        <v>521</v>
      </c>
      <c r="H130" s="6" t="s">
        <v>3</v>
      </c>
      <c r="I130" s="6" t="s">
        <v>518</v>
      </c>
      <c r="J130" s="6" t="b">
        <v>0</v>
      </c>
      <c r="K130" s="7">
        <v>126.0</v>
      </c>
    </row>
    <row r="131">
      <c r="A131" s="6" t="b">
        <v>1</v>
      </c>
      <c r="B131" s="7">
        <v>10762.0</v>
      </c>
      <c r="C131" s="6" t="s">
        <v>522</v>
      </c>
      <c r="D131" s="8" t="s">
        <v>523</v>
      </c>
      <c r="E131" s="7">
        <v>84.0</v>
      </c>
      <c r="F131" s="6" t="s">
        <v>524</v>
      </c>
      <c r="G131" s="6" t="s">
        <v>525</v>
      </c>
      <c r="H131" s="6" t="s">
        <v>0</v>
      </c>
      <c r="I131" s="6" t="s">
        <v>522</v>
      </c>
      <c r="J131" s="6" t="b">
        <v>0</v>
      </c>
      <c r="K131" s="7">
        <v>127.0</v>
      </c>
    </row>
    <row r="132">
      <c r="A132" s="6" t="b">
        <v>1</v>
      </c>
      <c r="B132" s="7">
        <v>10766.0</v>
      </c>
      <c r="C132" s="6" t="s">
        <v>526</v>
      </c>
      <c r="D132" s="8" t="s">
        <v>527</v>
      </c>
      <c r="E132" s="7">
        <v>168.0</v>
      </c>
      <c r="F132" s="6" t="s">
        <v>528</v>
      </c>
      <c r="G132" s="6" t="s">
        <v>529</v>
      </c>
      <c r="H132" s="6" t="s">
        <v>0</v>
      </c>
      <c r="I132" s="6" t="s">
        <v>526</v>
      </c>
      <c r="J132" s="6" t="b">
        <v>0</v>
      </c>
      <c r="K132" s="7">
        <v>128.0</v>
      </c>
    </row>
    <row r="133">
      <c r="A133" s="6" t="b">
        <v>1</v>
      </c>
      <c r="B133" s="7">
        <v>10757.0</v>
      </c>
      <c r="C133" s="6" t="s">
        <v>530</v>
      </c>
      <c r="D133" s="8" t="s">
        <v>531</v>
      </c>
      <c r="E133" s="7">
        <v>84.0</v>
      </c>
      <c r="F133" s="6" t="s">
        <v>532</v>
      </c>
      <c r="G133" s="6" t="s">
        <v>533</v>
      </c>
      <c r="H133" s="6" t="s">
        <v>0</v>
      </c>
      <c r="I133" s="6" t="s">
        <v>530</v>
      </c>
      <c r="J133" s="6" t="b">
        <v>0</v>
      </c>
      <c r="K133" s="7">
        <v>129.0</v>
      </c>
    </row>
    <row r="134">
      <c r="A134" s="6" t="b">
        <v>0</v>
      </c>
      <c r="B134" s="7">
        <v>6366.0</v>
      </c>
      <c r="C134" s="6" t="s">
        <v>534</v>
      </c>
      <c r="D134" s="8" t="s">
        <v>535</v>
      </c>
      <c r="E134" s="7">
        <v>24.0</v>
      </c>
      <c r="F134" s="6" t="s">
        <v>536</v>
      </c>
      <c r="G134" s="6" t="s">
        <v>537</v>
      </c>
      <c r="I134" s="6" t="s">
        <v>534</v>
      </c>
      <c r="J134" s="6" t="b">
        <v>0</v>
      </c>
      <c r="K134" s="7">
        <v>130.0</v>
      </c>
    </row>
    <row r="135">
      <c r="A135" s="6" t="b">
        <v>0</v>
      </c>
      <c r="B135" s="7">
        <v>6362.0</v>
      </c>
      <c r="C135" s="6" t="s">
        <v>538</v>
      </c>
      <c r="D135" s="8" t="s">
        <v>539</v>
      </c>
      <c r="E135" s="7">
        <v>56.0</v>
      </c>
      <c r="F135" s="6" t="s">
        <v>540</v>
      </c>
      <c r="G135" s="6" t="s">
        <v>541</v>
      </c>
      <c r="I135" s="6" t="s">
        <v>538</v>
      </c>
      <c r="J135" s="6" t="b">
        <v>0</v>
      </c>
      <c r="K135" s="7">
        <v>131.0</v>
      </c>
    </row>
    <row r="136">
      <c r="A136" s="6" t="b">
        <v>0</v>
      </c>
      <c r="B136" s="7">
        <v>6363.0</v>
      </c>
      <c r="C136" s="6" t="s">
        <v>542</v>
      </c>
      <c r="D136" s="8" t="s">
        <v>543</v>
      </c>
      <c r="E136" s="7">
        <v>56.0</v>
      </c>
      <c r="F136" s="6" t="s">
        <v>544</v>
      </c>
      <c r="G136" s="6" t="s">
        <v>545</v>
      </c>
      <c r="I136" s="6" t="s">
        <v>542</v>
      </c>
      <c r="J136" s="6" t="b">
        <v>0</v>
      </c>
      <c r="K136" s="7">
        <v>132.0</v>
      </c>
    </row>
    <row r="137">
      <c r="A137" s="6" t="b">
        <v>0</v>
      </c>
      <c r="B137" s="7">
        <v>6367.0</v>
      </c>
      <c r="C137" s="6" t="s">
        <v>546</v>
      </c>
      <c r="D137" s="8" t="s">
        <v>547</v>
      </c>
      <c r="E137" s="7">
        <v>24.0</v>
      </c>
      <c r="F137" s="6" t="s">
        <v>548</v>
      </c>
      <c r="G137" s="6" t="s">
        <v>549</v>
      </c>
      <c r="I137" s="6" t="s">
        <v>546</v>
      </c>
      <c r="J137" s="6" t="b">
        <v>0</v>
      </c>
      <c r="K137" s="7">
        <v>133.0</v>
      </c>
    </row>
    <row r="138">
      <c r="A138" s="6" t="b">
        <v>0</v>
      </c>
      <c r="B138" s="7">
        <v>6365.0</v>
      </c>
      <c r="C138" s="6" t="s">
        <v>550</v>
      </c>
      <c r="D138" s="8" t="s">
        <v>551</v>
      </c>
      <c r="E138" s="7">
        <v>24.0</v>
      </c>
      <c r="F138" s="6" t="s">
        <v>552</v>
      </c>
      <c r="G138" s="6" t="s">
        <v>553</v>
      </c>
      <c r="I138" s="6" t="s">
        <v>550</v>
      </c>
      <c r="J138" s="6" t="b">
        <v>0</v>
      </c>
      <c r="K138" s="7">
        <v>134.0</v>
      </c>
    </row>
    <row r="139">
      <c r="A139" s="6" t="b">
        <v>0</v>
      </c>
      <c r="B139" s="7">
        <v>6364.0</v>
      </c>
      <c r="C139" s="6" t="s">
        <v>554</v>
      </c>
      <c r="D139" s="8" t="s">
        <v>555</v>
      </c>
      <c r="E139" s="7">
        <v>39.0</v>
      </c>
      <c r="F139" s="6" t="s">
        <v>556</v>
      </c>
      <c r="G139" s="6" t="s">
        <v>557</v>
      </c>
      <c r="I139" s="6" t="s">
        <v>554</v>
      </c>
      <c r="J139" s="6" t="b">
        <v>0</v>
      </c>
      <c r="K139" s="7">
        <v>135.0</v>
      </c>
    </row>
    <row r="140">
      <c r="A140" s="6" t="b">
        <v>0</v>
      </c>
      <c r="B140" s="7">
        <v>6370.0</v>
      </c>
      <c r="C140" s="6" t="s">
        <v>558</v>
      </c>
      <c r="D140" s="8" t="s">
        <v>559</v>
      </c>
      <c r="E140" s="7">
        <v>40.0</v>
      </c>
      <c r="F140" s="6" t="s">
        <v>560</v>
      </c>
      <c r="G140" s="6" t="s">
        <v>561</v>
      </c>
      <c r="I140" s="6" t="s">
        <v>558</v>
      </c>
      <c r="J140" s="6" t="b">
        <v>0</v>
      </c>
      <c r="K140" s="7">
        <v>136.0</v>
      </c>
    </row>
    <row r="141">
      <c r="A141" s="6" t="b">
        <v>0</v>
      </c>
      <c r="B141" s="7">
        <v>10747.0</v>
      </c>
      <c r="C141" s="6" t="s">
        <v>562</v>
      </c>
      <c r="D141" s="8" t="s">
        <v>563</v>
      </c>
      <c r="E141" s="7">
        <v>12.0</v>
      </c>
      <c r="F141" s="6" t="s">
        <v>564</v>
      </c>
      <c r="G141" s="6" t="s">
        <v>565</v>
      </c>
      <c r="I141" s="6" t="s">
        <v>562</v>
      </c>
      <c r="J141" s="6" t="b">
        <v>0</v>
      </c>
      <c r="K141" s="7">
        <v>137.0</v>
      </c>
    </row>
    <row r="142">
      <c r="A142" s="6" t="b">
        <v>0</v>
      </c>
      <c r="B142" s="7">
        <v>10750.0</v>
      </c>
      <c r="C142" s="6" t="s">
        <v>566</v>
      </c>
      <c r="D142" s="8" t="s">
        <v>567</v>
      </c>
      <c r="E142" s="7">
        <v>10.0</v>
      </c>
      <c r="F142" s="6" t="s">
        <v>568</v>
      </c>
      <c r="G142" s="6" t="s">
        <v>569</v>
      </c>
      <c r="I142" s="6" t="s">
        <v>566</v>
      </c>
      <c r="J142" s="6" t="b">
        <v>0</v>
      </c>
      <c r="K142" s="7">
        <v>138.0</v>
      </c>
    </row>
    <row r="143">
      <c r="A143" s="6" t="b">
        <v>0</v>
      </c>
      <c r="B143" s="7">
        <v>10648.0</v>
      </c>
      <c r="C143" s="6" t="s">
        <v>570</v>
      </c>
      <c r="D143" s="8" t="s">
        <v>571</v>
      </c>
      <c r="E143" s="7">
        <v>12.0</v>
      </c>
      <c r="F143" s="6" t="s">
        <v>572</v>
      </c>
      <c r="G143" s="6" t="s">
        <v>573</v>
      </c>
      <c r="I143" s="6" t="s">
        <v>570</v>
      </c>
      <c r="J143" s="6" t="b">
        <v>0</v>
      </c>
      <c r="K143" s="7">
        <v>139.0</v>
      </c>
    </row>
    <row r="144">
      <c r="A144" s="6" t="b">
        <v>0</v>
      </c>
      <c r="B144" s="7">
        <v>10649.0</v>
      </c>
      <c r="C144" s="6" t="s">
        <v>574</v>
      </c>
      <c r="D144" s="8" t="s">
        <v>575</v>
      </c>
      <c r="E144" s="7">
        <v>18.0</v>
      </c>
      <c r="F144" s="6" t="s">
        <v>576</v>
      </c>
      <c r="G144" s="6" t="s">
        <v>577</v>
      </c>
      <c r="I144" s="6" t="s">
        <v>574</v>
      </c>
      <c r="J144" s="6" t="b">
        <v>0</v>
      </c>
      <c r="K144" s="7">
        <v>140.0</v>
      </c>
    </row>
    <row r="145">
      <c r="A145" s="6" t="b">
        <v>0</v>
      </c>
      <c r="B145" s="7">
        <v>9567.0</v>
      </c>
      <c r="C145" s="6" t="s">
        <v>312</v>
      </c>
      <c r="D145" s="8" t="s">
        <v>578</v>
      </c>
      <c r="E145" s="7">
        <v>28.0</v>
      </c>
      <c r="F145" s="6" t="s">
        <v>579</v>
      </c>
      <c r="G145" s="6" t="s">
        <v>580</v>
      </c>
      <c r="I145" s="6" t="s">
        <v>312</v>
      </c>
      <c r="J145" s="6" t="b">
        <v>0</v>
      </c>
      <c r="K145" s="7">
        <v>141.0</v>
      </c>
    </row>
    <row r="146">
      <c r="A146" s="6" t="b">
        <v>1</v>
      </c>
      <c r="B146" s="7">
        <v>9472.0</v>
      </c>
      <c r="C146" s="6" t="s">
        <v>47</v>
      </c>
      <c r="D146" s="8" t="s">
        <v>581</v>
      </c>
      <c r="E146" s="7">
        <v>92.0</v>
      </c>
      <c r="F146" s="6" t="s">
        <v>582</v>
      </c>
      <c r="G146" s="6" t="s">
        <v>583</v>
      </c>
      <c r="H146" s="6" t="s">
        <v>0</v>
      </c>
      <c r="I146" s="6" t="s">
        <v>584</v>
      </c>
      <c r="J146" s="6" t="b">
        <v>0</v>
      </c>
      <c r="K146" s="7">
        <v>142.0</v>
      </c>
    </row>
    <row r="147">
      <c r="A147" s="6" t="b">
        <v>0</v>
      </c>
      <c r="B147" s="7">
        <v>9568.0</v>
      </c>
      <c r="C147" s="6" t="s">
        <v>585</v>
      </c>
      <c r="D147" s="8" t="s">
        <v>586</v>
      </c>
      <c r="E147" s="7">
        <v>26.0</v>
      </c>
      <c r="F147" s="6" t="s">
        <v>587</v>
      </c>
      <c r="G147" s="6" t="s">
        <v>588</v>
      </c>
      <c r="I147" s="6" t="s">
        <v>585</v>
      </c>
      <c r="J147" s="6" t="b">
        <v>0</v>
      </c>
      <c r="K147" s="7">
        <v>143.0</v>
      </c>
    </row>
    <row r="148">
      <c r="A148" s="6" t="b">
        <v>0</v>
      </c>
      <c r="B148" s="7">
        <v>9569.0</v>
      </c>
      <c r="C148" s="6" t="s">
        <v>392</v>
      </c>
      <c r="D148" s="8" t="s">
        <v>589</v>
      </c>
      <c r="E148" s="7">
        <v>20.0</v>
      </c>
      <c r="F148" s="6" t="s">
        <v>590</v>
      </c>
      <c r="G148" s="6" t="s">
        <v>591</v>
      </c>
      <c r="I148" s="6" t="s">
        <v>392</v>
      </c>
      <c r="J148" s="6" t="b">
        <v>0</v>
      </c>
      <c r="K148" s="7">
        <v>144.0</v>
      </c>
    </row>
    <row r="149">
      <c r="A149" s="6" t="b">
        <v>0</v>
      </c>
      <c r="B149" s="7">
        <v>9553.0</v>
      </c>
      <c r="C149" s="6" t="s">
        <v>585</v>
      </c>
      <c r="D149" s="8" t="s">
        <v>592</v>
      </c>
      <c r="E149" s="7">
        <v>24.0</v>
      </c>
      <c r="F149" s="6" t="s">
        <v>593</v>
      </c>
      <c r="G149" s="6" t="s">
        <v>594</v>
      </c>
      <c r="I149" s="6" t="s">
        <v>585</v>
      </c>
      <c r="J149" s="6" t="b">
        <v>0</v>
      </c>
      <c r="K149" s="7">
        <v>145.0</v>
      </c>
    </row>
    <row r="150">
      <c r="A150" s="6" t="b">
        <v>0</v>
      </c>
      <c r="B150" s="7">
        <v>9559.0</v>
      </c>
      <c r="C150" s="6" t="s">
        <v>595</v>
      </c>
      <c r="D150" s="8" t="s">
        <v>596</v>
      </c>
      <c r="E150" s="7">
        <v>7.0</v>
      </c>
      <c r="F150" s="6" t="s">
        <v>597</v>
      </c>
      <c r="G150" s="6" t="s">
        <v>598</v>
      </c>
      <c r="I150" s="6" t="s">
        <v>595</v>
      </c>
      <c r="J150" s="6" t="b">
        <v>0</v>
      </c>
      <c r="K150" s="7">
        <v>146.0</v>
      </c>
    </row>
    <row r="151">
      <c r="A151" s="6" t="b">
        <v>0</v>
      </c>
      <c r="B151" s="7">
        <v>9562.0</v>
      </c>
      <c r="C151" s="6" t="s">
        <v>599</v>
      </c>
      <c r="D151" s="8" t="s">
        <v>600</v>
      </c>
      <c r="E151" s="7">
        <v>26.0</v>
      </c>
      <c r="F151" s="6" t="s">
        <v>601</v>
      </c>
      <c r="G151" s="6" t="s">
        <v>602</v>
      </c>
      <c r="I151" s="6" t="s">
        <v>599</v>
      </c>
      <c r="J151" s="6" t="b">
        <v>0</v>
      </c>
      <c r="K151" s="7">
        <v>147.0</v>
      </c>
    </row>
    <row r="152">
      <c r="A152" s="6" t="b">
        <v>0</v>
      </c>
      <c r="B152" s="7">
        <v>9563.0</v>
      </c>
      <c r="C152" s="6" t="s">
        <v>603</v>
      </c>
      <c r="D152" s="8" t="s">
        <v>604</v>
      </c>
      <c r="E152" s="7">
        <v>26.0</v>
      </c>
      <c r="F152" s="6" t="s">
        <v>605</v>
      </c>
      <c r="G152" s="6" t="s">
        <v>606</v>
      </c>
      <c r="I152" s="6" t="s">
        <v>603</v>
      </c>
      <c r="J152" s="6" t="b">
        <v>0</v>
      </c>
      <c r="K152" s="7">
        <v>148.0</v>
      </c>
    </row>
    <row r="153">
      <c r="A153" s="6" t="b">
        <v>1</v>
      </c>
      <c r="B153" s="7">
        <v>9550.0</v>
      </c>
      <c r="C153" s="6" t="s">
        <v>607</v>
      </c>
      <c r="D153" s="8" t="s">
        <v>608</v>
      </c>
      <c r="E153" s="7">
        <v>36.0</v>
      </c>
      <c r="F153" s="6" t="s">
        <v>609</v>
      </c>
      <c r="G153" s="6" t="s">
        <v>610</v>
      </c>
      <c r="H153" s="6" t="s">
        <v>1</v>
      </c>
      <c r="I153" s="6" t="s">
        <v>611</v>
      </c>
      <c r="J153" s="6" t="b">
        <v>0</v>
      </c>
      <c r="K153" s="7">
        <v>149.0</v>
      </c>
    </row>
    <row r="154">
      <c r="A154" s="6" t="b">
        <v>0</v>
      </c>
      <c r="B154" s="7">
        <v>9551.0</v>
      </c>
      <c r="C154" s="6" t="s">
        <v>612</v>
      </c>
      <c r="D154" s="8" t="s">
        <v>613</v>
      </c>
      <c r="E154" s="7">
        <v>28.0</v>
      </c>
      <c r="F154" s="6" t="s">
        <v>614</v>
      </c>
      <c r="G154" s="6" t="s">
        <v>615</v>
      </c>
      <c r="I154" s="6" t="s">
        <v>612</v>
      </c>
      <c r="J154" s="6" t="b">
        <v>0</v>
      </c>
      <c r="K154" s="7">
        <v>150.0</v>
      </c>
    </row>
    <row r="155">
      <c r="A155" s="6" t="b">
        <v>0</v>
      </c>
      <c r="B155" s="7">
        <v>9555.0</v>
      </c>
      <c r="C155" s="6" t="s">
        <v>392</v>
      </c>
      <c r="D155" s="8" t="s">
        <v>616</v>
      </c>
      <c r="E155" s="7">
        <v>20.0</v>
      </c>
      <c r="F155" s="6" t="s">
        <v>617</v>
      </c>
      <c r="G155" s="6" t="s">
        <v>618</v>
      </c>
      <c r="I155" s="6" t="s">
        <v>392</v>
      </c>
      <c r="J155" s="6" t="b">
        <v>0</v>
      </c>
      <c r="K155" s="7">
        <v>151.0</v>
      </c>
    </row>
    <row r="182">
      <c r="F182" s="2"/>
    </row>
  </sheetData>
  <hyperlinks>
    <hyperlink r:id="rId1" ref="D4"/>
    <hyperlink r:id="rId2" ref="D6"/>
    <hyperlink r:id="rId3" ref="D7"/>
    <hyperlink r:id="rId4" ref="D8"/>
    <hyperlink r:id="rId5" ref="D9"/>
    <hyperlink r:id="rId6" ref="D10"/>
    <hyperlink r:id="rId7" ref="D11"/>
    <hyperlink r:id="rId8" ref="D12"/>
    <hyperlink r:id="rId9" ref="D13"/>
    <hyperlink r:id="rId10" ref="D14"/>
    <hyperlink r:id="rId11" ref="D15"/>
    <hyperlink r:id="rId12" ref="D16"/>
    <hyperlink r:id="rId13" ref="D17"/>
    <hyperlink r:id="rId14" ref="D18"/>
    <hyperlink r:id="rId15" ref="D19"/>
    <hyperlink r:id="rId16" ref="D20"/>
    <hyperlink r:id="rId17" ref="D21"/>
    <hyperlink r:id="rId18" ref="D23"/>
    <hyperlink r:id="rId19" ref="D24"/>
    <hyperlink r:id="rId20" ref="D25"/>
    <hyperlink r:id="rId21" ref="D26"/>
    <hyperlink r:id="rId22" ref="D27"/>
    <hyperlink r:id="rId23" ref="D28"/>
    <hyperlink r:id="rId24" ref="D30"/>
    <hyperlink r:id="rId25" ref="D31"/>
    <hyperlink r:id="rId26" ref="D32"/>
    <hyperlink r:id="rId27" ref="D33"/>
    <hyperlink r:id="rId28" ref="D34"/>
    <hyperlink r:id="rId29" ref="D35"/>
    <hyperlink r:id="rId30" ref="D36"/>
    <hyperlink r:id="rId31" ref="D37"/>
    <hyperlink r:id="rId32" ref="D38"/>
    <hyperlink r:id="rId33" ref="D39"/>
    <hyperlink r:id="rId34" ref="D40"/>
    <hyperlink r:id="rId35" ref="D41"/>
    <hyperlink r:id="rId36" ref="D42"/>
    <hyperlink r:id="rId37" ref="D43"/>
    <hyperlink r:id="rId38" ref="D44"/>
    <hyperlink r:id="rId39" ref="D45"/>
    <hyperlink r:id="rId40" ref="D46"/>
    <hyperlink r:id="rId41" ref="D47"/>
    <hyperlink r:id="rId42" ref="D48"/>
    <hyperlink r:id="rId43" ref="D49"/>
    <hyperlink r:id="rId44" ref="D50"/>
    <hyperlink r:id="rId45" ref="D51"/>
    <hyperlink r:id="rId46" ref="D52"/>
    <hyperlink r:id="rId47" ref="D53"/>
    <hyperlink r:id="rId48" ref="D54"/>
    <hyperlink r:id="rId49" ref="D55"/>
    <hyperlink r:id="rId50" ref="D56"/>
    <hyperlink r:id="rId51" ref="D57"/>
    <hyperlink r:id="rId52" ref="D58"/>
    <hyperlink r:id="rId53" ref="D59"/>
    <hyperlink r:id="rId54" ref="D60"/>
    <hyperlink r:id="rId55" ref="D61"/>
    <hyperlink r:id="rId56" ref="D62"/>
    <hyperlink r:id="rId57" ref="D63"/>
    <hyperlink r:id="rId58" ref="D64"/>
    <hyperlink r:id="rId59" ref="D65"/>
    <hyperlink r:id="rId60" ref="D66"/>
    <hyperlink r:id="rId61" ref="D67"/>
    <hyperlink r:id="rId62" ref="D68"/>
    <hyperlink r:id="rId63" ref="D69"/>
    <hyperlink r:id="rId64" ref="D70"/>
    <hyperlink r:id="rId65" ref="D71"/>
    <hyperlink r:id="rId66" ref="D72"/>
    <hyperlink r:id="rId67" ref="D73"/>
    <hyperlink r:id="rId68" ref="D74"/>
    <hyperlink r:id="rId69" ref="D75"/>
    <hyperlink r:id="rId70" ref="D76"/>
    <hyperlink r:id="rId71" ref="D77"/>
    <hyperlink r:id="rId72" ref="D78"/>
    <hyperlink r:id="rId73" ref="D79"/>
    <hyperlink r:id="rId74" ref="D80"/>
    <hyperlink r:id="rId75" ref="D81"/>
    <hyperlink r:id="rId76" ref="D82"/>
    <hyperlink r:id="rId77" ref="D83"/>
    <hyperlink r:id="rId78" ref="D84"/>
    <hyperlink r:id="rId79" ref="D85"/>
    <hyperlink r:id="rId80" ref="D86"/>
    <hyperlink r:id="rId81" ref="D87"/>
    <hyperlink r:id="rId82" ref="D88"/>
    <hyperlink r:id="rId83" ref="D89"/>
    <hyperlink r:id="rId84" ref="D90"/>
    <hyperlink r:id="rId85" ref="D91"/>
    <hyperlink r:id="rId86" ref="D92"/>
    <hyperlink r:id="rId87" ref="D93"/>
    <hyperlink r:id="rId88" ref="D94"/>
    <hyperlink r:id="rId89" ref="D95"/>
    <hyperlink r:id="rId90" ref="D96"/>
    <hyperlink r:id="rId91" ref="D97"/>
    <hyperlink r:id="rId92" ref="D98"/>
    <hyperlink r:id="rId93" ref="D99"/>
    <hyperlink r:id="rId94" ref="D100"/>
    <hyperlink r:id="rId95" ref="D101"/>
    <hyperlink r:id="rId96" ref="D102"/>
    <hyperlink r:id="rId97" ref="D103"/>
    <hyperlink r:id="rId98" ref="D104"/>
    <hyperlink r:id="rId99" ref="D105"/>
    <hyperlink r:id="rId100" ref="D106"/>
    <hyperlink r:id="rId101" ref="D107"/>
    <hyperlink r:id="rId102" ref="D108"/>
    <hyperlink r:id="rId103" ref="D109"/>
    <hyperlink r:id="rId104" ref="D110"/>
    <hyperlink r:id="rId105" ref="D111"/>
    <hyperlink r:id="rId106" ref="D112"/>
    <hyperlink r:id="rId107" ref="D113"/>
    <hyperlink r:id="rId108" ref="D114"/>
    <hyperlink r:id="rId109" ref="D115"/>
    <hyperlink r:id="rId110" ref="D116"/>
    <hyperlink r:id="rId111" ref="D117"/>
    <hyperlink r:id="rId112" ref="D118"/>
    <hyperlink r:id="rId113" ref="D119"/>
    <hyperlink r:id="rId114" ref="D120"/>
    <hyperlink r:id="rId115" ref="D121"/>
    <hyperlink r:id="rId116" ref="D122"/>
    <hyperlink r:id="rId117" ref="D123"/>
    <hyperlink r:id="rId118" ref="D124"/>
    <hyperlink r:id="rId119" ref="D125"/>
    <hyperlink r:id="rId120" ref="D126"/>
    <hyperlink r:id="rId121" ref="D127"/>
    <hyperlink r:id="rId122" ref="D128"/>
    <hyperlink r:id="rId123" ref="D129"/>
    <hyperlink r:id="rId124" ref="D130"/>
    <hyperlink r:id="rId125" ref="D131"/>
    <hyperlink r:id="rId126" ref="D132"/>
    <hyperlink r:id="rId127" ref="D133"/>
    <hyperlink r:id="rId128" ref="D134"/>
    <hyperlink r:id="rId129" ref="D135"/>
    <hyperlink r:id="rId130" ref="D136"/>
    <hyperlink r:id="rId131" ref="D137"/>
    <hyperlink r:id="rId132" ref="D138"/>
    <hyperlink r:id="rId133" ref="D139"/>
    <hyperlink r:id="rId134" ref="D140"/>
    <hyperlink r:id="rId135" ref="D141"/>
    <hyperlink r:id="rId136" ref="D142"/>
    <hyperlink r:id="rId137" ref="D143"/>
    <hyperlink r:id="rId138" ref="D144"/>
    <hyperlink r:id="rId139" ref="D145"/>
    <hyperlink r:id="rId140" ref="D146"/>
    <hyperlink r:id="rId141" ref="D147"/>
    <hyperlink r:id="rId142" ref="D148"/>
    <hyperlink r:id="rId143" ref="D149"/>
    <hyperlink r:id="rId144" ref="D150"/>
    <hyperlink r:id="rId145" ref="D151"/>
    <hyperlink r:id="rId146" ref="D152"/>
    <hyperlink r:id="rId147" ref="D153"/>
    <hyperlink r:id="rId148" ref="D154"/>
    <hyperlink r:id="rId149" ref="D155"/>
  </hyperlinks>
  <drawing r:id="rId150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5</v>
      </c>
      <c r="B1" s="6" t="s">
        <v>51</v>
      </c>
      <c r="J1" s="1" t="s">
        <v>5</v>
      </c>
      <c r="K1" s="6" t="s">
        <v>514</v>
      </c>
      <c r="S1" s="1" t="s">
        <v>5</v>
      </c>
      <c r="T1" s="6" t="s">
        <v>522</v>
      </c>
      <c r="AB1" s="1" t="s">
        <v>5</v>
      </c>
      <c r="AC1" s="6" t="s">
        <v>526</v>
      </c>
      <c r="AK1" s="1" t="s">
        <v>5</v>
      </c>
      <c r="AL1" s="6" t="s">
        <v>530</v>
      </c>
      <c r="AT1" s="1" t="s">
        <v>5</v>
      </c>
      <c r="AU1" s="6" t="s">
        <v>584</v>
      </c>
    </row>
    <row r="2">
      <c r="A2" s="1" t="s">
        <v>619</v>
      </c>
      <c r="B2" s="8" t="s">
        <v>48</v>
      </c>
      <c r="J2" s="1" t="s">
        <v>619</v>
      </c>
      <c r="K2" s="8" t="s">
        <v>515</v>
      </c>
      <c r="S2" s="1" t="s">
        <v>619</v>
      </c>
      <c r="T2" s="8" t="s">
        <v>523</v>
      </c>
      <c r="AB2" s="1" t="s">
        <v>619</v>
      </c>
      <c r="AC2" s="8" t="s">
        <v>527</v>
      </c>
      <c r="AK2" s="1" t="s">
        <v>619</v>
      </c>
      <c r="AL2" s="8" t="s">
        <v>531</v>
      </c>
      <c r="AT2" s="1" t="s">
        <v>619</v>
      </c>
      <c r="AU2" s="8" t="s">
        <v>581</v>
      </c>
    </row>
    <row r="3">
      <c r="A3" s="1" t="s">
        <v>620</v>
      </c>
      <c r="B3" s="7">
        <v>5084.0</v>
      </c>
      <c r="J3" s="1" t="s">
        <v>620</v>
      </c>
      <c r="K3" s="7">
        <v>10754.0</v>
      </c>
      <c r="S3" s="1" t="s">
        <v>620</v>
      </c>
      <c r="T3" s="7">
        <v>10762.0</v>
      </c>
      <c r="AB3" s="1" t="s">
        <v>620</v>
      </c>
      <c r="AC3" s="7">
        <v>10766.0</v>
      </c>
      <c r="AK3" s="1" t="s">
        <v>620</v>
      </c>
      <c r="AL3" s="7">
        <v>10757.0</v>
      </c>
      <c r="AT3" s="1" t="s">
        <v>620</v>
      </c>
      <c r="AU3" s="7">
        <v>9472.0</v>
      </c>
    </row>
    <row r="4">
      <c r="A4" s="1" t="s">
        <v>29</v>
      </c>
      <c r="B4" s="7">
        <f>counta(C11:C1000)</f>
        <v>76</v>
      </c>
      <c r="J4" s="1" t="s">
        <v>29</v>
      </c>
      <c r="K4" s="7">
        <f>counta(L11:L1000)</f>
        <v>84</v>
      </c>
      <c r="S4" s="1" t="s">
        <v>29</v>
      </c>
      <c r="T4" s="7">
        <f>counta(U11:U1000)</f>
        <v>84</v>
      </c>
      <c r="AB4" s="1" t="s">
        <v>29</v>
      </c>
      <c r="AC4" s="7">
        <f>counta(AD11:AD1000)</f>
        <v>168</v>
      </c>
      <c r="AK4" s="1" t="s">
        <v>29</v>
      </c>
      <c r="AL4" s="7">
        <f>counta(AM11:AM1000)</f>
        <v>84</v>
      </c>
      <c r="AT4" s="1" t="s">
        <v>29</v>
      </c>
      <c r="AU4" s="7">
        <f>counta(AV11:AV1000)</f>
        <v>92</v>
      </c>
    </row>
    <row r="5">
      <c r="A5" s="1" t="s">
        <v>30</v>
      </c>
      <c r="B5" s="6" t="str">
        <f t="array" ref="B5">sortn(C11:C1000,1,0,1,1)</f>
        <v>2014-08-30T11:30:00.000Z</v>
      </c>
      <c r="J5" s="1" t="s">
        <v>30</v>
      </c>
      <c r="K5" s="6" t="str">
        <f t="array" ref="K5">sortn(L11:L1000,1,0,1,1)</f>
        <v>2017-11-23T06:10:00.000Z</v>
      </c>
      <c r="S5" s="1" t="s">
        <v>30</v>
      </c>
      <c r="T5" s="6" t="str">
        <f t="array" ref="T5">sortn(U11:U1000,1,0,1,1)</f>
        <v>2017-11-23T23:00:00.000Z</v>
      </c>
      <c r="AB5" s="1" t="s">
        <v>30</v>
      </c>
      <c r="AC5" s="6" t="str">
        <f t="array" ref="AC5">sortn(AD11:AD1000,1,0,1,1)</f>
        <v>2017-11-24T12:00:00.000Z</v>
      </c>
      <c r="AK5" s="1" t="s">
        <v>30</v>
      </c>
      <c r="AL5" s="6" t="str">
        <f t="array" ref="AL5">sortn(AM11:AM1000,1,0,1,1)</f>
        <v>2017-11-24T14:30:00.000Z</v>
      </c>
      <c r="AT5" s="1" t="s">
        <v>30</v>
      </c>
      <c r="AU5" s="6" t="str">
        <f t="array" ref="AU5">sortn(AV11:AV1000,1,0,1,1)</f>
        <v>2019-08-31T07:30:00.000Z</v>
      </c>
    </row>
    <row r="6">
      <c r="A6" s="1" t="s">
        <v>31</v>
      </c>
      <c r="B6" s="6" t="str">
        <f t="array" ref="B6">sortn(C11:C1000,1,0,1,0)</f>
        <v>2014-09-14T19:00:00.000Z</v>
      </c>
      <c r="J6" s="1" t="s">
        <v>31</v>
      </c>
      <c r="K6" s="6" t="str">
        <f t="array" ref="K6">sortn(L11:L1000,1,0,1,0)</f>
        <v>2019-02-24T14:30:00.000Z</v>
      </c>
      <c r="S6" s="1" t="s">
        <v>31</v>
      </c>
      <c r="T6" s="6" t="str">
        <f t="array" ref="T6">sortn(U11:U1000,1,0,1,0)</f>
        <v>2019-02-26T02:30:00.000Z</v>
      </c>
      <c r="AB6" s="1" t="s">
        <v>31</v>
      </c>
      <c r="AC6" s="6" t="str">
        <f t="array" ref="AC6">sortn(AD11:AD1000,1,0,1,0)</f>
        <v>2019-02-25T19:30:00.000Z</v>
      </c>
      <c r="AK6" s="1" t="s">
        <v>31</v>
      </c>
      <c r="AL6" s="6" t="str">
        <f t="array" ref="AL6">sortn(AM11:AM1000,1,0,1,0)</f>
        <v>2019-02-24T20:00:00.000Z</v>
      </c>
      <c r="AT6" s="1" t="s">
        <v>31</v>
      </c>
      <c r="AU6" s="6" t="str">
        <f t="array" ref="AU6">sortn(AV11:AV1000,1,0,1,0)</f>
        <v>2019-09-15T12:00:00.000Z</v>
      </c>
    </row>
    <row r="7">
      <c r="A7" s="1" t="s">
        <v>7</v>
      </c>
      <c r="B7" s="7">
        <f>IFERROR(round(averageif(G11:G1000, "&lt;&gt;0"), 2),"")</f>
        <v>16.28</v>
      </c>
      <c r="J7" s="1" t="s">
        <v>7</v>
      </c>
      <c r="K7" s="7">
        <f>IFERROR(round(averageif(P11:P1000, "&lt;&gt;0"), 2),"")</f>
        <v>21.39</v>
      </c>
      <c r="S7" s="1" t="s">
        <v>7</v>
      </c>
      <c r="T7" s="7">
        <f>IFERROR(round(averageif(Y11:Y1000, "&lt;&gt;0"), 2),"")</f>
        <v>17</v>
      </c>
      <c r="AB7" s="1" t="s">
        <v>7</v>
      </c>
      <c r="AC7" s="7">
        <f>IFERROR(round(averageif(AH11:AH1000, "&lt;&gt;0"), 2),"")</f>
        <v>12.52</v>
      </c>
      <c r="AK7" s="1" t="s">
        <v>7</v>
      </c>
      <c r="AL7" s="7">
        <f>IFERROR(round(averageif(AQ11:AQ1000, "&lt;&gt;0"), 2),"")</f>
        <v>16.95</v>
      </c>
      <c r="AT7" s="1" t="s">
        <v>7</v>
      </c>
      <c r="AU7" s="7">
        <f>IFERROR(round(averageif(AZ11:AZ1000, "&lt;&gt;0"), 2),"")</f>
        <v>15.83</v>
      </c>
    </row>
    <row r="8">
      <c r="A8" s="9"/>
      <c r="J8" s="9"/>
      <c r="S8" s="9"/>
      <c r="AB8" s="9"/>
      <c r="AK8" s="9"/>
      <c r="AT8" s="9"/>
    </row>
    <row r="9">
      <c r="A9" s="1" t="s">
        <v>6</v>
      </c>
      <c r="J9" s="1" t="s">
        <v>6</v>
      </c>
      <c r="S9" s="1" t="s">
        <v>6</v>
      </c>
      <c r="AB9" s="1" t="s">
        <v>6</v>
      </c>
      <c r="AK9" s="1" t="s">
        <v>6</v>
      </c>
      <c r="AT9" s="1" t="s">
        <v>6</v>
      </c>
    </row>
    <row r="10">
      <c r="A10" s="1" t="s">
        <v>621</v>
      </c>
      <c r="B10" s="1" t="s">
        <v>622</v>
      </c>
      <c r="C10" s="1" t="s">
        <v>623</v>
      </c>
      <c r="D10" s="1" t="s">
        <v>624</v>
      </c>
      <c r="E10" s="1" t="s">
        <v>625</v>
      </c>
      <c r="F10" s="1" t="s">
        <v>626</v>
      </c>
      <c r="G10" s="1" t="s">
        <v>627</v>
      </c>
      <c r="J10" s="1" t="s">
        <v>621</v>
      </c>
      <c r="K10" s="1" t="s">
        <v>622</v>
      </c>
      <c r="L10" s="1" t="s">
        <v>623</v>
      </c>
      <c r="M10" s="1" t="s">
        <v>624</v>
      </c>
      <c r="N10" s="1" t="s">
        <v>625</v>
      </c>
      <c r="O10" s="1" t="s">
        <v>626</v>
      </c>
      <c r="P10" s="1" t="s">
        <v>627</v>
      </c>
      <c r="S10" s="1" t="s">
        <v>621</v>
      </c>
      <c r="T10" s="1" t="s">
        <v>622</v>
      </c>
      <c r="U10" s="1" t="s">
        <v>623</v>
      </c>
      <c r="V10" s="1" t="s">
        <v>624</v>
      </c>
      <c r="W10" s="1" t="s">
        <v>625</v>
      </c>
      <c r="X10" s="1" t="s">
        <v>626</v>
      </c>
      <c r="Y10" s="1" t="s">
        <v>627</v>
      </c>
      <c r="AB10" s="1" t="s">
        <v>621</v>
      </c>
      <c r="AC10" s="1" t="s">
        <v>622</v>
      </c>
      <c r="AD10" s="1" t="s">
        <v>623</v>
      </c>
      <c r="AE10" s="1" t="s">
        <v>624</v>
      </c>
      <c r="AF10" s="1" t="s">
        <v>625</v>
      </c>
      <c r="AG10" s="1" t="s">
        <v>626</v>
      </c>
      <c r="AH10" s="1" t="s">
        <v>627</v>
      </c>
      <c r="AI10" s="2"/>
      <c r="AJ10" s="2"/>
      <c r="AK10" s="1" t="s">
        <v>621</v>
      </c>
      <c r="AL10" s="1" t="s">
        <v>622</v>
      </c>
      <c r="AM10" s="1" t="s">
        <v>623</v>
      </c>
      <c r="AN10" s="1" t="s">
        <v>624</v>
      </c>
      <c r="AO10" s="1" t="s">
        <v>625</v>
      </c>
      <c r="AP10" s="1" t="s">
        <v>626</v>
      </c>
      <c r="AQ10" s="1" t="s">
        <v>627</v>
      </c>
      <c r="AR10" s="2"/>
      <c r="AS10" s="2"/>
      <c r="AT10" s="1" t="s">
        <v>621</v>
      </c>
      <c r="AU10" s="1" t="s">
        <v>622</v>
      </c>
      <c r="AV10" s="1" t="s">
        <v>623</v>
      </c>
      <c r="AW10" s="1" t="s">
        <v>624</v>
      </c>
      <c r="AX10" s="1" t="s">
        <v>625</v>
      </c>
      <c r="AY10" s="1" t="s">
        <v>626</v>
      </c>
      <c r="AZ10" s="1" t="s">
        <v>627</v>
      </c>
    </row>
    <row r="11">
      <c r="A11" s="6" t="s">
        <v>628</v>
      </c>
      <c r="B11" s="6" t="s">
        <v>629</v>
      </c>
      <c r="C11" s="6" t="s">
        <v>630</v>
      </c>
      <c r="D11" s="7">
        <v>87.0</v>
      </c>
      <c r="E11" s="7">
        <v>64.0</v>
      </c>
      <c r="F11" s="6" t="str">
        <f t="shared" ref="F11:F178" si="1">if(D11 &gt; E11, A11, B11)</f>
        <v>GRE</v>
      </c>
      <c r="G11" s="7">
        <f t="shared" ref="G11:G178" si="2">if(not(isblank(D11)), abs(D11 - E11), "")</f>
        <v>23</v>
      </c>
      <c r="J11" s="6" t="s">
        <v>631</v>
      </c>
      <c r="K11" s="6" t="s">
        <v>632</v>
      </c>
      <c r="L11" s="6" t="s">
        <v>633</v>
      </c>
      <c r="M11" s="7">
        <v>70.0</v>
      </c>
      <c r="N11" s="7">
        <v>82.0</v>
      </c>
      <c r="O11" s="6" t="str">
        <f t="shared" ref="O11:O178" si="3">if(M11 &gt; N11, J11, K11)</f>
        <v>KAZ</v>
      </c>
      <c r="P11" s="7">
        <f t="shared" ref="P11:P178" si="4">if(not(isblank(M11)), abs(M11 - N11), "")</f>
        <v>12</v>
      </c>
      <c r="S11" s="6" t="s">
        <v>634</v>
      </c>
      <c r="T11" s="6" t="s">
        <v>635</v>
      </c>
      <c r="U11" s="6" t="s">
        <v>636</v>
      </c>
      <c r="V11" s="7">
        <v>77.0</v>
      </c>
      <c r="W11" s="7">
        <v>56.0</v>
      </c>
      <c r="X11" s="6" t="str">
        <f t="shared" ref="X11:X178" si="5">if(V11 &gt; W11, S11, T11)</f>
        <v>VEN</v>
      </c>
      <c r="Y11" s="7">
        <f t="shared" ref="Y11:Y178" si="6">if(not(isblank(V11)), abs(V11 - W11), "")</f>
        <v>21</v>
      </c>
      <c r="AB11" s="6" t="s">
        <v>637</v>
      </c>
      <c r="AC11" s="6" t="s">
        <v>638</v>
      </c>
      <c r="AD11" s="6" t="s">
        <v>639</v>
      </c>
      <c r="AE11" s="7">
        <v>79.0</v>
      </c>
      <c r="AF11" s="7">
        <v>70.0</v>
      </c>
      <c r="AG11" s="6" t="str">
        <f t="shared" ref="AG11:AG178" si="7">if(AE11 &gt; AF11, AB11, AC11)</f>
        <v>GER</v>
      </c>
      <c r="AH11" s="7">
        <f t="shared" ref="AH11:AH178" si="8">if(not(isblank(AE11)), abs(AE11 - AF11), "")</f>
        <v>9</v>
      </c>
      <c r="AK11" s="6" t="s">
        <v>640</v>
      </c>
      <c r="AL11" s="6" t="s">
        <v>641</v>
      </c>
      <c r="AM11" s="6" t="s">
        <v>642</v>
      </c>
      <c r="AN11" s="7">
        <v>69.0</v>
      </c>
      <c r="AO11" s="7">
        <v>63.0</v>
      </c>
      <c r="AP11" s="6" t="str">
        <f t="shared" ref="AP11:AP178" si="9">if(AN11 &gt; AO11, AK11, AL11)</f>
        <v>ANG</v>
      </c>
      <c r="AQ11" s="7">
        <f t="shared" ref="AQ11:AQ178" si="10">if(not(isblank(AN11)), abs(AN11 - AO11), "")</f>
        <v>6</v>
      </c>
      <c r="AT11" s="6" t="s">
        <v>643</v>
      </c>
      <c r="AU11" s="6" t="s">
        <v>644</v>
      </c>
      <c r="AV11" s="6" t="s">
        <v>645</v>
      </c>
      <c r="AW11" s="7">
        <v>89.0</v>
      </c>
      <c r="AX11" s="7">
        <v>73.0</v>
      </c>
      <c r="AY11" s="6" t="str">
        <f t="shared" ref="AY11:AY178" si="11">if(AW11 &gt; AX11, AT11, AU11)</f>
        <v>USA</v>
      </c>
      <c r="AZ11" s="7">
        <f t="shared" ref="AZ11:AZ178" si="12">if(not(isblank(AW11)), abs(AW11 - AX11), "")</f>
        <v>16</v>
      </c>
    </row>
    <row r="12">
      <c r="A12" s="6" t="s">
        <v>646</v>
      </c>
      <c r="B12" s="6" t="s">
        <v>644</v>
      </c>
      <c r="C12" s="6" t="s">
        <v>647</v>
      </c>
      <c r="D12" s="7">
        <v>84.0</v>
      </c>
      <c r="E12" s="7">
        <v>56.0</v>
      </c>
      <c r="F12" s="6" t="str">
        <f t="shared" si="1"/>
        <v>SRB</v>
      </c>
      <c r="G12" s="7">
        <f t="shared" si="2"/>
        <v>28</v>
      </c>
      <c r="J12" s="6" t="s">
        <v>648</v>
      </c>
      <c r="K12" s="6" t="s">
        <v>649</v>
      </c>
      <c r="L12" s="6" t="s">
        <v>650</v>
      </c>
      <c r="M12" s="7">
        <v>74.0</v>
      </c>
      <c r="N12" s="7">
        <v>66.0</v>
      </c>
      <c r="O12" s="6" t="str">
        <f t="shared" si="3"/>
        <v>IRQ</v>
      </c>
      <c r="P12" s="7">
        <f t="shared" si="4"/>
        <v>8</v>
      </c>
      <c r="S12" s="6" t="s">
        <v>651</v>
      </c>
      <c r="T12" s="6" t="s">
        <v>635</v>
      </c>
      <c r="U12" s="6" t="s">
        <v>652</v>
      </c>
      <c r="V12" s="7">
        <v>69.0</v>
      </c>
      <c r="W12" s="7">
        <v>74.0</v>
      </c>
      <c r="X12" s="6" t="str">
        <f t="shared" si="5"/>
        <v>CHI</v>
      </c>
      <c r="Y12" s="7">
        <f t="shared" si="6"/>
        <v>5</v>
      </c>
      <c r="AB12" s="6" t="s">
        <v>646</v>
      </c>
      <c r="AC12" s="6" t="s">
        <v>653</v>
      </c>
      <c r="AD12" s="6" t="s">
        <v>654</v>
      </c>
      <c r="AE12" s="7">
        <v>85.0</v>
      </c>
      <c r="AF12" s="7">
        <v>64.0</v>
      </c>
      <c r="AG12" s="6" t="str">
        <f t="shared" si="7"/>
        <v>SRB</v>
      </c>
      <c r="AH12" s="7">
        <f t="shared" si="8"/>
        <v>21</v>
      </c>
      <c r="AK12" s="6" t="s">
        <v>655</v>
      </c>
      <c r="AL12" s="6" t="s">
        <v>656</v>
      </c>
      <c r="AM12" s="6" t="s">
        <v>532</v>
      </c>
      <c r="AN12" s="7">
        <v>61.0</v>
      </c>
      <c r="AO12" s="7">
        <v>65.0</v>
      </c>
      <c r="AP12" s="6" t="str">
        <f t="shared" si="9"/>
        <v>EGY</v>
      </c>
      <c r="AQ12" s="7">
        <f t="shared" si="10"/>
        <v>4</v>
      </c>
      <c r="AT12" s="6" t="s">
        <v>657</v>
      </c>
      <c r="AU12" s="6" t="s">
        <v>658</v>
      </c>
      <c r="AV12" s="6" t="s">
        <v>659</v>
      </c>
      <c r="AW12" s="7">
        <v>67.0</v>
      </c>
      <c r="AX12" s="7">
        <v>59.0</v>
      </c>
      <c r="AY12" s="6" t="str">
        <f t="shared" si="11"/>
        <v>FRA</v>
      </c>
      <c r="AZ12" s="7">
        <f t="shared" si="12"/>
        <v>8</v>
      </c>
    </row>
    <row r="13">
      <c r="A13" s="6" t="s">
        <v>644</v>
      </c>
      <c r="B13" s="6" t="s">
        <v>660</v>
      </c>
      <c r="C13" s="6" t="s">
        <v>661</v>
      </c>
      <c r="D13" s="7">
        <v>63.0</v>
      </c>
      <c r="E13" s="7">
        <v>82.0</v>
      </c>
      <c r="F13" s="6" t="str">
        <f t="shared" si="1"/>
        <v>ESP</v>
      </c>
      <c r="G13" s="7">
        <f t="shared" si="2"/>
        <v>19</v>
      </c>
      <c r="J13" s="6" t="s">
        <v>662</v>
      </c>
      <c r="K13" s="6" t="s">
        <v>663</v>
      </c>
      <c r="L13" s="6" t="s">
        <v>664</v>
      </c>
      <c r="M13" s="7">
        <v>71.0</v>
      </c>
      <c r="N13" s="7">
        <v>93.0</v>
      </c>
      <c r="O13" s="6" t="str">
        <f t="shared" si="3"/>
        <v>PHI</v>
      </c>
      <c r="P13" s="7">
        <f t="shared" si="4"/>
        <v>22</v>
      </c>
      <c r="S13" s="6" t="s">
        <v>651</v>
      </c>
      <c r="T13" s="6" t="s">
        <v>634</v>
      </c>
      <c r="U13" s="6" t="s">
        <v>665</v>
      </c>
      <c r="V13" s="7">
        <v>62.0</v>
      </c>
      <c r="W13" s="7">
        <v>73.0</v>
      </c>
      <c r="X13" s="6" t="str">
        <f t="shared" si="5"/>
        <v>VEN</v>
      </c>
      <c r="Y13" s="7">
        <f t="shared" si="6"/>
        <v>11</v>
      </c>
      <c r="AB13" s="6" t="s">
        <v>653</v>
      </c>
      <c r="AC13" s="6" t="s">
        <v>637</v>
      </c>
      <c r="AD13" s="6" t="s">
        <v>666</v>
      </c>
      <c r="AE13" s="7">
        <v>49.0</v>
      </c>
      <c r="AF13" s="7">
        <v>90.0</v>
      </c>
      <c r="AG13" s="6" t="str">
        <f t="shared" si="7"/>
        <v>GER</v>
      </c>
      <c r="AH13" s="7">
        <f t="shared" si="8"/>
        <v>41</v>
      </c>
      <c r="AK13" s="6" t="s">
        <v>667</v>
      </c>
      <c r="AL13" s="6" t="s">
        <v>655</v>
      </c>
      <c r="AM13" s="6" t="s">
        <v>668</v>
      </c>
      <c r="AN13" s="7">
        <v>88.0</v>
      </c>
      <c r="AO13" s="7">
        <v>81.0</v>
      </c>
      <c r="AP13" s="6" t="str">
        <f t="shared" si="9"/>
        <v>MAR</v>
      </c>
      <c r="AQ13" s="7">
        <f t="shared" si="10"/>
        <v>7</v>
      </c>
      <c r="AT13" s="6" t="s">
        <v>644</v>
      </c>
      <c r="AU13" s="6" t="s">
        <v>669</v>
      </c>
      <c r="AV13" s="6" t="s">
        <v>670</v>
      </c>
      <c r="AW13" s="7">
        <v>71.0</v>
      </c>
      <c r="AX13" s="7">
        <v>93.0</v>
      </c>
      <c r="AY13" s="6" t="str">
        <f t="shared" si="11"/>
        <v>CZE</v>
      </c>
      <c r="AZ13" s="7">
        <f t="shared" si="12"/>
        <v>22</v>
      </c>
    </row>
    <row r="14">
      <c r="A14" s="6" t="s">
        <v>643</v>
      </c>
      <c r="B14" s="6" t="s">
        <v>671</v>
      </c>
      <c r="C14" s="6" t="s">
        <v>672</v>
      </c>
      <c r="D14" s="7">
        <v>114.0</v>
      </c>
      <c r="E14" s="7">
        <v>55.0</v>
      </c>
      <c r="F14" s="6" t="str">
        <f t="shared" si="1"/>
        <v>USA</v>
      </c>
      <c r="G14" s="7">
        <f t="shared" si="2"/>
        <v>59</v>
      </c>
      <c r="J14" s="6" t="s">
        <v>673</v>
      </c>
      <c r="K14" s="6" t="s">
        <v>674</v>
      </c>
      <c r="L14" s="6" t="s">
        <v>675</v>
      </c>
      <c r="M14" s="7">
        <v>97.0</v>
      </c>
      <c r="N14" s="7">
        <v>74.0</v>
      </c>
      <c r="O14" s="6" t="str">
        <f t="shared" si="3"/>
        <v>NZL</v>
      </c>
      <c r="P14" s="7">
        <f t="shared" si="4"/>
        <v>23</v>
      </c>
      <c r="S14" s="6" t="s">
        <v>676</v>
      </c>
      <c r="T14" s="6" t="s">
        <v>677</v>
      </c>
      <c r="U14" s="6" t="s">
        <v>678</v>
      </c>
      <c r="V14" s="7">
        <v>85.0</v>
      </c>
      <c r="W14" s="7">
        <v>71.0</v>
      </c>
      <c r="X14" s="6" t="str">
        <f t="shared" si="5"/>
        <v>ARG</v>
      </c>
      <c r="Y14" s="7">
        <f t="shared" si="6"/>
        <v>14</v>
      </c>
      <c r="AB14" s="6" t="s">
        <v>646</v>
      </c>
      <c r="AC14" s="6" t="s">
        <v>638</v>
      </c>
      <c r="AD14" s="6" t="s">
        <v>679</v>
      </c>
      <c r="AE14" s="7">
        <v>105.0</v>
      </c>
      <c r="AF14" s="7">
        <v>87.0</v>
      </c>
      <c r="AG14" s="6" t="str">
        <f t="shared" si="7"/>
        <v>SRB</v>
      </c>
      <c r="AH14" s="7">
        <f t="shared" si="8"/>
        <v>18</v>
      </c>
      <c r="AK14" s="6" t="s">
        <v>640</v>
      </c>
      <c r="AL14" s="6" t="s">
        <v>667</v>
      </c>
      <c r="AM14" s="6" t="s">
        <v>650</v>
      </c>
      <c r="AN14" s="7">
        <v>62.0</v>
      </c>
      <c r="AO14" s="7">
        <v>56.0</v>
      </c>
      <c r="AP14" s="6" t="str">
        <f t="shared" si="9"/>
        <v>ANG</v>
      </c>
      <c r="AQ14" s="7">
        <f t="shared" si="10"/>
        <v>6</v>
      </c>
      <c r="AT14" s="6" t="s">
        <v>669</v>
      </c>
      <c r="AU14" s="6" t="s">
        <v>628</v>
      </c>
      <c r="AV14" s="6" t="s">
        <v>680</v>
      </c>
      <c r="AW14" s="7">
        <v>77.0</v>
      </c>
      <c r="AX14" s="7">
        <v>84.0</v>
      </c>
      <c r="AY14" s="6" t="str">
        <f t="shared" si="11"/>
        <v>GRE</v>
      </c>
      <c r="AZ14" s="7">
        <f t="shared" si="12"/>
        <v>7</v>
      </c>
    </row>
    <row r="15">
      <c r="A15" s="6" t="s">
        <v>681</v>
      </c>
      <c r="B15" s="6" t="s">
        <v>682</v>
      </c>
      <c r="C15" s="6" t="s">
        <v>683</v>
      </c>
      <c r="D15" s="7">
        <v>73.0</v>
      </c>
      <c r="E15" s="7">
        <v>61.0</v>
      </c>
      <c r="F15" s="6" t="str">
        <f t="shared" si="1"/>
        <v>LTU</v>
      </c>
      <c r="G15" s="7">
        <f t="shared" si="2"/>
        <v>12</v>
      </c>
      <c r="J15" s="6" t="s">
        <v>632</v>
      </c>
      <c r="K15" s="6" t="s">
        <v>663</v>
      </c>
      <c r="L15" s="6" t="s">
        <v>517</v>
      </c>
      <c r="M15" s="7">
        <v>75.0</v>
      </c>
      <c r="N15" s="7">
        <v>93.0</v>
      </c>
      <c r="O15" s="6" t="str">
        <f t="shared" si="3"/>
        <v>PHI</v>
      </c>
      <c r="P15" s="7">
        <f t="shared" si="4"/>
        <v>18</v>
      </c>
      <c r="S15" s="6" t="s">
        <v>684</v>
      </c>
      <c r="T15" s="6" t="s">
        <v>644</v>
      </c>
      <c r="U15" s="6" t="s">
        <v>685</v>
      </c>
      <c r="V15" s="7">
        <v>63.0</v>
      </c>
      <c r="W15" s="7">
        <v>71.0</v>
      </c>
      <c r="X15" s="6" t="str">
        <f t="shared" si="5"/>
        <v>BRA</v>
      </c>
      <c r="Y15" s="7">
        <f t="shared" si="6"/>
        <v>8</v>
      </c>
      <c r="AB15" s="6" t="s">
        <v>637</v>
      </c>
      <c r="AC15" s="6" t="s">
        <v>646</v>
      </c>
      <c r="AD15" s="6" t="s">
        <v>686</v>
      </c>
      <c r="AE15" s="7">
        <v>79.0</v>
      </c>
      <c r="AF15" s="7">
        <v>74.0</v>
      </c>
      <c r="AG15" s="6" t="str">
        <f t="shared" si="7"/>
        <v>GER</v>
      </c>
      <c r="AH15" s="7">
        <f t="shared" si="8"/>
        <v>5</v>
      </c>
      <c r="AK15" s="6" t="s">
        <v>655</v>
      </c>
      <c r="AL15" s="6" t="s">
        <v>640</v>
      </c>
      <c r="AM15" s="6" t="s">
        <v>687</v>
      </c>
      <c r="AN15" s="7">
        <v>64.0</v>
      </c>
      <c r="AO15" s="7">
        <v>73.0</v>
      </c>
      <c r="AP15" s="6" t="str">
        <f t="shared" si="9"/>
        <v>ANG</v>
      </c>
      <c r="AQ15" s="7">
        <f t="shared" si="10"/>
        <v>9</v>
      </c>
      <c r="AT15" s="6" t="s">
        <v>643</v>
      </c>
      <c r="AU15" s="6" t="s">
        <v>628</v>
      </c>
      <c r="AV15" s="6" t="s">
        <v>688</v>
      </c>
      <c r="AW15" s="7">
        <v>69.0</v>
      </c>
      <c r="AX15" s="7">
        <v>53.0</v>
      </c>
      <c r="AY15" s="6" t="str">
        <f t="shared" si="11"/>
        <v>USA</v>
      </c>
      <c r="AZ15" s="7">
        <f t="shared" si="12"/>
        <v>16</v>
      </c>
    </row>
    <row r="16">
      <c r="A16" s="6" t="s">
        <v>657</v>
      </c>
      <c r="B16" s="6" t="s">
        <v>656</v>
      </c>
      <c r="C16" s="6" t="s">
        <v>689</v>
      </c>
      <c r="D16" s="7">
        <v>94.0</v>
      </c>
      <c r="E16" s="7">
        <v>55.0</v>
      </c>
      <c r="F16" s="6" t="str">
        <f t="shared" si="1"/>
        <v>FRA</v>
      </c>
      <c r="G16" s="7">
        <f t="shared" si="2"/>
        <v>39</v>
      </c>
      <c r="J16" s="6" t="s">
        <v>648</v>
      </c>
      <c r="K16" s="6" t="s">
        <v>632</v>
      </c>
      <c r="L16" s="6" t="s">
        <v>690</v>
      </c>
      <c r="M16" s="7">
        <v>64.0</v>
      </c>
      <c r="N16" s="7">
        <v>50.0</v>
      </c>
      <c r="O16" s="6" t="str">
        <f t="shared" si="3"/>
        <v>IRQ</v>
      </c>
      <c r="P16" s="7">
        <f t="shared" si="4"/>
        <v>14</v>
      </c>
      <c r="S16" s="6" t="s">
        <v>644</v>
      </c>
      <c r="T16" s="6" t="s">
        <v>651</v>
      </c>
      <c r="U16" s="6" t="s">
        <v>691</v>
      </c>
      <c r="V16" s="7">
        <v>84.0</v>
      </c>
      <c r="W16" s="7">
        <v>49.0</v>
      </c>
      <c r="X16" s="6" t="str">
        <f t="shared" si="5"/>
        <v>BRA</v>
      </c>
      <c r="Y16" s="7">
        <f t="shared" si="6"/>
        <v>35</v>
      </c>
      <c r="AB16" s="6" t="s">
        <v>653</v>
      </c>
      <c r="AC16" s="6" t="s">
        <v>638</v>
      </c>
      <c r="AD16" s="6" t="s">
        <v>692</v>
      </c>
      <c r="AE16" s="7">
        <v>64.0</v>
      </c>
      <c r="AF16" s="7">
        <v>78.0</v>
      </c>
      <c r="AG16" s="6" t="str">
        <f t="shared" si="7"/>
        <v>GEO</v>
      </c>
      <c r="AH16" s="7">
        <f t="shared" si="8"/>
        <v>14</v>
      </c>
      <c r="AK16" s="6" t="s">
        <v>667</v>
      </c>
      <c r="AL16" s="6" t="s">
        <v>693</v>
      </c>
      <c r="AM16" s="6" t="s">
        <v>694</v>
      </c>
      <c r="AN16" s="7">
        <v>57.0</v>
      </c>
      <c r="AO16" s="7">
        <v>63.0</v>
      </c>
      <c r="AP16" s="6" t="str">
        <f t="shared" si="9"/>
        <v>CMR</v>
      </c>
      <c r="AQ16" s="7">
        <f t="shared" si="10"/>
        <v>6</v>
      </c>
      <c r="AT16" s="6" t="s">
        <v>695</v>
      </c>
      <c r="AU16" s="6" t="s">
        <v>676</v>
      </c>
      <c r="AV16" s="6" t="s">
        <v>696</v>
      </c>
      <c r="AW16" s="7">
        <v>61.0</v>
      </c>
      <c r="AX16" s="7">
        <v>69.0</v>
      </c>
      <c r="AY16" s="6" t="str">
        <f t="shared" si="11"/>
        <v>ARG</v>
      </c>
      <c r="AZ16" s="7">
        <f t="shared" si="12"/>
        <v>8</v>
      </c>
    </row>
    <row r="17">
      <c r="A17" s="6" t="s">
        <v>657</v>
      </c>
      <c r="B17" s="6" t="s">
        <v>646</v>
      </c>
      <c r="C17" s="6" t="s">
        <v>697</v>
      </c>
      <c r="D17" s="7">
        <v>85.0</v>
      </c>
      <c r="E17" s="7">
        <v>90.0</v>
      </c>
      <c r="F17" s="6" t="str">
        <f t="shared" si="1"/>
        <v>SRB</v>
      </c>
      <c r="G17" s="7">
        <f t="shared" si="2"/>
        <v>5</v>
      </c>
      <c r="J17" s="6" t="s">
        <v>632</v>
      </c>
      <c r="K17" s="6" t="s">
        <v>631</v>
      </c>
      <c r="L17" s="6" t="s">
        <v>698</v>
      </c>
      <c r="M17" s="7">
        <v>96.0</v>
      </c>
      <c r="N17" s="7">
        <v>63.0</v>
      </c>
      <c r="O17" s="6" t="str">
        <f t="shared" si="3"/>
        <v>KAZ</v>
      </c>
      <c r="P17" s="7">
        <f t="shared" si="4"/>
        <v>33</v>
      </c>
      <c r="S17" s="6" t="s">
        <v>634</v>
      </c>
      <c r="T17" s="6" t="s">
        <v>651</v>
      </c>
      <c r="U17" s="6" t="s">
        <v>699</v>
      </c>
      <c r="V17" s="7">
        <v>85.0</v>
      </c>
      <c r="W17" s="7">
        <v>71.0</v>
      </c>
      <c r="X17" s="6" t="str">
        <f t="shared" si="5"/>
        <v>VEN</v>
      </c>
      <c r="Y17" s="7">
        <f t="shared" si="6"/>
        <v>14</v>
      </c>
      <c r="AB17" s="6" t="s">
        <v>638</v>
      </c>
      <c r="AC17" s="6" t="s">
        <v>637</v>
      </c>
      <c r="AD17" s="6" t="s">
        <v>700</v>
      </c>
      <c r="AE17" s="7">
        <v>77.0</v>
      </c>
      <c r="AF17" s="7">
        <v>87.0</v>
      </c>
      <c r="AG17" s="6" t="str">
        <f t="shared" si="7"/>
        <v>GER</v>
      </c>
      <c r="AH17" s="7">
        <f t="shared" si="8"/>
        <v>10</v>
      </c>
      <c r="AK17" s="6" t="s">
        <v>656</v>
      </c>
      <c r="AL17" s="6" t="s">
        <v>640</v>
      </c>
      <c r="AM17" s="6" t="s">
        <v>701</v>
      </c>
      <c r="AN17" s="7">
        <v>64.0</v>
      </c>
      <c r="AO17" s="7">
        <v>68.0</v>
      </c>
      <c r="AP17" s="6" t="str">
        <f t="shared" si="9"/>
        <v>ANG</v>
      </c>
      <c r="AQ17" s="7">
        <f t="shared" si="10"/>
        <v>4</v>
      </c>
      <c r="AT17" s="6" t="s">
        <v>702</v>
      </c>
      <c r="AU17" s="6" t="s">
        <v>676</v>
      </c>
      <c r="AV17" s="6" t="s">
        <v>703</v>
      </c>
      <c r="AW17" s="7">
        <v>81.0</v>
      </c>
      <c r="AX17" s="7">
        <v>94.0</v>
      </c>
      <c r="AY17" s="6" t="str">
        <f t="shared" si="11"/>
        <v>ARG</v>
      </c>
      <c r="AZ17" s="7">
        <f t="shared" si="12"/>
        <v>13</v>
      </c>
    </row>
    <row r="18">
      <c r="A18" s="6" t="s">
        <v>704</v>
      </c>
      <c r="B18" s="6" t="s">
        <v>643</v>
      </c>
      <c r="C18" s="6" t="s">
        <v>705</v>
      </c>
      <c r="D18" s="7">
        <v>76.0</v>
      </c>
      <c r="E18" s="7">
        <v>119.0</v>
      </c>
      <c r="F18" s="6" t="str">
        <f t="shared" si="1"/>
        <v>USA</v>
      </c>
      <c r="G18" s="7">
        <f t="shared" si="2"/>
        <v>43</v>
      </c>
      <c r="J18" s="6" t="s">
        <v>706</v>
      </c>
      <c r="K18" s="6" t="s">
        <v>707</v>
      </c>
      <c r="L18" s="6" t="s">
        <v>708</v>
      </c>
      <c r="M18" s="7">
        <v>84.0</v>
      </c>
      <c r="N18" s="7">
        <v>71.0</v>
      </c>
      <c r="O18" s="6" t="str">
        <f t="shared" si="3"/>
        <v>KOR</v>
      </c>
      <c r="P18" s="7">
        <f t="shared" si="4"/>
        <v>13</v>
      </c>
      <c r="S18" s="6" t="s">
        <v>644</v>
      </c>
      <c r="T18" s="6" t="s">
        <v>634</v>
      </c>
      <c r="U18" s="6" t="s">
        <v>709</v>
      </c>
      <c r="V18" s="7">
        <v>72.0</v>
      </c>
      <c r="W18" s="7">
        <v>60.0</v>
      </c>
      <c r="X18" s="6" t="str">
        <f t="shared" si="5"/>
        <v>BRA</v>
      </c>
      <c r="Y18" s="7">
        <f t="shared" si="6"/>
        <v>12</v>
      </c>
      <c r="AB18" s="6" t="s">
        <v>710</v>
      </c>
      <c r="AC18" s="6" t="s">
        <v>681</v>
      </c>
      <c r="AD18" s="6" t="s">
        <v>711</v>
      </c>
      <c r="AE18" s="7">
        <v>83.0</v>
      </c>
      <c r="AF18" s="7">
        <v>84.0</v>
      </c>
      <c r="AG18" s="6" t="str">
        <f t="shared" si="7"/>
        <v>LTU</v>
      </c>
      <c r="AH18" s="7">
        <f t="shared" si="8"/>
        <v>1</v>
      </c>
      <c r="AK18" s="6" t="s">
        <v>656</v>
      </c>
      <c r="AL18" s="6" t="s">
        <v>655</v>
      </c>
      <c r="AM18" s="6" t="s">
        <v>712</v>
      </c>
      <c r="AN18" s="7">
        <v>63.0</v>
      </c>
      <c r="AO18" s="7">
        <v>77.0</v>
      </c>
      <c r="AP18" s="6" t="str">
        <f t="shared" si="9"/>
        <v>COD</v>
      </c>
      <c r="AQ18" s="7">
        <f t="shared" si="10"/>
        <v>14</v>
      </c>
      <c r="AT18" s="6" t="s">
        <v>706</v>
      </c>
      <c r="AU18" s="6" t="s">
        <v>702</v>
      </c>
      <c r="AV18" s="6" t="s">
        <v>713</v>
      </c>
      <c r="AW18" s="7">
        <v>66.0</v>
      </c>
      <c r="AX18" s="7">
        <v>108.0</v>
      </c>
      <c r="AY18" s="6" t="str">
        <f t="shared" si="11"/>
        <v>NGR</v>
      </c>
      <c r="AZ18" s="7">
        <f t="shared" si="12"/>
        <v>42</v>
      </c>
    </row>
    <row r="19">
      <c r="A19" s="6" t="s">
        <v>643</v>
      </c>
      <c r="B19" s="6" t="s">
        <v>677</v>
      </c>
      <c r="C19" s="6" t="s">
        <v>714</v>
      </c>
      <c r="D19" s="7">
        <v>86.0</v>
      </c>
      <c r="E19" s="7">
        <v>63.0</v>
      </c>
      <c r="F19" s="6" t="str">
        <f t="shared" si="1"/>
        <v>USA</v>
      </c>
      <c r="G19" s="7">
        <f t="shared" si="2"/>
        <v>23</v>
      </c>
      <c r="J19" s="6" t="s">
        <v>707</v>
      </c>
      <c r="K19" s="6" t="s">
        <v>673</v>
      </c>
      <c r="L19" s="6" t="s">
        <v>715</v>
      </c>
      <c r="M19" s="7">
        <v>67.0</v>
      </c>
      <c r="N19" s="7">
        <v>69.0</v>
      </c>
      <c r="O19" s="6" t="str">
        <f t="shared" si="3"/>
        <v>NZL</v>
      </c>
      <c r="P19" s="7">
        <f t="shared" si="4"/>
        <v>2</v>
      </c>
      <c r="S19" s="6" t="s">
        <v>635</v>
      </c>
      <c r="T19" s="6" t="s">
        <v>644</v>
      </c>
      <c r="U19" s="6" t="s">
        <v>716</v>
      </c>
      <c r="V19" s="7">
        <v>73.0</v>
      </c>
      <c r="W19" s="7">
        <v>86.0</v>
      </c>
      <c r="X19" s="6" t="str">
        <f t="shared" si="5"/>
        <v>BRA</v>
      </c>
      <c r="Y19" s="7">
        <f t="shared" si="6"/>
        <v>13</v>
      </c>
      <c r="AB19" s="6" t="s">
        <v>717</v>
      </c>
      <c r="AC19" s="6" t="s">
        <v>718</v>
      </c>
      <c r="AD19" s="6" t="s">
        <v>719</v>
      </c>
      <c r="AE19" s="7">
        <v>59.0</v>
      </c>
      <c r="AF19" s="7">
        <v>74.0</v>
      </c>
      <c r="AG19" s="6" t="str">
        <f t="shared" si="7"/>
        <v>HUN</v>
      </c>
      <c r="AH19" s="7">
        <f t="shared" si="8"/>
        <v>15</v>
      </c>
      <c r="AK19" s="6" t="s">
        <v>720</v>
      </c>
      <c r="AL19" s="6" t="s">
        <v>721</v>
      </c>
      <c r="AM19" s="6" t="s">
        <v>722</v>
      </c>
      <c r="AN19" s="7">
        <v>63.0</v>
      </c>
      <c r="AO19" s="7">
        <v>72.0</v>
      </c>
      <c r="AP19" s="6" t="str">
        <f t="shared" si="9"/>
        <v>CAF</v>
      </c>
      <c r="AQ19" s="7">
        <f t="shared" si="10"/>
        <v>9</v>
      </c>
      <c r="AT19" s="6" t="s">
        <v>695</v>
      </c>
      <c r="AU19" s="6" t="s">
        <v>702</v>
      </c>
      <c r="AV19" s="6" t="s">
        <v>723</v>
      </c>
      <c r="AW19" s="7">
        <v>82.0</v>
      </c>
      <c r="AX19" s="7">
        <v>77.0</v>
      </c>
      <c r="AY19" s="6" t="str">
        <f t="shared" si="11"/>
        <v>RUS</v>
      </c>
      <c r="AZ19" s="7">
        <f t="shared" si="12"/>
        <v>5</v>
      </c>
    </row>
    <row r="20">
      <c r="A20" s="6" t="s">
        <v>649</v>
      </c>
      <c r="B20" s="6" t="s">
        <v>660</v>
      </c>
      <c r="C20" s="6" t="s">
        <v>724</v>
      </c>
      <c r="D20" s="7">
        <v>60.0</v>
      </c>
      <c r="E20" s="7">
        <v>90.0</v>
      </c>
      <c r="F20" s="6" t="str">
        <f t="shared" si="1"/>
        <v>ESP</v>
      </c>
      <c r="G20" s="7">
        <f t="shared" si="2"/>
        <v>30</v>
      </c>
      <c r="J20" s="6" t="s">
        <v>725</v>
      </c>
      <c r="K20" s="6" t="s">
        <v>674</v>
      </c>
      <c r="L20" s="6" t="s">
        <v>726</v>
      </c>
      <c r="M20" s="7">
        <v>101.0</v>
      </c>
      <c r="N20" s="7">
        <v>52.0</v>
      </c>
      <c r="O20" s="6" t="str">
        <f t="shared" si="3"/>
        <v>CHN</v>
      </c>
      <c r="P20" s="7">
        <f t="shared" si="4"/>
        <v>49</v>
      </c>
      <c r="S20" s="6" t="s">
        <v>727</v>
      </c>
      <c r="T20" s="6" t="s">
        <v>728</v>
      </c>
      <c r="U20" s="6" t="s">
        <v>729</v>
      </c>
      <c r="V20" s="7">
        <v>99.0</v>
      </c>
      <c r="W20" s="7">
        <v>69.0</v>
      </c>
      <c r="X20" s="6" t="str">
        <f t="shared" si="5"/>
        <v>CAN</v>
      </c>
      <c r="Y20" s="7">
        <f t="shared" si="6"/>
        <v>30</v>
      </c>
      <c r="AB20" s="6" t="s">
        <v>730</v>
      </c>
      <c r="AC20" s="6" t="s">
        <v>731</v>
      </c>
      <c r="AD20" s="6" t="s">
        <v>711</v>
      </c>
      <c r="AE20" s="7">
        <v>101.0</v>
      </c>
      <c r="AF20" s="7">
        <v>82.0</v>
      </c>
      <c r="AG20" s="6" t="str">
        <f t="shared" si="7"/>
        <v>ITA</v>
      </c>
      <c r="AH20" s="7">
        <f t="shared" si="8"/>
        <v>19</v>
      </c>
      <c r="AK20" s="6" t="s">
        <v>667</v>
      </c>
      <c r="AL20" s="6" t="s">
        <v>656</v>
      </c>
      <c r="AM20" s="6" t="s">
        <v>732</v>
      </c>
      <c r="AN20" s="7">
        <v>63.0</v>
      </c>
      <c r="AO20" s="7">
        <v>67.0</v>
      </c>
      <c r="AP20" s="6" t="str">
        <f t="shared" si="9"/>
        <v>EGY</v>
      </c>
      <c r="AQ20" s="7">
        <f t="shared" si="10"/>
        <v>4</v>
      </c>
      <c r="AT20" s="6" t="s">
        <v>706</v>
      </c>
      <c r="AU20" s="6" t="s">
        <v>695</v>
      </c>
      <c r="AV20" s="6" t="s">
        <v>733</v>
      </c>
      <c r="AW20" s="7">
        <v>73.0</v>
      </c>
      <c r="AX20" s="7">
        <v>87.0</v>
      </c>
      <c r="AY20" s="6" t="str">
        <f t="shared" si="11"/>
        <v>RUS</v>
      </c>
      <c r="AZ20" s="7">
        <f t="shared" si="12"/>
        <v>14</v>
      </c>
    </row>
    <row r="21">
      <c r="A21" s="6" t="s">
        <v>640</v>
      </c>
      <c r="B21" s="6" t="s">
        <v>706</v>
      </c>
      <c r="C21" s="6" t="s">
        <v>49</v>
      </c>
      <c r="D21" s="7">
        <v>80.0</v>
      </c>
      <c r="E21" s="7">
        <v>69.0</v>
      </c>
      <c r="F21" s="6" t="str">
        <f t="shared" si="1"/>
        <v>ANG</v>
      </c>
      <c r="G21" s="7">
        <f t="shared" si="2"/>
        <v>11</v>
      </c>
      <c r="J21" s="6" t="s">
        <v>663</v>
      </c>
      <c r="K21" s="6" t="s">
        <v>734</v>
      </c>
      <c r="L21" s="6" t="s">
        <v>735</v>
      </c>
      <c r="M21" s="7">
        <v>89.0</v>
      </c>
      <c r="N21" s="7">
        <v>84.0</v>
      </c>
      <c r="O21" s="6" t="str">
        <f t="shared" si="3"/>
        <v>PHI</v>
      </c>
      <c r="P21" s="7">
        <f t="shared" si="4"/>
        <v>5</v>
      </c>
      <c r="S21" s="6" t="s">
        <v>634</v>
      </c>
      <c r="T21" s="6" t="s">
        <v>644</v>
      </c>
      <c r="U21" s="6" t="s">
        <v>736</v>
      </c>
      <c r="V21" s="7">
        <v>72.0</v>
      </c>
      <c r="W21" s="7">
        <v>56.0</v>
      </c>
      <c r="X21" s="6" t="str">
        <f t="shared" si="5"/>
        <v>VEN</v>
      </c>
      <c r="Y21" s="7">
        <f t="shared" si="6"/>
        <v>16</v>
      </c>
      <c r="AB21" s="6" t="s">
        <v>731</v>
      </c>
      <c r="AC21" s="6" t="s">
        <v>710</v>
      </c>
      <c r="AD21" s="6" t="s">
        <v>737</v>
      </c>
      <c r="AE21" s="7">
        <v>79.0</v>
      </c>
      <c r="AF21" s="7">
        <v>74.0</v>
      </c>
      <c r="AG21" s="6" t="str">
        <f t="shared" si="7"/>
        <v>POL</v>
      </c>
      <c r="AH21" s="7">
        <f t="shared" si="8"/>
        <v>5</v>
      </c>
      <c r="AK21" s="6" t="s">
        <v>738</v>
      </c>
      <c r="AL21" s="6" t="s">
        <v>721</v>
      </c>
      <c r="AM21" s="6" t="s">
        <v>739</v>
      </c>
      <c r="AN21" s="7">
        <v>57.0</v>
      </c>
      <c r="AO21" s="7">
        <v>75.0</v>
      </c>
      <c r="AP21" s="6" t="str">
        <f t="shared" si="9"/>
        <v>CAF</v>
      </c>
      <c r="AQ21" s="7">
        <f t="shared" si="10"/>
        <v>18</v>
      </c>
      <c r="AT21" s="6" t="s">
        <v>676</v>
      </c>
      <c r="AU21" s="6" t="s">
        <v>706</v>
      </c>
      <c r="AV21" s="6" t="s">
        <v>740</v>
      </c>
      <c r="AW21" s="7">
        <v>95.0</v>
      </c>
      <c r="AX21" s="7">
        <v>69.0</v>
      </c>
      <c r="AY21" s="6" t="str">
        <f t="shared" si="11"/>
        <v>ARG</v>
      </c>
      <c r="AZ21" s="7">
        <f t="shared" si="12"/>
        <v>26</v>
      </c>
    </row>
    <row r="22">
      <c r="A22" s="6" t="s">
        <v>676</v>
      </c>
      <c r="B22" s="6" t="s">
        <v>663</v>
      </c>
      <c r="C22" s="6" t="s">
        <v>741</v>
      </c>
      <c r="D22" s="7">
        <v>85.0</v>
      </c>
      <c r="E22" s="7">
        <v>81.0</v>
      </c>
      <c r="F22" s="6" t="str">
        <f t="shared" si="1"/>
        <v>ARG</v>
      </c>
      <c r="G22" s="7">
        <f t="shared" si="2"/>
        <v>4</v>
      </c>
      <c r="J22" s="6" t="s">
        <v>658</v>
      </c>
      <c r="K22" s="6" t="s">
        <v>663</v>
      </c>
      <c r="L22" s="6" t="s">
        <v>742</v>
      </c>
      <c r="M22" s="7">
        <v>84.0</v>
      </c>
      <c r="N22" s="7">
        <v>68.0</v>
      </c>
      <c r="O22" s="6" t="str">
        <f t="shared" si="3"/>
        <v>AUS</v>
      </c>
      <c r="P22" s="7">
        <f t="shared" si="4"/>
        <v>16</v>
      </c>
      <c r="S22" s="6" t="s">
        <v>644</v>
      </c>
      <c r="T22" s="6" t="s">
        <v>635</v>
      </c>
      <c r="U22" s="6" t="s">
        <v>743</v>
      </c>
      <c r="V22" s="7">
        <v>83.0</v>
      </c>
      <c r="W22" s="7">
        <v>58.0</v>
      </c>
      <c r="X22" s="6" t="str">
        <f t="shared" si="5"/>
        <v>BRA</v>
      </c>
      <c r="Y22" s="7">
        <f t="shared" si="6"/>
        <v>25</v>
      </c>
      <c r="AB22" s="6" t="s">
        <v>681</v>
      </c>
      <c r="AC22" s="6" t="s">
        <v>717</v>
      </c>
      <c r="AD22" s="6" t="s">
        <v>744</v>
      </c>
      <c r="AE22" s="7">
        <v>95.0</v>
      </c>
      <c r="AF22" s="7">
        <v>93.0</v>
      </c>
      <c r="AG22" s="6" t="str">
        <f t="shared" si="7"/>
        <v>LTU</v>
      </c>
      <c r="AH22" s="7">
        <f t="shared" si="8"/>
        <v>2</v>
      </c>
      <c r="AK22" s="6" t="s">
        <v>702</v>
      </c>
      <c r="AL22" s="6" t="s">
        <v>745</v>
      </c>
      <c r="AM22" s="6" t="s">
        <v>746</v>
      </c>
      <c r="AN22" s="7">
        <v>46.0</v>
      </c>
      <c r="AO22" s="7">
        <v>72.0</v>
      </c>
      <c r="AP22" s="6" t="str">
        <f t="shared" si="9"/>
        <v>CIV</v>
      </c>
      <c r="AQ22" s="7">
        <f t="shared" si="10"/>
        <v>26</v>
      </c>
      <c r="AT22" s="6" t="s">
        <v>725</v>
      </c>
      <c r="AU22" s="6" t="s">
        <v>702</v>
      </c>
      <c r="AV22" s="6" t="s">
        <v>747</v>
      </c>
      <c r="AW22" s="7">
        <v>73.0</v>
      </c>
      <c r="AX22" s="7">
        <v>86.0</v>
      </c>
      <c r="AY22" s="6" t="str">
        <f t="shared" si="11"/>
        <v>NGR</v>
      </c>
      <c r="AZ22" s="7">
        <f t="shared" si="12"/>
        <v>13</v>
      </c>
    </row>
    <row r="23">
      <c r="A23" s="6" t="s">
        <v>748</v>
      </c>
      <c r="B23" s="6" t="s">
        <v>628</v>
      </c>
      <c r="C23" s="6" t="s">
        <v>749</v>
      </c>
      <c r="D23" s="7">
        <v>79.0</v>
      </c>
      <c r="E23" s="7">
        <v>90.0</v>
      </c>
      <c r="F23" s="6" t="str">
        <f t="shared" si="1"/>
        <v>GRE</v>
      </c>
      <c r="G23" s="7">
        <f t="shared" si="2"/>
        <v>11</v>
      </c>
      <c r="J23" s="6" t="s">
        <v>734</v>
      </c>
      <c r="K23" s="6" t="s">
        <v>662</v>
      </c>
      <c r="L23" s="6" t="s">
        <v>750</v>
      </c>
      <c r="M23" s="7">
        <v>69.0</v>
      </c>
      <c r="N23" s="7">
        <v>70.0</v>
      </c>
      <c r="O23" s="6" t="str">
        <f t="shared" si="3"/>
        <v>TPE</v>
      </c>
      <c r="P23" s="7">
        <f t="shared" si="4"/>
        <v>1</v>
      </c>
      <c r="S23" s="6" t="s">
        <v>748</v>
      </c>
      <c r="T23" s="6" t="s">
        <v>676</v>
      </c>
      <c r="U23" s="6" t="s">
        <v>751</v>
      </c>
      <c r="V23" s="7">
        <v>87.0</v>
      </c>
      <c r="W23" s="7">
        <v>86.0</v>
      </c>
      <c r="X23" s="6" t="str">
        <f t="shared" si="5"/>
        <v>PUR</v>
      </c>
      <c r="Y23" s="7">
        <f t="shared" si="6"/>
        <v>1</v>
      </c>
      <c r="AB23" s="6" t="s">
        <v>730</v>
      </c>
      <c r="AC23" s="6" t="s">
        <v>681</v>
      </c>
      <c r="AD23" s="6" t="s">
        <v>752</v>
      </c>
      <c r="AE23" s="7">
        <v>70.0</v>
      </c>
      <c r="AF23" s="7">
        <v>65.0</v>
      </c>
      <c r="AG23" s="6" t="str">
        <f t="shared" si="7"/>
        <v>ITA</v>
      </c>
      <c r="AH23" s="7">
        <f t="shared" si="8"/>
        <v>5</v>
      </c>
      <c r="AK23" s="6" t="s">
        <v>656</v>
      </c>
      <c r="AL23" s="6" t="s">
        <v>641</v>
      </c>
      <c r="AM23" s="6" t="s">
        <v>753</v>
      </c>
      <c r="AN23" s="7">
        <v>73.0</v>
      </c>
      <c r="AO23" s="7">
        <v>64.0</v>
      </c>
      <c r="AP23" s="6" t="str">
        <f t="shared" si="9"/>
        <v>EGY</v>
      </c>
      <c r="AQ23" s="7">
        <f t="shared" si="10"/>
        <v>9</v>
      </c>
      <c r="AT23" s="6" t="s">
        <v>628</v>
      </c>
      <c r="AU23" s="6" t="s">
        <v>754</v>
      </c>
      <c r="AV23" s="6" t="s">
        <v>755</v>
      </c>
      <c r="AW23" s="7">
        <v>85.0</v>
      </c>
      <c r="AX23" s="7">
        <v>60.0</v>
      </c>
      <c r="AY23" s="6" t="str">
        <f t="shared" si="11"/>
        <v>GRE</v>
      </c>
      <c r="AZ23" s="7">
        <f t="shared" si="12"/>
        <v>25</v>
      </c>
    </row>
    <row r="24">
      <c r="A24" s="6" t="s">
        <v>643</v>
      </c>
      <c r="B24" s="6" t="s">
        <v>646</v>
      </c>
      <c r="C24" s="6" t="s">
        <v>50</v>
      </c>
      <c r="D24" s="7">
        <v>129.0</v>
      </c>
      <c r="E24" s="7">
        <v>92.0</v>
      </c>
      <c r="F24" s="6" t="str">
        <f t="shared" si="1"/>
        <v>USA</v>
      </c>
      <c r="G24" s="7">
        <f t="shared" si="2"/>
        <v>37</v>
      </c>
      <c r="J24" s="6" t="s">
        <v>663</v>
      </c>
      <c r="K24" s="6" t="s">
        <v>662</v>
      </c>
      <c r="L24" s="6" t="s">
        <v>756</v>
      </c>
      <c r="M24" s="7">
        <v>90.0</v>
      </c>
      <c r="N24" s="7">
        <v>83.0</v>
      </c>
      <c r="O24" s="6" t="str">
        <f t="shared" si="3"/>
        <v>PHI</v>
      </c>
      <c r="P24" s="7">
        <f t="shared" si="4"/>
        <v>7</v>
      </c>
      <c r="S24" s="6" t="s">
        <v>757</v>
      </c>
      <c r="T24" s="6" t="s">
        <v>643</v>
      </c>
      <c r="U24" s="6" t="s">
        <v>758</v>
      </c>
      <c r="V24" s="7">
        <v>62.0</v>
      </c>
      <c r="W24" s="7">
        <v>93.0</v>
      </c>
      <c r="X24" s="6" t="str">
        <f t="shared" si="5"/>
        <v>USA</v>
      </c>
      <c r="Y24" s="7">
        <f t="shared" si="6"/>
        <v>31</v>
      </c>
      <c r="AB24" s="6" t="s">
        <v>718</v>
      </c>
      <c r="AC24" s="6" t="s">
        <v>730</v>
      </c>
      <c r="AD24" s="6" t="s">
        <v>759</v>
      </c>
      <c r="AE24" s="7">
        <v>63.0</v>
      </c>
      <c r="AF24" s="7">
        <v>69.0</v>
      </c>
      <c r="AG24" s="6" t="str">
        <f t="shared" si="7"/>
        <v>ITA</v>
      </c>
      <c r="AH24" s="7">
        <f t="shared" si="8"/>
        <v>6</v>
      </c>
      <c r="AK24" s="6" t="s">
        <v>721</v>
      </c>
      <c r="AL24" s="6" t="s">
        <v>745</v>
      </c>
      <c r="AM24" s="6" t="s">
        <v>760</v>
      </c>
      <c r="AN24" s="7">
        <v>69.0</v>
      </c>
      <c r="AO24" s="7">
        <v>60.0</v>
      </c>
      <c r="AP24" s="6" t="str">
        <f t="shared" si="9"/>
        <v>CAF</v>
      </c>
      <c r="AQ24" s="7">
        <f t="shared" si="10"/>
        <v>9</v>
      </c>
      <c r="AT24" s="6" t="s">
        <v>745</v>
      </c>
      <c r="AU24" s="6" t="s">
        <v>706</v>
      </c>
      <c r="AV24" s="6" t="s">
        <v>761</v>
      </c>
      <c r="AW24" s="7">
        <v>71.0</v>
      </c>
      <c r="AX24" s="7">
        <v>80.0</v>
      </c>
      <c r="AY24" s="6" t="str">
        <f t="shared" si="11"/>
        <v>KOR</v>
      </c>
      <c r="AZ24" s="7">
        <f t="shared" si="12"/>
        <v>9</v>
      </c>
    </row>
    <row r="25">
      <c r="A25" s="6" t="s">
        <v>684</v>
      </c>
      <c r="B25" s="6" t="s">
        <v>673</v>
      </c>
      <c r="C25" s="6" t="s">
        <v>762</v>
      </c>
      <c r="D25" s="7">
        <v>76.0</v>
      </c>
      <c r="E25" s="7">
        <v>63.0</v>
      </c>
      <c r="F25" s="6" t="str">
        <f t="shared" si="1"/>
        <v>DOM</v>
      </c>
      <c r="G25" s="7">
        <f t="shared" si="2"/>
        <v>13</v>
      </c>
      <c r="J25" s="6" t="s">
        <v>658</v>
      </c>
      <c r="K25" s="6" t="s">
        <v>734</v>
      </c>
      <c r="L25" s="6" t="s">
        <v>763</v>
      </c>
      <c r="M25" s="7">
        <v>82.0</v>
      </c>
      <c r="N25" s="7">
        <v>58.0</v>
      </c>
      <c r="O25" s="6" t="str">
        <f t="shared" si="3"/>
        <v>AUS</v>
      </c>
      <c r="P25" s="7">
        <f t="shared" si="4"/>
        <v>24</v>
      </c>
      <c r="S25" s="6" t="s">
        <v>764</v>
      </c>
      <c r="T25" s="6" t="s">
        <v>643</v>
      </c>
      <c r="U25" s="6" t="s">
        <v>765</v>
      </c>
      <c r="V25" s="7">
        <v>48.0</v>
      </c>
      <c r="W25" s="7">
        <v>78.0</v>
      </c>
      <c r="X25" s="6" t="str">
        <f t="shared" si="5"/>
        <v>USA</v>
      </c>
      <c r="Y25" s="7">
        <f t="shared" si="6"/>
        <v>30</v>
      </c>
      <c r="AB25" s="6" t="s">
        <v>681</v>
      </c>
      <c r="AC25" s="6" t="s">
        <v>730</v>
      </c>
      <c r="AD25" s="6" t="s">
        <v>766</v>
      </c>
      <c r="AE25" s="7">
        <v>86.0</v>
      </c>
      <c r="AF25" s="7">
        <v>73.0</v>
      </c>
      <c r="AG25" s="6" t="str">
        <f t="shared" si="7"/>
        <v>LTU</v>
      </c>
      <c r="AH25" s="7">
        <f t="shared" si="8"/>
        <v>13</v>
      </c>
      <c r="AK25" s="6" t="s">
        <v>667</v>
      </c>
      <c r="AL25" s="6" t="s">
        <v>767</v>
      </c>
      <c r="AM25" s="6" t="s">
        <v>768</v>
      </c>
      <c r="AN25" s="7">
        <v>62.0</v>
      </c>
      <c r="AO25" s="7">
        <v>45.0</v>
      </c>
      <c r="AP25" s="6" t="str">
        <f t="shared" si="9"/>
        <v>MAR</v>
      </c>
      <c r="AQ25" s="7">
        <f t="shared" si="10"/>
        <v>17</v>
      </c>
      <c r="AT25" s="6" t="s">
        <v>702</v>
      </c>
      <c r="AU25" s="6" t="s">
        <v>745</v>
      </c>
      <c r="AV25" s="6" t="s">
        <v>769</v>
      </c>
      <c r="AW25" s="7">
        <v>83.0</v>
      </c>
      <c r="AX25" s="7">
        <v>66.0</v>
      </c>
      <c r="AY25" s="6" t="str">
        <f t="shared" si="11"/>
        <v>NGR</v>
      </c>
      <c r="AZ25" s="7">
        <f t="shared" si="12"/>
        <v>17</v>
      </c>
    </row>
    <row r="26">
      <c r="A26" s="6" t="s">
        <v>770</v>
      </c>
      <c r="B26" s="6" t="s">
        <v>682</v>
      </c>
      <c r="C26" s="6" t="s">
        <v>771</v>
      </c>
      <c r="D26" s="7">
        <v>64.0</v>
      </c>
      <c r="E26" s="7">
        <v>58.0</v>
      </c>
      <c r="F26" s="6" t="str">
        <f t="shared" si="1"/>
        <v>UKR</v>
      </c>
      <c r="G26" s="7">
        <f t="shared" si="2"/>
        <v>6</v>
      </c>
      <c r="J26" s="6" t="s">
        <v>772</v>
      </c>
      <c r="K26" s="6" t="s">
        <v>706</v>
      </c>
      <c r="L26" s="6" t="s">
        <v>773</v>
      </c>
      <c r="M26" s="7">
        <v>75.0</v>
      </c>
      <c r="N26" s="7">
        <v>86.0</v>
      </c>
      <c r="O26" s="6" t="str">
        <f t="shared" si="3"/>
        <v>KOR</v>
      </c>
      <c r="P26" s="7">
        <f t="shared" si="4"/>
        <v>11</v>
      </c>
      <c r="S26" s="6" t="s">
        <v>676</v>
      </c>
      <c r="T26" s="6" t="s">
        <v>643</v>
      </c>
      <c r="U26" s="6" t="s">
        <v>774</v>
      </c>
      <c r="V26" s="7">
        <v>80.0</v>
      </c>
      <c r="W26" s="7">
        <v>63.0</v>
      </c>
      <c r="X26" s="6" t="str">
        <f t="shared" si="5"/>
        <v>ARG</v>
      </c>
      <c r="Y26" s="7">
        <f t="shared" si="6"/>
        <v>17</v>
      </c>
      <c r="AB26" s="6" t="s">
        <v>704</v>
      </c>
      <c r="AC26" s="6" t="s">
        <v>770</v>
      </c>
      <c r="AD26" s="6" t="s">
        <v>775</v>
      </c>
      <c r="AE26" s="7">
        <v>85.0</v>
      </c>
      <c r="AF26" s="7">
        <v>84.0</v>
      </c>
      <c r="AG26" s="6" t="str">
        <f t="shared" si="7"/>
        <v>SLO</v>
      </c>
      <c r="AH26" s="7">
        <f t="shared" si="8"/>
        <v>1</v>
      </c>
      <c r="AK26" s="6" t="s">
        <v>776</v>
      </c>
      <c r="AL26" s="6" t="s">
        <v>777</v>
      </c>
      <c r="AM26" s="6" t="s">
        <v>778</v>
      </c>
      <c r="AN26" s="7">
        <v>92.0</v>
      </c>
      <c r="AO26" s="7">
        <v>79.0</v>
      </c>
      <c r="AP26" s="6" t="str">
        <f t="shared" si="9"/>
        <v>RWA</v>
      </c>
      <c r="AQ26" s="7">
        <f t="shared" si="10"/>
        <v>13</v>
      </c>
      <c r="AT26" s="6" t="s">
        <v>644</v>
      </c>
      <c r="AU26" s="6" t="s">
        <v>628</v>
      </c>
      <c r="AV26" s="6" t="s">
        <v>779</v>
      </c>
      <c r="AW26" s="7">
        <v>79.0</v>
      </c>
      <c r="AX26" s="7">
        <v>78.0</v>
      </c>
      <c r="AY26" s="6" t="str">
        <f t="shared" si="11"/>
        <v>BRA</v>
      </c>
      <c r="AZ26" s="7">
        <f t="shared" si="12"/>
        <v>1</v>
      </c>
    </row>
    <row r="27">
      <c r="A27" s="6" t="s">
        <v>710</v>
      </c>
      <c r="B27" s="6" t="s">
        <v>663</v>
      </c>
      <c r="C27" s="6" t="s">
        <v>780</v>
      </c>
      <c r="D27" s="7">
        <v>81.0</v>
      </c>
      <c r="E27" s="7">
        <v>78.0</v>
      </c>
      <c r="F27" s="6" t="str">
        <f t="shared" si="1"/>
        <v>CRO</v>
      </c>
      <c r="G27" s="7">
        <f t="shared" si="2"/>
        <v>3</v>
      </c>
      <c r="J27" s="6" t="s">
        <v>662</v>
      </c>
      <c r="K27" s="6" t="s">
        <v>658</v>
      </c>
      <c r="L27" s="6" t="s">
        <v>781</v>
      </c>
      <c r="M27" s="7">
        <v>66.0</v>
      </c>
      <c r="N27" s="7">
        <v>104.0</v>
      </c>
      <c r="O27" s="6" t="str">
        <f t="shared" si="3"/>
        <v>AUS</v>
      </c>
      <c r="P27" s="7">
        <f t="shared" si="4"/>
        <v>38</v>
      </c>
      <c r="S27" s="6" t="s">
        <v>676</v>
      </c>
      <c r="T27" s="6" t="s">
        <v>748</v>
      </c>
      <c r="U27" s="6" t="s">
        <v>782</v>
      </c>
      <c r="V27" s="7">
        <v>106.0</v>
      </c>
      <c r="W27" s="7">
        <v>84.0</v>
      </c>
      <c r="X27" s="6" t="str">
        <f t="shared" si="5"/>
        <v>ARG</v>
      </c>
      <c r="Y27" s="7">
        <f t="shared" si="6"/>
        <v>22</v>
      </c>
      <c r="AB27" s="6" t="s">
        <v>783</v>
      </c>
      <c r="AC27" s="6" t="s">
        <v>704</v>
      </c>
      <c r="AD27" s="6" t="s">
        <v>784</v>
      </c>
      <c r="AE27" s="7">
        <v>93.0</v>
      </c>
      <c r="AF27" s="7">
        <v>92.0</v>
      </c>
      <c r="AG27" s="6" t="str">
        <f t="shared" si="7"/>
        <v>BLR</v>
      </c>
      <c r="AH27" s="7">
        <f t="shared" si="8"/>
        <v>1</v>
      </c>
      <c r="AK27" s="6" t="s">
        <v>738</v>
      </c>
      <c r="AL27" s="6" t="s">
        <v>776</v>
      </c>
      <c r="AM27" s="6" t="s">
        <v>690</v>
      </c>
      <c r="AN27" s="7">
        <v>72.0</v>
      </c>
      <c r="AO27" s="7">
        <v>82.0</v>
      </c>
      <c r="AP27" s="6" t="str">
        <f t="shared" si="9"/>
        <v>RWA</v>
      </c>
      <c r="AQ27" s="7">
        <f t="shared" si="10"/>
        <v>10</v>
      </c>
      <c r="AT27" s="6" t="s">
        <v>725</v>
      </c>
      <c r="AU27" s="6" t="s">
        <v>706</v>
      </c>
      <c r="AV27" s="6" t="s">
        <v>785</v>
      </c>
      <c r="AW27" s="7">
        <v>77.0</v>
      </c>
      <c r="AX27" s="7">
        <v>73.0</v>
      </c>
      <c r="AY27" s="6" t="str">
        <f t="shared" si="11"/>
        <v>CHN</v>
      </c>
      <c r="AZ27" s="7">
        <f t="shared" si="12"/>
        <v>4</v>
      </c>
    </row>
    <row r="28">
      <c r="A28" s="6" t="s">
        <v>643</v>
      </c>
      <c r="B28" s="6" t="s">
        <v>681</v>
      </c>
      <c r="C28" s="6" t="s">
        <v>786</v>
      </c>
      <c r="D28" s="7">
        <v>96.0</v>
      </c>
      <c r="E28" s="7">
        <v>68.0</v>
      </c>
      <c r="F28" s="6" t="str">
        <f t="shared" si="1"/>
        <v>USA</v>
      </c>
      <c r="G28" s="7">
        <f t="shared" si="2"/>
        <v>28</v>
      </c>
      <c r="J28" s="6" t="s">
        <v>707</v>
      </c>
      <c r="K28" s="6" t="s">
        <v>725</v>
      </c>
      <c r="L28" s="6" t="s">
        <v>787</v>
      </c>
      <c r="M28" s="7">
        <v>92.0</v>
      </c>
      <c r="N28" s="7">
        <v>88.0</v>
      </c>
      <c r="O28" s="6" t="str">
        <f t="shared" si="3"/>
        <v>LBN</v>
      </c>
      <c r="P28" s="7">
        <f t="shared" si="4"/>
        <v>4</v>
      </c>
      <c r="S28" s="6" t="s">
        <v>788</v>
      </c>
      <c r="T28" s="6" t="s">
        <v>677</v>
      </c>
      <c r="U28" s="6" t="s">
        <v>789</v>
      </c>
      <c r="V28" s="7">
        <v>63.0</v>
      </c>
      <c r="W28" s="7">
        <v>60.0</v>
      </c>
      <c r="X28" s="6" t="str">
        <f t="shared" si="5"/>
        <v>URU</v>
      </c>
      <c r="Y28" s="7">
        <f t="shared" si="6"/>
        <v>3</v>
      </c>
      <c r="AB28" s="6" t="s">
        <v>710</v>
      </c>
      <c r="AC28" s="6" t="s">
        <v>718</v>
      </c>
      <c r="AD28" s="6" t="s">
        <v>790</v>
      </c>
      <c r="AE28" s="7">
        <v>74.0</v>
      </c>
      <c r="AF28" s="7">
        <v>69.0</v>
      </c>
      <c r="AG28" s="6" t="str">
        <f t="shared" si="7"/>
        <v>CRO</v>
      </c>
      <c r="AH28" s="7">
        <f t="shared" si="8"/>
        <v>5</v>
      </c>
      <c r="AK28" s="6" t="s">
        <v>777</v>
      </c>
      <c r="AL28" s="6" t="s">
        <v>738</v>
      </c>
      <c r="AM28" s="6" t="s">
        <v>791</v>
      </c>
      <c r="AN28" s="7">
        <v>80.0</v>
      </c>
      <c r="AO28" s="7">
        <v>95.0</v>
      </c>
      <c r="AP28" s="6" t="str">
        <f t="shared" si="9"/>
        <v>MLI</v>
      </c>
      <c r="AQ28" s="7">
        <f t="shared" si="10"/>
        <v>15</v>
      </c>
      <c r="AT28" s="6" t="s">
        <v>673</v>
      </c>
      <c r="AU28" s="6" t="s">
        <v>644</v>
      </c>
      <c r="AV28" s="6" t="s">
        <v>792</v>
      </c>
      <c r="AW28" s="7">
        <v>94.0</v>
      </c>
      <c r="AX28" s="7">
        <v>102.0</v>
      </c>
      <c r="AY28" s="6" t="str">
        <f t="shared" si="11"/>
        <v>BRA</v>
      </c>
      <c r="AZ28" s="7">
        <f t="shared" si="12"/>
        <v>8</v>
      </c>
    </row>
    <row r="29">
      <c r="A29" s="6" t="s">
        <v>704</v>
      </c>
      <c r="B29" s="6" t="s">
        <v>677</v>
      </c>
      <c r="C29" s="6" t="s">
        <v>793</v>
      </c>
      <c r="D29" s="7">
        <v>89.0</v>
      </c>
      <c r="E29" s="7">
        <v>68.0</v>
      </c>
      <c r="F29" s="6" t="str">
        <f t="shared" si="1"/>
        <v>SLO</v>
      </c>
      <c r="G29" s="7">
        <f t="shared" si="2"/>
        <v>21</v>
      </c>
      <c r="J29" s="6" t="s">
        <v>734</v>
      </c>
      <c r="K29" s="6" t="s">
        <v>663</v>
      </c>
      <c r="L29" s="6" t="s">
        <v>794</v>
      </c>
      <c r="M29" s="7">
        <v>71.0</v>
      </c>
      <c r="N29" s="7">
        <v>77.0</v>
      </c>
      <c r="O29" s="6" t="str">
        <f t="shared" si="3"/>
        <v>PHI</v>
      </c>
      <c r="P29" s="7">
        <f t="shared" si="4"/>
        <v>6</v>
      </c>
      <c r="S29" s="6" t="s">
        <v>795</v>
      </c>
      <c r="T29" s="6" t="s">
        <v>764</v>
      </c>
      <c r="U29" s="6" t="s">
        <v>796</v>
      </c>
      <c r="V29" s="7">
        <v>67.0</v>
      </c>
      <c r="W29" s="7">
        <v>74.0</v>
      </c>
      <c r="X29" s="6" t="str">
        <f t="shared" si="5"/>
        <v>PAN</v>
      </c>
      <c r="Y29" s="7">
        <f t="shared" si="6"/>
        <v>7</v>
      </c>
      <c r="AB29" s="6" t="s">
        <v>710</v>
      </c>
      <c r="AC29" s="6" t="s">
        <v>717</v>
      </c>
      <c r="AD29" s="6" t="s">
        <v>797</v>
      </c>
      <c r="AE29" s="7">
        <v>82.0</v>
      </c>
      <c r="AF29" s="7">
        <v>78.0</v>
      </c>
      <c r="AG29" s="6" t="str">
        <f t="shared" si="7"/>
        <v>CRO</v>
      </c>
      <c r="AH29" s="7">
        <f t="shared" si="8"/>
        <v>4</v>
      </c>
      <c r="AK29" s="6" t="s">
        <v>767</v>
      </c>
      <c r="AL29" s="6" t="s">
        <v>640</v>
      </c>
      <c r="AM29" s="6" t="s">
        <v>798</v>
      </c>
      <c r="AN29" s="7">
        <v>33.0</v>
      </c>
      <c r="AO29" s="7">
        <v>75.0</v>
      </c>
      <c r="AP29" s="6" t="str">
        <f t="shared" si="9"/>
        <v>ANG</v>
      </c>
      <c r="AQ29" s="7">
        <f t="shared" si="10"/>
        <v>42</v>
      </c>
      <c r="AT29" s="6" t="s">
        <v>628</v>
      </c>
      <c r="AU29" s="6" t="s">
        <v>673</v>
      </c>
      <c r="AV29" s="6" t="s">
        <v>799</v>
      </c>
      <c r="AW29" s="7">
        <v>103.0</v>
      </c>
      <c r="AX29" s="7">
        <v>97.0</v>
      </c>
      <c r="AY29" s="6" t="str">
        <f t="shared" si="11"/>
        <v>GRE</v>
      </c>
      <c r="AZ29" s="7">
        <f t="shared" si="12"/>
        <v>6</v>
      </c>
    </row>
    <row r="30">
      <c r="A30" s="6" t="s">
        <v>658</v>
      </c>
      <c r="B30" s="6" t="s">
        <v>681</v>
      </c>
      <c r="C30" s="6" t="s">
        <v>800</v>
      </c>
      <c r="D30" s="7">
        <v>82.0</v>
      </c>
      <c r="E30" s="7">
        <v>75.0</v>
      </c>
      <c r="F30" s="6" t="str">
        <f t="shared" si="1"/>
        <v>AUS</v>
      </c>
      <c r="G30" s="7">
        <f t="shared" si="2"/>
        <v>7</v>
      </c>
      <c r="J30" s="6" t="s">
        <v>674</v>
      </c>
      <c r="K30" s="6" t="s">
        <v>673</v>
      </c>
      <c r="L30" s="6" t="s">
        <v>801</v>
      </c>
      <c r="M30" s="7">
        <v>66.0</v>
      </c>
      <c r="N30" s="7">
        <v>107.0</v>
      </c>
      <c r="O30" s="6" t="str">
        <f t="shared" si="3"/>
        <v>NZL</v>
      </c>
      <c r="P30" s="7">
        <f t="shared" si="4"/>
        <v>41</v>
      </c>
      <c r="S30" s="6" t="s">
        <v>643</v>
      </c>
      <c r="T30" s="6" t="s">
        <v>788</v>
      </c>
      <c r="U30" s="6" t="s">
        <v>802</v>
      </c>
      <c r="V30" s="7">
        <v>114.0</v>
      </c>
      <c r="W30" s="7">
        <v>57.0</v>
      </c>
      <c r="X30" s="6" t="str">
        <f t="shared" si="5"/>
        <v>USA</v>
      </c>
      <c r="Y30" s="7">
        <f t="shared" si="6"/>
        <v>57</v>
      </c>
      <c r="AB30" s="6" t="s">
        <v>754</v>
      </c>
      <c r="AC30" s="6" t="s">
        <v>783</v>
      </c>
      <c r="AD30" s="6" t="s">
        <v>803</v>
      </c>
      <c r="AE30" s="7">
        <v>80.0</v>
      </c>
      <c r="AF30" s="7">
        <v>69.0</v>
      </c>
      <c r="AG30" s="6" t="str">
        <f t="shared" si="7"/>
        <v>MNE</v>
      </c>
      <c r="AH30" s="7">
        <f t="shared" si="8"/>
        <v>11</v>
      </c>
      <c r="AK30" s="6" t="s">
        <v>641</v>
      </c>
      <c r="AL30" s="6" t="s">
        <v>640</v>
      </c>
      <c r="AM30" s="6" t="s">
        <v>804</v>
      </c>
      <c r="AN30" s="7">
        <v>84.0</v>
      </c>
      <c r="AO30" s="7">
        <v>64.0</v>
      </c>
      <c r="AP30" s="6" t="str">
        <f t="shared" si="9"/>
        <v>TUN</v>
      </c>
      <c r="AQ30" s="7">
        <f t="shared" si="10"/>
        <v>20</v>
      </c>
      <c r="AT30" s="6" t="s">
        <v>754</v>
      </c>
      <c r="AU30" s="6" t="s">
        <v>673</v>
      </c>
      <c r="AV30" s="6" t="s">
        <v>805</v>
      </c>
      <c r="AW30" s="7">
        <v>83.0</v>
      </c>
      <c r="AX30" s="7">
        <v>93.0</v>
      </c>
      <c r="AY30" s="6" t="str">
        <f t="shared" si="11"/>
        <v>NZL</v>
      </c>
      <c r="AZ30" s="7">
        <f t="shared" si="12"/>
        <v>10</v>
      </c>
    </row>
    <row r="31">
      <c r="A31" s="6" t="s">
        <v>682</v>
      </c>
      <c r="B31" s="6" t="s">
        <v>658</v>
      </c>
      <c r="C31" s="6" t="s">
        <v>806</v>
      </c>
      <c r="D31" s="7">
        <v>65.0</v>
      </c>
      <c r="E31" s="7">
        <v>64.0</v>
      </c>
      <c r="F31" s="6" t="str">
        <f t="shared" si="1"/>
        <v>TUR</v>
      </c>
      <c r="G31" s="7">
        <f t="shared" si="2"/>
        <v>1</v>
      </c>
      <c r="J31" s="6" t="s">
        <v>725</v>
      </c>
      <c r="K31" s="6" t="s">
        <v>772</v>
      </c>
      <c r="L31" s="6" t="s">
        <v>807</v>
      </c>
      <c r="M31" s="7">
        <v>88.0</v>
      </c>
      <c r="N31" s="7">
        <v>79.0</v>
      </c>
      <c r="O31" s="6" t="str">
        <f t="shared" si="3"/>
        <v>CHN</v>
      </c>
      <c r="P31" s="7">
        <f t="shared" si="4"/>
        <v>9</v>
      </c>
      <c r="S31" s="6" t="s">
        <v>748</v>
      </c>
      <c r="T31" s="6" t="s">
        <v>764</v>
      </c>
      <c r="U31" s="6" t="s">
        <v>808</v>
      </c>
      <c r="V31" s="7">
        <v>82.0</v>
      </c>
      <c r="W31" s="7">
        <v>73.0</v>
      </c>
      <c r="X31" s="6" t="str">
        <f t="shared" si="5"/>
        <v>PUR</v>
      </c>
      <c r="Y31" s="7">
        <f t="shared" si="6"/>
        <v>9</v>
      </c>
      <c r="AB31" s="6" t="s">
        <v>717</v>
      </c>
      <c r="AC31" s="6" t="s">
        <v>731</v>
      </c>
      <c r="AD31" s="6" t="s">
        <v>809</v>
      </c>
      <c r="AE31" s="7">
        <v>78.0</v>
      </c>
      <c r="AF31" s="7">
        <v>105.0</v>
      </c>
      <c r="AG31" s="6" t="str">
        <f t="shared" si="7"/>
        <v>POL</v>
      </c>
      <c r="AH31" s="7">
        <f t="shared" si="8"/>
        <v>27</v>
      </c>
      <c r="AK31" s="6" t="s">
        <v>629</v>
      </c>
      <c r="AL31" s="6" t="s">
        <v>702</v>
      </c>
      <c r="AM31" s="6" t="s">
        <v>810</v>
      </c>
      <c r="AN31" s="7">
        <v>84.0</v>
      </c>
      <c r="AO31" s="7">
        <v>63.0</v>
      </c>
      <c r="AP31" s="6" t="str">
        <f t="shared" si="9"/>
        <v>SEN</v>
      </c>
      <c r="AQ31" s="7">
        <f t="shared" si="10"/>
        <v>21</v>
      </c>
      <c r="AT31" s="6" t="s">
        <v>644</v>
      </c>
      <c r="AU31" s="6" t="s">
        <v>754</v>
      </c>
      <c r="AV31" s="6" t="s">
        <v>811</v>
      </c>
      <c r="AW31" s="7">
        <v>84.0</v>
      </c>
      <c r="AX31" s="7">
        <v>73.0</v>
      </c>
      <c r="AY31" s="6" t="str">
        <f t="shared" si="11"/>
        <v>BRA</v>
      </c>
      <c r="AZ31" s="7">
        <f t="shared" si="12"/>
        <v>11</v>
      </c>
    </row>
    <row r="32">
      <c r="A32" s="6" t="s">
        <v>657</v>
      </c>
      <c r="B32" s="6" t="s">
        <v>644</v>
      </c>
      <c r="C32" s="6" t="s">
        <v>812</v>
      </c>
      <c r="D32" s="7">
        <v>63.0</v>
      </c>
      <c r="E32" s="7">
        <v>65.0</v>
      </c>
      <c r="F32" s="6" t="str">
        <f t="shared" si="1"/>
        <v>BRA</v>
      </c>
      <c r="G32" s="7">
        <f t="shared" si="2"/>
        <v>2</v>
      </c>
      <c r="J32" s="6" t="s">
        <v>734</v>
      </c>
      <c r="K32" s="6" t="s">
        <v>632</v>
      </c>
      <c r="L32" s="6" t="s">
        <v>813</v>
      </c>
      <c r="M32" s="7">
        <v>86.0</v>
      </c>
      <c r="N32" s="7">
        <v>70.0</v>
      </c>
      <c r="O32" s="6" t="str">
        <f t="shared" si="3"/>
        <v>JPN</v>
      </c>
      <c r="P32" s="7">
        <f t="shared" si="4"/>
        <v>16</v>
      </c>
      <c r="S32" s="6" t="s">
        <v>677</v>
      </c>
      <c r="T32" s="6" t="s">
        <v>676</v>
      </c>
      <c r="U32" s="6" t="s">
        <v>814</v>
      </c>
      <c r="V32" s="7">
        <v>74.0</v>
      </c>
      <c r="W32" s="7">
        <v>78.0</v>
      </c>
      <c r="X32" s="6" t="str">
        <f t="shared" si="5"/>
        <v>ARG</v>
      </c>
      <c r="Y32" s="7">
        <f t="shared" si="6"/>
        <v>4</v>
      </c>
      <c r="AB32" s="6" t="s">
        <v>730</v>
      </c>
      <c r="AC32" s="6" t="s">
        <v>710</v>
      </c>
      <c r="AD32" s="6" t="s">
        <v>815</v>
      </c>
      <c r="AE32" s="7">
        <v>72.0</v>
      </c>
      <c r="AF32" s="7">
        <v>78.0</v>
      </c>
      <c r="AG32" s="6" t="str">
        <f t="shared" si="7"/>
        <v>CRO</v>
      </c>
      <c r="AH32" s="7">
        <f t="shared" si="8"/>
        <v>6</v>
      </c>
      <c r="AK32" s="6" t="s">
        <v>641</v>
      </c>
      <c r="AL32" s="6" t="s">
        <v>656</v>
      </c>
      <c r="AM32" s="6" t="s">
        <v>816</v>
      </c>
      <c r="AN32" s="7">
        <v>69.0</v>
      </c>
      <c r="AO32" s="7">
        <v>47.0</v>
      </c>
      <c r="AP32" s="6" t="str">
        <f t="shared" si="9"/>
        <v>TUN</v>
      </c>
      <c r="AQ32" s="7">
        <f t="shared" si="10"/>
        <v>22</v>
      </c>
      <c r="AT32" s="6" t="s">
        <v>641</v>
      </c>
      <c r="AU32" s="6" t="s">
        <v>649</v>
      </c>
      <c r="AV32" s="6" t="s">
        <v>703</v>
      </c>
      <c r="AW32" s="7">
        <v>79.0</v>
      </c>
      <c r="AX32" s="7">
        <v>67.0</v>
      </c>
      <c r="AY32" s="6" t="str">
        <f t="shared" si="11"/>
        <v>TUN</v>
      </c>
      <c r="AZ32" s="7">
        <f t="shared" si="12"/>
        <v>12</v>
      </c>
    </row>
    <row r="33">
      <c r="A33" s="6" t="s">
        <v>660</v>
      </c>
      <c r="B33" s="6" t="s">
        <v>629</v>
      </c>
      <c r="C33" s="6" t="s">
        <v>817</v>
      </c>
      <c r="D33" s="7">
        <v>89.0</v>
      </c>
      <c r="E33" s="7">
        <v>56.0</v>
      </c>
      <c r="F33" s="6" t="str">
        <f t="shared" si="1"/>
        <v>ESP</v>
      </c>
      <c r="G33" s="7">
        <f t="shared" si="2"/>
        <v>33</v>
      </c>
      <c r="J33" s="6" t="s">
        <v>673</v>
      </c>
      <c r="K33" s="6" t="s">
        <v>772</v>
      </c>
      <c r="L33" s="6" t="s">
        <v>818</v>
      </c>
      <c r="M33" s="7">
        <v>95.0</v>
      </c>
      <c r="N33" s="7">
        <v>69.0</v>
      </c>
      <c r="O33" s="6" t="str">
        <f t="shared" si="3"/>
        <v>NZL</v>
      </c>
      <c r="P33" s="7">
        <f t="shared" si="4"/>
        <v>26</v>
      </c>
      <c r="S33" s="6" t="s">
        <v>635</v>
      </c>
      <c r="T33" s="6" t="s">
        <v>684</v>
      </c>
      <c r="U33" s="6" t="s">
        <v>819</v>
      </c>
      <c r="V33" s="7">
        <v>65.0</v>
      </c>
      <c r="W33" s="7">
        <v>74.0</v>
      </c>
      <c r="X33" s="6" t="str">
        <f t="shared" si="5"/>
        <v>DOM</v>
      </c>
      <c r="Y33" s="7">
        <f t="shared" si="6"/>
        <v>9</v>
      </c>
      <c r="AB33" s="6" t="s">
        <v>646</v>
      </c>
      <c r="AC33" s="6" t="s">
        <v>637</v>
      </c>
      <c r="AD33" s="6" t="s">
        <v>820</v>
      </c>
      <c r="AE33" s="7">
        <v>81.0</v>
      </c>
      <c r="AF33" s="7">
        <v>88.0</v>
      </c>
      <c r="AG33" s="6" t="str">
        <f t="shared" si="7"/>
        <v>GER</v>
      </c>
      <c r="AH33" s="7">
        <f t="shared" si="8"/>
        <v>7</v>
      </c>
      <c r="AK33" s="6" t="s">
        <v>693</v>
      </c>
      <c r="AL33" s="6" t="s">
        <v>667</v>
      </c>
      <c r="AM33" s="6" t="s">
        <v>821</v>
      </c>
      <c r="AN33" s="7">
        <v>84.0</v>
      </c>
      <c r="AO33" s="7">
        <v>74.0</v>
      </c>
      <c r="AP33" s="6" t="str">
        <f t="shared" si="9"/>
        <v>CMR</v>
      </c>
      <c r="AQ33" s="7">
        <f t="shared" si="10"/>
        <v>10</v>
      </c>
      <c r="AT33" s="6" t="s">
        <v>660</v>
      </c>
      <c r="AU33" s="6" t="s">
        <v>649</v>
      </c>
      <c r="AV33" s="6" t="s">
        <v>696</v>
      </c>
      <c r="AW33" s="7">
        <v>73.0</v>
      </c>
      <c r="AX33" s="7">
        <v>65.0</v>
      </c>
      <c r="AY33" s="6" t="str">
        <f t="shared" si="11"/>
        <v>ESP</v>
      </c>
      <c r="AZ33" s="7">
        <f t="shared" si="12"/>
        <v>8</v>
      </c>
    </row>
    <row r="34">
      <c r="A34" s="6" t="s">
        <v>682</v>
      </c>
      <c r="B34" s="6" t="s">
        <v>643</v>
      </c>
      <c r="C34" s="6" t="s">
        <v>822</v>
      </c>
      <c r="D34" s="7">
        <v>77.0</v>
      </c>
      <c r="E34" s="7">
        <v>98.0</v>
      </c>
      <c r="F34" s="6" t="str">
        <f t="shared" si="1"/>
        <v>USA</v>
      </c>
      <c r="G34" s="7">
        <f t="shared" si="2"/>
        <v>21</v>
      </c>
      <c r="J34" s="6" t="s">
        <v>673</v>
      </c>
      <c r="K34" s="6" t="s">
        <v>707</v>
      </c>
      <c r="L34" s="6" t="s">
        <v>823</v>
      </c>
      <c r="M34" s="7">
        <v>63.0</v>
      </c>
      <c r="N34" s="7">
        <v>60.0</v>
      </c>
      <c r="O34" s="6" t="str">
        <f t="shared" si="3"/>
        <v>NZL</v>
      </c>
      <c r="P34" s="7">
        <f t="shared" si="4"/>
        <v>3</v>
      </c>
      <c r="S34" s="6" t="s">
        <v>643</v>
      </c>
      <c r="T34" s="6" t="s">
        <v>676</v>
      </c>
      <c r="U34" s="6" t="s">
        <v>824</v>
      </c>
      <c r="V34" s="7">
        <v>84.0</v>
      </c>
      <c r="W34" s="7">
        <v>83.0</v>
      </c>
      <c r="X34" s="6" t="str">
        <f t="shared" si="5"/>
        <v>USA</v>
      </c>
      <c r="Y34" s="7">
        <f t="shared" si="6"/>
        <v>1</v>
      </c>
      <c r="AB34" s="6" t="s">
        <v>754</v>
      </c>
      <c r="AC34" s="6" t="s">
        <v>660</v>
      </c>
      <c r="AD34" s="6" t="s">
        <v>654</v>
      </c>
      <c r="AE34" s="7">
        <v>66.0</v>
      </c>
      <c r="AF34" s="7">
        <v>79.0</v>
      </c>
      <c r="AG34" s="6" t="str">
        <f t="shared" si="7"/>
        <v>ESP</v>
      </c>
      <c r="AH34" s="7">
        <f t="shared" si="8"/>
        <v>13</v>
      </c>
      <c r="AK34" s="6" t="s">
        <v>640</v>
      </c>
      <c r="AL34" s="6" t="s">
        <v>693</v>
      </c>
      <c r="AM34" s="6" t="s">
        <v>825</v>
      </c>
      <c r="AN34" s="7">
        <v>83.0</v>
      </c>
      <c r="AO34" s="7">
        <v>76.0</v>
      </c>
      <c r="AP34" s="6" t="str">
        <f t="shared" si="9"/>
        <v>ANG</v>
      </c>
      <c r="AQ34" s="7">
        <f t="shared" si="10"/>
        <v>7</v>
      </c>
      <c r="AT34" s="6" t="s">
        <v>748</v>
      </c>
      <c r="AU34" s="6" t="s">
        <v>641</v>
      </c>
      <c r="AV34" s="6" t="s">
        <v>713</v>
      </c>
      <c r="AW34" s="7">
        <v>67.0</v>
      </c>
      <c r="AX34" s="7">
        <v>64.0</v>
      </c>
      <c r="AY34" s="6" t="str">
        <f t="shared" si="11"/>
        <v>PUR</v>
      </c>
      <c r="AZ34" s="7">
        <f t="shared" si="12"/>
        <v>3</v>
      </c>
    </row>
    <row r="35">
      <c r="A35" s="6" t="s">
        <v>748</v>
      </c>
      <c r="B35" s="6" t="s">
        <v>676</v>
      </c>
      <c r="C35" s="6" t="s">
        <v>826</v>
      </c>
      <c r="D35" s="7">
        <v>75.0</v>
      </c>
      <c r="E35" s="7">
        <v>98.0</v>
      </c>
      <c r="F35" s="6" t="str">
        <f t="shared" si="1"/>
        <v>ARG</v>
      </c>
      <c r="G35" s="7">
        <f t="shared" si="2"/>
        <v>23</v>
      </c>
      <c r="J35" s="6" t="s">
        <v>772</v>
      </c>
      <c r="K35" s="6" t="s">
        <v>673</v>
      </c>
      <c r="L35" s="6" t="s">
        <v>517</v>
      </c>
      <c r="M35" s="7">
        <v>86.0</v>
      </c>
      <c r="N35" s="7">
        <v>80.0</v>
      </c>
      <c r="O35" s="6" t="str">
        <f t="shared" si="3"/>
        <v>JOR</v>
      </c>
      <c r="P35" s="7">
        <f t="shared" si="4"/>
        <v>6</v>
      </c>
      <c r="S35" s="6" t="s">
        <v>788</v>
      </c>
      <c r="T35" s="6" t="s">
        <v>748</v>
      </c>
      <c r="U35" s="6" t="s">
        <v>827</v>
      </c>
      <c r="V35" s="7">
        <v>64.0</v>
      </c>
      <c r="W35" s="7">
        <v>62.0</v>
      </c>
      <c r="X35" s="6" t="str">
        <f t="shared" si="5"/>
        <v>URU</v>
      </c>
      <c r="Y35" s="7">
        <f t="shared" si="6"/>
        <v>2</v>
      </c>
      <c r="AB35" s="6" t="s">
        <v>730</v>
      </c>
      <c r="AC35" s="6" t="s">
        <v>828</v>
      </c>
      <c r="AD35" s="6" t="s">
        <v>829</v>
      </c>
      <c r="AE35" s="7">
        <v>75.0</v>
      </c>
      <c r="AF35" s="7">
        <v>70.0</v>
      </c>
      <c r="AG35" s="6" t="str">
        <f t="shared" si="7"/>
        <v>ITA</v>
      </c>
      <c r="AH35" s="7">
        <f t="shared" si="8"/>
        <v>5</v>
      </c>
      <c r="AK35" s="6" t="s">
        <v>640</v>
      </c>
      <c r="AL35" s="6" t="s">
        <v>656</v>
      </c>
      <c r="AM35" s="6" t="s">
        <v>830</v>
      </c>
      <c r="AN35" s="7">
        <v>65.0</v>
      </c>
      <c r="AO35" s="7">
        <v>58.0</v>
      </c>
      <c r="AP35" s="6" t="str">
        <f t="shared" si="9"/>
        <v>ANG</v>
      </c>
      <c r="AQ35" s="7">
        <f t="shared" si="10"/>
        <v>7</v>
      </c>
      <c r="AT35" s="6" t="s">
        <v>660</v>
      </c>
      <c r="AU35" s="6" t="s">
        <v>641</v>
      </c>
      <c r="AV35" s="6" t="s">
        <v>740</v>
      </c>
      <c r="AW35" s="7">
        <v>101.0</v>
      </c>
      <c r="AX35" s="7">
        <v>62.0</v>
      </c>
      <c r="AY35" s="6" t="str">
        <f t="shared" si="11"/>
        <v>ESP</v>
      </c>
      <c r="AZ35" s="7">
        <f t="shared" si="12"/>
        <v>39</v>
      </c>
    </row>
    <row r="36">
      <c r="A36" s="6" t="s">
        <v>660</v>
      </c>
      <c r="B36" s="6" t="s">
        <v>656</v>
      </c>
      <c r="C36" s="6" t="s">
        <v>831</v>
      </c>
      <c r="D36" s="7">
        <v>91.0</v>
      </c>
      <c r="E36" s="7">
        <v>54.0</v>
      </c>
      <c r="F36" s="6" t="str">
        <f t="shared" si="1"/>
        <v>ESP</v>
      </c>
      <c r="G36" s="7">
        <f t="shared" si="2"/>
        <v>37</v>
      </c>
      <c r="J36" s="6" t="s">
        <v>706</v>
      </c>
      <c r="K36" s="6" t="s">
        <v>674</v>
      </c>
      <c r="L36" s="6" t="s">
        <v>832</v>
      </c>
      <c r="M36" s="7">
        <v>103.0</v>
      </c>
      <c r="N36" s="7">
        <v>66.0</v>
      </c>
      <c r="O36" s="6" t="str">
        <f t="shared" si="3"/>
        <v>KOR</v>
      </c>
      <c r="P36" s="7">
        <f t="shared" si="4"/>
        <v>37</v>
      </c>
      <c r="S36" s="6" t="s">
        <v>635</v>
      </c>
      <c r="T36" s="6" t="s">
        <v>634</v>
      </c>
      <c r="U36" s="6" t="s">
        <v>833</v>
      </c>
      <c r="V36" s="7">
        <v>51.0</v>
      </c>
      <c r="W36" s="7">
        <v>70.0</v>
      </c>
      <c r="X36" s="6" t="str">
        <f t="shared" si="5"/>
        <v>VEN</v>
      </c>
      <c r="Y36" s="7">
        <f t="shared" si="6"/>
        <v>19</v>
      </c>
      <c r="AB36" s="6" t="s">
        <v>704</v>
      </c>
      <c r="AC36" s="6" t="s">
        <v>783</v>
      </c>
      <c r="AD36" s="6" t="s">
        <v>834</v>
      </c>
      <c r="AE36" s="7">
        <v>87.0</v>
      </c>
      <c r="AF36" s="7">
        <v>74.0</v>
      </c>
      <c r="AG36" s="6" t="str">
        <f t="shared" si="7"/>
        <v>SLO</v>
      </c>
      <c r="AH36" s="7">
        <f t="shared" si="8"/>
        <v>13</v>
      </c>
      <c r="AK36" s="6" t="s">
        <v>656</v>
      </c>
      <c r="AL36" s="6" t="s">
        <v>767</v>
      </c>
      <c r="AM36" s="6" t="s">
        <v>835</v>
      </c>
      <c r="AN36" s="7">
        <v>99.0</v>
      </c>
      <c r="AO36" s="7">
        <v>83.0</v>
      </c>
      <c r="AP36" s="6" t="str">
        <f t="shared" si="9"/>
        <v>EGY</v>
      </c>
      <c r="AQ36" s="7">
        <f t="shared" si="10"/>
        <v>16</v>
      </c>
      <c r="AT36" s="6" t="s">
        <v>649</v>
      </c>
      <c r="AU36" s="6" t="s">
        <v>748</v>
      </c>
      <c r="AV36" s="6" t="s">
        <v>723</v>
      </c>
      <c r="AW36" s="7">
        <v>81.0</v>
      </c>
      <c r="AX36" s="7">
        <v>83.0</v>
      </c>
      <c r="AY36" s="6" t="str">
        <f t="shared" si="11"/>
        <v>PUR</v>
      </c>
      <c r="AZ36" s="7">
        <f t="shared" si="12"/>
        <v>2</v>
      </c>
    </row>
    <row r="37">
      <c r="A37" s="6" t="s">
        <v>649</v>
      </c>
      <c r="B37" s="6" t="s">
        <v>646</v>
      </c>
      <c r="C37" s="6" t="s">
        <v>836</v>
      </c>
      <c r="D37" s="7">
        <v>70.0</v>
      </c>
      <c r="E37" s="7">
        <v>83.0</v>
      </c>
      <c r="F37" s="6" t="str">
        <f t="shared" si="1"/>
        <v>SRB</v>
      </c>
      <c r="G37" s="7">
        <f t="shared" si="2"/>
        <v>13</v>
      </c>
      <c r="J37" s="6" t="s">
        <v>631</v>
      </c>
      <c r="K37" s="6" t="s">
        <v>648</v>
      </c>
      <c r="L37" s="6" t="s">
        <v>837</v>
      </c>
      <c r="M37" s="7">
        <v>84.0</v>
      </c>
      <c r="N37" s="7">
        <v>79.0</v>
      </c>
      <c r="O37" s="6" t="str">
        <f t="shared" si="3"/>
        <v>QAT</v>
      </c>
      <c r="P37" s="7">
        <f t="shared" si="4"/>
        <v>5</v>
      </c>
      <c r="S37" s="6" t="s">
        <v>764</v>
      </c>
      <c r="T37" s="6" t="s">
        <v>677</v>
      </c>
      <c r="U37" s="6" t="s">
        <v>838</v>
      </c>
      <c r="V37" s="7">
        <v>76.0</v>
      </c>
      <c r="W37" s="7">
        <v>65.0</v>
      </c>
      <c r="X37" s="6" t="str">
        <f t="shared" si="5"/>
        <v>PAN</v>
      </c>
      <c r="Y37" s="7">
        <f t="shared" si="6"/>
        <v>11</v>
      </c>
      <c r="AB37" s="6" t="s">
        <v>731</v>
      </c>
      <c r="AC37" s="6" t="s">
        <v>730</v>
      </c>
      <c r="AD37" s="6" t="s">
        <v>839</v>
      </c>
      <c r="AE37" s="7">
        <v>94.0</v>
      </c>
      <c r="AF37" s="7">
        <v>78.0</v>
      </c>
      <c r="AG37" s="6" t="str">
        <f t="shared" si="7"/>
        <v>POL</v>
      </c>
      <c r="AH37" s="7">
        <f t="shared" si="8"/>
        <v>16</v>
      </c>
      <c r="AK37" s="6" t="s">
        <v>777</v>
      </c>
      <c r="AL37" s="6" t="s">
        <v>702</v>
      </c>
      <c r="AM37" s="6" t="s">
        <v>840</v>
      </c>
      <c r="AN37" s="7">
        <v>86.0</v>
      </c>
      <c r="AO37" s="7">
        <v>102.0</v>
      </c>
      <c r="AP37" s="6" t="str">
        <f t="shared" si="9"/>
        <v>NGR</v>
      </c>
      <c r="AQ37" s="7">
        <f t="shared" si="10"/>
        <v>16</v>
      </c>
      <c r="AT37" s="6" t="s">
        <v>748</v>
      </c>
      <c r="AU37" s="6" t="s">
        <v>660</v>
      </c>
      <c r="AV37" s="6" t="s">
        <v>733</v>
      </c>
      <c r="AW37" s="7">
        <v>63.0</v>
      </c>
      <c r="AX37" s="7">
        <v>73.0</v>
      </c>
      <c r="AY37" s="6" t="str">
        <f t="shared" si="11"/>
        <v>ESP</v>
      </c>
      <c r="AZ37" s="7">
        <f t="shared" si="12"/>
        <v>10</v>
      </c>
    </row>
    <row r="38">
      <c r="A38" s="6" t="s">
        <v>681</v>
      </c>
      <c r="B38" s="6" t="s">
        <v>657</v>
      </c>
      <c r="C38" s="6" t="s">
        <v>841</v>
      </c>
      <c r="D38" s="7">
        <v>93.0</v>
      </c>
      <c r="E38" s="7">
        <v>95.0</v>
      </c>
      <c r="F38" s="6" t="str">
        <f t="shared" si="1"/>
        <v>FRA</v>
      </c>
      <c r="G38" s="7">
        <f t="shared" si="2"/>
        <v>2</v>
      </c>
      <c r="J38" s="6" t="s">
        <v>734</v>
      </c>
      <c r="K38" s="6" t="s">
        <v>658</v>
      </c>
      <c r="L38" s="6" t="s">
        <v>842</v>
      </c>
      <c r="M38" s="7">
        <v>79.0</v>
      </c>
      <c r="N38" s="7">
        <v>78.0</v>
      </c>
      <c r="O38" s="6" t="str">
        <f t="shared" si="3"/>
        <v>JPN</v>
      </c>
      <c r="P38" s="7">
        <f t="shared" si="4"/>
        <v>1</v>
      </c>
      <c r="S38" s="6" t="s">
        <v>727</v>
      </c>
      <c r="T38" s="6" t="s">
        <v>635</v>
      </c>
      <c r="U38" s="6" t="s">
        <v>843</v>
      </c>
      <c r="V38" s="7">
        <v>85.0</v>
      </c>
      <c r="W38" s="7">
        <v>46.0</v>
      </c>
      <c r="X38" s="6" t="str">
        <f t="shared" si="5"/>
        <v>CAN</v>
      </c>
      <c r="Y38" s="7">
        <f t="shared" si="6"/>
        <v>39</v>
      </c>
      <c r="AB38" s="6" t="s">
        <v>717</v>
      </c>
      <c r="AC38" s="6" t="s">
        <v>710</v>
      </c>
      <c r="AD38" s="6" t="s">
        <v>654</v>
      </c>
      <c r="AE38" s="7">
        <v>68.0</v>
      </c>
      <c r="AF38" s="7">
        <v>61.0</v>
      </c>
      <c r="AG38" s="6" t="str">
        <f t="shared" si="7"/>
        <v>NED</v>
      </c>
      <c r="AH38" s="7">
        <f t="shared" si="8"/>
        <v>7</v>
      </c>
      <c r="AK38" s="6" t="s">
        <v>745</v>
      </c>
      <c r="AL38" s="6" t="s">
        <v>776</v>
      </c>
      <c r="AM38" s="6" t="s">
        <v>844</v>
      </c>
      <c r="AN38" s="7">
        <v>87.0</v>
      </c>
      <c r="AO38" s="7">
        <v>60.0</v>
      </c>
      <c r="AP38" s="6" t="str">
        <f t="shared" si="9"/>
        <v>CIV</v>
      </c>
      <c r="AQ38" s="7">
        <f t="shared" si="10"/>
        <v>27</v>
      </c>
      <c r="AT38" s="6" t="s">
        <v>658</v>
      </c>
      <c r="AU38" s="6" t="s">
        <v>669</v>
      </c>
      <c r="AV38" s="6" t="s">
        <v>845</v>
      </c>
      <c r="AW38" s="7">
        <v>82.0</v>
      </c>
      <c r="AX38" s="7">
        <v>70.0</v>
      </c>
      <c r="AY38" s="6" t="str">
        <f t="shared" si="11"/>
        <v>AUS</v>
      </c>
      <c r="AZ38" s="7">
        <f t="shared" si="12"/>
        <v>12</v>
      </c>
    </row>
    <row r="39">
      <c r="A39" s="6" t="s">
        <v>681</v>
      </c>
      <c r="B39" s="6" t="s">
        <v>640</v>
      </c>
      <c r="C39" s="6" t="s">
        <v>846</v>
      </c>
      <c r="D39" s="7">
        <v>75.0</v>
      </c>
      <c r="E39" s="7">
        <v>62.0</v>
      </c>
      <c r="F39" s="6" t="str">
        <f t="shared" si="1"/>
        <v>LTU</v>
      </c>
      <c r="G39" s="7">
        <f t="shared" si="2"/>
        <v>13</v>
      </c>
      <c r="J39" s="6" t="s">
        <v>658</v>
      </c>
      <c r="K39" s="6" t="s">
        <v>662</v>
      </c>
      <c r="L39" s="6" t="s">
        <v>847</v>
      </c>
      <c r="M39" s="7">
        <v>88.0</v>
      </c>
      <c r="N39" s="7">
        <v>68.0</v>
      </c>
      <c r="O39" s="6" t="str">
        <f t="shared" si="3"/>
        <v>AUS</v>
      </c>
      <c r="P39" s="7">
        <f t="shared" si="4"/>
        <v>20</v>
      </c>
      <c r="S39" s="6" t="s">
        <v>788</v>
      </c>
      <c r="T39" s="6" t="s">
        <v>643</v>
      </c>
      <c r="U39" s="6" t="s">
        <v>848</v>
      </c>
      <c r="V39" s="7">
        <v>70.0</v>
      </c>
      <c r="W39" s="7">
        <v>78.0</v>
      </c>
      <c r="X39" s="6" t="str">
        <f t="shared" si="5"/>
        <v>USA</v>
      </c>
      <c r="Y39" s="7">
        <f t="shared" si="6"/>
        <v>8</v>
      </c>
      <c r="AB39" s="6" t="s">
        <v>783</v>
      </c>
      <c r="AC39" s="6" t="s">
        <v>754</v>
      </c>
      <c r="AD39" s="6" t="s">
        <v>849</v>
      </c>
      <c r="AE39" s="7">
        <v>67.0</v>
      </c>
      <c r="AF39" s="7">
        <v>91.0</v>
      </c>
      <c r="AG39" s="6" t="str">
        <f t="shared" si="7"/>
        <v>MNE</v>
      </c>
      <c r="AH39" s="7">
        <f t="shared" si="8"/>
        <v>24</v>
      </c>
      <c r="AK39" s="6" t="s">
        <v>667</v>
      </c>
      <c r="AL39" s="6" t="s">
        <v>641</v>
      </c>
      <c r="AM39" s="6" t="s">
        <v>850</v>
      </c>
      <c r="AN39" s="7">
        <v>50.0</v>
      </c>
      <c r="AO39" s="7">
        <v>65.0</v>
      </c>
      <c r="AP39" s="6" t="str">
        <f t="shared" si="9"/>
        <v>TUN</v>
      </c>
      <c r="AQ39" s="7">
        <f t="shared" si="10"/>
        <v>15</v>
      </c>
      <c r="AT39" s="6" t="s">
        <v>657</v>
      </c>
      <c r="AU39" s="6" t="s">
        <v>681</v>
      </c>
      <c r="AV39" s="6" t="s">
        <v>851</v>
      </c>
      <c r="AW39" s="7">
        <v>78.0</v>
      </c>
      <c r="AX39" s="7">
        <v>75.0</v>
      </c>
      <c r="AY39" s="6" t="str">
        <f t="shared" si="11"/>
        <v>FRA</v>
      </c>
      <c r="AZ39" s="7">
        <f t="shared" si="12"/>
        <v>3</v>
      </c>
    </row>
    <row r="40">
      <c r="A40" s="6" t="s">
        <v>657</v>
      </c>
      <c r="B40" s="6" t="s">
        <v>660</v>
      </c>
      <c r="C40" s="6" t="s">
        <v>852</v>
      </c>
      <c r="D40" s="7">
        <v>65.0</v>
      </c>
      <c r="E40" s="7">
        <v>52.0</v>
      </c>
      <c r="F40" s="6" t="str">
        <f t="shared" si="1"/>
        <v>FRA</v>
      </c>
      <c r="G40" s="7">
        <f t="shared" si="2"/>
        <v>13</v>
      </c>
      <c r="J40" s="6" t="s">
        <v>772</v>
      </c>
      <c r="K40" s="6" t="s">
        <v>853</v>
      </c>
      <c r="L40" s="6" t="s">
        <v>854</v>
      </c>
      <c r="M40" s="7">
        <v>114.0</v>
      </c>
      <c r="N40" s="7">
        <v>70.0</v>
      </c>
      <c r="O40" s="6" t="str">
        <f t="shared" si="3"/>
        <v>JOR</v>
      </c>
      <c r="P40" s="7">
        <f t="shared" si="4"/>
        <v>44</v>
      </c>
      <c r="S40" s="6" t="s">
        <v>728</v>
      </c>
      <c r="T40" s="6" t="s">
        <v>635</v>
      </c>
      <c r="U40" s="6" t="s">
        <v>855</v>
      </c>
      <c r="V40" s="7">
        <v>64.0</v>
      </c>
      <c r="W40" s="7">
        <v>59.0</v>
      </c>
      <c r="X40" s="6" t="str">
        <f t="shared" si="5"/>
        <v>ISV</v>
      </c>
      <c r="Y40" s="7">
        <f t="shared" si="6"/>
        <v>5</v>
      </c>
      <c r="AB40" s="6" t="s">
        <v>710</v>
      </c>
      <c r="AC40" s="6" t="s">
        <v>730</v>
      </c>
      <c r="AD40" s="6" t="s">
        <v>687</v>
      </c>
      <c r="AE40" s="7">
        <v>64.0</v>
      </c>
      <c r="AF40" s="7">
        <v>80.0</v>
      </c>
      <c r="AG40" s="6" t="str">
        <f t="shared" si="7"/>
        <v>ITA</v>
      </c>
      <c r="AH40" s="7">
        <f t="shared" si="8"/>
        <v>16</v>
      </c>
      <c r="AK40" s="6" t="s">
        <v>693</v>
      </c>
      <c r="AL40" s="6" t="s">
        <v>640</v>
      </c>
      <c r="AM40" s="6" t="s">
        <v>856</v>
      </c>
      <c r="AN40" s="7">
        <v>73.0</v>
      </c>
      <c r="AO40" s="7">
        <v>77.0</v>
      </c>
      <c r="AP40" s="6" t="str">
        <f t="shared" si="9"/>
        <v>ANG</v>
      </c>
      <c r="AQ40" s="7">
        <f t="shared" si="10"/>
        <v>4</v>
      </c>
      <c r="AT40" s="6" t="s">
        <v>684</v>
      </c>
      <c r="AU40" s="6" t="s">
        <v>772</v>
      </c>
      <c r="AV40" s="6" t="s">
        <v>857</v>
      </c>
      <c r="AW40" s="7">
        <v>80.0</v>
      </c>
      <c r="AX40" s="7">
        <v>76.0</v>
      </c>
      <c r="AY40" s="6" t="str">
        <f t="shared" si="11"/>
        <v>DOM</v>
      </c>
      <c r="AZ40" s="7">
        <f t="shared" si="12"/>
        <v>4</v>
      </c>
    </row>
    <row r="41">
      <c r="A41" s="6" t="s">
        <v>663</v>
      </c>
      <c r="B41" s="6" t="s">
        <v>628</v>
      </c>
      <c r="C41" s="6" t="s">
        <v>858</v>
      </c>
      <c r="D41" s="7">
        <v>70.0</v>
      </c>
      <c r="E41" s="7">
        <v>82.0</v>
      </c>
      <c r="F41" s="6" t="str">
        <f t="shared" si="1"/>
        <v>GRE</v>
      </c>
      <c r="G41" s="7">
        <f t="shared" si="2"/>
        <v>12</v>
      </c>
      <c r="J41" s="6" t="s">
        <v>649</v>
      </c>
      <c r="K41" s="6" t="s">
        <v>734</v>
      </c>
      <c r="L41" s="6" t="s">
        <v>859</v>
      </c>
      <c r="M41" s="7">
        <v>89.0</v>
      </c>
      <c r="N41" s="7">
        <v>97.0</v>
      </c>
      <c r="O41" s="6" t="str">
        <f t="shared" si="3"/>
        <v>JPN</v>
      </c>
      <c r="P41" s="7">
        <f t="shared" si="4"/>
        <v>8</v>
      </c>
      <c r="S41" s="6" t="s">
        <v>748</v>
      </c>
      <c r="T41" s="6" t="s">
        <v>757</v>
      </c>
      <c r="U41" s="6" t="s">
        <v>860</v>
      </c>
      <c r="V41" s="7">
        <v>84.0</v>
      </c>
      <c r="W41" s="7">
        <v>80.0</v>
      </c>
      <c r="X41" s="6" t="str">
        <f t="shared" si="5"/>
        <v>PUR</v>
      </c>
      <c r="Y41" s="7">
        <f t="shared" si="6"/>
        <v>4</v>
      </c>
      <c r="AB41" s="6" t="s">
        <v>861</v>
      </c>
      <c r="AC41" s="6" t="s">
        <v>660</v>
      </c>
      <c r="AD41" s="6" t="s">
        <v>862</v>
      </c>
      <c r="AE41" s="7">
        <v>62.0</v>
      </c>
      <c r="AF41" s="7">
        <v>67.0</v>
      </c>
      <c r="AG41" s="6" t="str">
        <f t="shared" si="7"/>
        <v>ESP</v>
      </c>
      <c r="AH41" s="7">
        <f t="shared" si="8"/>
        <v>5</v>
      </c>
      <c r="AK41" s="6" t="s">
        <v>776</v>
      </c>
      <c r="AL41" s="6" t="s">
        <v>738</v>
      </c>
      <c r="AM41" s="6" t="s">
        <v>863</v>
      </c>
      <c r="AN41" s="7">
        <v>74.0</v>
      </c>
      <c r="AO41" s="7">
        <v>70.0</v>
      </c>
      <c r="AP41" s="6" t="str">
        <f t="shared" si="9"/>
        <v>RWA</v>
      </c>
      <c r="AQ41" s="7">
        <f t="shared" si="10"/>
        <v>4</v>
      </c>
      <c r="AT41" s="6" t="s">
        <v>657</v>
      </c>
      <c r="AU41" s="6" t="s">
        <v>637</v>
      </c>
      <c r="AV41" s="6" t="s">
        <v>864</v>
      </c>
      <c r="AW41" s="7">
        <v>78.0</v>
      </c>
      <c r="AX41" s="7">
        <v>74.0</v>
      </c>
      <c r="AY41" s="6" t="str">
        <f t="shared" si="11"/>
        <v>FRA</v>
      </c>
      <c r="AZ41" s="7">
        <f t="shared" si="12"/>
        <v>4</v>
      </c>
    </row>
    <row r="42">
      <c r="A42" s="6" t="s">
        <v>710</v>
      </c>
      <c r="B42" s="6" t="s">
        <v>629</v>
      </c>
      <c r="C42" s="6" t="s">
        <v>865</v>
      </c>
      <c r="D42" s="7">
        <v>75.0</v>
      </c>
      <c r="E42" s="7">
        <v>77.0</v>
      </c>
      <c r="F42" s="6" t="str">
        <f t="shared" si="1"/>
        <v>SEN</v>
      </c>
      <c r="G42" s="7">
        <f t="shared" si="2"/>
        <v>2</v>
      </c>
      <c r="J42" s="6" t="s">
        <v>866</v>
      </c>
      <c r="K42" s="6" t="s">
        <v>706</v>
      </c>
      <c r="L42" s="6" t="s">
        <v>867</v>
      </c>
      <c r="M42" s="7">
        <v>91.0</v>
      </c>
      <c r="N42" s="7">
        <v>104.0</v>
      </c>
      <c r="O42" s="6" t="str">
        <f t="shared" si="3"/>
        <v>KOR</v>
      </c>
      <c r="P42" s="7">
        <f t="shared" si="4"/>
        <v>13</v>
      </c>
      <c r="S42" s="6" t="s">
        <v>676</v>
      </c>
      <c r="T42" s="6" t="s">
        <v>764</v>
      </c>
      <c r="U42" s="6" t="s">
        <v>860</v>
      </c>
      <c r="V42" s="7">
        <v>87.0</v>
      </c>
      <c r="W42" s="7">
        <v>62.0</v>
      </c>
      <c r="X42" s="6" t="str">
        <f t="shared" si="5"/>
        <v>ARG</v>
      </c>
      <c r="Y42" s="7">
        <f t="shared" si="6"/>
        <v>25</v>
      </c>
      <c r="AB42" s="6" t="s">
        <v>660</v>
      </c>
      <c r="AC42" s="6" t="s">
        <v>704</v>
      </c>
      <c r="AD42" s="6" t="s">
        <v>868</v>
      </c>
      <c r="AE42" s="7">
        <v>92.0</v>
      </c>
      <c r="AF42" s="7">
        <v>84.0</v>
      </c>
      <c r="AG42" s="6" t="str">
        <f t="shared" si="7"/>
        <v>ESP</v>
      </c>
      <c r="AH42" s="7">
        <f t="shared" si="8"/>
        <v>8</v>
      </c>
      <c r="AK42" s="6" t="s">
        <v>738</v>
      </c>
      <c r="AL42" s="6" t="s">
        <v>777</v>
      </c>
      <c r="AM42" s="6" t="s">
        <v>869</v>
      </c>
      <c r="AN42" s="7">
        <v>79.0</v>
      </c>
      <c r="AO42" s="7">
        <v>76.0</v>
      </c>
      <c r="AP42" s="6" t="str">
        <f t="shared" si="9"/>
        <v>MLI</v>
      </c>
      <c r="AQ42" s="7">
        <f t="shared" si="10"/>
        <v>3</v>
      </c>
      <c r="AT42" s="6" t="s">
        <v>684</v>
      </c>
      <c r="AU42" s="6" t="s">
        <v>681</v>
      </c>
      <c r="AV42" s="6" t="s">
        <v>870</v>
      </c>
      <c r="AW42" s="7">
        <v>55.0</v>
      </c>
      <c r="AX42" s="7">
        <v>74.0</v>
      </c>
      <c r="AY42" s="6" t="str">
        <f t="shared" si="11"/>
        <v>LTU</v>
      </c>
      <c r="AZ42" s="7">
        <f t="shared" si="12"/>
        <v>19</v>
      </c>
    </row>
    <row r="43">
      <c r="A43" s="6" t="s">
        <v>644</v>
      </c>
      <c r="B43" s="6" t="s">
        <v>656</v>
      </c>
      <c r="C43" s="6" t="s">
        <v>871</v>
      </c>
      <c r="D43" s="7">
        <v>128.0</v>
      </c>
      <c r="E43" s="7">
        <v>65.0</v>
      </c>
      <c r="F43" s="6" t="str">
        <f t="shared" si="1"/>
        <v>BRA</v>
      </c>
      <c r="G43" s="7">
        <f t="shared" si="2"/>
        <v>63</v>
      </c>
      <c r="J43" s="6" t="s">
        <v>662</v>
      </c>
      <c r="K43" s="6" t="s">
        <v>734</v>
      </c>
      <c r="L43" s="6" t="s">
        <v>872</v>
      </c>
      <c r="M43" s="7">
        <v>68.0</v>
      </c>
      <c r="N43" s="7">
        <v>108.0</v>
      </c>
      <c r="O43" s="6" t="str">
        <f t="shared" si="3"/>
        <v>JPN</v>
      </c>
      <c r="P43" s="7">
        <f t="shared" si="4"/>
        <v>40</v>
      </c>
      <c r="S43" s="6" t="s">
        <v>684</v>
      </c>
      <c r="T43" s="6" t="s">
        <v>873</v>
      </c>
      <c r="U43" s="6" t="s">
        <v>874</v>
      </c>
      <c r="V43" s="7">
        <v>82.0</v>
      </c>
      <c r="W43" s="7">
        <v>83.0</v>
      </c>
      <c r="X43" s="6" t="str">
        <f t="shared" si="5"/>
        <v>BAH</v>
      </c>
      <c r="Y43" s="7">
        <f t="shared" si="6"/>
        <v>1</v>
      </c>
      <c r="AB43" s="6" t="s">
        <v>828</v>
      </c>
      <c r="AC43" s="6" t="s">
        <v>717</v>
      </c>
      <c r="AD43" s="6" t="s">
        <v>687</v>
      </c>
      <c r="AE43" s="7">
        <v>75.0</v>
      </c>
      <c r="AF43" s="7">
        <v>68.0</v>
      </c>
      <c r="AG43" s="6" t="str">
        <f t="shared" si="7"/>
        <v>ROU</v>
      </c>
      <c r="AH43" s="7">
        <f t="shared" si="8"/>
        <v>7</v>
      </c>
      <c r="AK43" s="6" t="s">
        <v>702</v>
      </c>
      <c r="AL43" s="6" t="s">
        <v>776</v>
      </c>
      <c r="AM43" s="6" t="s">
        <v>875</v>
      </c>
      <c r="AN43" s="7">
        <v>108.0</v>
      </c>
      <c r="AO43" s="7">
        <v>53.0</v>
      </c>
      <c r="AP43" s="6" t="str">
        <f t="shared" si="9"/>
        <v>NGR</v>
      </c>
      <c r="AQ43" s="7">
        <f t="shared" si="10"/>
        <v>55</v>
      </c>
      <c r="AT43" s="6" t="s">
        <v>637</v>
      </c>
      <c r="AU43" s="6" t="s">
        <v>684</v>
      </c>
      <c r="AV43" s="6" t="s">
        <v>876</v>
      </c>
      <c r="AW43" s="7">
        <v>68.0</v>
      </c>
      <c r="AX43" s="7">
        <v>70.0</v>
      </c>
      <c r="AY43" s="6" t="str">
        <f t="shared" si="11"/>
        <v>DOM</v>
      </c>
      <c r="AZ43" s="7">
        <f t="shared" si="12"/>
        <v>2</v>
      </c>
    </row>
    <row r="44">
      <c r="A44" s="6" t="s">
        <v>649</v>
      </c>
      <c r="B44" s="6" t="s">
        <v>657</v>
      </c>
      <c r="C44" s="6" t="s">
        <v>877</v>
      </c>
      <c r="D44" s="7">
        <v>76.0</v>
      </c>
      <c r="E44" s="7">
        <v>81.0</v>
      </c>
      <c r="F44" s="6" t="str">
        <f t="shared" si="1"/>
        <v>FRA</v>
      </c>
      <c r="G44" s="7">
        <f t="shared" si="2"/>
        <v>5</v>
      </c>
      <c r="J44" s="6" t="s">
        <v>706</v>
      </c>
      <c r="K44" s="6" t="s">
        <v>772</v>
      </c>
      <c r="L44" s="6" t="s">
        <v>878</v>
      </c>
      <c r="M44" s="7">
        <v>88.0</v>
      </c>
      <c r="N44" s="7">
        <v>67.0</v>
      </c>
      <c r="O44" s="6" t="str">
        <f t="shared" si="3"/>
        <v>KOR</v>
      </c>
      <c r="P44" s="7">
        <f t="shared" si="4"/>
        <v>21</v>
      </c>
      <c r="S44" s="6" t="s">
        <v>728</v>
      </c>
      <c r="T44" s="6" t="s">
        <v>634</v>
      </c>
      <c r="U44" s="6" t="s">
        <v>879</v>
      </c>
      <c r="V44" s="7">
        <v>76.0</v>
      </c>
      <c r="W44" s="7">
        <v>77.0</v>
      </c>
      <c r="X44" s="6" t="str">
        <f t="shared" si="5"/>
        <v>VEN</v>
      </c>
      <c r="Y44" s="7">
        <f t="shared" si="6"/>
        <v>1</v>
      </c>
      <c r="AB44" s="6" t="s">
        <v>754</v>
      </c>
      <c r="AC44" s="6" t="s">
        <v>704</v>
      </c>
      <c r="AD44" s="6" t="s">
        <v>880</v>
      </c>
      <c r="AE44" s="7">
        <v>63.0</v>
      </c>
      <c r="AF44" s="7">
        <v>75.0</v>
      </c>
      <c r="AG44" s="6" t="str">
        <f t="shared" si="7"/>
        <v>SLO</v>
      </c>
      <c r="AH44" s="7">
        <f t="shared" si="8"/>
        <v>12</v>
      </c>
      <c r="AK44" s="6" t="s">
        <v>777</v>
      </c>
      <c r="AL44" s="6" t="s">
        <v>776</v>
      </c>
      <c r="AM44" s="6" t="s">
        <v>881</v>
      </c>
      <c r="AN44" s="7">
        <v>79.0</v>
      </c>
      <c r="AO44" s="7">
        <v>63.0</v>
      </c>
      <c r="AP44" s="6" t="str">
        <f t="shared" si="9"/>
        <v>UGA</v>
      </c>
      <c r="AQ44" s="7">
        <f t="shared" si="10"/>
        <v>16</v>
      </c>
      <c r="AT44" s="6" t="s">
        <v>658</v>
      </c>
      <c r="AU44" s="6" t="s">
        <v>684</v>
      </c>
      <c r="AV44" s="6" t="s">
        <v>882</v>
      </c>
      <c r="AW44" s="7">
        <v>82.0</v>
      </c>
      <c r="AX44" s="7">
        <v>76.0</v>
      </c>
      <c r="AY44" s="6" t="str">
        <f t="shared" si="11"/>
        <v>AUS</v>
      </c>
      <c r="AZ44" s="7">
        <f t="shared" si="12"/>
        <v>6</v>
      </c>
    </row>
    <row r="45">
      <c r="A45" s="6" t="s">
        <v>646</v>
      </c>
      <c r="B45" s="6" t="s">
        <v>660</v>
      </c>
      <c r="C45" s="6" t="s">
        <v>883</v>
      </c>
      <c r="D45" s="7">
        <v>73.0</v>
      </c>
      <c r="E45" s="7">
        <v>89.0</v>
      </c>
      <c r="F45" s="6" t="str">
        <f t="shared" si="1"/>
        <v>ESP</v>
      </c>
      <c r="G45" s="7">
        <f t="shared" si="2"/>
        <v>16</v>
      </c>
      <c r="J45" s="6" t="s">
        <v>631</v>
      </c>
      <c r="K45" s="6" t="s">
        <v>734</v>
      </c>
      <c r="L45" s="6" t="s">
        <v>517</v>
      </c>
      <c r="M45" s="7">
        <v>48.0</v>
      </c>
      <c r="N45" s="7">
        <v>96.0</v>
      </c>
      <c r="O45" s="6" t="str">
        <f t="shared" si="3"/>
        <v>JPN</v>
      </c>
      <c r="P45" s="7">
        <f t="shared" si="4"/>
        <v>48</v>
      </c>
      <c r="S45" s="6" t="s">
        <v>677</v>
      </c>
      <c r="T45" s="6" t="s">
        <v>788</v>
      </c>
      <c r="U45" s="6" t="s">
        <v>884</v>
      </c>
      <c r="V45" s="7">
        <v>88.0</v>
      </c>
      <c r="W45" s="7">
        <v>77.0</v>
      </c>
      <c r="X45" s="6" t="str">
        <f t="shared" si="5"/>
        <v>MEX</v>
      </c>
      <c r="Y45" s="7">
        <f t="shared" si="6"/>
        <v>11</v>
      </c>
      <c r="AB45" s="6" t="s">
        <v>730</v>
      </c>
      <c r="AC45" s="6" t="s">
        <v>717</v>
      </c>
      <c r="AD45" s="6" t="s">
        <v>885</v>
      </c>
      <c r="AE45" s="7">
        <v>80.0</v>
      </c>
      <c r="AF45" s="7">
        <v>62.0</v>
      </c>
      <c r="AG45" s="6" t="str">
        <f t="shared" si="7"/>
        <v>ITA</v>
      </c>
      <c r="AH45" s="7">
        <f t="shared" si="8"/>
        <v>18</v>
      </c>
      <c r="AK45" s="6" t="s">
        <v>738</v>
      </c>
      <c r="AL45" s="6" t="s">
        <v>702</v>
      </c>
      <c r="AM45" s="6" t="s">
        <v>886</v>
      </c>
      <c r="AN45" s="7">
        <v>59.0</v>
      </c>
      <c r="AO45" s="7">
        <v>82.0</v>
      </c>
      <c r="AP45" s="6" t="str">
        <f t="shared" si="9"/>
        <v>NGR</v>
      </c>
      <c r="AQ45" s="7">
        <f t="shared" si="10"/>
        <v>23</v>
      </c>
      <c r="AT45" s="6" t="s">
        <v>646</v>
      </c>
      <c r="AU45" s="6" t="s">
        <v>669</v>
      </c>
      <c r="AV45" s="6" t="s">
        <v>887</v>
      </c>
      <c r="AW45" s="7">
        <v>90.0</v>
      </c>
      <c r="AX45" s="7">
        <v>81.0</v>
      </c>
      <c r="AY45" s="6" t="str">
        <f t="shared" si="11"/>
        <v>SRB</v>
      </c>
      <c r="AZ45" s="7">
        <f t="shared" si="12"/>
        <v>9</v>
      </c>
    </row>
    <row r="46">
      <c r="A46" s="6" t="s">
        <v>671</v>
      </c>
      <c r="B46" s="6" t="s">
        <v>770</v>
      </c>
      <c r="C46" s="6" t="s">
        <v>888</v>
      </c>
      <c r="D46" s="7">
        <v>81.0</v>
      </c>
      <c r="E46" s="7">
        <v>76.0</v>
      </c>
      <c r="F46" s="6" t="str">
        <f t="shared" si="1"/>
        <v>FIN</v>
      </c>
      <c r="G46" s="7">
        <f t="shared" si="2"/>
        <v>5</v>
      </c>
      <c r="J46" s="6" t="s">
        <v>658</v>
      </c>
      <c r="K46" s="6" t="s">
        <v>631</v>
      </c>
      <c r="L46" s="6" t="s">
        <v>889</v>
      </c>
      <c r="M46" s="7">
        <v>110.0</v>
      </c>
      <c r="N46" s="7">
        <v>59.0</v>
      </c>
      <c r="O46" s="6" t="str">
        <f t="shared" si="3"/>
        <v>AUS</v>
      </c>
      <c r="P46" s="7">
        <f t="shared" si="4"/>
        <v>51</v>
      </c>
      <c r="S46" s="6" t="s">
        <v>677</v>
      </c>
      <c r="T46" s="6" t="s">
        <v>748</v>
      </c>
      <c r="U46" s="6" t="s">
        <v>890</v>
      </c>
      <c r="V46" s="7">
        <v>80.0</v>
      </c>
      <c r="W46" s="7">
        <v>100.0</v>
      </c>
      <c r="X46" s="6" t="str">
        <f t="shared" si="5"/>
        <v>PUR</v>
      </c>
      <c r="Y46" s="7">
        <f t="shared" si="6"/>
        <v>20</v>
      </c>
      <c r="AB46" s="6" t="s">
        <v>783</v>
      </c>
      <c r="AC46" s="6" t="s">
        <v>660</v>
      </c>
      <c r="AD46" s="6" t="s">
        <v>891</v>
      </c>
      <c r="AE46" s="7">
        <v>82.0</v>
      </c>
      <c r="AF46" s="7">
        <v>84.0</v>
      </c>
      <c r="AG46" s="6" t="str">
        <f t="shared" si="7"/>
        <v>ESP</v>
      </c>
      <c r="AH46" s="7">
        <f t="shared" si="8"/>
        <v>2</v>
      </c>
      <c r="AK46" s="6" t="s">
        <v>656</v>
      </c>
      <c r="AL46" s="6" t="s">
        <v>693</v>
      </c>
      <c r="AM46" s="6" t="s">
        <v>892</v>
      </c>
      <c r="AN46" s="7">
        <v>60.0</v>
      </c>
      <c r="AO46" s="7">
        <v>80.0</v>
      </c>
      <c r="AP46" s="6" t="str">
        <f t="shared" si="9"/>
        <v>CMR</v>
      </c>
      <c r="AQ46" s="7">
        <f t="shared" si="10"/>
        <v>20</v>
      </c>
      <c r="AT46" s="6" t="s">
        <v>772</v>
      </c>
      <c r="AU46" s="6" t="s">
        <v>657</v>
      </c>
      <c r="AV46" s="6" t="s">
        <v>893</v>
      </c>
      <c r="AW46" s="7">
        <v>64.0</v>
      </c>
      <c r="AX46" s="7">
        <v>103.0</v>
      </c>
      <c r="AY46" s="6" t="str">
        <f t="shared" si="11"/>
        <v>FRA</v>
      </c>
      <c r="AZ46" s="7">
        <f t="shared" si="12"/>
        <v>39</v>
      </c>
    </row>
    <row r="47">
      <c r="A47" s="6" t="s">
        <v>656</v>
      </c>
      <c r="B47" s="6" t="s">
        <v>649</v>
      </c>
      <c r="C47" s="6" t="s">
        <v>894</v>
      </c>
      <c r="D47" s="7">
        <v>73.0</v>
      </c>
      <c r="E47" s="7">
        <v>88.0</v>
      </c>
      <c r="F47" s="6" t="str">
        <f t="shared" si="1"/>
        <v>IRI</v>
      </c>
      <c r="G47" s="7">
        <f t="shared" si="2"/>
        <v>15</v>
      </c>
      <c r="J47" s="6" t="s">
        <v>674</v>
      </c>
      <c r="K47" s="6" t="s">
        <v>706</v>
      </c>
      <c r="L47" s="6" t="s">
        <v>895</v>
      </c>
      <c r="M47" s="7">
        <v>74.0</v>
      </c>
      <c r="N47" s="7">
        <v>87.0</v>
      </c>
      <c r="O47" s="6" t="str">
        <f t="shared" si="3"/>
        <v>KOR</v>
      </c>
      <c r="P47" s="7">
        <f t="shared" si="4"/>
        <v>13</v>
      </c>
      <c r="S47" s="6" t="s">
        <v>757</v>
      </c>
      <c r="T47" s="6" t="s">
        <v>748</v>
      </c>
      <c r="U47" s="6" t="s">
        <v>896</v>
      </c>
      <c r="V47" s="7">
        <v>72.0</v>
      </c>
      <c r="W47" s="7">
        <v>95.0</v>
      </c>
      <c r="X47" s="6" t="str">
        <f t="shared" si="5"/>
        <v>PUR</v>
      </c>
      <c r="Y47" s="7">
        <f t="shared" si="6"/>
        <v>23</v>
      </c>
      <c r="AB47" s="6" t="s">
        <v>710</v>
      </c>
      <c r="AC47" s="6" t="s">
        <v>828</v>
      </c>
      <c r="AD47" s="6" t="s">
        <v>692</v>
      </c>
      <c r="AE47" s="7">
        <v>56.0</v>
      </c>
      <c r="AF47" s="7">
        <v>58.0</v>
      </c>
      <c r="AG47" s="6" t="str">
        <f t="shared" si="7"/>
        <v>ROU</v>
      </c>
      <c r="AH47" s="7">
        <f t="shared" si="8"/>
        <v>2</v>
      </c>
      <c r="AK47" s="6" t="s">
        <v>702</v>
      </c>
      <c r="AL47" s="6" t="s">
        <v>777</v>
      </c>
      <c r="AM47" s="6" t="s">
        <v>897</v>
      </c>
      <c r="AN47" s="7">
        <v>109.0</v>
      </c>
      <c r="AO47" s="7">
        <v>66.0</v>
      </c>
      <c r="AP47" s="6" t="str">
        <f t="shared" si="9"/>
        <v>NGR</v>
      </c>
      <c r="AQ47" s="7">
        <f t="shared" si="10"/>
        <v>43</v>
      </c>
      <c r="AT47" s="6" t="s">
        <v>676</v>
      </c>
      <c r="AU47" s="6" t="s">
        <v>657</v>
      </c>
      <c r="AV47" s="6" t="s">
        <v>898</v>
      </c>
      <c r="AW47" s="7">
        <v>80.0</v>
      </c>
      <c r="AX47" s="7">
        <v>66.0</v>
      </c>
      <c r="AY47" s="6" t="str">
        <f t="shared" si="11"/>
        <v>ARG</v>
      </c>
      <c r="AZ47" s="7">
        <f t="shared" si="12"/>
        <v>14</v>
      </c>
    </row>
    <row r="48">
      <c r="A48" s="6" t="s">
        <v>657</v>
      </c>
      <c r="B48" s="6" t="s">
        <v>710</v>
      </c>
      <c r="C48" s="6" t="s">
        <v>899</v>
      </c>
      <c r="D48" s="7">
        <v>69.0</v>
      </c>
      <c r="E48" s="7">
        <v>64.0</v>
      </c>
      <c r="F48" s="6" t="str">
        <f t="shared" si="1"/>
        <v>FRA</v>
      </c>
      <c r="G48" s="7">
        <f t="shared" si="2"/>
        <v>5</v>
      </c>
      <c r="J48" s="6" t="s">
        <v>707</v>
      </c>
      <c r="K48" s="6" t="s">
        <v>772</v>
      </c>
      <c r="L48" s="6" t="s">
        <v>900</v>
      </c>
      <c r="M48" s="7">
        <v>77.0</v>
      </c>
      <c r="N48" s="7">
        <v>76.0</v>
      </c>
      <c r="O48" s="6" t="str">
        <f t="shared" si="3"/>
        <v>LBN</v>
      </c>
      <c r="P48" s="7">
        <f t="shared" si="4"/>
        <v>1</v>
      </c>
      <c r="S48" s="6" t="s">
        <v>757</v>
      </c>
      <c r="T48" s="6" t="s">
        <v>677</v>
      </c>
      <c r="U48" s="6" t="s">
        <v>901</v>
      </c>
      <c r="V48" s="7">
        <v>52.0</v>
      </c>
      <c r="W48" s="7">
        <v>75.0</v>
      </c>
      <c r="X48" s="6" t="str">
        <f t="shared" si="5"/>
        <v>MEX</v>
      </c>
      <c r="Y48" s="7">
        <f t="shared" si="6"/>
        <v>23</v>
      </c>
      <c r="AB48" s="6" t="s">
        <v>660</v>
      </c>
      <c r="AC48" s="6" t="s">
        <v>754</v>
      </c>
      <c r="AD48" s="6" t="s">
        <v>902</v>
      </c>
      <c r="AE48" s="7">
        <v>79.0</v>
      </c>
      <c r="AF48" s="7">
        <v>67.0</v>
      </c>
      <c r="AG48" s="6" t="str">
        <f t="shared" si="7"/>
        <v>ESP</v>
      </c>
      <c r="AH48" s="7">
        <f t="shared" si="8"/>
        <v>12</v>
      </c>
      <c r="AK48" s="6" t="s">
        <v>693</v>
      </c>
      <c r="AL48" s="6" t="s">
        <v>656</v>
      </c>
      <c r="AM48" s="6" t="s">
        <v>903</v>
      </c>
      <c r="AN48" s="7">
        <v>58.0</v>
      </c>
      <c r="AO48" s="7">
        <v>62.0</v>
      </c>
      <c r="AP48" s="6" t="str">
        <f t="shared" si="9"/>
        <v>EGY</v>
      </c>
      <c r="AQ48" s="7">
        <f t="shared" si="10"/>
        <v>4</v>
      </c>
      <c r="AT48" s="6" t="s">
        <v>646</v>
      </c>
      <c r="AU48" s="6" t="s">
        <v>643</v>
      </c>
      <c r="AV48" s="6" t="s">
        <v>904</v>
      </c>
      <c r="AW48" s="7">
        <v>94.0</v>
      </c>
      <c r="AX48" s="7">
        <v>89.0</v>
      </c>
      <c r="AY48" s="6" t="str">
        <f t="shared" si="11"/>
        <v>SRB</v>
      </c>
      <c r="AZ48" s="7">
        <f t="shared" si="12"/>
        <v>5</v>
      </c>
    </row>
    <row r="49">
      <c r="A49" s="6" t="s">
        <v>646</v>
      </c>
      <c r="B49" s="6" t="s">
        <v>644</v>
      </c>
      <c r="C49" s="6" t="s">
        <v>905</v>
      </c>
      <c r="D49" s="7">
        <v>73.0</v>
      </c>
      <c r="E49" s="7">
        <v>81.0</v>
      </c>
      <c r="F49" s="6" t="str">
        <f t="shared" si="1"/>
        <v>BRA</v>
      </c>
      <c r="G49" s="7">
        <f t="shared" si="2"/>
        <v>8</v>
      </c>
      <c r="J49" s="6" t="s">
        <v>663</v>
      </c>
      <c r="K49" s="6" t="s">
        <v>632</v>
      </c>
      <c r="L49" s="6" t="s">
        <v>906</v>
      </c>
      <c r="M49" s="7">
        <v>88.0</v>
      </c>
      <c r="N49" s="7">
        <v>92.0</v>
      </c>
      <c r="O49" s="6" t="str">
        <f t="shared" si="3"/>
        <v>KAZ</v>
      </c>
      <c r="P49" s="7">
        <f t="shared" si="4"/>
        <v>4</v>
      </c>
      <c r="S49" s="6" t="s">
        <v>643</v>
      </c>
      <c r="T49" s="6" t="s">
        <v>757</v>
      </c>
      <c r="U49" s="6" t="s">
        <v>907</v>
      </c>
      <c r="V49" s="7">
        <v>84.0</v>
      </c>
      <c r="W49" s="7">
        <v>48.0</v>
      </c>
      <c r="X49" s="6" t="str">
        <f t="shared" si="5"/>
        <v>USA</v>
      </c>
      <c r="Y49" s="7">
        <f t="shared" si="6"/>
        <v>36</v>
      </c>
      <c r="AB49" s="6" t="s">
        <v>828</v>
      </c>
      <c r="AC49" s="6" t="s">
        <v>730</v>
      </c>
      <c r="AD49" s="6" t="s">
        <v>908</v>
      </c>
      <c r="AE49" s="7">
        <v>50.0</v>
      </c>
      <c r="AF49" s="7">
        <v>101.0</v>
      </c>
      <c r="AG49" s="6" t="str">
        <f t="shared" si="7"/>
        <v>ITA</v>
      </c>
      <c r="AH49" s="7">
        <f t="shared" si="8"/>
        <v>51</v>
      </c>
      <c r="AK49" s="6" t="s">
        <v>767</v>
      </c>
      <c r="AL49" s="6" t="s">
        <v>667</v>
      </c>
      <c r="AM49" s="6" t="s">
        <v>909</v>
      </c>
      <c r="AN49" s="7">
        <v>69.0</v>
      </c>
      <c r="AO49" s="7">
        <v>63.0</v>
      </c>
      <c r="AP49" s="6" t="str">
        <f t="shared" si="9"/>
        <v>CHA</v>
      </c>
      <c r="AQ49" s="7">
        <f t="shared" si="10"/>
        <v>6</v>
      </c>
      <c r="AT49" s="6" t="s">
        <v>684</v>
      </c>
      <c r="AU49" s="6" t="s">
        <v>657</v>
      </c>
      <c r="AV49" s="6" t="s">
        <v>910</v>
      </c>
      <c r="AW49" s="7">
        <v>56.0</v>
      </c>
      <c r="AX49" s="7">
        <v>90.0</v>
      </c>
      <c r="AY49" s="6" t="str">
        <f t="shared" si="11"/>
        <v>FRA</v>
      </c>
      <c r="AZ49" s="7">
        <f t="shared" si="12"/>
        <v>34</v>
      </c>
    </row>
    <row r="50">
      <c r="A50" s="6" t="s">
        <v>660</v>
      </c>
      <c r="B50" s="6" t="s">
        <v>657</v>
      </c>
      <c r="C50" s="6" t="s">
        <v>911</v>
      </c>
      <c r="D50" s="7">
        <v>88.0</v>
      </c>
      <c r="E50" s="7">
        <v>64.0</v>
      </c>
      <c r="F50" s="6" t="str">
        <f t="shared" si="1"/>
        <v>ESP</v>
      </c>
      <c r="G50" s="7">
        <f t="shared" si="2"/>
        <v>24</v>
      </c>
      <c r="J50" s="6" t="s">
        <v>632</v>
      </c>
      <c r="K50" s="6" t="s">
        <v>658</v>
      </c>
      <c r="L50" s="6" t="s">
        <v>912</v>
      </c>
      <c r="M50" s="7">
        <v>60.0</v>
      </c>
      <c r="N50" s="7">
        <v>81.0</v>
      </c>
      <c r="O50" s="6" t="str">
        <f t="shared" si="3"/>
        <v>AUS</v>
      </c>
      <c r="P50" s="7">
        <f t="shared" si="4"/>
        <v>21</v>
      </c>
      <c r="S50" s="6" t="s">
        <v>677</v>
      </c>
      <c r="T50" s="6" t="s">
        <v>757</v>
      </c>
      <c r="U50" s="6" t="s">
        <v>913</v>
      </c>
      <c r="V50" s="7">
        <v>72.0</v>
      </c>
      <c r="W50" s="7">
        <v>66.0</v>
      </c>
      <c r="X50" s="6" t="str">
        <f t="shared" si="5"/>
        <v>MEX</v>
      </c>
      <c r="Y50" s="7">
        <f t="shared" si="6"/>
        <v>6</v>
      </c>
      <c r="AB50" s="6" t="s">
        <v>914</v>
      </c>
      <c r="AC50" s="6" t="s">
        <v>657</v>
      </c>
      <c r="AD50" s="6" t="s">
        <v>915</v>
      </c>
      <c r="AE50" s="7">
        <v>74.0</v>
      </c>
      <c r="AF50" s="7">
        <v>68.0</v>
      </c>
      <c r="AG50" s="6" t="str">
        <f t="shared" si="7"/>
        <v>BUL</v>
      </c>
      <c r="AH50" s="7">
        <f t="shared" si="8"/>
        <v>6</v>
      </c>
      <c r="AK50" s="6" t="s">
        <v>767</v>
      </c>
      <c r="AL50" s="6" t="s">
        <v>916</v>
      </c>
      <c r="AM50" s="6" t="s">
        <v>917</v>
      </c>
      <c r="AN50" s="7">
        <v>80.0</v>
      </c>
      <c r="AO50" s="7">
        <v>49.0</v>
      </c>
      <c r="AP50" s="6" t="str">
        <f t="shared" si="9"/>
        <v>CHA</v>
      </c>
      <c r="AQ50" s="7">
        <f t="shared" si="10"/>
        <v>31</v>
      </c>
      <c r="AT50" s="6" t="s">
        <v>657</v>
      </c>
      <c r="AU50" s="6" t="s">
        <v>658</v>
      </c>
      <c r="AV50" s="6" t="s">
        <v>918</v>
      </c>
      <c r="AW50" s="7">
        <v>98.0</v>
      </c>
      <c r="AX50" s="7">
        <v>100.0</v>
      </c>
      <c r="AY50" s="6" t="str">
        <f t="shared" si="11"/>
        <v>AUS</v>
      </c>
      <c r="AZ50" s="7">
        <f t="shared" si="12"/>
        <v>2</v>
      </c>
    </row>
    <row r="51">
      <c r="A51" s="6" t="s">
        <v>684</v>
      </c>
      <c r="B51" s="6" t="s">
        <v>704</v>
      </c>
      <c r="C51" s="6" t="s">
        <v>919</v>
      </c>
      <c r="D51" s="7">
        <v>61.0</v>
      </c>
      <c r="E51" s="7">
        <v>71.0</v>
      </c>
      <c r="F51" s="6" t="str">
        <f t="shared" si="1"/>
        <v>SLO</v>
      </c>
      <c r="G51" s="7">
        <f t="shared" si="2"/>
        <v>10</v>
      </c>
      <c r="J51" s="6" t="s">
        <v>734</v>
      </c>
      <c r="K51" s="6" t="s">
        <v>631</v>
      </c>
      <c r="L51" s="6" t="s">
        <v>920</v>
      </c>
      <c r="M51" s="7">
        <v>85.0</v>
      </c>
      <c r="N51" s="7">
        <v>47.0</v>
      </c>
      <c r="O51" s="6" t="str">
        <f t="shared" si="3"/>
        <v>JPN</v>
      </c>
      <c r="P51" s="7">
        <f t="shared" si="4"/>
        <v>38</v>
      </c>
      <c r="S51" s="6" t="s">
        <v>684</v>
      </c>
      <c r="T51" s="6" t="s">
        <v>634</v>
      </c>
      <c r="U51" s="6" t="s">
        <v>921</v>
      </c>
      <c r="V51" s="7">
        <v>72.0</v>
      </c>
      <c r="W51" s="7">
        <v>67.0</v>
      </c>
      <c r="X51" s="6" t="str">
        <f t="shared" si="5"/>
        <v>DOM</v>
      </c>
      <c r="Y51" s="7">
        <f t="shared" si="6"/>
        <v>5</v>
      </c>
      <c r="AB51" s="6" t="s">
        <v>671</v>
      </c>
      <c r="AC51" s="6" t="s">
        <v>922</v>
      </c>
      <c r="AD51" s="6" t="s">
        <v>923</v>
      </c>
      <c r="AE51" s="7">
        <v>85.0</v>
      </c>
      <c r="AF51" s="7">
        <v>81.0</v>
      </c>
      <c r="AG51" s="6" t="str">
        <f t="shared" si="7"/>
        <v>FIN</v>
      </c>
      <c r="AH51" s="7">
        <f t="shared" si="8"/>
        <v>4</v>
      </c>
      <c r="AK51" s="6" t="s">
        <v>916</v>
      </c>
      <c r="AL51" s="6" t="s">
        <v>693</v>
      </c>
      <c r="AM51" s="6" t="s">
        <v>924</v>
      </c>
      <c r="AN51" s="7">
        <v>48.0</v>
      </c>
      <c r="AO51" s="7">
        <v>65.0</v>
      </c>
      <c r="AP51" s="6" t="str">
        <f t="shared" si="9"/>
        <v>CMR</v>
      </c>
      <c r="AQ51" s="7">
        <f t="shared" si="10"/>
        <v>17</v>
      </c>
      <c r="AT51" s="6" t="s">
        <v>637</v>
      </c>
      <c r="AU51" s="6" t="s">
        <v>772</v>
      </c>
      <c r="AV51" s="6" t="s">
        <v>925</v>
      </c>
      <c r="AW51" s="7">
        <v>96.0</v>
      </c>
      <c r="AX51" s="7">
        <v>62.0</v>
      </c>
      <c r="AY51" s="6" t="str">
        <f t="shared" si="11"/>
        <v>GER</v>
      </c>
      <c r="AZ51" s="7">
        <f t="shared" si="12"/>
        <v>34</v>
      </c>
    </row>
    <row r="52">
      <c r="A52" s="6" t="s">
        <v>673</v>
      </c>
      <c r="B52" s="6" t="s">
        <v>682</v>
      </c>
      <c r="C52" s="6" t="s">
        <v>926</v>
      </c>
      <c r="D52" s="7">
        <v>73.0</v>
      </c>
      <c r="E52" s="7">
        <v>76.0</v>
      </c>
      <c r="F52" s="6" t="str">
        <f t="shared" si="1"/>
        <v>TUR</v>
      </c>
      <c r="G52" s="7">
        <f t="shared" si="2"/>
        <v>3</v>
      </c>
      <c r="J52" s="6" t="s">
        <v>673</v>
      </c>
      <c r="K52" s="6" t="s">
        <v>866</v>
      </c>
      <c r="L52" s="6" t="s">
        <v>927</v>
      </c>
      <c r="M52" s="7">
        <v>124.0</v>
      </c>
      <c r="N52" s="7">
        <v>65.0</v>
      </c>
      <c r="O52" s="6" t="str">
        <f t="shared" si="3"/>
        <v>NZL</v>
      </c>
      <c r="P52" s="7">
        <f t="shared" si="4"/>
        <v>59</v>
      </c>
      <c r="S52" s="6" t="s">
        <v>676</v>
      </c>
      <c r="T52" s="6" t="s">
        <v>788</v>
      </c>
      <c r="U52" s="6" t="s">
        <v>928</v>
      </c>
      <c r="V52" s="7">
        <v>83.0</v>
      </c>
      <c r="W52" s="7">
        <v>88.0</v>
      </c>
      <c r="X52" s="6" t="str">
        <f t="shared" si="5"/>
        <v>URU</v>
      </c>
      <c r="Y52" s="7">
        <f t="shared" si="6"/>
        <v>5</v>
      </c>
      <c r="AB52" s="6" t="s">
        <v>669</v>
      </c>
      <c r="AC52" s="6" t="s">
        <v>695</v>
      </c>
      <c r="AD52" s="6" t="s">
        <v>923</v>
      </c>
      <c r="AE52" s="7">
        <v>80.0</v>
      </c>
      <c r="AF52" s="7">
        <v>78.0</v>
      </c>
      <c r="AG52" s="6" t="str">
        <f t="shared" si="7"/>
        <v>CZE</v>
      </c>
      <c r="AH52" s="7">
        <f t="shared" si="8"/>
        <v>2</v>
      </c>
      <c r="AK52" s="6" t="s">
        <v>721</v>
      </c>
      <c r="AL52" s="6" t="s">
        <v>702</v>
      </c>
      <c r="AM52" s="6" t="s">
        <v>929</v>
      </c>
      <c r="AN52" s="7">
        <v>59.0</v>
      </c>
      <c r="AO52" s="7">
        <v>72.0</v>
      </c>
      <c r="AP52" s="6" t="str">
        <f t="shared" si="9"/>
        <v>NGR</v>
      </c>
      <c r="AQ52" s="7">
        <f t="shared" si="10"/>
        <v>13</v>
      </c>
      <c r="AT52" s="6" t="s">
        <v>681</v>
      </c>
      <c r="AU52" s="6" t="s">
        <v>658</v>
      </c>
      <c r="AV52" s="6" t="s">
        <v>930</v>
      </c>
      <c r="AW52" s="7">
        <v>82.0</v>
      </c>
      <c r="AX52" s="7">
        <v>87.0</v>
      </c>
      <c r="AY52" s="6" t="str">
        <f t="shared" si="11"/>
        <v>AUS</v>
      </c>
      <c r="AZ52" s="7">
        <f t="shared" si="12"/>
        <v>5</v>
      </c>
    </row>
    <row r="53">
      <c r="A53" s="6" t="s">
        <v>646</v>
      </c>
      <c r="B53" s="6" t="s">
        <v>657</v>
      </c>
      <c r="C53" s="6" t="s">
        <v>793</v>
      </c>
      <c r="D53" s="7">
        <v>73.0</v>
      </c>
      <c r="E53" s="7">
        <v>74.0</v>
      </c>
      <c r="F53" s="6" t="str">
        <f t="shared" si="1"/>
        <v>FRA</v>
      </c>
      <c r="G53" s="7">
        <f t="shared" si="2"/>
        <v>1</v>
      </c>
      <c r="J53" s="6" t="s">
        <v>707</v>
      </c>
      <c r="K53" s="6" t="s">
        <v>706</v>
      </c>
      <c r="L53" s="6" t="s">
        <v>517</v>
      </c>
      <c r="M53" s="7">
        <v>72.0</v>
      </c>
      <c r="N53" s="7">
        <v>84.0</v>
      </c>
      <c r="O53" s="6" t="str">
        <f t="shared" si="3"/>
        <v>KOR</v>
      </c>
      <c r="P53" s="7">
        <f t="shared" si="4"/>
        <v>12</v>
      </c>
      <c r="S53" s="6" t="s">
        <v>643</v>
      </c>
      <c r="T53" s="6" t="s">
        <v>677</v>
      </c>
      <c r="U53" s="6" t="s">
        <v>931</v>
      </c>
      <c r="V53" s="7">
        <v>91.0</v>
      </c>
      <c r="W53" s="7">
        <v>55.0</v>
      </c>
      <c r="X53" s="6" t="str">
        <f t="shared" si="5"/>
        <v>USA</v>
      </c>
      <c r="Y53" s="7">
        <f t="shared" si="6"/>
        <v>36</v>
      </c>
      <c r="AB53" s="6" t="s">
        <v>695</v>
      </c>
      <c r="AC53" s="6" t="s">
        <v>914</v>
      </c>
      <c r="AD53" s="6" t="s">
        <v>932</v>
      </c>
      <c r="AE53" s="7">
        <v>77.0</v>
      </c>
      <c r="AF53" s="7">
        <v>73.0</v>
      </c>
      <c r="AG53" s="6" t="str">
        <f t="shared" si="7"/>
        <v>RUS</v>
      </c>
      <c r="AH53" s="7">
        <f t="shared" si="8"/>
        <v>4</v>
      </c>
      <c r="AK53" s="6" t="s">
        <v>693</v>
      </c>
      <c r="AL53" s="6" t="s">
        <v>767</v>
      </c>
      <c r="AM53" s="6" t="s">
        <v>712</v>
      </c>
      <c r="AN53" s="7">
        <v>73.0</v>
      </c>
      <c r="AO53" s="7">
        <v>72.0</v>
      </c>
      <c r="AP53" s="6" t="str">
        <f t="shared" si="9"/>
        <v>CMR</v>
      </c>
      <c r="AQ53" s="7">
        <f t="shared" si="10"/>
        <v>1</v>
      </c>
      <c r="AT53" s="6" t="s">
        <v>727</v>
      </c>
      <c r="AU53" s="6" t="s">
        <v>629</v>
      </c>
      <c r="AV53" s="6" t="s">
        <v>933</v>
      </c>
      <c r="AW53" s="7">
        <v>82.0</v>
      </c>
      <c r="AX53" s="7">
        <v>60.0</v>
      </c>
      <c r="AY53" s="6" t="str">
        <f t="shared" si="11"/>
        <v>CAN</v>
      </c>
      <c r="AZ53" s="7">
        <f t="shared" si="12"/>
        <v>22</v>
      </c>
    </row>
    <row r="54">
      <c r="A54" s="6" t="s">
        <v>671</v>
      </c>
      <c r="B54" s="6" t="s">
        <v>673</v>
      </c>
      <c r="C54" s="6" t="s">
        <v>934</v>
      </c>
      <c r="D54" s="7">
        <v>65.0</v>
      </c>
      <c r="E54" s="7">
        <v>67.0</v>
      </c>
      <c r="F54" s="6" t="str">
        <f t="shared" si="1"/>
        <v>NZL</v>
      </c>
      <c r="G54" s="7">
        <f t="shared" si="2"/>
        <v>2</v>
      </c>
      <c r="J54" s="6" t="s">
        <v>649</v>
      </c>
      <c r="K54" s="6" t="s">
        <v>632</v>
      </c>
      <c r="L54" s="6" t="s">
        <v>935</v>
      </c>
      <c r="M54" s="7">
        <v>88.0</v>
      </c>
      <c r="N54" s="7">
        <v>56.0</v>
      </c>
      <c r="O54" s="6" t="str">
        <f t="shared" si="3"/>
        <v>IRI</v>
      </c>
      <c r="P54" s="7">
        <f t="shared" si="4"/>
        <v>32</v>
      </c>
      <c r="S54" s="6" t="s">
        <v>764</v>
      </c>
      <c r="T54" s="6" t="s">
        <v>676</v>
      </c>
      <c r="U54" s="6" t="s">
        <v>936</v>
      </c>
      <c r="V54" s="7">
        <v>59.0</v>
      </c>
      <c r="W54" s="7">
        <v>68.0</v>
      </c>
      <c r="X54" s="6" t="str">
        <f t="shared" si="5"/>
        <v>ARG</v>
      </c>
      <c r="Y54" s="7">
        <f t="shared" si="6"/>
        <v>9</v>
      </c>
      <c r="AB54" s="6" t="s">
        <v>657</v>
      </c>
      <c r="AC54" s="6" t="s">
        <v>671</v>
      </c>
      <c r="AD54" s="6" t="s">
        <v>937</v>
      </c>
      <c r="AE54" s="7">
        <v>83.0</v>
      </c>
      <c r="AF54" s="7">
        <v>67.0</v>
      </c>
      <c r="AG54" s="6" t="str">
        <f t="shared" si="7"/>
        <v>FRA</v>
      </c>
      <c r="AH54" s="7">
        <f t="shared" si="8"/>
        <v>16</v>
      </c>
      <c r="AK54" s="6" t="s">
        <v>656</v>
      </c>
      <c r="AL54" s="6" t="s">
        <v>667</v>
      </c>
      <c r="AM54" s="6" t="s">
        <v>938</v>
      </c>
      <c r="AN54" s="7">
        <v>59.0</v>
      </c>
      <c r="AO54" s="7">
        <v>53.0</v>
      </c>
      <c r="AP54" s="6" t="str">
        <f t="shared" si="9"/>
        <v>EGY</v>
      </c>
      <c r="AQ54" s="7">
        <f t="shared" si="10"/>
        <v>6</v>
      </c>
      <c r="AT54" s="6" t="s">
        <v>643</v>
      </c>
      <c r="AU54" s="6" t="s">
        <v>657</v>
      </c>
      <c r="AV54" s="6" t="s">
        <v>939</v>
      </c>
      <c r="AW54" s="7">
        <v>79.0</v>
      </c>
      <c r="AX54" s="7">
        <v>89.0</v>
      </c>
      <c r="AY54" s="6" t="str">
        <f t="shared" si="11"/>
        <v>FRA</v>
      </c>
      <c r="AZ54" s="7">
        <f t="shared" si="12"/>
        <v>10</v>
      </c>
    </row>
    <row r="55">
      <c r="A55" s="6" t="s">
        <v>770</v>
      </c>
      <c r="B55" s="6" t="s">
        <v>643</v>
      </c>
      <c r="C55" s="6" t="s">
        <v>940</v>
      </c>
      <c r="D55" s="7">
        <v>71.0</v>
      </c>
      <c r="E55" s="7">
        <v>95.0</v>
      </c>
      <c r="F55" s="6" t="str">
        <f t="shared" si="1"/>
        <v>USA</v>
      </c>
      <c r="G55" s="7">
        <f t="shared" si="2"/>
        <v>24</v>
      </c>
      <c r="J55" s="6" t="s">
        <v>649</v>
      </c>
      <c r="K55" s="6" t="s">
        <v>663</v>
      </c>
      <c r="L55" s="6" t="s">
        <v>941</v>
      </c>
      <c r="M55" s="7">
        <v>81.0</v>
      </c>
      <c r="N55" s="7">
        <v>73.0</v>
      </c>
      <c r="O55" s="6" t="str">
        <f t="shared" si="3"/>
        <v>IRI</v>
      </c>
      <c r="P55" s="7">
        <f t="shared" si="4"/>
        <v>8</v>
      </c>
      <c r="S55" s="6" t="s">
        <v>635</v>
      </c>
      <c r="T55" s="6" t="s">
        <v>727</v>
      </c>
      <c r="U55" s="6" t="s">
        <v>942</v>
      </c>
      <c r="V55" s="7">
        <v>61.0</v>
      </c>
      <c r="W55" s="7">
        <v>84.0</v>
      </c>
      <c r="X55" s="6" t="str">
        <f t="shared" si="5"/>
        <v>CAN</v>
      </c>
      <c r="Y55" s="7">
        <f t="shared" si="6"/>
        <v>23</v>
      </c>
      <c r="AB55" s="6" t="s">
        <v>943</v>
      </c>
      <c r="AC55" s="6" t="s">
        <v>646</v>
      </c>
      <c r="AD55" s="6" t="s">
        <v>944</v>
      </c>
      <c r="AE55" s="7">
        <v>71.0</v>
      </c>
      <c r="AF55" s="7">
        <v>70.0</v>
      </c>
      <c r="AG55" s="6" t="str">
        <f t="shared" si="7"/>
        <v>EST</v>
      </c>
      <c r="AH55" s="7">
        <f t="shared" si="8"/>
        <v>1</v>
      </c>
      <c r="AK55" s="6" t="s">
        <v>693</v>
      </c>
      <c r="AL55" s="6" t="s">
        <v>916</v>
      </c>
      <c r="AM55" s="6" t="s">
        <v>945</v>
      </c>
      <c r="AN55" s="7">
        <v>116.0</v>
      </c>
      <c r="AO55" s="7">
        <v>78.0</v>
      </c>
      <c r="AP55" s="6" t="str">
        <f t="shared" si="9"/>
        <v>CMR</v>
      </c>
      <c r="AQ55" s="7">
        <f t="shared" si="10"/>
        <v>38</v>
      </c>
      <c r="AT55" s="6" t="s">
        <v>658</v>
      </c>
      <c r="AU55" s="6" t="s">
        <v>629</v>
      </c>
      <c r="AV55" s="6" t="s">
        <v>946</v>
      </c>
      <c r="AW55" s="7">
        <v>81.0</v>
      </c>
      <c r="AX55" s="7">
        <v>68.0</v>
      </c>
      <c r="AY55" s="6" t="str">
        <f t="shared" si="11"/>
        <v>AUS</v>
      </c>
      <c r="AZ55" s="7">
        <f t="shared" si="12"/>
        <v>13</v>
      </c>
    </row>
    <row r="56">
      <c r="A56" s="6" t="s">
        <v>682</v>
      </c>
      <c r="B56" s="6" t="s">
        <v>684</v>
      </c>
      <c r="C56" s="6" t="s">
        <v>947</v>
      </c>
      <c r="D56" s="7">
        <v>77.0</v>
      </c>
      <c r="E56" s="7">
        <v>64.0</v>
      </c>
      <c r="F56" s="6" t="str">
        <f t="shared" si="1"/>
        <v>TUR</v>
      </c>
      <c r="G56" s="7">
        <f t="shared" si="2"/>
        <v>13</v>
      </c>
      <c r="J56" s="6" t="s">
        <v>632</v>
      </c>
      <c r="K56" s="6" t="s">
        <v>734</v>
      </c>
      <c r="L56" s="6" t="s">
        <v>801</v>
      </c>
      <c r="M56" s="7">
        <v>70.0</v>
      </c>
      <c r="N56" s="7">
        <v>85.0</v>
      </c>
      <c r="O56" s="6" t="str">
        <f t="shared" si="3"/>
        <v>JPN</v>
      </c>
      <c r="P56" s="7">
        <f t="shared" si="4"/>
        <v>15</v>
      </c>
      <c r="S56" s="6" t="s">
        <v>748</v>
      </c>
      <c r="T56" s="6" t="s">
        <v>788</v>
      </c>
      <c r="U56" s="6" t="s">
        <v>685</v>
      </c>
      <c r="V56" s="7">
        <v>65.0</v>
      </c>
      <c r="W56" s="7">
        <v>61.0</v>
      </c>
      <c r="X56" s="6" t="str">
        <f t="shared" si="5"/>
        <v>PUR</v>
      </c>
      <c r="Y56" s="7">
        <f t="shared" si="6"/>
        <v>4</v>
      </c>
      <c r="AB56" s="6" t="s">
        <v>669</v>
      </c>
      <c r="AC56" s="6" t="s">
        <v>657</v>
      </c>
      <c r="AD56" s="6" t="s">
        <v>948</v>
      </c>
      <c r="AE56" s="7">
        <v>65.0</v>
      </c>
      <c r="AF56" s="7">
        <v>79.0</v>
      </c>
      <c r="AG56" s="6" t="str">
        <f t="shared" si="7"/>
        <v>FRA</v>
      </c>
      <c r="AH56" s="7">
        <f t="shared" si="8"/>
        <v>14</v>
      </c>
      <c r="AK56" s="6" t="s">
        <v>767</v>
      </c>
      <c r="AL56" s="6" t="s">
        <v>693</v>
      </c>
      <c r="AM56" s="6" t="s">
        <v>834</v>
      </c>
      <c r="AN56" s="7">
        <v>60.0</v>
      </c>
      <c r="AO56" s="7">
        <v>65.0</v>
      </c>
      <c r="AP56" s="6" t="str">
        <f t="shared" si="9"/>
        <v>CMR</v>
      </c>
      <c r="AQ56" s="7">
        <f t="shared" si="10"/>
        <v>5</v>
      </c>
      <c r="AT56" s="6" t="s">
        <v>681</v>
      </c>
      <c r="AU56" s="6" t="s">
        <v>727</v>
      </c>
      <c r="AV56" s="6" t="s">
        <v>949</v>
      </c>
      <c r="AW56" s="7">
        <v>92.0</v>
      </c>
      <c r="AX56" s="7">
        <v>69.0</v>
      </c>
      <c r="AY56" s="6" t="str">
        <f t="shared" si="11"/>
        <v>LTU</v>
      </c>
      <c r="AZ56" s="7">
        <f t="shared" si="12"/>
        <v>23</v>
      </c>
    </row>
    <row r="57">
      <c r="A57" s="6" t="s">
        <v>673</v>
      </c>
      <c r="B57" s="6" t="s">
        <v>770</v>
      </c>
      <c r="C57" s="6" t="s">
        <v>950</v>
      </c>
      <c r="D57" s="7">
        <v>73.0</v>
      </c>
      <c r="E57" s="7">
        <v>61.0</v>
      </c>
      <c r="F57" s="6" t="str">
        <f t="shared" si="1"/>
        <v>NZL</v>
      </c>
      <c r="G57" s="7">
        <f t="shared" si="2"/>
        <v>12</v>
      </c>
      <c r="J57" s="6" t="s">
        <v>631</v>
      </c>
      <c r="K57" s="6" t="s">
        <v>658</v>
      </c>
      <c r="L57" s="6" t="s">
        <v>915</v>
      </c>
      <c r="M57" s="7">
        <v>43.0</v>
      </c>
      <c r="N57" s="7">
        <v>95.0</v>
      </c>
      <c r="O57" s="6" t="str">
        <f t="shared" si="3"/>
        <v>AUS</v>
      </c>
      <c r="P57" s="7">
        <f t="shared" si="4"/>
        <v>52</v>
      </c>
      <c r="S57" s="6" t="s">
        <v>748</v>
      </c>
      <c r="T57" s="6" t="s">
        <v>643</v>
      </c>
      <c r="U57" s="6" t="s">
        <v>951</v>
      </c>
      <c r="V57" s="7">
        <v>78.0</v>
      </c>
      <c r="W57" s="7">
        <v>85.0</v>
      </c>
      <c r="X57" s="6" t="str">
        <f t="shared" si="5"/>
        <v>USA</v>
      </c>
      <c r="Y57" s="7">
        <f t="shared" si="6"/>
        <v>7</v>
      </c>
      <c r="AB57" s="6" t="s">
        <v>922</v>
      </c>
      <c r="AC57" s="6" t="s">
        <v>669</v>
      </c>
      <c r="AD57" s="6" t="s">
        <v>952</v>
      </c>
      <c r="AE57" s="7">
        <v>80.0</v>
      </c>
      <c r="AF57" s="7">
        <v>85.0</v>
      </c>
      <c r="AG57" s="6" t="str">
        <f t="shared" si="7"/>
        <v>CZE</v>
      </c>
      <c r="AH57" s="7">
        <f t="shared" si="8"/>
        <v>5</v>
      </c>
      <c r="AK57" s="6" t="s">
        <v>916</v>
      </c>
      <c r="AL57" s="6" t="s">
        <v>641</v>
      </c>
      <c r="AM57" s="6" t="s">
        <v>650</v>
      </c>
      <c r="AN57" s="7">
        <v>56.0</v>
      </c>
      <c r="AO57" s="7">
        <v>96.0</v>
      </c>
      <c r="AP57" s="6" t="str">
        <f t="shared" si="9"/>
        <v>TUN</v>
      </c>
      <c r="AQ57" s="7">
        <f t="shared" si="10"/>
        <v>40</v>
      </c>
      <c r="AT57" s="6" t="s">
        <v>676</v>
      </c>
      <c r="AU57" s="6" t="s">
        <v>646</v>
      </c>
      <c r="AV57" s="6" t="s">
        <v>953</v>
      </c>
      <c r="AW57" s="7">
        <v>97.0</v>
      </c>
      <c r="AX57" s="7">
        <v>87.0</v>
      </c>
      <c r="AY57" s="6" t="str">
        <f t="shared" si="11"/>
        <v>ARG</v>
      </c>
      <c r="AZ57" s="7">
        <f t="shared" si="12"/>
        <v>10</v>
      </c>
    </row>
    <row r="58">
      <c r="A58" s="6" t="s">
        <v>706</v>
      </c>
      <c r="B58" s="6" t="s">
        <v>658</v>
      </c>
      <c r="C58" s="6" t="s">
        <v>954</v>
      </c>
      <c r="D58" s="7">
        <v>55.0</v>
      </c>
      <c r="E58" s="7">
        <v>89.0</v>
      </c>
      <c r="F58" s="6" t="str">
        <f t="shared" si="1"/>
        <v>AUS</v>
      </c>
      <c r="G58" s="7">
        <f t="shared" si="2"/>
        <v>34</v>
      </c>
      <c r="J58" s="6" t="s">
        <v>734</v>
      </c>
      <c r="K58" s="6" t="s">
        <v>649</v>
      </c>
      <c r="L58" s="6" t="s">
        <v>955</v>
      </c>
      <c r="M58" s="7">
        <v>70.0</v>
      </c>
      <c r="N58" s="7">
        <v>56.0</v>
      </c>
      <c r="O58" s="6" t="str">
        <f t="shared" si="3"/>
        <v>JPN</v>
      </c>
      <c r="P58" s="7">
        <f t="shared" si="4"/>
        <v>14</v>
      </c>
      <c r="S58" s="6" t="s">
        <v>764</v>
      </c>
      <c r="T58" s="6" t="s">
        <v>788</v>
      </c>
      <c r="U58" s="6" t="s">
        <v>956</v>
      </c>
      <c r="V58" s="7">
        <v>86.0</v>
      </c>
      <c r="W58" s="7">
        <v>75.0</v>
      </c>
      <c r="X58" s="6" t="str">
        <f t="shared" si="5"/>
        <v>PAN</v>
      </c>
      <c r="Y58" s="7">
        <f t="shared" si="6"/>
        <v>11</v>
      </c>
      <c r="AB58" s="6" t="s">
        <v>657</v>
      </c>
      <c r="AC58" s="6" t="s">
        <v>669</v>
      </c>
      <c r="AD58" s="6" t="s">
        <v>957</v>
      </c>
      <c r="AE58" s="7">
        <v>82.0</v>
      </c>
      <c r="AF58" s="7">
        <v>66.0</v>
      </c>
      <c r="AG58" s="6" t="str">
        <f t="shared" si="7"/>
        <v>FRA</v>
      </c>
      <c r="AH58" s="7">
        <f t="shared" si="8"/>
        <v>16</v>
      </c>
      <c r="AK58" s="6" t="s">
        <v>641</v>
      </c>
      <c r="AL58" s="6" t="s">
        <v>916</v>
      </c>
      <c r="AM58" s="6" t="s">
        <v>958</v>
      </c>
      <c r="AN58" s="7">
        <v>94.0</v>
      </c>
      <c r="AO58" s="7">
        <v>54.0</v>
      </c>
      <c r="AP58" s="6" t="str">
        <f t="shared" si="9"/>
        <v>TUN</v>
      </c>
      <c r="AQ58" s="7">
        <f t="shared" si="10"/>
        <v>40</v>
      </c>
      <c r="AT58" s="6" t="s">
        <v>629</v>
      </c>
      <c r="AU58" s="6" t="s">
        <v>681</v>
      </c>
      <c r="AV58" s="6" t="s">
        <v>959</v>
      </c>
      <c r="AW58" s="7">
        <v>47.0</v>
      </c>
      <c r="AX58" s="7">
        <v>101.0</v>
      </c>
      <c r="AY58" s="6" t="str">
        <f t="shared" si="11"/>
        <v>LTU</v>
      </c>
      <c r="AZ58" s="7">
        <f t="shared" si="12"/>
        <v>54</v>
      </c>
    </row>
    <row r="59">
      <c r="A59" s="6" t="s">
        <v>682</v>
      </c>
      <c r="B59" s="6" t="s">
        <v>671</v>
      </c>
      <c r="C59" s="6" t="s">
        <v>960</v>
      </c>
      <c r="D59" s="7">
        <v>77.0</v>
      </c>
      <c r="E59" s="7">
        <v>73.0</v>
      </c>
      <c r="F59" s="6" t="str">
        <f t="shared" si="1"/>
        <v>TUR</v>
      </c>
      <c r="G59" s="7">
        <f t="shared" si="2"/>
        <v>4</v>
      </c>
      <c r="J59" s="6" t="s">
        <v>658</v>
      </c>
      <c r="K59" s="6" t="s">
        <v>649</v>
      </c>
      <c r="L59" s="6" t="s">
        <v>961</v>
      </c>
      <c r="M59" s="7">
        <v>76.0</v>
      </c>
      <c r="N59" s="7">
        <v>47.0</v>
      </c>
      <c r="O59" s="6" t="str">
        <f t="shared" si="3"/>
        <v>AUS</v>
      </c>
      <c r="P59" s="7">
        <f t="shared" si="4"/>
        <v>29</v>
      </c>
      <c r="S59" s="6" t="s">
        <v>634</v>
      </c>
      <c r="T59" s="6" t="s">
        <v>727</v>
      </c>
      <c r="U59" s="6" t="s">
        <v>962</v>
      </c>
      <c r="V59" s="7">
        <v>84.0</v>
      </c>
      <c r="W59" s="7">
        <v>76.0</v>
      </c>
      <c r="X59" s="6" t="str">
        <f t="shared" si="5"/>
        <v>VEN</v>
      </c>
      <c r="Y59" s="7">
        <f t="shared" si="6"/>
        <v>8</v>
      </c>
      <c r="AB59" s="6" t="s">
        <v>657</v>
      </c>
      <c r="AC59" s="6" t="s">
        <v>963</v>
      </c>
      <c r="AD59" s="6" t="s">
        <v>964</v>
      </c>
      <c r="AE59" s="7">
        <v>64.0</v>
      </c>
      <c r="AF59" s="7">
        <v>49.0</v>
      </c>
      <c r="AG59" s="6" t="str">
        <f t="shared" si="7"/>
        <v>FRA</v>
      </c>
      <c r="AH59" s="7">
        <f t="shared" si="8"/>
        <v>15</v>
      </c>
      <c r="AK59" s="6" t="s">
        <v>693</v>
      </c>
      <c r="AL59" s="6" t="s">
        <v>641</v>
      </c>
      <c r="AM59" s="6" t="s">
        <v>965</v>
      </c>
      <c r="AN59" s="7">
        <v>66.0</v>
      </c>
      <c r="AO59" s="7">
        <v>67.0</v>
      </c>
      <c r="AP59" s="6" t="str">
        <f t="shared" si="9"/>
        <v>TUN</v>
      </c>
      <c r="AQ59" s="7">
        <f t="shared" si="10"/>
        <v>1</v>
      </c>
      <c r="AT59" s="6" t="s">
        <v>727</v>
      </c>
      <c r="AU59" s="6" t="s">
        <v>658</v>
      </c>
      <c r="AV59" s="6" t="s">
        <v>966</v>
      </c>
      <c r="AW59" s="7">
        <v>92.0</v>
      </c>
      <c r="AX59" s="7">
        <v>108.0</v>
      </c>
      <c r="AY59" s="6" t="str">
        <f t="shared" si="11"/>
        <v>AUS</v>
      </c>
      <c r="AZ59" s="7">
        <f t="shared" si="12"/>
        <v>16</v>
      </c>
    </row>
    <row r="60">
      <c r="A60" s="6" t="s">
        <v>684</v>
      </c>
      <c r="B60" s="6" t="s">
        <v>643</v>
      </c>
      <c r="C60" s="6" t="s">
        <v>967</v>
      </c>
      <c r="D60" s="7">
        <v>71.0</v>
      </c>
      <c r="E60" s="7">
        <v>106.0</v>
      </c>
      <c r="F60" s="6" t="str">
        <f t="shared" si="1"/>
        <v>USA</v>
      </c>
      <c r="G60" s="7">
        <f t="shared" si="2"/>
        <v>35</v>
      </c>
      <c r="J60" s="6" t="s">
        <v>658</v>
      </c>
      <c r="K60" s="6" t="s">
        <v>632</v>
      </c>
      <c r="L60" s="6" t="s">
        <v>968</v>
      </c>
      <c r="M60" s="7">
        <v>94.0</v>
      </c>
      <c r="N60" s="7">
        <v>41.0</v>
      </c>
      <c r="O60" s="6" t="str">
        <f t="shared" si="3"/>
        <v>AUS</v>
      </c>
      <c r="P60" s="7">
        <f t="shared" si="4"/>
        <v>53</v>
      </c>
      <c r="S60" s="6" t="s">
        <v>764</v>
      </c>
      <c r="T60" s="6" t="s">
        <v>795</v>
      </c>
      <c r="U60" s="6" t="s">
        <v>969</v>
      </c>
      <c r="V60" s="7">
        <v>82.0</v>
      </c>
      <c r="W60" s="7">
        <v>62.0</v>
      </c>
      <c r="X60" s="6" t="str">
        <f t="shared" si="5"/>
        <v>PAN</v>
      </c>
      <c r="Y60" s="7">
        <f t="shared" si="6"/>
        <v>20</v>
      </c>
      <c r="AB60" s="6" t="s">
        <v>914</v>
      </c>
      <c r="AC60" s="6" t="s">
        <v>922</v>
      </c>
      <c r="AD60" s="6" t="s">
        <v>948</v>
      </c>
      <c r="AE60" s="7">
        <v>89.0</v>
      </c>
      <c r="AF60" s="7">
        <v>82.0</v>
      </c>
      <c r="AG60" s="6" t="str">
        <f t="shared" si="7"/>
        <v>BUL</v>
      </c>
      <c r="AH60" s="7">
        <f t="shared" si="8"/>
        <v>7</v>
      </c>
      <c r="AK60" s="6" t="s">
        <v>745</v>
      </c>
      <c r="AL60" s="6" t="s">
        <v>738</v>
      </c>
      <c r="AM60" s="6" t="s">
        <v>533</v>
      </c>
      <c r="AN60" s="7">
        <v>69.0</v>
      </c>
      <c r="AO60" s="7">
        <v>49.0</v>
      </c>
      <c r="AP60" s="6" t="str">
        <f t="shared" si="9"/>
        <v>CIV</v>
      </c>
      <c r="AQ60" s="7">
        <f t="shared" si="10"/>
        <v>20</v>
      </c>
      <c r="AT60" s="6" t="s">
        <v>731</v>
      </c>
      <c r="AU60" s="6" t="s">
        <v>676</v>
      </c>
      <c r="AV60" s="6" t="s">
        <v>747</v>
      </c>
      <c r="AW60" s="7">
        <v>65.0</v>
      </c>
      <c r="AX60" s="7">
        <v>91.0</v>
      </c>
      <c r="AY60" s="6" t="str">
        <f t="shared" si="11"/>
        <v>ARG</v>
      </c>
      <c r="AZ60" s="7">
        <f t="shared" si="12"/>
        <v>26</v>
      </c>
    </row>
    <row r="61">
      <c r="A61" s="6" t="s">
        <v>676</v>
      </c>
      <c r="B61" s="6" t="s">
        <v>628</v>
      </c>
      <c r="C61" s="6" t="s">
        <v>883</v>
      </c>
      <c r="D61" s="7">
        <v>71.0</v>
      </c>
      <c r="E61" s="7">
        <v>79.0</v>
      </c>
      <c r="F61" s="6" t="str">
        <f t="shared" si="1"/>
        <v>GRE</v>
      </c>
      <c r="G61" s="7">
        <f t="shared" si="2"/>
        <v>8</v>
      </c>
      <c r="J61" s="6" t="s">
        <v>772</v>
      </c>
      <c r="K61" s="6" t="s">
        <v>674</v>
      </c>
      <c r="L61" s="6" t="s">
        <v>908</v>
      </c>
      <c r="M61" s="7">
        <v>87.0</v>
      </c>
      <c r="N61" s="7">
        <v>62.0</v>
      </c>
      <c r="O61" s="6" t="str">
        <f t="shared" si="3"/>
        <v>JOR</v>
      </c>
      <c r="P61" s="7">
        <f t="shared" si="4"/>
        <v>25</v>
      </c>
      <c r="S61" s="6" t="s">
        <v>788</v>
      </c>
      <c r="T61" s="6" t="s">
        <v>764</v>
      </c>
      <c r="U61" s="6" t="s">
        <v>524</v>
      </c>
      <c r="V61" s="7">
        <v>86.0</v>
      </c>
      <c r="W61" s="7">
        <v>73.0</v>
      </c>
      <c r="X61" s="6" t="str">
        <f t="shared" si="5"/>
        <v>URU</v>
      </c>
      <c r="Y61" s="7">
        <f t="shared" si="6"/>
        <v>13</v>
      </c>
      <c r="AB61" s="6" t="s">
        <v>922</v>
      </c>
      <c r="AC61" s="6" t="s">
        <v>657</v>
      </c>
      <c r="AD61" s="6" t="s">
        <v>970</v>
      </c>
      <c r="AE61" s="7">
        <v>52.0</v>
      </c>
      <c r="AF61" s="7">
        <v>102.0</v>
      </c>
      <c r="AG61" s="6" t="str">
        <f t="shared" si="7"/>
        <v>FRA</v>
      </c>
      <c r="AH61" s="7">
        <f t="shared" si="8"/>
        <v>50</v>
      </c>
      <c r="AK61" s="6" t="s">
        <v>916</v>
      </c>
      <c r="AL61" s="6" t="s">
        <v>767</v>
      </c>
      <c r="AM61" s="6" t="s">
        <v>687</v>
      </c>
      <c r="AN61" s="7">
        <v>51.0</v>
      </c>
      <c r="AO61" s="7">
        <v>85.0</v>
      </c>
      <c r="AP61" s="6" t="str">
        <f t="shared" si="9"/>
        <v>CHA</v>
      </c>
      <c r="AQ61" s="7">
        <f t="shared" si="10"/>
        <v>34</v>
      </c>
      <c r="AT61" s="6" t="s">
        <v>731</v>
      </c>
      <c r="AU61" s="6" t="s">
        <v>695</v>
      </c>
      <c r="AV61" s="6" t="s">
        <v>769</v>
      </c>
      <c r="AW61" s="7">
        <v>79.0</v>
      </c>
      <c r="AX61" s="7">
        <v>74.0</v>
      </c>
      <c r="AY61" s="6" t="str">
        <f t="shared" si="11"/>
        <v>POL</v>
      </c>
      <c r="AZ61" s="7">
        <f t="shared" si="12"/>
        <v>5</v>
      </c>
    </row>
    <row r="62">
      <c r="A62" s="6" t="s">
        <v>710</v>
      </c>
      <c r="B62" s="6" t="s">
        <v>748</v>
      </c>
      <c r="C62" s="6" t="s">
        <v>877</v>
      </c>
      <c r="D62" s="7">
        <v>103.0</v>
      </c>
      <c r="E62" s="7">
        <v>82.0</v>
      </c>
      <c r="F62" s="6" t="str">
        <f t="shared" si="1"/>
        <v>CRO</v>
      </c>
      <c r="G62" s="7">
        <f t="shared" si="2"/>
        <v>21</v>
      </c>
      <c r="J62" s="6" t="s">
        <v>649</v>
      </c>
      <c r="K62" s="6" t="s">
        <v>658</v>
      </c>
      <c r="L62" s="6" t="s">
        <v>517</v>
      </c>
      <c r="M62" s="7">
        <v>85.0</v>
      </c>
      <c r="N62" s="7">
        <v>74.0</v>
      </c>
      <c r="O62" s="6" t="str">
        <f t="shared" si="3"/>
        <v>IRI</v>
      </c>
      <c r="P62" s="7">
        <f t="shared" si="4"/>
        <v>11</v>
      </c>
      <c r="S62" s="6" t="s">
        <v>634</v>
      </c>
      <c r="T62" s="6" t="s">
        <v>684</v>
      </c>
      <c r="U62" s="6" t="s">
        <v>971</v>
      </c>
      <c r="V62" s="7">
        <v>79.0</v>
      </c>
      <c r="W62" s="7">
        <v>78.0</v>
      </c>
      <c r="X62" s="6" t="str">
        <f t="shared" si="5"/>
        <v>VEN</v>
      </c>
      <c r="Y62" s="7">
        <f t="shared" si="6"/>
        <v>1</v>
      </c>
      <c r="AB62" s="6" t="s">
        <v>671</v>
      </c>
      <c r="AC62" s="6" t="s">
        <v>695</v>
      </c>
      <c r="AD62" s="6" t="s">
        <v>948</v>
      </c>
      <c r="AE62" s="7">
        <v>75.0</v>
      </c>
      <c r="AF62" s="7">
        <v>77.0</v>
      </c>
      <c r="AG62" s="6" t="str">
        <f t="shared" si="7"/>
        <v>RUS</v>
      </c>
      <c r="AH62" s="7">
        <f t="shared" si="8"/>
        <v>2</v>
      </c>
      <c r="AK62" s="6" t="s">
        <v>640</v>
      </c>
      <c r="AL62" s="6" t="s">
        <v>767</v>
      </c>
      <c r="AM62" s="6" t="s">
        <v>972</v>
      </c>
      <c r="AN62" s="7">
        <v>90.0</v>
      </c>
      <c r="AO62" s="7">
        <v>50.0</v>
      </c>
      <c r="AP62" s="6" t="str">
        <f t="shared" si="9"/>
        <v>ANG</v>
      </c>
      <c r="AQ62" s="7">
        <f t="shared" si="10"/>
        <v>40</v>
      </c>
      <c r="AT62" s="6" t="s">
        <v>676</v>
      </c>
      <c r="AU62" s="6" t="s">
        <v>634</v>
      </c>
      <c r="AV62" s="6" t="s">
        <v>785</v>
      </c>
      <c r="AW62" s="7">
        <v>87.0</v>
      </c>
      <c r="AX62" s="7">
        <v>67.0</v>
      </c>
      <c r="AY62" s="6" t="str">
        <f t="shared" si="11"/>
        <v>ARG</v>
      </c>
      <c r="AZ62" s="7">
        <f t="shared" si="12"/>
        <v>20</v>
      </c>
    </row>
    <row r="63">
      <c r="A63" s="6" t="s">
        <v>629</v>
      </c>
      <c r="B63" s="6" t="s">
        <v>663</v>
      </c>
      <c r="C63" s="6" t="s">
        <v>973</v>
      </c>
      <c r="D63" s="7">
        <v>79.0</v>
      </c>
      <c r="E63" s="7">
        <v>81.0</v>
      </c>
      <c r="F63" s="6" t="str">
        <f t="shared" si="1"/>
        <v>PHI</v>
      </c>
      <c r="G63" s="7">
        <f t="shared" si="2"/>
        <v>2</v>
      </c>
      <c r="J63" s="6" t="s">
        <v>663</v>
      </c>
      <c r="K63" s="6" t="s">
        <v>631</v>
      </c>
      <c r="L63" s="6" t="s">
        <v>974</v>
      </c>
      <c r="M63" s="7">
        <v>92.0</v>
      </c>
      <c r="N63" s="7">
        <v>81.0</v>
      </c>
      <c r="O63" s="6" t="str">
        <f t="shared" si="3"/>
        <v>PHI</v>
      </c>
      <c r="P63" s="7">
        <f t="shared" si="4"/>
        <v>11</v>
      </c>
      <c r="S63" s="6" t="s">
        <v>644</v>
      </c>
      <c r="T63" s="6" t="s">
        <v>728</v>
      </c>
      <c r="U63" s="6" t="s">
        <v>975</v>
      </c>
      <c r="V63" s="7">
        <v>20.0</v>
      </c>
      <c r="W63" s="7">
        <v>0.0</v>
      </c>
      <c r="X63" s="6" t="str">
        <f t="shared" si="5"/>
        <v>BRA</v>
      </c>
      <c r="Y63" s="7">
        <f t="shared" si="6"/>
        <v>20</v>
      </c>
      <c r="AB63" s="6" t="s">
        <v>717</v>
      </c>
      <c r="AC63" s="6" t="s">
        <v>730</v>
      </c>
      <c r="AD63" s="6" t="s">
        <v>854</v>
      </c>
      <c r="AE63" s="7">
        <v>81.0</v>
      </c>
      <c r="AF63" s="7">
        <v>66.0</v>
      </c>
      <c r="AG63" s="6" t="str">
        <f t="shared" si="7"/>
        <v>NED</v>
      </c>
      <c r="AH63" s="7">
        <f t="shared" si="8"/>
        <v>15</v>
      </c>
      <c r="AK63" s="6" t="s">
        <v>641</v>
      </c>
      <c r="AL63" s="6" t="s">
        <v>767</v>
      </c>
      <c r="AM63" s="6" t="s">
        <v>701</v>
      </c>
      <c r="AN63" s="7">
        <v>101.0</v>
      </c>
      <c r="AO63" s="7">
        <v>40.0</v>
      </c>
      <c r="AP63" s="6" t="str">
        <f t="shared" si="9"/>
        <v>TUN</v>
      </c>
      <c r="AQ63" s="7">
        <f t="shared" si="10"/>
        <v>61</v>
      </c>
      <c r="AT63" s="6" t="s">
        <v>634</v>
      </c>
      <c r="AU63" s="6" t="s">
        <v>695</v>
      </c>
      <c r="AV63" s="6" t="s">
        <v>761</v>
      </c>
      <c r="AW63" s="7">
        <v>60.0</v>
      </c>
      <c r="AX63" s="7">
        <v>69.0</v>
      </c>
      <c r="AY63" s="6" t="str">
        <f t="shared" si="11"/>
        <v>RUS</v>
      </c>
      <c r="AZ63" s="7">
        <f t="shared" si="12"/>
        <v>9</v>
      </c>
    </row>
    <row r="64">
      <c r="A64" s="6" t="s">
        <v>628</v>
      </c>
      <c r="B64" s="6" t="s">
        <v>710</v>
      </c>
      <c r="C64" s="6" t="s">
        <v>976</v>
      </c>
      <c r="D64" s="7">
        <v>76.0</v>
      </c>
      <c r="E64" s="7">
        <v>65.0</v>
      </c>
      <c r="F64" s="6" t="str">
        <f t="shared" si="1"/>
        <v>GRE</v>
      </c>
      <c r="G64" s="7">
        <f t="shared" si="2"/>
        <v>11</v>
      </c>
      <c r="J64" s="6" t="s">
        <v>853</v>
      </c>
      <c r="K64" s="6" t="s">
        <v>772</v>
      </c>
      <c r="L64" s="6" t="s">
        <v>977</v>
      </c>
      <c r="M64" s="7">
        <v>88.0</v>
      </c>
      <c r="N64" s="7">
        <v>102.0</v>
      </c>
      <c r="O64" s="6" t="str">
        <f t="shared" si="3"/>
        <v>JOR</v>
      </c>
      <c r="P64" s="7">
        <f t="shared" si="4"/>
        <v>14</v>
      </c>
      <c r="S64" s="6" t="s">
        <v>651</v>
      </c>
      <c r="T64" s="6" t="s">
        <v>644</v>
      </c>
      <c r="U64" s="6" t="s">
        <v>978</v>
      </c>
      <c r="V64" s="7">
        <v>71.0</v>
      </c>
      <c r="W64" s="7">
        <v>98.0</v>
      </c>
      <c r="X64" s="6" t="str">
        <f t="shared" si="5"/>
        <v>BRA</v>
      </c>
      <c r="Y64" s="7">
        <f t="shared" si="6"/>
        <v>27</v>
      </c>
      <c r="AB64" s="6" t="s">
        <v>704</v>
      </c>
      <c r="AC64" s="6" t="s">
        <v>754</v>
      </c>
      <c r="AD64" s="6" t="s">
        <v>938</v>
      </c>
      <c r="AE64" s="7">
        <v>74.0</v>
      </c>
      <c r="AF64" s="7">
        <v>87.0</v>
      </c>
      <c r="AG64" s="6" t="str">
        <f t="shared" si="7"/>
        <v>MNE</v>
      </c>
      <c r="AH64" s="7">
        <f t="shared" si="8"/>
        <v>13</v>
      </c>
      <c r="AK64" s="6" t="s">
        <v>776</v>
      </c>
      <c r="AL64" s="6" t="s">
        <v>745</v>
      </c>
      <c r="AM64" s="6" t="s">
        <v>979</v>
      </c>
      <c r="AN64" s="7">
        <v>53.0</v>
      </c>
      <c r="AO64" s="7">
        <v>71.0</v>
      </c>
      <c r="AP64" s="6" t="str">
        <f t="shared" si="9"/>
        <v>CIV</v>
      </c>
      <c r="AQ64" s="7">
        <f t="shared" si="10"/>
        <v>18</v>
      </c>
      <c r="AT64" s="6" t="s">
        <v>730</v>
      </c>
      <c r="AU64" s="6" t="s">
        <v>640</v>
      </c>
      <c r="AV64" s="6" t="s">
        <v>980</v>
      </c>
      <c r="AW64" s="7">
        <v>92.0</v>
      </c>
      <c r="AX64" s="7">
        <v>61.0</v>
      </c>
      <c r="AY64" s="6" t="str">
        <f t="shared" si="11"/>
        <v>ITA</v>
      </c>
      <c r="AZ64" s="7">
        <f t="shared" si="12"/>
        <v>31</v>
      </c>
    </row>
    <row r="65">
      <c r="A65" s="6" t="s">
        <v>629</v>
      </c>
      <c r="B65" s="6" t="s">
        <v>676</v>
      </c>
      <c r="C65" s="6" t="s">
        <v>960</v>
      </c>
      <c r="D65" s="7">
        <v>46.0</v>
      </c>
      <c r="E65" s="7">
        <v>81.0</v>
      </c>
      <c r="F65" s="6" t="str">
        <f t="shared" si="1"/>
        <v>ARG</v>
      </c>
      <c r="G65" s="7">
        <f t="shared" si="2"/>
        <v>35</v>
      </c>
      <c r="J65" s="6" t="s">
        <v>674</v>
      </c>
      <c r="K65" s="6" t="s">
        <v>707</v>
      </c>
      <c r="L65" s="6" t="s">
        <v>981</v>
      </c>
      <c r="M65" s="7">
        <v>63.0</v>
      </c>
      <c r="N65" s="7">
        <v>87.0</v>
      </c>
      <c r="O65" s="6" t="str">
        <f t="shared" si="3"/>
        <v>LBN</v>
      </c>
      <c r="P65" s="7">
        <f t="shared" si="4"/>
        <v>24</v>
      </c>
      <c r="S65" s="6" t="s">
        <v>788</v>
      </c>
      <c r="T65" s="6" t="s">
        <v>795</v>
      </c>
      <c r="U65" s="6" t="s">
        <v>982</v>
      </c>
      <c r="V65" s="7">
        <v>67.0</v>
      </c>
      <c r="W65" s="7">
        <v>49.0</v>
      </c>
      <c r="X65" s="6" t="str">
        <f t="shared" si="5"/>
        <v>URU</v>
      </c>
      <c r="Y65" s="7">
        <f t="shared" si="6"/>
        <v>18</v>
      </c>
      <c r="AB65" s="6" t="s">
        <v>922</v>
      </c>
      <c r="AC65" s="6" t="s">
        <v>695</v>
      </c>
      <c r="AD65" s="6" t="s">
        <v>983</v>
      </c>
      <c r="AE65" s="7">
        <v>81.0</v>
      </c>
      <c r="AF65" s="7">
        <v>76.0</v>
      </c>
      <c r="AG65" s="6" t="str">
        <f t="shared" si="7"/>
        <v>BIH</v>
      </c>
      <c r="AH65" s="7">
        <f t="shared" si="8"/>
        <v>5</v>
      </c>
      <c r="AK65" s="6" t="s">
        <v>702</v>
      </c>
      <c r="AL65" s="6" t="s">
        <v>721</v>
      </c>
      <c r="AM65" s="6" t="s">
        <v>984</v>
      </c>
      <c r="AN65" s="7">
        <v>114.0</v>
      </c>
      <c r="AO65" s="7">
        <v>69.0</v>
      </c>
      <c r="AP65" s="6" t="str">
        <f t="shared" si="9"/>
        <v>NGR</v>
      </c>
      <c r="AQ65" s="7">
        <f t="shared" si="10"/>
        <v>45</v>
      </c>
      <c r="AT65" s="6" t="s">
        <v>663</v>
      </c>
      <c r="AU65" s="6" t="s">
        <v>730</v>
      </c>
      <c r="AV65" s="6" t="s">
        <v>985</v>
      </c>
      <c r="AW65" s="7">
        <v>62.0</v>
      </c>
      <c r="AX65" s="7">
        <v>108.0</v>
      </c>
      <c r="AY65" s="6" t="str">
        <f t="shared" si="11"/>
        <v>ITA</v>
      </c>
      <c r="AZ65" s="7">
        <f t="shared" si="12"/>
        <v>46</v>
      </c>
    </row>
    <row r="66">
      <c r="A66" s="6" t="s">
        <v>663</v>
      </c>
      <c r="B66" s="6" t="s">
        <v>748</v>
      </c>
      <c r="C66" s="6" t="s">
        <v>986</v>
      </c>
      <c r="D66" s="7">
        <v>73.0</v>
      </c>
      <c r="E66" s="7">
        <v>77.0</v>
      </c>
      <c r="F66" s="6" t="str">
        <f t="shared" si="1"/>
        <v>PUR</v>
      </c>
      <c r="G66" s="7">
        <f t="shared" si="2"/>
        <v>4</v>
      </c>
      <c r="J66" s="6" t="s">
        <v>772</v>
      </c>
      <c r="K66" s="6" t="s">
        <v>707</v>
      </c>
      <c r="L66" s="6" t="s">
        <v>687</v>
      </c>
      <c r="M66" s="7">
        <v>87.0</v>
      </c>
      <c r="N66" s="7">
        <v>83.0</v>
      </c>
      <c r="O66" s="6" t="str">
        <f t="shared" si="3"/>
        <v>JOR</v>
      </c>
      <c r="P66" s="7">
        <f t="shared" si="4"/>
        <v>4</v>
      </c>
      <c r="S66" s="6" t="s">
        <v>727</v>
      </c>
      <c r="T66" s="6" t="s">
        <v>644</v>
      </c>
      <c r="U66" s="6" t="s">
        <v>987</v>
      </c>
      <c r="V66" s="7">
        <v>85.0</v>
      </c>
      <c r="W66" s="7">
        <v>77.0</v>
      </c>
      <c r="X66" s="6" t="str">
        <f t="shared" si="5"/>
        <v>CAN</v>
      </c>
      <c r="Y66" s="7">
        <f t="shared" si="6"/>
        <v>8</v>
      </c>
      <c r="AB66" s="6" t="s">
        <v>963</v>
      </c>
      <c r="AC66" s="6" t="s">
        <v>657</v>
      </c>
      <c r="AD66" s="6" t="s">
        <v>834</v>
      </c>
      <c r="AE66" s="7">
        <v>59.0</v>
      </c>
      <c r="AF66" s="7">
        <v>70.0</v>
      </c>
      <c r="AG66" s="6" t="str">
        <f t="shared" si="7"/>
        <v>FRA</v>
      </c>
      <c r="AH66" s="7">
        <f t="shared" si="8"/>
        <v>11</v>
      </c>
      <c r="AK66" s="6" t="s">
        <v>702</v>
      </c>
      <c r="AL66" s="6" t="s">
        <v>629</v>
      </c>
      <c r="AM66" s="6" t="s">
        <v>988</v>
      </c>
      <c r="AN66" s="7">
        <v>89.0</v>
      </c>
      <c r="AO66" s="7">
        <v>61.0</v>
      </c>
      <c r="AP66" s="6" t="str">
        <f t="shared" si="9"/>
        <v>NGR</v>
      </c>
      <c r="AQ66" s="7">
        <f t="shared" si="10"/>
        <v>28</v>
      </c>
      <c r="AT66" s="6" t="s">
        <v>640</v>
      </c>
      <c r="AU66" s="6" t="s">
        <v>646</v>
      </c>
      <c r="AV66" s="6" t="s">
        <v>582</v>
      </c>
      <c r="AW66" s="7">
        <v>59.0</v>
      </c>
      <c r="AX66" s="7">
        <v>105.0</v>
      </c>
      <c r="AY66" s="6" t="str">
        <f t="shared" si="11"/>
        <v>SRB</v>
      </c>
      <c r="AZ66" s="7">
        <f t="shared" si="12"/>
        <v>46</v>
      </c>
    </row>
    <row r="67">
      <c r="A67" s="6" t="s">
        <v>677</v>
      </c>
      <c r="B67" s="6" t="s">
        <v>681</v>
      </c>
      <c r="C67" s="6" t="s">
        <v>812</v>
      </c>
      <c r="D67" s="7">
        <v>74.0</v>
      </c>
      <c r="E67" s="7">
        <v>87.0</v>
      </c>
      <c r="F67" s="6" t="str">
        <f t="shared" si="1"/>
        <v>LTU</v>
      </c>
      <c r="G67" s="7">
        <f t="shared" si="2"/>
        <v>13</v>
      </c>
      <c r="J67" s="6" t="s">
        <v>853</v>
      </c>
      <c r="K67" s="6" t="s">
        <v>674</v>
      </c>
      <c r="L67" s="6" t="s">
        <v>989</v>
      </c>
      <c r="M67" s="7">
        <v>57.0</v>
      </c>
      <c r="N67" s="7">
        <v>74.0</v>
      </c>
      <c r="O67" s="6" t="str">
        <f t="shared" si="3"/>
        <v>SYR</v>
      </c>
      <c r="P67" s="7">
        <f t="shared" si="4"/>
        <v>17</v>
      </c>
      <c r="S67" s="6" t="s">
        <v>677</v>
      </c>
      <c r="T67" s="6" t="s">
        <v>643</v>
      </c>
      <c r="U67" s="6" t="s">
        <v>990</v>
      </c>
      <c r="V67" s="7">
        <v>78.0</v>
      </c>
      <c r="W67" s="7">
        <v>70.0</v>
      </c>
      <c r="X67" s="6" t="str">
        <f t="shared" si="5"/>
        <v>MEX</v>
      </c>
      <c r="Y67" s="7">
        <f t="shared" si="6"/>
        <v>8</v>
      </c>
      <c r="AB67" s="6" t="s">
        <v>695</v>
      </c>
      <c r="AC67" s="6" t="s">
        <v>669</v>
      </c>
      <c r="AD67" s="6" t="s">
        <v>991</v>
      </c>
      <c r="AE67" s="7">
        <v>81.0</v>
      </c>
      <c r="AF67" s="7">
        <v>61.0</v>
      </c>
      <c r="AG67" s="6" t="str">
        <f t="shared" si="7"/>
        <v>RUS</v>
      </c>
      <c r="AH67" s="7">
        <f t="shared" si="8"/>
        <v>20</v>
      </c>
      <c r="AK67" s="6" t="s">
        <v>738</v>
      </c>
      <c r="AL67" s="6" t="s">
        <v>629</v>
      </c>
      <c r="AM67" s="6" t="s">
        <v>992</v>
      </c>
      <c r="AN67" s="7">
        <v>71.0</v>
      </c>
      <c r="AO67" s="7">
        <v>82.0</v>
      </c>
      <c r="AP67" s="6" t="str">
        <f t="shared" si="9"/>
        <v>SEN</v>
      </c>
      <c r="AQ67" s="7">
        <f t="shared" si="10"/>
        <v>11</v>
      </c>
      <c r="AT67" s="6" t="s">
        <v>730</v>
      </c>
      <c r="AU67" s="6" t="s">
        <v>646</v>
      </c>
      <c r="AV67" s="6" t="s">
        <v>993</v>
      </c>
      <c r="AW67" s="7">
        <v>77.0</v>
      </c>
      <c r="AX67" s="7">
        <v>92.0</v>
      </c>
      <c r="AY67" s="6" t="str">
        <f t="shared" si="11"/>
        <v>SRB</v>
      </c>
      <c r="AZ67" s="7">
        <f t="shared" si="12"/>
        <v>15</v>
      </c>
    </row>
    <row r="68">
      <c r="A68" s="6" t="s">
        <v>629</v>
      </c>
      <c r="B68" s="6" t="s">
        <v>748</v>
      </c>
      <c r="C68" s="6" t="s">
        <v>994</v>
      </c>
      <c r="D68" s="7">
        <v>82.0</v>
      </c>
      <c r="E68" s="7">
        <v>75.0</v>
      </c>
      <c r="F68" s="6" t="str">
        <f t="shared" si="1"/>
        <v>SEN</v>
      </c>
      <c r="G68" s="7">
        <f t="shared" si="2"/>
        <v>7</v>
      </c>
      <c r="J68" s="6" t="s">
        <v>707</v>
      </c>
      <c r="K68" s="6" t="s">
        <v>853</v>
      </c>
      <c r="L68" s="6" t="s">
        <v>995</v>
      </c>
      <c r="M68" s="7">
        <v>107.0</v>
      </c>
      <c r="N68" s="7">
        <v>72.0</v>
      </c>
      <c r="O68" s="6" t="str">
        <f t="shared" si="3"/>
        <v>LBN</v>
      </c>
      <c r="P68" s="7">
        <f t="shared" si="4"/>
        <v>35</v>
      </c>
      <c r="S68" s="6" t="s">
        <v>676</v>
      </c>
      <c r="T68" s="6" t="s">
        <v>795</v>
      </c>
      <c r="U68" s="6" t="s">
        <v>996</v>
      </c>
      <c r="V68" s="7">
        <v>96.0</v>
      </c>
      <c r="W68" s="7">
        <v>63.0</v>
      </c>
      <c r="X68" s="6" t="str">
        <f t="shared" si="5"/>
        <v>ARG</v>
      </c>
      <c r="Y68" s="7">
        <f t="shared" si="6"/>
        <v>33</v>
      </c>
      <c r="AB68" s="6" t="s">
        <v>657</v>
      </c>
      <c r="AC68" s="6" t="s">
        <v>922</v>
      </c>
      <c r="AD68" s="6" t="s">
        <v>997</v>
      </c>
      <c r="AE68" s="7">
        <v>84.0</v>
      </c>
      <c r="AF68" s="7">
        <v>65.0</v>
      </c>
      <c r="AG68" s="6" t="str">
        <f t="shared" si="7"/>
        <v>FRA</v>
      </c>
      <c r="AH68" s="7">
        <f t="shared" si="8"/>
        <v>19</v>
      </c>
      <c r="AK68" s="6" t="s">
        <v>745</v>
      </c>
      <c r="AL68" s="6" t="s">
        <v>702</v>
      </c>
      <c r="AM68" s="6" t="s">
        <v>998</v>
      </c>
      <c r="AN68" s="7">
        <v>73.0</v>
      </c>
      <c r="AO68" s="7">
        <v>84.0</v>
      </c>
      <c r="AP68" s="6" t="str">
        <f t="shared" si="9"/>
        <v>NGR</v>
      </c>
      <c r="AQ68" s="7">
        <f t="shared" si="10"/>
        <v>11</v>
      </c>
      <c r="AT68" s="6" t="s">
        <v>640</v>
      </c>
      <c r="AU68" s="6" t="s">
        <v>663</v>
      </c>
      <c r="AV68" s="6" t="s">
        <v>999</v>
      </c>
      <c r="AW68" s="7">
        <v>84.0</v>
      </c>
      <c r="AX68" s="7">
        <v>81.0</v>
      </c>
      <c r="AY68" s="6" t="str">
        <f t="shared" si="11"/>
        <v>ANG</v>
      </c>
      <c r="AZ68" s="7">
        <f t="shared" si="12"/>
        <v>3</v>
      </c>
    </row>
    <row r="69">
      <c r="A69" s="6" t="s">
        <v>644</v>
      </c>
      <c r="B69" s="6" t="s">
        <v>676</v>
      </c>
      <c r="C69" s="6" t="s">
        <v>1000</v>
      </c>
      <c r="D69" s="7">
        <v>85.0</v>
      </c>
      <c r="E69" s="7">
        <v>65.0</v>
      </c>
      <c r="F69" s="6" t="str">
        <f t="shared" si="1"/>
        <v>BRA</v>
      </c>
      <c r="G69" s="7">
        <f t="shared" si="2"/>
        <v>20</v>
      </c>
      <c r="J69" s="6" t="s">
        <v>866</v>
      </c>
      <c r="K69" s="6" t="s">
        <v>725</v>
      </c>
      <c r="L69" s="6" t="s">
        <v>1001</v>
      </c>
      <c r="M69" s="7">
        <v>58.0</v>
      </c>
      <c r="N69" s="7">
        <v>111.0</v>
      </c>
      <c r="O69" s="6" t="str">
        <f t="shared" si="3"/>
        <v>CHN</v>
      </c>
      <c r="P69" s="7">
        <f t="shared" si="4"/>
        <v>53</v>
      </c>
      <c r="S69" s="6" t="s">
        <v>684</v>
      </c>
      <c r="T69" s="6" t="s">
        <v>635</v>
      </c>
      <c r="U69" s="6" t="s">
        <v>1002</v>
      </c>
      <c r="V69" s="7">
        <v>71.0</v>
      </c>
      <c r="W69" s="7">
        <v>46.0</v>
      </c>
      <c r="X69" s="6" t="str">
        <f t="shared" si="5"/>
        <v>DOM</v>
      </c>
      <c r="Y69" s="7">
        <f t="shared" si="6"/>
        <v>25</v>
      </c>
      <c r="AB69" s="6" t="s">
        <v>695</v>
      </c>
      <c r="AC69" s="6" t="s">
        <v>963</v>
      </c>
      <c r="AD69" s="6" t="s">
        <v>1003</v>
      </c>
      <c r="AE69" s="7">
        <v>76.0</v>
      </c>
      <c r="AF69" s="7">
        <v>69.0</v>
      </c>
      <c r="AG69" s="6" t="str">
        <f t="shared" si="7"/>
        <v>RUS</v>
      </c>
      <c r="AH69" s="7">
        <f t="shared" si="8"/>
        <v>7</v>
      </c>
      <c r="AK69" s="6" t="s">
        <v>776</v>
      </c>
      <c r="AL69" s="6" t="s">
        <v>629</v>
      </c>
      <c r="AM69" s="6" t="s">
        <v>862</v>
      </c>
      <c r="AN69" s="7">
        <v>41.0</v>
      </c>
      <c r="AO69" s="7">
        <v>81.0</v>
      </c>
      <c r="AP69" s="6" t="str">
        <f t="shared" si="9"/>
        <v>SEN</v>
      </c>
      <c r="AQ69" s="7">
        <f t="shared" si="10"/>
        <v>40</v>
      </c>
      <c r="AT69" s="6" t="s">
        <v>682</v>
      </c>
      <c r="AU69" s="6" t="s">
        <v>673</v>
      </c>
      <c r="AV69" s="6" t="s">
        <v>1004</v>
      </c>
      <c r="AW69" s="7">
        <v>101.0</v>
      </c>
      <c r="AX69" s="7">
        <v>102.0</v>
      </c>
      <c r="AY69" s="6" t="str">
        <f t="shared" si="11"/>
        <v>NZL</v>
      </c>
      <c r="AZ69" s="7">
        <f t="shared" si="12"/>
        <v>1</v>
      </c>
    </row>
    <row r="70">
      <c r="A70" s="6" t="s">
        <v>671</v>
      </c>
      <c r="B70" s="6" t="s">
        <v>684</v>
      </c>
      <c r="C70" s="6" t="s">
        <v>1005</v>
      </c>
      <c r="D70" s="7">
        <v>68.0</v>
      </c>
      <c r="E70" s="7">
        <v>74.0</v>
      </c>
      <c r="F70" s="6" t="str">
        <f t="shared" si="1"/>
        <v>DOM</v>
      </c>
      <c r="G70" s="7">
        <f t="shared" si="2"/>
        <v>6</v>
      </c>
      <c r="J70" s="6" t="s">
        <v>674</v>
      </c>
      <c r="K70" s="6" t="s">
        <v>772</v>
      </c>
      <c r="L70" s="6" t="s">
        <v>1006</v>
      </c>
      <c r="M70" s="7">
        <v>72.0</v>
      </c>
      <c r="N70" s="7">
        <v>109.0</v>
      </c>
      <c r="O70" s="6" t="str">
        <f t="shared" si="3"/>
        <v>JOR</v>
      </c>
      <c r="P70" s="7">
        <f t="shared" si="4"/>
        <v>37</v>
      </c>
      <c r="S70" s="6" t="s">
        <v>643</v>
      </c>
      <c r="T70" s="6" t="s">
        <v>748</v>
      </c>
      <c r="U70" s="6" t="s">
        <v>1007</v>
      </c>
      <c r="V70" s="7">
        <v>83.0</v>
      </c>
      <c r="W70" s="7">
        <v>75.0</v>
      </c>
      <c r="X70" s="6" t="str">
        <f t="shared" si="5"/>
        <v>USA</v>
      </c>
      <c r="Y70" s="7">
        <f t="shared" si="6"/>
        <v>8</v>
      </c>
      <c r="AB70" s="6" t="s">
        <v>922</v>
      </c>
      <c r="AC70" s="6" t="s">
        <v>963</v>
      </c>
      <c r="AD70" s="6" t="s">
        <v>880</v>
      </c>
      <c r="AE70" s="7">
        <v>72.0</v>
      </c>
      <c r="AF70" s="7">
        <v>70.0</v>
      </c>
      <c r="AG70" s="6" t="str">
        <f t="shared" si="7"/>
        <v>BIH</v>
      </c>
      <c r="AH70" s="7">
        <f t="shared" si="8"/>
        <v>2</v>
      </c>
      <c r="AK70" s="6" t="s">
        <v>776</v>
      </c>
      <c r="AL70" s="6" t="s">
        <v>702</v>
      </c>
      <c r="AM70" s="6" t="s">
        <v>1008</v>
      </c>
      <c r="AN70" s="7">
        <v>70.0</v>
      </c>
      <c r="AO70" s="7">
        <v>111.0</v>
      </c>
      <c r="AP70" s="6" t="str">
        <f t="shared" si="9"/>
        <v>NGR</v>
      </c>
      <c r="AQ70" s="7">
        <f t="shared" si="10"/>
        <v>41</v>
      </c>
      <c r="AT70" s="6" t="s">
        <v>646</v>
      </c>
      <c r="AU70" s="6" t="s">
        <v>663</v>
      </c>
      <c r="AV70" s="6" t="s">
        <v>1009</v>
      </c>
      <c r="AW70" s="7">
        <v>126.0</v>
      </c>
      <c r="AX70" s="7">
        <v>67.0</v>
      </c>
      <c r="AY70" s="6" t="str">
        <f t="shared" si="11"/>
        <v>SRB</v>
      </c>
      <c r="AZ70" s="7">
        <f t="shared" si="12"/>
        <v>59</v>
      </c>
    </row>
    <row r="71">
      <c r="A71" s="6" t="s">
        <v>706</v>
      </c>
      <c r="B71" s="6" t="s">
        <v>677</v>
      </c>
      <c r="C71" s="6" t="s">
        <v>871</v>
      </c>
      <c r="D71" s="7">
        <v>71.0</v>
      </c>
      <c r="E71" s="7">
        <v>87.0</v>
      </c>
      <c r="F71" s="6" t="str">
        <f t="shared" si="1"/>
        <v>MEX</v>
      </c>
      <c r="G71" s="7">
        <f t="shared" si="2"/>
        <v>16</v>
      </c>
      <c r="J71" s="6" t="s">
        <v>706</v>
      </c>
      <c r="K71" s="6" t="s">
        <v>866</v>
      </c>
      <c r="L71" s="6" t="s">
        <v>1010</v>
      </c>
      <c r="M71" s="7">
        <v>93.0</v>
      </c>
      <c r="N71" s="7">
        <v>72.0</v>
      </c>
      <c r="O71" s="6" t="str">
        <f t="shared" si="3"/>
        <v>KOR</v>
      </c>
      <c r="P71" s="7">
        <f t="shared" si="4"/>
        <v>21</v>
      </c>
      <c r="S71" s="6" t="s">
        <v>634</v>
      </c>
      <c r="T71" s="6" t="s">
        <v>728</v>
      </c>
      <c r="U71" s="6" t="s">
        <v>1011</v>
      </c>
      <c r="V71" s="7">
        <v>87.0</v>
      </c>
      <c r="W71" s="7">
        <v>73.0</v>
      </c>
      <c r="X71" s="6" t="str">
        <f t="shared" si="5"/>
        <v>VEN</v>
      </c>
      <c r="Y71" s="7">
        <f t="shared" si="6"/>
        <v>14</v>
      </c>
      <c r="AB71" s="6" t="s">
        <v>657</v>
      </c>
      <c r="AC71" s="6" t="s">
        <v>695</v>
      </c>
      <c r="AD71" s="6" t="s">
        <v>1012</v>
      </c>
      <c r="AE71" s="7">
        <v>75.0</v>
      </c>
      <c r="AF71" s="7">
        <v>74.0</v>
      </c>
      <c r="AG71" s="6" t="str">
        <f t="shared" si="7"/>
        <v>FRA</v>
      </c>
      <c r="AH71" s="7">
        <f t="shared" si="8"/>
        <v>1</v>
      </c>
      <c r="AK71" s="6" t="s">
        <v>721</v>
      </c>
      <c r="AL71" s="6" t="s">
        <v>738</v>
      </c>
      <c r="AM71" s="6" t="s">
        <v>1013</v>
      </c>
      <c r="AN71" s="7">
        <v>65.0</v>
      </c>
      <c r="AO71" s="7">
        <v>66.0</v>
      </c>
      <c r="AP71" s="6" t="str">
        <f t="shared" si="9"/>
        <v>MLI</v>
      </c>
      <c r="AQ71" s="7">
        <f t="shared" si="10"/>
        <v>1</v>
      </c>
      <c r="AT71" s="6" t="s">
        <v>682</v>
      </c>
      <c r="AU71" s="6" t="s">
        <v>754</v>
      </c>
      <c r="AV71" s="6" t="s">
        <v>1014</v>
      </c>
      <c r="AW71" s="7">
        <v>79.0</v>
      </c>
      <c r="AX71" s="7">
        <v>74.0</v>
      </c>
      <c r="AY71" s="6" t="str">
        <f t="shared" si="11"/>
        <v>TUR</v>
      </c>
      <c r="AZ71" s="7">
        <f t="shared" si="12"/>
        <v>5</v>
      </c>
    </row>
    <row r="72">
      <c r="A72" s="6" t="s">
        <v>643</v>
      </c>
      <c r="B72" s="6" t="s">
        <v>673</v>
      </c>
      <c r="C72" s="6" t="s">
        <v>1015</v>
      </c>
      <c r="D72" s="7">
        <v>98.0</v>
      </c>
      <c r="E72" s="7">
        <v>71.0</v>
      </c>
      <c r="F72" s="6" t="str">
        <f t="shared" si="1"/>
        <v>USA</v>
      </c>
      <c r="G72" s="7">
        <f t="shared" si="2"/>
        <v>27</v>
      </c>
      <c r="J72" s="6" t="s">
        <v>725</v>
      </c>
      <c r="K72" s="6" t="s">
        <v>673</v>
      </c>
      <c r="L72" s="6" t="s">
        <v>1016</v>
      </c>
      <c r="M72" s="7">
        <v>73.0</v>
      </c>
      <c r="N72" s="7">
        <v>82.0</v>
      </c>
      <c r="O72" s="6" t="str">
        <f t="shared" si="3"/>
        <v>NZL</v>
      </c>
      <c r="P72" s="7">
        <f t="shared" si="4"/>
        <v>9</v>
      </c>
      <c r="S72" s="6" t="s">
        <v>795</v>
      </c>
      <c r="T72" s="6" t="s">
        <v>788</v>
      </c>
      <c r="U72" s="6" t="s">
        <v>990</v>
      </c>
      <c r="V72" s="7">
        <v>49.0</v>
      </c>
      <c r="W72" s="7">
        <v>58.0</v>
      </c>
      <c r="X72" s="6" t="str">
        <f t="shared" si="5"/>
        <v>URU</v>
      </c>
      <c r="Y72" s="7">
        <f t="shared" si="6"/>
        <v>9</v>
      </c>
      <c r="AB72" s="6" t="s">
        <v>695</v>
      </c>
      <c r="AC72" s="6" t="s">
        <v>922</v>
      </c>
      <c r="AD72" s="6" t="s">
        <v>964</v>
      </c>
      <c r="AE72" s="7">
        <v>70.0</v>
      </c>
      <c r="AF72" s="7">
        <v>53.0</v>
      </c>
      <c r="AG72" s="6" t="str">
        <f t="shared" si="7"/>
        <v>RUS</v>
      </c>
      <c r="AH72" s="7">
        <f t="shared" si="8"/>
        <v>17</v>
      </c>
      <c r="AK72" s="6" t="s">
        <v>629</v>
      </c>
      <c r="AL72" s="6" t="s">
        <v>776</v>
      </c>
      <c r="AM72" s="6" t="s">
        <v>1017</v>
      </c>
      <c r="AN72" s="7">
        <v>94.0</v>
      </c>
      <c r="AO72" s="7">
        <v>89.0</v>
      </c>
      <c r="AP72" s="6" t="str">
        <f t="shared" si="9"/>
        <v>SEN</v>
      </c>
      <c r="AQ72" s="7">
        <f t="shared" si="10"/>
        <v>5</v>
      </c>
      <c r="AT72" s="6" t="s">
        <v>734</v>
      </c>
      <c r="AU72" s="6" t="s">
        <v>754</v>
      </c>
      <c r="AV72" s="6" t="s">
        <v>1018</v>
      </c>
      <c r="AW72" s="7">
        <v>65.0</v>
      </c>
      <c r="AX72" s="7">
        <v>80.0</v>
      </c>
      <c r="AY72" s="6" t="str">
        <f t="shared" si="11"/>
        <v>MNE</v>
      </c>
      <c r="AZ72" s="7">
        <f t="shared" si="12"/>
        <v>15</v>
      </c>
    </row>
    <row r="73">
      <c r="A73" s="6" t="s">
        <v>646</v>
      </c>
      <c r="B73" s="6" t="s">
        <v>628</v>
      </c>
      <c r="C73" s="6" t="s">
        <v>1019</v>
      </c>
      <c r="D73" s="7">
        <v>90.0</v>
      </c>
      <c r="E73" s="7">
        <v>72.0</v>
      </c>
      <c r="F73" s="6" t="str">
        <f t="shared" si="1"/>
        <v>SRB</v>
      </c>
      <c r="G73" s="7">
        <f t="shared" si="2"/>
        <v>18</v>
      </c>
      <c r="J73" s="6" t="s">
        <v>866</v>
      </c>
      <c r="K73" s="6" t="s">
        <v>673</v>
      </c>
      <c r="L73" s="6" t="s">
        <v>1020</v>
      </c>
      <c r="M73" s="7">
        <v>74.0</v>
      </c>
      <c r="N73" s="7">
        <v>133.0</v>
      </c>
      <c r="O73" s="6" t="str">
        <f t="shared" si="3"/>
        <v>NZL</v>
      </c>
      <c r="P73" s="7">
        <f t="shared" si="4"/>
        <v>59</v>
      </c>
      <c r="S73" s="6" t="s">
        <v>727</v>
      </c>
      <c r="T73" s="6" t="s">
        <v>634</v>
      </c>
      <c r="U73" s="6" t="s">
        <v>1021</v>
      </c>
      <c r="V73" s="7">
        <v>95.0</v>
      </c>
      <c r="W73" s="7">
        <v>55.0</v>
      </c>
      <c r="X73" s="6" t="str">
        <f t="shared" si="5"/>
        <v>CAN</v>
      </c>
      <c r="Y73" s="7">
        <f t="shared" si="6"/>
        <v>40</v>
      </c>
      <c r="AB73" s="6" t="s">
        <v>718</v>
      </c>
      <c r="AC73" s="6" t="s">
        <v>710</v>
      </c>
      <c r="AD73" s="6" t="s">
        <v>766</v>
      </c>
      <c r="AE73" s="7">
        <v>84.0</v>
      </c>
      <c r="AF73" s="7">
        <v>65.0</v>
      </c>
      <c r="AG73" s="6" t="str">
        <f t="shared" si="7"/>
        <v>HUN</v>
      </c>
      <c r="AH73" s="7">
        <f t="shared" si="8"/>
        <v>19</v>
      </c>
      <c r="AK73" s="6" t="s">
        <v>721</v>
      </c>
      <c r="AL73" s="6" t="s">
        <v>776</v>
      </c>
      <c r="AM73" s="6" t="s">
        <v>1022</v>
      </c>
      <c r="AN73" s="7">
        <v>77.0</v>
      </c>
      <c r="AO73" s="7">
        <v>69.0</v>
      </c>
      <c r="AP73" s="6" t="str">
        <f t="shared" si="9"/>
        <v>CAF</v>
      </c>
      <c r="AQ73" s="7">
        <f t="shared" si="10"/>
        <v>8</v>
      </c>
      <c r="AT73" s="6" t="s">
        <v>673</v>
      </c>
      <c r="AU73" s="6" t="s">
        <v>734</v>
      </c>
      <c r="AV73" s="6" t="s">
        <v>1023</v>
      </c>
      <c r="AW73" s="7">
        <v>111.0</v>
      </c>
      <c r="AX73" s="7">
        <v>81.0</v>
      </c>
      <c r="AY73" s="6" t="str">
        <f t="shared" si="11"/>
        <v>NZL</v>
      </c>
      <c r="AZ73" s="7">
        <f t="shared" si="12"/>
        <v>30</v>
      </c>
    </row>
    <row r="74">
      <c r="A74" s="6" t="s">
        <v>658</v>
      </c>
      <c r="B74" s="6" t="s">
        <v>640</v>
      </c>
      <c r="C74" s="6" t="s">
        <v>1024</v>
      </c>
      <c r="D74" s="7">
        <v>83.0</v>
      </c>
      <c r="E74" s="7">
        <v>91.0</v>
      </c>
      <c r="F74" s="6" t="str">
        <f t="shared" si="1"/>
        <v>ANG</v>
      </c>
      <c r="G74" s="7">
        <f t="shared" si="2"/>
        <v>8</v>
      </c>
      <c r="J74" s="6" t="s">
        <v>706</v>
      </c>
      <c r="K74" s="6" t="s">
        <v>725</v>
      </c>
      <c r="L74" s="6" t="s">
        <v>1025</v>
      </c>
      <c r="M74" s="7">
        <v>81.0</v>
      </c>
      <c r="N74" s="7">
        <v>92.0</v>
      </c>
      <c r="O74" s="6" t="str">
        <f t="shared" si="3"/>
        <v>CHN</v>
      </c>
      <c r="P74" s="7">
        <f t="shared" si="4"/>
        <v>11</v>
      </c>
      <c r="S74" s="6" t="s">
        <v>795</v>
      </c>
      <c r="T74" s="6" t="s">
        <v>676</v>
      </c>
      <c r="U74" s="6" t="s">
        <v>1026</v>
      </c>
      <c r="V74" s="7">
        <v>61.0</v>
      </c>
      <c r="W74" s="7">
        <v>83.0</v>
      </c>
      <c r="X74" s="6" t="str">
        <f t="shared" si="5"/>
        <v>ARG</v>
      </c>
      <c r="Y74" s="7">
        <f t="shared" si="6"/>
        <v>22</v>
      </c>
      <c r="AB74" s="6" t="s">
        <v>963</v>
      </c>
      <c r="AC74" s="6" t="s">
        <v>922</v>
      </c>
      <c r="AD74" s="6" t="s">
        <v>1027</v>
      </c>
      <c r="AE74" s="7">
        <v>79.0</v>
      </c>
      <c r="AF74" s="7">
        <v>77.0</v>
      </c>
      <c r="AG74" s="6" t="str">
        <f t="shared" si="7"/>
        <v>BEL</v>
      </c>
      <c r="AH74" s="7">
        <f t="shared" si="8"/>
        <v>2</v>
      </c>
      <c r="AK74" s="6" t="s">
        <v>738</v>
      </c>
      <c r="AL74" s="6" t="s">
        <v>745</v>
      </c>
      <c r="AM74" s="6" t="s">
        <v>1028</v>
      </c>
      <c r="AN74" s="7">
        <v>59.0</v>
      </c>
      <c r="AO74" s="7">
        <v>69.0</v>
      </c>
      <c r="AP74" s="6" t="str">
        <f t="shared" si="9"/>
        <v>CIV</v>
      </c>
      <c r="AQ74" s="7">
        <f t="shared" si="10"/>
        <v>10</v>
      </c>
      <c r="AT74" s="6" t="s">
        <v>634</v>
      </c>
      <c r="AU74" s="6" t="s">
        <v>725</v>
      </c>
      <c r="AV74" s="6" t="s">
        <v>1029</v>
      </c>
      <c r="AW74" s="7">
        <v>72.0</v>
      </c>
      <c r="AX74" s="7">
        <v>59.0</v>
      </c>
      <c r="AY74" s="6" t="str">
        <f t="shared" si="11"/>
        <v>VEN</v>
      </c>
      <c r="AZ74" s="7">
        <f t="shared" si="12"/>
        <v>13</v>
      </c>
    </row>
    <row r="75">
      <c r="A75" s="6" t="s">
        <v>681</v>
      </c>
      <c r="B75" s="6" t="s">
        <v>704</v>
      </c>
      <c r="C75" s="6" t="s">
        <v>1030</v>
      </c>
      <c r="D75" s="7">
        <v>67.0</v>
      </c>
      <c r="E75" s="7">
        <v>64.0</v>
      </c>
      <c r="F75" s="6" t="str">
        <f t="shared" si="1"/>
        <v>LTU</v>
      </c>
      <c r="G75" s="7">
        <f t="shared" si="2"/>
        <v>3</v>
      </c>
      <c r="J75" s="6" t="s">
        <v>673</v>
      </c>
      <c r="K75" s="6" t="s">
        <v>706</v>
      </c>
      <c r="L75" s="6" t="s">
        <v>516</v>
      </c>
      <c r="M75" s="7">
        <v>80.0</v>
      </c>
      <c r="N75" s="7">
        <v>86.0</v>
      </c>
      <c r="O75" s="6" t="str">
        <f t="shared" si="3"/>
        <v>KOR</v>
      </c>
      <c r="P75" s="7">
        <f t="shared" si="4"/>
        <v>6</v>
      </c>
      <c r="S75" s="6" t="s">
        <v>644</v>
      </c>
      <c r="T75" s="6" t="s">
        <v>684</v>
      </c>
      <c r="U75" s="6" t="s">
        <v>1031</v>
      </c>
      <c r="V75" s="7">
        <v>100.0</v>
      </c>
      <c r="W75" s="7">
        <v>82.0</v>
      </c>
      <c r="X75" s="6" t="str">
        <f t="shared" si="5"/>
        <v>BRA</v>
      </c>
      <c r="Y75" s="7">
        <f t="shared" si="6"/>
        <v>18</v>
      </c>
      <c r="AB75" s="6" t="s">
        <v>717</v>
      </c>
      <c r="AC75" s="6" t="s">
        <v>681</v>
      </c>
      <c r="AD75" s="6" t="s">
        <v>1032</v>
      </c>
      <c r="AE75" s="7">
        <v>69.0</v>
      </c>
      <c r="AF75" s="7">
        <v>78.0</v>
      </c>
      <c r="AG75" s="6" t="str">
        <f t="shared" si="7"/>
        <v>LTU</v>
      </c>
      <c r="AH75" s="7">
        <f t="shared" si="8"/>
        <v>9</v>
      </c>
      <c r="AK75" s="6" t="s">
        <v>776</v>
      </c>
      <c r="AL75" s="6" t="s">
        <v>721</v>
      </c>
      <c r="AM75" s="6" t="s">
        <v>1033</v>
      </c>
      <c r="AN75" s="7">
        <v>61.0</v>
      </c>
      <c r="AO75" s="7">
        <v>68.0</v>
      </c>
      <c r="AP75" s="6" t="str">
        <f t="shared" si="9"/>
        <v>CAF</v>
      </c>
      <c r="AQ75" s="7">
        <f t="shared" si="10"/>
        <v>7</v>
      </c>
      <c r="AT75" s="6" t="s">
        <v>725</v>
      </c>
      <c r="AU75" s="6" t="s">
        <v>731</v>
      </c>
      <c r="AV75" s="6" t="s">
        <v>1034</v>
      </c>
      <c r="AW75" s="7">
        <v>76.0</v>
      </c>
      <c r="AX75" s="7">
        <v>79.0</v>
      </c>
      <c r="AY75" s="6" t="str">
        <f t="shared" si="11"/>
        <v>POL</v>
      </c>
      <c r="AZ75" s="7">
        <f t="shared" si="12"/>
        <v>3</v>
      </c>
    </row>
    <row r="76">
      <c r="A76" s="6" t="s">
        <v>677</v>
      </c>
      <c r="B76" s="6" t="s">
        <v>658</v>
      </c>
      <c r="C76" s="6" t="s">
        <v>1035</v>
      </c>
      <c r="D76" s="7">
        <v>62.0</v>
      </c>
      <c r="E76" s="7">
        <v>70.0</v>
      </c>
      <c r="F76" s="6" t="str">
        <f t="shared" si="1"/>
        <v>AUS</v>
      </c>
      <c r="G76" s="7">
        <f t="shared" si="2"/>
        <v>8</v>
      </c>
      <c r="J76" s="6" t="s">
        <v>725</v>
      </c>
      <c r="K76" s="6" t="s">
        <v>866</v>
      </c>
      <c r="L76" s="6" t="s">
        <v>1036</v>
      </c>
      <c r="M76" s="7">
        <v>96.0</v>
      </c>
      <c r="N76" s="7">
        <v>44.0</v>
      </c>
      <c r="O76" s="6" t="str">
        <f t="shared" si="3"/>
        <v>CHN</v>
      </c>
      <c r="P76" s="7">
        <f t="shared" si="4"/>
        <v>52</v>
      </c>
      <c r="S76" s="6" t="s">
        <v>635</v>
      </c>
      <c r="T76" s="6" t="s">
        <v>728</v>
      </c>
      <c r="U76" s="6" t="s">
        <v>1037</v>
      </c>
      <c r="V76" s="7">
        <v>81.0</v>
      </c>
      <c r="W76" s="7">
        <v>63.0</v>
      </c>
      <c r="X76" s="6" t="str">
        <f t="shared" si="5"/>
        <v>CHI</v>
      </c>
      <c r="Y76" s="7">
        <f t="shared" si="6"/>
        <v>18</v>
      </c>
      <c r="AB76" s="6" t="s">
        <v>682</v>
      </c>
      <c r="AC76" s="6" t="s">
        <v>704</v>
      </c>
      <c r="AD76" s="6" t="s">
        <v>1038</v>
      </c>
      <c r="AE76" s="7">
        <v>77.0</v>
      </c>
      <c r="AF76" s="7">
        <v>58.0</v>
      </c>
      <c r="AG76" s="6" t="str">
        <f t="shared" si="7"/>
        <v>TUR</v>
      </c>
      <c r="AH76" s="7">
        <f t="shared" si="8"/>
        <v>19</v>
      </c>
      <c r="AK76" s="6" t="s">
        <v>745</v>
      </c>
      <c r="AL76" s="6" t="s">
        <v>720</v>
      </c>
      <c r="AM76" s="6" t="s">
        <v>1039</v>
      </c>
      <c r="AN76" s="7">
        <v>62.0</v>
      </c>
      <c r="AO76" s="7">
        <v>45.0</v>
      </c>
      <c r="AP76" s="6" t="str">
        <f t="shared" si="9"/>
        <v>CIV</v>
      </c>
      <c r="AQ76" s="7">
        <f t="shared" si="10"/>
        <v>17</v>
      </c>
      <c r="AT76" s="6" t="s">
        <v>727</v>
      </c>
      <c r="AU76" s="6" t="s">
        <v>772</v>
      </c>
      <c r="AV76" s="6" t="s">
        <v>882</v>
      </c>
      <c r="AW76" s="7">
        <v>126.0</v>
      </c>
      <c r="AX76" s="7">
        <v>71.0</v>
      </c>
      <c r="AY76" s="6" t="str">
        <f t="shared" si="11"/>
        <v>CAN</v>
      </c>
      <c r="AZ76" s="7">
        <f t="shared" si="12"/>
        <v>55</v>
      </c>
    </row>
    <row r="77">
      <c r="A77" s="6" t="s">
        <v>681</v>
      </c>
      <c r="B77" s="6" t="s">
        <v>706</v>
      </c>
      <c r="C77" s="6" t="s">
        <v>905</v>
      </c>
      <c r="D77" s="7">
        <v>79.0</v>
      </c>
      <c r="E77" s="7">
        <v>49.0</v>
      </c>
      <c r="F77" s="6" t="str">
        <f t="shared" si="1"/>
        <v>LTU</v>
      </c>
      <c r="G77" s="7">
        <f t="shared" si="2"/>
        <v>30</v>
      </c>
      <c r="J77" s="6" t="s">
        <v>663</v>
      </c>
      <c r="K77" s="6" t="s">
        <v>658</v>
      </c>
      <c r="L77" s="6" t="s">
        <v>935</v>
      </c>
      <c r="M77" s="7">
        <v>53.0</v>
      </c>
      <c r="N77" s="7">
        <v>89.0</v>
      </c>
      <c r="O77" s="6" t="str">
        <f t="shared" si="3"/>
        <v>AUS</v>
      </c>
      <c r="P77" s="7">
        <f t="shared" si="4"/>
        <v>36</v>
      </c>
      <c r="S77" s="6" t="s">
        <v>727</v>
      </c>
      <c r="T77" s="6" t="s">
        <v>684</v>
      </c>
      <c r="U77" s="6" t="s">
        <v>1040</v>
      </c>
      <c r="V77" s="7">
        <v>97.0</v>
      </c>
      <c r="W77" s="7">
        <v>61.0</v>
      </c>
      <c r="X77" s="6" t="str">
        <f t="shared" si="5"/>
        <v>CAN</v>
      </c>
      <c r="Y77" s="7">
        <f t="shared" si="6"/>
        <v>36</v>
      </c>
      <c r="AB77" s="6" t="s">
        <v>1041</v>
      </c>
      <c r="AC77" s="6" t="s">
        <v>943</v>
      </c>
      <c r="AD77" s="6" t="s">
        <v>970</v>
      </c>
      <c r="AE77" s="7">
        <v>74.0</v>
      </c>
      <c r="AF77" s="7">
        <v>65.0</v>
      </c>
      <c r="AG77" s="6" t="str">
        <f t="shared" si="7"/>
        <v>GBR</v>
      </c>
      <c r="AH77" s="7">
        <f t="shared" si="8"/>
        <v>9</v>
      </c>
      <c r="AK77" s="6" t="s">
        <v>720</v>
      </c>
      <c r="AL77" s="6" t="s">
        <v>629</v>
      </c>
      <c r="AM77" s="6" t="s">
        <v>1042</v>
      </c>
      <c r="AN77" s="7">
        <v>63.0</v>
      </c>
      <c r="AO77" s="7">
        <v>78.0</v>
      </c>
      <c r="AP77" s="6" t="str">
        <f t="shared" si="9"/>
        <v>SEN</v>
      </c>
      <c r="AQ77" s="7">
        <f t="shared" si="10"/>
        <v>15</v>
      </c>
      <c r="AT77" s="6" t="s">
        <v>676</v>
      </c>
      <c r="AU77" s="6" t="s">
        <v>660</v>
      </c>
      <c r="AV77" s="6" t="s">
        <v>583</v>
      </c>
      <c r="AW77" s="7">
        <v>75.0</v>
      </c>
      <c r="AX77" s="7">
        <v>95.0</v>
      </c>
      <c r="AY77" s="6" t="str">
        <f t="shared" si="11"/>
        <v>ESP</v>
      </c>
      <c r="AZ77" s="7">
        <f t="shared" si="12"/>
        <v>20</v>
      </c>
    </row>
    <row r="78">
      <c r="A78" s="6" t="s">
        <v>704</v>
      </c>
      <c r="B78" s="6" t="s">
        <v>640</v>
      </c>
      <c r="C78" s="6" t="s">
        <v>894</v>
      </c>
      <c r="D78" s="7">
        <v>93.0</v>
      </c>
      <c r="E78" s="7">
        <v>87.0</v>
      </c>
      <c r="F78" s="6" t="str">
        <f t="shared" si="1"/>
        <v>SLO</v>
      </c>
      <c r="G78" s="7">
        <f t="shared" si="2"/>
        <v>6</v>
      </c>
      <c r="J78" s="6" t="s">
        <v>725</v>
      </c>
      <c r="K78" s="6" t="s">
        <v>707</v>
      </c>
      <c r="L78" s="6" t="s">
        <v>1043</v>
      </c>
      <c r="M78" s="7">
        <v>72.0</v>
      </c>
      <c r="N78" s="7">
        <v>52.0</v>
      </c>
      <c r="O78" s="6" t="str">
        <f t="shared" si="3"/>
        <v>CHN</v>
      </c>
      <c r="P78" s="7">
        <f t="shared" si="4"/>
        <v>20</v>
      </c>
      <c r="S78" s="6" t="s">
        <v>764</v>
      </c>
      <c r="T78" s="6" t="s">
        <v>748</v>
      </c>
      <c r="U78" s="6" t="s">
        <v>1044</v>
      </c>
      <c r="V78" s="7">
        <v>70.0</v>
      </c>
      <c r="W78" s="7">
        <v>71.0</v>
      </c>
      <c r="X78" s="6" t="str">
        <f t="shared" si="5"/>
        <v>PUR</v>
      </c>
      <c r="Y78" s="7">
        <f t="shared" si="6"/>
        <v>1</v>
      </c>
      <c r="AB78" s="6" t="s">
        <v>682</v>
      </c>
      <c r="AC78" s="6" t="s">
        <v>770</v>
      </c>
      <c r="AD78" s="6" t="s">
        <v>1045</v>
      </c>
      <c r="AE78" s="7">
        <v>80.0</v>
      </c>
      <c r="AF78" s="7">
        <v>66.0</v>
      </c>
      <c r="AG78" s="6" t="str">
        <f t="shared" si="7"/>
        <v>TUR</v>
      </c>
      <c r="AH78" s="7">
        <f t="shared" si="8"/>
        <v>14</v>
      </c>
      <c r="AK78" s="6" t="s">
        <v>629</v>
      </c>
      <c r="AL78" s="6" t="s">
        <v>745</v>
      </c>
      <c r="AM78" s="6" t="s">
        <v>1046</v>
      </c>
      <c r="AN78" s="7">
        <v>66.0</v>
      </c>
      <c r="AO78" s="7">
        <v>61.0</v>
      </c>
      <c r="AP78" s="6" t="str">
        <f t="shared" si="9"/>
        <v>SEN</v>
      </c>
      <c r="AQ78" s="7">
        <f t="shared" si="10"/>
        <v>5</v>
      </c>
      <c r="AT78" s="6" t="s">
        <v>772</v>
      </c>
      <c r="AU78" s="6" t="s">
        <v>629</v>
      </c>
      <c r="AV78" s="6" t="s">
        <v>870</v>
      </c>
      <c r="AW78" s="7">
        <v>79.0</v>
      </c>
      <c r="AX78" s="7">
        <v>77.0</v>
      </c>
      <c r="AY78" s="6" t="str">
        <f t="shared" si="11"/>
        <v>JOR</v>
      </c>
      <c r="AZ78" s="7">
        <f t="shared" si="12"/>
        <v>2</v>
      </c>
    </row>
    <row r="79">
      <c r="A79" s="6" t="s">
        <v>673</v>
      </c>
      <c r="B79" s="6" t="s">
        <v>681</v>
      </c>
      <c r="C79" s="6" t="s">
        <v>1047</v>
      </c>
      <c r="D79" s="7">
        <v>71.0</v>
      </c>
      <c r="E79" s="7">
        <v>76.0</v>
      </c>
      <c r="F79" s="6" t="str">
        <f t="shared" si="1"/>
        <v>LTU</v>
      </c>
      <c r="G79" s="7">
        <f t="shared" si="2"/>
        <v>5</v>
      </c>
      <c r="J79" s="6" t="s">
        <v>674</v>
      </c>
      <c r="K79" s="6" t="s">
        <v>853</v>
      </c>
      <c r="L79" s="6" t="s">
        <v>1048</v>
      </c>
      <c r="M79" s="7">
        <v>81.0</v>
      </c>
      <c r="N79" s="7">
        <v>76.0</v>
      </c>
      <c r="O79" s="6" t="str">
        <f t="shared" si="3"/>
        <v>SYR</v>
      </c>
      <c r="P79" s="7">
        <f t="shared" si="4"/>
        <v>5</v>
      </c>
      <c r="S79" s="6" t="s">
        <v>748</v>
      </c>
      <c r="T79" s="6" t="s">
        <v>677</v>
      </c>
      <c r="U79" s="6" t="s">
        <v>1049</v>
      </c>
      <c r="V79" s="7">
        <v>84.0</v>
      </c>
      <c r="W79" s="7">
        <v>79.0</v>
      </c>
      <c r="X79" s="6" t="str">
        <f t="shared" si="5"/>
        <v>PUR</v>
      </c>
      <c r="Y79" s="7">
        <f t="shared" si="6"/>
        <v>5</v>
      </c>
      <c r="AB79" s="6" t="s">
        <v>943</v>
      </c>
      <c r="AC79" s="6" t="s">
        <v>637</v>
      </c>
      <c r="AD79" s="6" t="s">
        <v>923</v>
      </c>
      <c r="AE79" s="7">
        <v>43.0</v>
      </c>
      <c r="AF79" s="7">
        <v>86.0</v>
      </c>
      <c r="AG79" s="6" t="str">
        <f t="shared" si="7"/>
        <v>GER</v>
      </c>
      <c r="AH79" s="7">
        <f t="shared" si="8"/>
        <v>43</v>
      </c>
      <c r="AK79" s="6" t="s">
        <v>745</v>
      </c>
      <c r="AL79" s="6" t="s">
        <v>721</v>
      </c>
      <c r="AM79" s="6" t="s">
        <v>1050</v>
      </c>
      <c r="AN79" s="7">
        <v>62.0</v>
      </c>
      <c r="AO79" s="7">
        <v>63.0</v>
      </c>
      <c r="AP79" s="6" t="str">
        <f t="shared" si="9"/>
        <v>CAF</v>
      </c>
      <c r="AQ79" s="7">
        <f t="shared" si="10"/>
        <v>1</v>
      </c>
      <c r="AT79" s="6" t="s">
        <v>660</v>
      </c>
      <c r="AU79" s="6" t="s">
        <v>646</v>
      </c>
      <c r="AV79" s="6" t="s">
        <v>1051</v>
      </c>
      <c r="AW79" s="7">
        <v>81.0</v>
      </c>
      <c r="AX79" s="7">
        <v>69.0</v>
      </c>
      <c r="AY79" s="6" t="str">
        <f t="shared" si="11"/>
        <v>ESP</v>
      </c>
      <c r="AZ79" s="7">
        <f t="shared" si="12"/>
        <v>12</v>
      </c>
    </row>
    <row r="80">
      <c r="A80" s="6" t="s">
        <v>770</v>
      </c>
      <c r="B80" s="6" t="s">
        <v>684</v>
      </c>
      <c r="C80" s="6" t="s">
        <v>780</v>
      </c>
      <c r="D80" s="7">
        <v>72.0</v>
      </c>
      <c r="E80" s="7">
        <v>62.0</v>
      </c>
      <c r="F80" s="6" t="str">
        <f t="shared" si="1"/>
        <v>UKR</v>
      </c>
      <c r="G80" s="7">
        <f t="shared" si="2"/>
        <v>10</v>
      </c>
      <c r="J80" s="6" t="s">
        <v>853</v>
      </c>
      <c r="K80" s="6" t="s">
        <v>707</v>
      </c>
      <c r="L80" s="6" t="s">
        <v>1052</v>
      </c>
      <c r="M80" s="7">
        <v>50.0</v>
      </c>
      <c r="N80" s="7">
        <v>90.0</v>
      </c>
      <c r="O80" s="6" t="str">
        <f t="shared" si="3"/>
        <v>LBN</v>
      </c>
      <c r="P80" s="7">
        <f t="shared" si="4"/>
        <v>40</v>
      </c>
      <c r="S80" s="6" t="s">
        <v>788</v>
      </c>
      <c r="T80" s="6" t="s">
        <v>676</v>
      </c>
      <c r="U80" s="6" t="s">
        <v>1049</v>
      </c>
      <c r="V80" s="7">
        <v>58.0</v>
      </c>
      <c r="W80" s="7">
        <v>102.0</v>
      </c>
      <c r="X80" s="6" t="str">
        <f t="shared" si="5"/>
        <v>ARG</v>
      </c>
      <c r="Y80" s="7">
        <f t="shared" si="6"/>
        <v>44</v>
      </c>
      <c r="AB80" s="6" t="s">
        <v>1053</v>
      </c>
      <c r="AC80" s="6" t="s">
        <v>638</v>
      </c>
      <c r="AD80" s="6" t="s">
        <v>1054</v>
      </c>
      <c r="AE80" s="7">
        <v>80.0</v>
      </c>
      <c r="AF80" s="7">
        <v>85.0</v>
      </c>
      <c r="AG80" s="6" t="str">
        <f t="shared" si="7"/>
        <v>GEO</v>
      </c>
      <c r="AH80" s="7">
        <f t="shared" si="8"/>
        <v>5</v>
      </c>
      <c r="AK80" s="6" t="s">
        <v>721</v>
      </c>
      <c r="AL80" s="6" t="s">
        <v>629</v>
      </c>
      <c r="AM80" s="6" t="s">
        <v>1055</v>
      </c>
      <c r="AN80" s="7">
        <v>82.0</v>
      </c>
      <c r="AO80" s="7">
        <v>91.0</v>
      </c>
      <c r="AP80" s="6" t="str">
        <f t="shared" si="9"/>
        <v>SEN</v>
      </c>
      <c r="AQ80" s="7">
        <f t="shared" si="10"/>
        <v>9</v>
      </c>
      <c r="AT80" s="6" t="s">
        <v>745</v>
      </c>
      <c r="AU80" s="6" t="s">
        <v>731</v>
      </c>
      <c r="AV80" s="6" t="s">
        <v>1056</v>
      </c>
      <c r="AW80" s="7">
        <v>63.0</v>
      </c>
      <c r="AX80" s="7">
        <v>80.0</v>
      </c>
      <c r="AY80" s="6" t="str">
        <f t="shared" si="11"/>
        <v>POL</v>
      </c>
      <c r="AZ80" s="7">
        <f t="shared" si="12"/>
        <v>17</v>
      </c>
    </row>
    <row r="81">
      <c r="A81" s="6" t="s">
        <v>644</v>
      </c>
      <c r="B81" s="6" t="s">
        <v>649</v>
      </c>
      <c r="C81" s="6" t="s">
        <v>846</v>
      </c>
      <c r="D81" s="7">
        <v>79.0</v>
      </c>
      <c r="E81" s="7">
        <v>50.0</v>
      </c>
      <c r="F81" s="6" t="str">
        <f t="shared" si="1"/>
        <v>BRA</v>
      </c>
      <c r="G81" s="7">
        <f t="shared" si="2"/>
        <v>29</v>
      </c>
      <c r="J81" s="6" t="s">
        <v>725</v>
      </c>
      <c r="K81" s="6" t="s">
        <v>706</v>
      </c>
      <c r="L81" s="6" t="s">
        <v>1057</v>
      </c>
      <c r="M81" s="7">
        <v>74.0</v>
      </c>
      <c r="N81" s="7">
        <v>82.0</v>
      </c>
      <c r="O81" s="6" t="str">
        <f t="shared" si="3"/>
        <v>KOR</v>
      </c>
      <c r="P81" s="7">
        <f t="shared" si="4"/>
        <v>8</v>
      </c>
      <c r="S81" s="6" t="s">
        <v>644</v>
      </c>
      <c r="T81" s="6" t="s">
        <v>727</v>
      </c>
      <c r="U81" s="6" t="s">
        <v>1058</v>
      </c>
      <c r="V81" s="7">
        <v>67.0</v>
      </c>
      <c r="W81" s="7">
        <v>94.0</v>
      </c>
      <c r="X81" s="6" t="str">
        <f t="shared" si="5"/>
        <v>CAN</v>
      </c>
      <c r="Y81" s="7">
        <f t="shared" si="6"/>
        <v>27</v>
      </c>
      <c r="AB81" s="6" t="s">
        <v>628</v>
      </c>
      <c r="AC81" s="6" t="s">
        <v>646</v>
      </c>
      <c r="AD81" s="6" t="s">
        <v>1059</v>
      </c>
      <c r="AE81" s="7">
        <v>70.0</v>
      </c>
      <c r="AF81" s="7">
        <v>63.0</v>
      </c>
      <c r="AG81" s="6" t="str">
        <f t="shared" si="7"/>
        <v>GRE</v>
      </c>
      <c r="AH81" s="7">
        <f t="shared" si="8"/>
        <v>7</v>
      </c>
      <c r="AK81" s="6" t="s">
        <v>721</v>
      </c>
      <c r="AL81" s="6" t="s">
        <v>720</v>
      </c>
      <c r="AM81" s="6" t="s">
        <v>875</v>
      </c>
      <c r="AN81" s="7">
        <v>52.0</v>
      </c>
      <c r="AO81" s="7">
        <v>59.0</v>
      </c>
      <c r="AP81" s="6" t="str">
        <f t="shared" si="9"/>
        <v>MOZ</v>
      </c>
      <c r="AQ81" s="7">
        <f t="shared" si="10"/>
        <v>7</v>
      </c>
      <c r="AT81" s="6" t="s">
        <v>748</v>
      </c>
      <c r="AU81" s="6" t="s">
        <v>730</v>
      </c>
      <c r="AV81" s="6" t="s">
        <v>1060</v>
      </c>
      <c r="AW81" s="7">
        <v>89.0</v>
      </c>
      <c r="AX81" s="7">
        <v>94.0</v>
      </c>
      <c r="AY81" s="6" t="str">
        <f t="shared" si="11"/>
        <v>ITA</v>
      </c>
      <c r="AZ81" s="7">
        <f t="shared" si="12"/>
        <v>5</v>
      </c>
    </row>
    <row r="82">
      <c r="A82" s="6" t="s">
        <v>706</v>
      </c>
      <c r="B82" s="6" t="s">
        <v>704</v>
      </c>
      <c r="C82" s="6" t="s">
        <v>1061</v>
      </c>
      <c r="D82" s="7">
        <v>72.0</v>
      </c>
      <c r="E82" s="7">
        <v>89.0</v>
      </c>
      <c r="F82" s="6" t="str">
        <f t="shared" si="1"/>
        <v>SLO</v>
      </c>
      <c r="G82" s="7">
        <f t="shared" si="2"/>
        <v>17</v>
      </c>
      <c r="J82" s="6" t="s">
        <v>706</v>
      </c>
      <c r="K82" s="6" t="s">
        <v>673</v>
      </c>
      <c r="L82" s="6" t="s">
        <v>1062</v>
      </c>
      <c r="M82" s="7">
        <v>84.0</v>
      </c>
      <c r="N82" s="7">
        <v>93.0</v>
      </c>
      <c r="O82" s="6" t="str">
        <f t="shared" si="3"/>
        <v>NZL</v>
      </c>
      <c r="P82" s="7">
        <f t="shared" si="4"/>
        <v>9</v>
      </c>
      <c r="S82" s="6" t="s">
        <v>643</v>
      </c>
      <c r="T82" s="6" t="s">
        <v>764</v>
      </c>
      <c r="U82" s="6" t="s">
        <v>751</v>
      </c>
      <c r="V82" s="7">
        <v>111.0</v>
      </c>
      <c r="W82" s="7">
        <v>80.0</v>
      </c>
      <c r="X82" s="6" t="str">
        <f t="shared" si="5"/>
        <v>USA</v>
      </c>
      <c r="Y82" s="7">
        <f t="shared" si="6"/>
        <v>31</v>
      </c>
      <c r="AB82" s="6" t="s">
        <v>646</v>
      </c>
      <c r="AC82" s="6" t="s">
        <v>943</v>
      </c>
      <c r="AD82" s="6" t="s">
        <v>1063</v>
      </c>
      <c r="AE82" s="7">
        <v>91.0</v>
      </c>
      <c r="AF82" s="7">
        <v>65.0</v>
      </c>
      <c r="AG82" s="6" t="str">
        <f t="shared" si="7"/>
        <v>SRB</v>
      </c>
      <c r="AH82" s="7">
        <f t="shared" si="8"/>
        <v>26</v>
      </c>
      <c r="AK82" s="6" t="s">
        <v>629</v>
      </c>
      <c r="AL82" s="6" t="s">
        <v>720</v>
      </c>
      <c r="AM82" s="6" t="s">
        <v>881</v>
      </c>
      <c r="AN82" s="7">
        <v>60.0</v>
      </c>
      <c r="AO82" s="7">
        <v>52.0</v>
      </c>
      <c r="AP82" s="6" t="str">
        <f t="shared" si="9"/>
        <v>SEN</v>
      </c>
      <c r="AQ82" s="7">
        <f t="shared" si="10"/>
        <v>8</v>
      </c>
      <c r="AT82" s="6" t="s">
        <v>731</v>
      </c>
      <c r="AU82" s="6" t="s">
        <v>634</v>
      </c>
      <c r="AV82" s="6" t="s">
        <v>1064</v>
      </c>
      <c r="AW82" s="7">
        <v>80.0</v>
      </c>
      <c r="AX82" s="7">
        <v>69.0</v>
      </c>
      <c r="AY82" s="6" t="str">
        <f t="shared" si="11"/>
        <v>POL</v>
      </c>
      <c r="AZ82" s="7">
        <f t="shared" si="12"/>
        <v>11</v>
      </c>
    </row>
    <row r="83">
      <c r="A83" s="6" t="s">
        <v>640</v>
      </c>
      <c r="B83" s="6" t="s">
        <v>677</v>
      </c>
      <c r="C83" s="6" t="s">
        <v>1065</v>
      </c>
      <c r="D83" s="7">
        <v>55.0</v>
      </c>
      <c r="E83" s="7">
        <v>79.0</v>
      </c>
      <c r="F83" s="6" t="str">
        <f t="shared" si="1"/>
        <v>MEX</v>
      </c>
      <c r="G83" s="7">
        <f t="shared" si="2"/>
        <v>24</v>
      </c>
      <c r="J83" s="6" t="s">
        <v>663</v>
      </c>
      <c r="K83" s="6" t="s">
        <v>649</v>
      </c>
      <c r="L83" s="6" t="s">
        <v>1066</v>
      </c>
      <c r="M83" s="7">
        <v>70.0</v>
      </c>
      <c r="N83" s="7">
        <v>78.0</v>
      </c>
      <c r="O83" s="6" t="str">
        <f t="shared" si="3"/>
        <v>IRI</v>
      </c>
      <c r="P83" s="7">
        <f t="shared" si="4"/>
        <v>8</v>
      </c>
      <c r="S83" s="6" t="s">
        <v>728</v>
      </c>
      <c r="T83" s="6" t="s">
        <v>727</v>
      </c>
      <c r="U83" s="6" t="s">
        <v>1067</v>
      </c>
      <c r="V83" s="7">
        <v>89.0</v>
      </c>
      <c r="W83" s="7">
        <v>118.0</v>
      </c>
      <c r="X83" s="6" t="str">
        <f t="shared" si="5"/>
        <v>CAN</v>
      </c>
      <c r="Y83" s="7">
        <f t="shared" si="6"/>
        <v>29</v>
      </c>
      <c r="AB83" s="6" t="s">
        <v>637</v>
      </c>
      <c r="AC83" s="6" t="s">
        <v>1053</v>
      </c>
      <c r="AD83" s="6" t="s">
        <v>1068</v>
      </c>
      <c r="AE83" s="7">
        <v>112.0</v>
      </c>
      <c r="AF83" s="7">
        <v>98.0</v>
      </c>
      <c r="AG83" s="6" t="str">
        <f t="shared" si="7"/>
        <v>GER</v>
      </c>
      <c r="AH83" s="7">
        <f t="shared" si="8"/>
        <v>14</v>
      </c>
      <c r="AK83" s="6" t="s">
        <v>720</v>
      </c>
      <c r="AL83" s="6" t="s">
        <v>745</v>
      </c>
      <c r="AM83" s="6" t="s">
        <v>692</v>
      </c>
      <c r="AN83" s="7">
        <v>66.0</v>
      </c>
      <c r="AO83" s="7">
        <v>53.0</v>
      </c>
      <c r="AP83" s="6" t="str">
        <f t="shared" si="9"/>
        <v>MOZ</v>
      </c>
      <c r="AQ83" s="7">
        <f t="shared" si="10"/>
        <v>13</v>
      </c>
      <c r="AT83" s="6" t="s">
        <v>637</v>
      </c>
      <c r="AU83" s="6" t="s">
        <v>629</v>
      </c>
      <c r="AV83" s="6" t="s">
        <v>851</v>
      </c>
      <c r="AW83" s="7">
        <v>89.0</v>
      </c>
      <c r="AX83" s="7">
        <v>78.0</v>
      </c>
      <c r="AY83" s="6" t="str">
        <f t="shared" si="11"/>
        <v>GER</v>
      </c>
      <c r="AZ83" s="7">
        <f t="shared" si="12"/>
        <v>11</v>
      </c>
    </row>
    <row r="84">
      <c r="A84" s="6" t="s">
        <v>656</v>
      </c>
      <c r="B84" s="6" t="s">
        <v>646</v>
      </c>
      <c r="C84" s="6" t="s">
        <v>1069</v>
      </c>
      <c r="D84" s="7">
        <v>64.0</v>
      </c>
      <c r="E84" s="7">
        <v>85.0</v>
      </c>
      <c r="F84" s="6" t="str">
        <f t="shared" si="1"/>
        <v>SRB</v>
      </c>
      <c r="G84" s="7">
        <f t="shared" si="2"/>
        <v>21</v>
      </c>
      <c r="J84" s="6" t="s">
        <v>772</v>
      </c>
      <c r="K84" s="6" t="s">
        <v>725</v>
      </c>
      <c r="L84" s="6" t="s">
        <v>862</v>
      </c>
      <c r="M84" s="7">
        <v>86.0</v>
      </c>
      <c r="N84" s="7">
        <v>62.0</v>
      </c>
      <c r="O84" s="6" t="str">
        <f t="shared" si="3"/>
        <v>JOR</v>
      </c>
      <c r="P84" s="7">
        <f t="shared" si="4"/>
        <v>24</v>
      </c>
      <c r="S84" s="6" t="s">
        <v>684</v>
      </c>
      <c r="T84" s="6" t="s">
        <v>727</v>
      </c>
      <c r="U84" s="6" t="s">
        <v>1070</v>
      </c>
      <c r="V84" s="7">
        <v>88.0</v>
      </c>
      <c r="W84" s="7">
        <v>76.0</v>
      </c>
      <c r="X84" s="6" t="str">
        <f t="shared" si="5"/>
        <v>DOM</v>
      </c>
      <c r="Y84" s="7">
        <f t="shared" si="6"/>
        <v>12</v>
      </c>
      <c r="AB84" s="6" t="s">
        <v>628</v>
      </c>
      <c r="AC84" s="6" t="s">
        <v>637</v>
      </c>
      <c r="AD84" s="6" t="s">
        <v>948</v>
      </c>
      <c r="AE84" s="7">
        <v>92.0</v>
      </c>
      <c r="AF84" s="7">
        <v>84.0</v>
      </c>
      <c r="AG84" s="6" t="str">
        <f t="shared" si="7"/>
        <v>GRE</v>
      </c>
      <c r="AH84" s="7">
        <f t="shared" si="8"/>
        <v>8</v>
      </c>
      <c r="AK84" s="6" t="s">
        <v>745</v>
      </c>
      <c r="AL84" s="6" t="s">
        <v>629</v>
      </c>
      <c r="AM84" s="6" t="s">
        <v>1071</v>
      </c>
      <c r="AN84" s="7">
        <v>67.0</v>
      </c>
      <c r="AO84" s="7">
        <v>60.0</v>
      </c>
      <c r="AP84" s="6" t="str">
        <f t="shared" si="9"/>
        <v>CIV</v>
      </c>
      <c r="AQ84" s="7">
        <f t="shared" si="10"/>
        <v>7</v>
      </c>
      <c r="AT84" s="6" t="s">
        <v>634</v>
      </c>
      <c r="AU84" s="6" t="s">
        <v>745</v>
      </c>
      <c r="AV84" s="6" t="s">
        <v>1072</v>
      </c>
      <c r="AW84" s="7">
        <v>87.0</v>
      </c>
      <c r="AX84" s="7">
        <v>71.0</v>
      </c>
      <c r="AY84" s="6" t="str">
        <f t="shared" si="11"/>
        <v>VEN</v>
      </c>
      <c r="AZ84" s="7">
        <f t="shared" si="12"/>
        <v>16</v>
      </c>
    </row>
    <row r="85">
      <c r="A85" s="6" t="s">
        <v>658</v>
      </c>
      <c r="B85" s="6" t="s">
        <v>704</v>
      </c>
      <c r="C85" s="6" t="s">
        <v>1069</v>
      </c>
      <c r="D85" s="7">
        <v>80.0</v>
      </c>
      <c r="E85" s="7">
        <v>90.0</v>
      </c>
      <c r="F85" s="6" t="str">
        <f t="shared" si="1"/>
        <v>SLO</v>
      </c>
      <c r="G85" s="7">
        <f t="shared" si="2"/>
        <v>10</v>
      </c>
      <c r="J85" s="6" t="s">
        <v>631</v>
      </c>
      <c r="K85" s="6" t="s">
        <v>649</v>
      </c>
      <c r="L85" s="6" t="s">
        <v>1073</v>
      </c>
      <c r="M85" s="7">
        <v>75.0</v>
      </c>
      <c r="N85" s="7">
        <v>77.0</v>
      </c>
      <c r="O85" s="6" t="str">
        <f t="shared" si="3"/>
        <v>IRI</v>
      </c>
      <c r="P85" s="7">
        <f t="shared" si="4"/>
        <v>2</v>
      </c>
      <c r="S85" s="6" t="s">
        <v>728</v>
      </c>
      <c r="T85" s="6" t="s">
        <v>684</v>
      </c>
      <c r="U85" s="6" t="s">
        <v>1074</v>
      </c>
      <c r="V85" s="7">
        <v>85.0</v>
      </c>
      <c r="W85" s="7">
        <v>113.0</v>
      </c>
      <c r="X85" s="6" t="str">
        <f t="shared" si="5"/>
        <v>DOM</v>
      </c>
      <c r="Y85" s="7">
        <f t="shared" si="6"/>
        <v>28</v>
      </c>
      <c r="AB85" s="6" t="s">
        <v>660</v>
      </c>
      <c r="AC85" s="6" t="s">
        <v>770</v>
      </c>
      <c r="AD85" s="6" t="s">
        <v>1075</v>
      </c>
      <c r="AE85" s="7">
        <v>72.0</v>
      </c>
      <c r="AF85" s="7">
        <v>68.0</v>
      </c>
      <c r="AG85" s="6" t="str">
        <f t="shared" si="7"/>
        <v>ESP</v>
      </c>
      <c r="AH85" s="7">
        <f t="shared" si="8"/>
        <v>4</v>
      </c>
      <c r="AK85" s="6" t="s">
        <v>629</v>
      </c>
      <c r="AL85" s="6" t="s">
        <v>721</v>
      </c>
      <c r="AM85" s="6" t="s">
        <v>1076</v>
      </c>
      <c r="AN85" s="7">
        <v>70.0</v>
      </c>
      <c r="AO85" s="7">
        <v>65.0</v>
      </c>
      <c r="AP85" s="6" t="str">
        <f t="shared" si="9"/>
        <v>SEN</v>
      </c>
      <c r="AQ85" s="7">
        <f t="shared" si="10"/>
        <v>5</v>
      </c>
      <c r="AT85" s="6" t="s">
        <v>646</v>
      </c>
      <c r="AU85" s="6" t="s">
        <v>748</v>
      </c>
      <c r="AV85" s="6" t="s">
        <v>1077</v>
      </c>
      <c r="AW85" s="7">
        <v>90.0</v>
      </c>
      <c r="AX85" s="7">
        <v>47.0</v>
      </c>
      <c r="AY85" s="6" t="str">
        <f t="shared" si="11"/>
        <v>SRB</v>
      </c>
      <c r="AZ85" s="7">
        <f t="shared" si="12"/>
        <v>43</v>
      </c>
    </row>
    <row r="86">
      <c r="A86" s="6" t="s">
        <v>676</v>
      </c>
      <c r="B86" s="6" t="s">
        <v>710</v>
      </c>
      <c r="C86" s="6" t="s">
        <v>1078</v>
      </c>
      <c r="D86" s="7">
        <v>85.0</v>
      </c>
      <c r="E86" s="7">
        <v>90.0</v>
      </c>
      <c r="F86" s="6" t="str">
        <f t="shared" si="1"/>
        <v>CRO</v>
      </c>
      <c r="G86" s="7">
        <f t="shared" si="2"/>
        <v>5</v>
      </c>
      <c r="J86" s="6" t="s">
        <v>707</v>
      </c>
      <c r="K86" s="6" t="s">
        <v>674</v>
      </c>
      <c r="L86" s="6" t="s">
        <v>1079</v>
      </c>
      <c r="M86" s="7">
        <v>87.0</v>
      </c>
      <c r="N86" s="7">
        <v>50.0</v>
      </c>
      <c r="O86" s="6" t="str">
        <f t="shared" si="3"/>
        <v>LBN</v>
      </c>
      <c r="P86" s="7">
        <f t="shared" si="4"/>
        <v>37</v>
      </c>
      <c r="S86" s="6" t="s">
        <v>873</v>
      </c>
      <c r="T86" s="6" t="s">
        <v>684</v>
      </c>
      <c r="U86" s="6" t="s">
        <v>1080</v>
      </c>
      <c r="V86" s="7">
        <v>63.0</v>
      </c>
      <c r="W86" s="7">
        <v>96.0</v>
      </c>
      <c r="X86" s="6" t="str">
        <f t="shared" si="5"/>
        <v>DOM</v>
      </c>
      <c r="Y86" s="7">
        <f t="shared" si="6"/>
        <v>33</v>
      </c>
      <c r="AB86" s="6" t="s">
        <v>638</v>
      </c>
      <c r="AC86" s="6" t="s">
        <v>628</v>
      </c>
      <c r="AD86" s="6" t="s">
        <v>932</v>
      </c>
      <c r="AE86" s="7">
        <v>85.0</v>
      </c>
      <c r="AF86" s="7">
        <v>86.0</v>
      </c>
      <c r="AG86" s="6" t="str">
        <f t="shared" si="7"/>
        <v>GRE</v>
      </c>
      <c r="AH86" s="7">
        <f t="shared" si="8"/>
        <v>1</v>
      </c>
      <c r="AK86" s="6" t="s">
        <v>702</v>
      </c>
      <c r="AL86" s="6" t="s">
        <v>738</v>
      </c>
      <c r="AM86" s="6" t="s">
        <v>1081</v>
      </c>
      <c r="AN86" s="7">
        <v>93.0</v>
      </c>
      <c r="AO86" s="7">
        <v>53.0</v>
      </c>
      <c r="AP86" s="6" t="str">
        <f t="shared" si="9"/>
        <v>NGR</v>
      </c>
      <c r="AQ86" s="7">
        <f t="shared" si="10"/>
        <v>40</v>
      </c>
      <c r="AT86" s="6" t="s">
        <v>660</v>
      </c>
      <c r="AU86" s="6" t="s">
        <v>730</v>
      </c>
      <c r="AV86" s="6" t="s">
        <v>1082</v>
      </c>
      <c r="AW86" s="7">
        <v>67.0</v>
      </c>
      <c r="AX86" s="7">
        <v>60.0</v>
      </c>
      <c r="AY86" s="6" t="str">
        <f t="shared" si="11"/>
        <v>ESP</v>
      </c>
      <c r="AZ86" s="7">
        <f t="shared" si="12"/>
        <v>7</v>
      </c>
    </row>
    <row r="87">
      <c r="F87" s="6" t="str">
        <f t="shared" si="1"/>
        <v/>
      </c>
      <c r="G87" s="7" t="str">
        <f t="shared" si="2"/>
        <v/>
      </c>
      <c r="J87" s="6" t="s">
        <v>631</v>
      </c>
      <c r="K87" s="6" t="s">
        <v>663</v>
      </c>
      <c r="L87" s="6" t="s">
        <v>1083</v>
      </c>
      <c r="M87" s="7">
        <v>46.0</v>
      </c>
      <c r="N87" s="7">
        <v>84.0</v>
      </c>
      <c r="O87" s="6" t="str">
        <f t="shared" si="3"/>
        <v>PHI</v>
      </c>
      <c r="P87" s="7">
        <f t="shared" si="4"/>
        <v>38</v>
      </c>
      <c r="S87" s="6" t="s">
        <v>684</v>
      </c>
      <c r="T87" s="6" t="s">
        <v>728</v>
      </c>
      <c r="U87" s="6" t="s">
        <v>716</v>
      </c>
      <c r="V87" s="7">
        <v>99.0</v>
      </c>
      <c r="W87" s="7">
        <v>89.0</v>
      </c>
      <c r="X87" s="6" t="str">
        <f t="shared" si="5"/>
        <v>DOM</v>
      </c>
      <c r="Y87" s="7">
        <f t="shared" si="6"/>
        <v>10</v>
      </c>
      <c r="AB87" s="6" t="s">
        <v>637</v>
      </c>
      <c r="AC87" s="6" t="s">
        <v>628</v>
      </c>
      <c r="AD87" s="6" t="s">
        <v>1084</v>
      </c>
      <c r="AE87" s="7">
        <v>63.0</v>
      </c>
      <c r="AF87" s="7">
        <v>69.0</v>
      </c>
      <c r="AG87" s="6" t="str">
        <f t="shared" si="7"/>
        <v>GRE</v>
      </c>
      <c r="AH87" s="7">
        <f t="shared" si="8"/>
        <v>6</v>
      </c>
      <c r="AK87" s="6" t="s">
        <v>767</v>
      </c>
      <c r="AL87" s="6" t="s">
        <v>641</v>
      </c>
      <c r="AM87" s="6" t="s">
        <v>1085</v>
      </c>
      <c r="AN87" s="7">
        <v>46.0</v>
      </c>
      <c r="AO87" s="7">
        <v>85.0</v>
      </c>
      <c r="AP87" s="6" t="str">
        <f t="shared" si="9"/>
        <v>TUN</v>
      </c>
      <c r="AQ87" s="7">
        <f t="shared" si="10"/>
        <v>39</v>
      </c>
      <c r="AT87" s="6" t="s">
        <v>745</v>
      </c>
      <c r="AU87" s="6" t="s">
        <v>725</v>
      </c>
      <c r="AV87" s="6" t="s">
        <v>1086</v>
      </c>
      <c r="AW87" s="7">
        <v>55.0</v>
      </c>
      <c r="AX87" s="7">
        <v>70.0</v>
      </c>
      <c r="AY87" s="6" t="str">
        <f t="shared" si="11"/>
        <v>CHN</v>
      </c>
      <c r="AZ87" s="7">
        <f t="shared" si="12"/>
        <v>15</v>
      </c>
    </row>
    <row r="88">
      <c r="F88" s="6" t="str">
        <f t="shared" si="1"/>
        <v/>
      </c>
      <c r="G88" s="7" t="str">
        <f t="shared" si="2"/>
        <v/>
      </c>
      <c r="J88" s="6" t="s">
        <v>673</v>
      </c>
      <c r="K88" s="6" t="s">
        <v>725</v>
      </c>
      <c r="L88" s="6" t="s">
        <v>1087</v>
      </c>
      <c r="M88" s="7">
        <v>67.0</v>
      </c>
      <c r="N88" s="7">
        <v>57.0</v>
      </c>
      <c r="O88" s="6" t="str">
        <f t="shared" si="3"/>
        <v>NZL</v>
      </c>
      <c r="P88" s="7">
        <f t="shared" si="4"/>
        <v>10</v>
      </c>
      <c r="S88" s="6" t="s">
        <v>635</v>
      </c>
      <c r="T88" s="6" t="s">
        <v>651</v>
      </c>
      <c r="U88" s="6" t="s">
        <v>1088</v>
      </c>
      <c r="V88" s="7">
        <v>67.0</v>
      </c>
      <c r="W88" s="7">
        <v>71.0</v>
      </c>
      <c r="X88" s="6" t="str">
        <f t="shared" si="5"/>
        <v>COL</v>
      </c>
      <c r="Y88" s="7">
        <f t="shared" si="6"/>
        <v>4</v>
      </c>
      <c r="AB88" s="6" t="s">
        <v>922</v>
      </c>
      <c r="AC88" s="6" t="s">
        <v>914</v>
      </c>
      <c r="AD88" s="6" t="s">
        <v>1084</v>
      </c>
      <c r="AE88" s="7">
        <v>87.0</v>
      </c>
      <c r="AF88" s="7">
        <v>67.0</v>
      </c>
      <c r="AG88" s="6" t="str">
        <f t="shared" si="7"/>
        <v>BIH</v>
      </c>
      <c r="AH88" s="7">
        <f t="shared" si="8"/>
        <v>20</v>
      </c>
      <c r="AK88" s="6" t="s">
        <v>629</v>
      </c>
      <c r="AL88" s="6" t="s">
        <v>738</v>
      </c>
      <c r="AM88" s="6" t="s">
        <v>1089</v>
      </c>
      <c r="AN88" s="7">
        <v>62.0</v>
      </c>
      <c r="AO88" s="7">
        <v>38.0</v>
      </c>
      <c r="AP88" s="6" t="str">
        <f t="shared" si="9"/>
        <v>SEN</v>
      </c>
      <c r="AQ88" s="7">
        <f t="shared" si="10"/>
        <v>24</v>
      </c>
      <c r="AT88" s="6" t="s">
        <v>637</v>
      </c>
      <c r="AU88" s="6" t="s">
        <v>727</v>
      </c>
      <c r="AV88" s="6" t="s">
        <v>918</v>
      </c>
      <c r="AW88" s="7">
        <v>82.0</v>
      </c>
      <c r="AX88" s="7">
        <v>76.0</v>
      </c>
      <c r="AY88" s="6" t="str">
        <f t="shared" si="11"/>
        <v>GER</v>
      </c>
      <c r="AZ88" s="7">
        <f t="shared" si="12"/>
        <v>6</v>
      </c>
    </row>
    <row r="89">
      <c r="F89" s="6" t="str">
        <f t="shared" si="1"/>
        <v/>
      </c>
      <c r="G89" s="7" t="str">
        <f t="shared" si="2"/>
        <v/>
      </c>
      <c r="J89" s="6" t="s">
        <v>674</v>
      </c>
      <c r="K89" s="6" t="s">
        <v>725</v>
      </c>
      <c r="L89" s="6" t="s">
        <v>1090</v>
      </c>
      <c r="M89" s="7">
        <v>59.0</v>
      </c>
      <c r="N89" s="7">
        <v>90.0</v>
      </c>
      <c r="O89" s="6" t="str">
        <f t="shared" si="3"/>
        <v>CHN</v>
      </c>
      <c r="P89" s="7">
        <f t="shared" si="4"/>
        <v>31</v>
      </c>
      <c r="S89" s="6" t="s">
        <v>873</v>
      </c>
      <c r="T89" s="6" t="s">
        <v>728</v>
      </c>
      <c r="U89" s="6" t="s">
        <v>652</v>
      </c>
      <c r="V89" s="7">
        <v>85.0</v>
      </c>
      <c r="W89" s="7">
        <v>93.0</v>
      </c>
      <c r="X89" s="6" t="str">
        <f t="shared" si="5"/>
        <v>ISV</v>
      </c>
      <c r="Y89" s="7">
        <f t="shared" si="6"/>
        <v>8</v>
      </c>
      <c r="AB89" s="6" t="s">
        <v>943</v>
      </c>
      <c r="AC89" s="6" t="s">
        <v>638</v>
      </c>
      <c r="AD89" s="6" t="s">
        <v>948</v>
      </c>
      <c r="AE89" s="7">
        <v>73.0</v>
      </c>
      <c r="AF89" s="7">
        <v>80.0</v>
      </c>
      <c r="AG89" s="6" t="str">
        <f t="shared" si="7"/>
        <v>GEO</v>
      </c>
      <c r="AH89" s="7">
        <f t="shared" si="8"/>
        <v>7</v>
      </c>
      <c r="AK89" s="6" t="s">
        <v>767</v>
      </c>
      <c r="AL89" s="6" t="s">
        <v>656</v>
      </c>
      <c r="AM89" s="6" t="s">
        <v>1091</v>
      </c>
      <c r="AN89" s="7">
        <v>58.0</v>
      </c>
      <c r="AO89" s="7">
        <v>85.0</v>
      </c>
      <c r="AP89" s="6" t="str">
        <f t="shared" si="9"/>
        <v>EGY</v>
      </c>
      <c r="AQ89" s="7">
        <f t="shared" si="10"/>
        <v>27</v>
      </c>
      <c r="AT89" s="6" t="s">
        <v>669</v>
      </c>
      <c r="AU89" s="6" t="s">
        <v>643</v>
      </c>
      <c r="AV89" s="6" t="s">
        <v>864</v>
      </c>
      <c r="AW89" s="7">
        <v>67.0</v>
      </c>
      <c r="AX89" s="7">
        <v>88.0</v>
      </c>
      <c r="AY89" s="6" t="str">
        <f t="shared" si="11"/>
        <v>USA</v>
      </c>
      <c r="AZ89" s="7">
        <f t="shared" si="12"/>
        <v>21</v>
      </c>
    </row>
    <row r="90">
      <c r="F90" s="6" t="str">
        <f t="shared" si="1"/>
        <v/>
      </c>
      <c r="G90" s="7" t="str">
        <f t="shared" si="2"/>
        <v/>
      </c>
      <c r="J90" s="6" t="s">
        <v>649</v>
      </c>
      <c r="K90" s="6" t="s">
        <v>648</v>
      </c>
      <c r="L90" s="6" t="s">
        <v>1092</v>
      </c>
      <c r="M90" s="7">
        <v>83.0</v>
      </c>
      <c r="N90" s="7">
        <v>53.0</v>
      </c>
      <c r="O90" s="6" t="str">
        <f t="shared" si="3"/>
        <v>IRI</v>
      </c>
      <c r="P90" s="7">
        <f t="shared" si="4"/>
        <v>30</v>
      </c>
      <c r="S90" s="6" t="s">
        <v>727</v>
      </c>
      <c r="T90" s="6" t="s">
        <v>873</v>
      </c>
      <c r="U90" s="6" t="s">
        <v>699</v>
      </c>
      <c r="V90" s="7">
        <v>93.0</v>
      </c>
      <c r="W90" s="7">
        <v>69.0</v>
      </c>
      <c r="X90" s="6" t="str">
        <f t="shared" si="5"/>
        <v>CAN</v>
      </c>
      <c r="Y90" s="7">
        <f t="shared" si="6"/>
        <v>24</v>
      </c>
      <c r="AB90" s="6" t="s">
        <v>1053</v>
      </c>
      <c r="AC90" s="6" t="s">
        <v>646</v>
      </c>
      <c r="AD90" s="6" t="s">
        <v>1093</v>
      </c>
      <c r="AE90" s="7">
        <v>83.0</v>
      </c>
      <c r="AF90" s="7">
        <v>74.0</v>
      </c>
      <c r="AG90" s="6" t="str">
        <f t="shared" si="7"/>
        <v>ISR</v>
      </c>
      <c r="AH90" s="7">
        <f t="shared" si="8"/>
        <v>9</v>
      </c>
      <c r="AK90" s="6" t="s">
        <v>641</v>
      </c>
      <c r="AL90" s="6" t="s">
        <v>667</v>
      </c>
      <c r="AM90" s="6" t="s">
        <v>1094</v>
      </c>
      <c r="AN90" s="7">
        <v>89.0</v>
      </c>
      <c r="AO90" s="7">
        <v>51.0</v>
      </c>
      <c r="AP90" s="6" t="str">
        <f t="shared" si="9"/>
        <v>TUN</v>
      </c>
      <c r="AQ90" s="7">
        <f t="shared" si="10"/>
        <v>38</v>
      </c>
      <c r="AT90" s="6" t="s">
        <v>643</v>
      </c>
      <c r="AU90" s="6" t="s">
        <v>682</v>
      </c>
      <c r="AV90" s="6" t="s">
        <v>893</v>
      </c>
      <c r="AW90" s="7">
        <v>93.0</v>
      </c>
      <c r="AX90" s="7">
        <v>92.0</v>
      </c>
      <c r="AY90" s="6" t="str">
        <f t="shared" si="11"/>
        <v>USA</v>
      </c>
      <c r="AZ90" s="7">
        <f t="shared" si="12"/>
        <v>1</v>
      </c>
    </row>
    <row r="91">
      <c r="F91" s="6" t="str">
        <f t="shared" si="1"/>
        <v/>
      </c>
      <c r="G91" s="7" t="str">
        <f t="shared" si="2"/>
        <v/>
      </c>
      <c r="J91" s="6" t="s">
        <v>632</v>
      </c>
      <c r="K91" s="6" t="s">
        <v>649</v>
      </c>
      <c r="L91" s="6" t="s">
        <v>1095</v>
      </c>
      <c r="M91" s="7">
        <v>54.0</v>
      </c>
      <c r="N91" s="7">
        <v>75.0</v>
      </c>
      <c r="O91" s="6" t="str">
        <f t="shared" si="3"/>
        <v>IRI</v>
      </c>
      <c r="P91" s="7">
        <f t="shared" si="4"/>
        <v>21</v>
      </c>
      <c r="S91" s="6" t="s">
        <v>728</v>
      </c>
      <c r="T91" s="6" t="s">
        <v>644</v>
      </c>
      <c r="U91" s="6" t="s">
        <v>1096</v>
      </c>
      <c r="V91" s="7">
        <v>80.0</v>
      </c>
      <c r="W91" s="7">
        <v>104.0</v>
      </c>
      <c r="X91" s="6" t="str">
        <f t="shared" si="5"/>
        <v>BRA</v>
      </c>
      <c r="Y91" s="7">
        <f t="shared" si="6"/>
        <v>24</v>
      </c>
      <c r="AB91" s="6" t="s">
        <v>646</v>
      </c>
      <c r="AC91" s="6" t="s">
        <v>628</v>
      </c>
      <c r="AD91" s="6" t="s">
        <v>1097</v>
      </c>
      <c r="AE91" s="7">
        <v>84.0</v>
      </c>
      <c r="AF91" s="7">
        <v>61.0</v>
      </c>
      <c r="AG91" s="6" t="str">
        <f t="shared" si="7"/>
        <v>SRB</v>
      </c>
      <c r="AH91" s="7">
        <f t="shared" si="8"/>
        <v>23</v>
      </c>
      <c r="AK91" s="6" t="s">
        <v>641</v>
      </c>
      <c r="AL91" s="6" t="s">
        <v>693</v>
      </c>
      <c r="AM91" s="6" t="s">
        <v>1098</v>
      </c>
      <c r="AN91" s="7">
        <v>56.0</v>
      </c>
      <c r="AO91" s="7">
        <v>53.0</v>
      </c>
      <c r="AP91" s="6" t="str">
        <f t="shared" si="9"/>
        <v>TUN</v>
      </c>
      <c r="AQ91" s="7">
        <f t="shared" si="10"/>
        <v>3</v>
      </c>
      <c r="AT91" s="6" t="s">
        <v>682</v>
      </c>
      <c r="AU91" s="6" t="s">
        <v>734</v>
      </c>
      <c r="AV91" s="6" t="s">
        <v>857</v>
      </c>
      <c r="AW91" s="7">
        <v>86.0</v>
      </c>
      <c r="AX91" s="7">
        <v>67.0</v>
      </c>
      <c r="AY91" s="6" t="str">
        <f t="shared" si="11"/>
        <v>TUR</v>
      </c>
      <c r="AZ91" s="7">
        <f t="shared" si="12"/>
        <v>19</v>
      </c>
    </row>
    <row r="92">
      <c r="F92" s="6" t="str">
        <f t="shared" si="1"/>
        <v/>
      </c>
      <c r="G92" s="7" t="str">
        <f t="shared" si="2"/>
        <v/>
      </c>
      <c r="J92" s="6" t="s">
        <v>648</v>
      </c>
      <c r="K92" s="6" t="s">
        <v>631</v>
      </c>
      <c r="L92" s="6" t="s">
        <v>1099</v>
      </c>
      <c r="M92" s="7">
        <v>66.0</v>
      </c>
      <c r="N92" s="7">
        <v>77.0</v>
      </c>
      <c r="O92" s="6" t="str">
        <f t="shared" si="3"/>
        <v>QAT</v>
      </c>
      <c r="P92" s="7">
        <f t="shared" si="4"/>
        <v>11</v>
      </c>
      <c r="S92" s="6" t="s">
        <v>728</v>
      </c>
      <c r="T92" s="6" t="s">
        <v>873</v>
      </c>
      <c r="U92" s="6" t="s">
        <v>1100</v>
      </c>
      <c r="V92" s="7">
        <v>84.0</v>
      </c>
      <c r="W92" s="7">
        <v>74.0</v>
      </c>
      <c r="X92" s="6" t="str">
        <f t="shared" si="5"/>
        <v>ISV</v>
      </c>
      <c r="Y92" s="7">
        <f t="shared" si="6"/>
        <v>10</v>
      </c>
      <c r="AB92" s="6" t="s">
        <v>671</v>
      </c>
      <c r="AC92" s="6" t="s">
        <v>657</v>
      </c>
      <c r="AD92" s="6" t="s">
        <v>944</v>
      </c>
      <c r="AE92" s="7">
        <v>76.0</v>
      </c>
      <c r="AF92" s="7">
        <v>69.0</v>
      </c>
      <c r="AG92" s="6" t="str">
        <f t="shared" si="7"/>
        <v>FIN</v>
      </c>
      <c r="AH92" s="7">
        <f t="shared" si="8"/>
        <v>7</v>
      </c>
      <c r="AK92" s="6" t="s">
        <v>640</v>
      </c>
      <c r="AL92" s="6" t="s">
        <v>655</v>
      </c>
      <c r="AM92" s="6" t="s">
        <v>917</v>
      </c>
      <c r="AN92" s="7">
        <v>56.0</v>
      </c>
      <c r="AO92" s="7">
        <v>66.0</v>
      </c>
      <c r="AP92" s="6" t="str">
        <f t="shared" si="9"/>
        <v>COD</v>
      </c>
      <c r="AQ92" s="7">
        <f t="shared" si="10"/>
        <v>10</v>
      </c>
      <c r="AT92" s="6" t="s">
        <v>643</v>
      </c>
      <c r="AU92" s="6" t="s">
        <v>734</v>
      </c>
      <c r="AV92" s="6" t="s">
        <v>910</v>
      </c>
      <c r="AW92" s="7">
        <v>98.0</v>
      </c>
      <c r="AX92" s="7">
        <v>45.0</v>
      </c>
      <c r="AY92" s="6" t="str">
        <f t="shared" si="11"/>
        <v>USA</v>
      </c>
      <c r="AZ92" s="7">
        <f t="shared" si="12"/>
        <v>53</v>
      </c>
    </row>
    <row r="93">
      <c r="F93" s="6" t="str">
        <f t="shared" si="1"/>
        <v/>
      </c>
      <c r="G93" s="7" t="str">
        <f t="shared" si="2"/>
        <v/>
      </c>
      <c r="J93" s="6" t="s">
        <v>649</v>
      </c>
      <c r="K93" s="6" t="s">
        <v>631</v>
      </c>
      <c r="L93" s="6" t="s">
        <v>1101</v>
      </c>
      <c r="M93" s="7">
        <v>65.0</v>
      </c>
      <c r="N93" s="7">
        <v>39.0</v>
      </c>
      <c r="O93" s="6" t="str">
        <f t="shared" si="3"/>
        <v>IRI</v>
      </c>
      <c r="P93" s="7">
        <f t="shared" si="4"/>
        <v>26</v>
      </c>
      <c r="S93" s="6" t="s">
        <v>677</v>
      </c>
      <c r="T93" s="6" t="s">
        <v>764</v>
      </c>
      <c r="U93" s="6" t="s">
        <v>525</v>
      </c>
      <c r="V93" s="7">
        <v>78.0</v>
      </c>
      <c r="W93" s="7">
        <v>61.0</v>
      </c>
      <c r="X93" s="6" t="str">
        <f t="shared" si="5"/>
        <v>MEX</v>
      </c>
      <c r="Y93" s="7">
        <f t="shared" si="6"/>
        <v>17</v>
      </c>
      <c r="AB93" s="6" t="s">
        <v>669</v>
      </c>
      <c r="AC93" s="6" t="s">
        <v>671</v>
      </c>
      <c r="AD93" s="6" t="s">
        <v>1102</v>
      </c>
      <c r="AE93" s="7">
        <v>77.0</v>
      </c>
      <c r="AF93" s="7">
        <v>73.0</v>
      </c>
      <c r="AG93" s="6" t="str">
        <f t="shared" si="7"/>
        <v>CZE</v>
      </c>
      <c r="AH93" s="7">
        <f t="shared" si="8"/>
        <v>4</v>
      </c>
      <c r="AK93" s="6" t="s">
        <v>655</v>
      </c>
      <c r="AL93" s="6" t="s">
        <v>667</v>
      </c>
      <c r="AM93" s="6" t="s">
        <v>924</v>
      </c>
      <c r="AN93" s="7">
        <v>58.0</v>
      </c>
      <c r="AO93" s="7">
        <v>61.0</v>
      </c>
      <c r="AP93" s="6" t="str">
        <f t="shared" si="9"/>
        <v>MAR</v>
      </c>
      <c r="AQ93" s="7">
        <f t="shared" si="10"/>
        <v>3</v>
      </c>
      <c r="AT93" s="6" t="s">
        <v>734</v>
      </c>
      <c r="AU93" s="6" t="s">
        <v>669</v>
      </c>
      <c r="AV93" s="6" t="s">
        <v>876</v>
      </c>
      <c r="AW93" s="7">
        <v>76.0</v>
      </c>
      <c r="AX93" s="7">
        <v>89.0</v>
      </c>
      <c r="AY93" s="6" t="str">
        <f t="shared" si="11"/>
        <v>CZE</v>
      </c>
      <c r="AZ93" s="7">
        <f t="shared" si="12"/>
        <v>13</v>
      </c>
    </row>
    <row r="94">
      <c r="F94" s="6" t="str">
        <f t="shared" si="1"/>
        <v/>
      </c>
      <c r="G94" s="7" t="str">
        <f t="shared" si="2"/>
        <v/>
      </c>
      <c r="J94" s="6" t="s">
        <v>632</v>
      </c>
      <c r="K94" s="6" t="s">
        <v>648</v>
      </c>
      <c r="L94" s="6" t="s">
        <v>1003</v>
      </c>
      <c r="M94" s="7">
        <v>82.0</v>
      </c>
      <c r="N94" s="7">
        <v>76.0</v>
      </c>
      <c r="O94" s="6" t="str">
        <f t="shared" si="3"/>
        <v>KAZ</v>
      </c>
      <c r="P94" s="7">
        <f t="shared" si="4"/>
        <v>6</v>
      </c>
      <c r="S94" s="6" t="s">
        <v>873</v>
      </c>
      <c r="T94" s="6" t="s">
        <v>727</v>
      </c>
      <c r="U94" s="6" t="s">
        <v>1103</v>
      </c>
      <c r="V94" s="7">
        <v>67.0</v>
      </c>
      <c r="W94" s="7">
        <v>113.0</v>
      </c>
      <c r="X94" s="6" t="str">
        <f t="shared" si="5"/>
        <v>CAN</v>
      </c>
      <c r="Y94" s="7">
        <f t="shared" si="6"/>
        <v>46</v>
      </c>
      <c r="AB94" s="6" t="s">
        <v>1104</v>
      </c>
      <c r="AC94" s="6" t="s">
        <v>718</v>
      </c>
      <c r="AD94" s="6" t="s">
        <v>900</v>
      </c>
      <c r="AE94" s="7">
        <v>65.0</v>
      </c>
      <c r="AF94" s="7">
        <v>81.0</v>
      </c>
      <c r="AG94" s="6" t="str">
        <f t="shared" si="7"/>
        <v>HUN</v>
      </c>
      <c r="AH94" s="7">
        <f t="shared" si="8"/>
        <v>16</v>
      </c>
      <c r="AK94" s="6" t="s">
        <v>667</v>
      </c>
      <c r="AL94" s="6" t="s">
        <v>640</v>
      </c>
      <c r="AM94" s="6" t="s">
        <v>1105</v>
      </c>
      <c r="AN94" s="7">
        <v>61.0</v>
      </c>
      <c r="AO94" s="7">
        <v>47.0</v>
      </c>
      <c r="AP94" s="6" t="str">
        <f t="shared" si="9"/>
        <v>MAR</v>
      </c>
      <c r="AQ94" s="7">
        <f t="shared" si="10"/>
        <v>14</v>
      </c>
      <c r="AT94" s="6" t="s">
        <v>682</v>
      </c>
      <c r="AU94" s="6" t="s">
        <v>669</v>
      </c>
      <c r="AV94" s="6" t="s">
        <v>925</v>
      </c>
      <c r="AW94" s="7">
        <v>76.0</v>
      </c>
      <c r="AX94" s="7">
        <v>91.0</v>
      </c>
      <c r="AY94" s="6" t="str">
        <f t="shared" si="11"/>
        <v>CZE</v>
      </c>
      <c r="AZ94" s="7">
        <f t="shared" si="12"/>
        <v>15</v>
      </c>
    </row>
    <row r="95">
      <c r="F95" s="6" t="str">
        <f t="shared" si="1"/>
        <v/>
      </c>
      <c r="G95" s="7" t="str">
        <f t="shared" si="2"/>
        <v/>
      </c>
      <c r="J95" s="2"/>
      <c r="K95" s="2"/>
      <c r="L95" s="2"/>
      <c r="O95" s="6" t="str">
        <f t="shared" si="3"/>
        <v/>
      </c>
      <c r="P95" s="7" t="str">
        <f t="shared" si="4"/>
        <v/>
      </c>
      <c r="X95" s="6" t="str">
        <f t="shared" si="5"/>
        <v/>
      </c>
      <c r="Y95" s="7" t="str">
        <f t="shared" si="6"/>
        <v/>
      </c>
      <c r="AB95" s="6" t="s">
        <v>730</v>
      </c>
      <c r="AC95" s="6" t="s">
        <v>718</v>
      </c>
      <c r="AD95" s="6" t="s">
        <v>1106</v>
      </c>
      <c r="AE95" s="7">
        <v>75.0</v>
      </c>
      <c r="AF95" s="7">
        <v>41.0</v>
      </c>
      <c r="AG95" s="6" t="str">
        <f t="shared" si="7"/>
        <v>ITA</v>
      </c>
      <c r="AH95" s="7">
        <f t="shared" si="8"/>
        <v>34</v>
      </c>
      <c r="AP95" s="6" t="str">
        <f t="shared" si="9"/>
        <v/>
      </c>
      <c r="AQ95" s="7" t="str">
        <f t="shared" si="10"/>
        <v/>
      </c>
      <c r="AT95" s="6" t="s">
        <v>731</v>
      </c>
      <c r="AU95" s="6" t="s">
        <v>669</v>
      </c>
      <c r="AV95" s="6" t="s">
        <v>1107</v>
      </c>
      <c r="AW95" s="7">
        <v>84.0</v>
      </c>
      <c r="AX95" s="7">
        <v>94.0</v>
      </c>
      <c r="AY95" s="6" t="str">
        <f t="shared" si="11"/>
        <v>CZE</v>
      </c>
      <c r="AZ95" s="7">
        <f t="shared" si="12"/>
        <v>10</v>
      </c>
    </row>
    <row r="96">
      <c r="F96" s="6" t="str">
        <f t="shared" si="1"/>
        <v/>
      </c>
      <c r="G96" s="7" t="str">
        <f t="shared" si="2"/>
        <v/>
      </c>
      <c r="J96" s="2"/>
      <c r="K96" s="2"/>
      <c r="L96" s="2"/>
      <c r="O96" s="6" t="str">
        <f t="shared" si="3"/>
        <v/>
      </c>
      <c r="P96" s="7" t="str">
        <f t="shared" si="4"/>
        <v/>
      </c>
      <c r="X96" s="6" t="str">
        <f t="shared" si="5"/>
        <v/>
      </c>
      <c r="Y96" s="7" t="str">
        <f t="shared" si="6"/>
        <v/>
      </c>
      <c r="AB96" s="6" t="s">
        <v>754</v>
      </c>
      <c r="AC96" s="6" t="s">
        <v>861</v>
      </c>
      <c r="AD96" s="6" t="s">
        <v>775</v>
      </c>
      <c r="AE96" s="7">
        <v>74.0</v>
      </c>
      <c r="AF96" s="7">
        <v>80.0</v>
      </c>
      <c r="AG96" s="6" t="str">
        <f t="shared" si="7"/>
        <v>LAT</v>
      </c>
      <c r="AH96" s="7">
        <f t="shared" si="8"/>
        <v>6</v>
      </c>
      <c r="AP96" s="6" t="str">
        <f t="shared" si="9"/>
        <v/>
      </c>
      <c r="AQ96" s="7" t="str">
        <f t="shared" si="10"/>
        <v/>
      </c>
      <c r="AT96" s="6" t="s">
        <v>660</v>
      </c>
      <c r="AU96" s="6" t="s">
        <v>658</v>
      </c>
      <c r="AV96" s="6" t="s">
        <v>1108</v>
      </c>
      <c r="AW96" s="7">
        <v>95.0</v>
      </c>
      <c r="AX96" s="7">
        <v>88.0</v>
      </c>
      <c r="AY96" s="6" t="str">
        <f t="shared" si="11"/>
        <v>ESP</v>
      </c>
      <c r="AZ96" s="7">
        <f t="shared" si="12"/>
        <v>7</v>
      </c>
    </row>
    <row r="97">
      <c r="F97" s="6" t="str">
        <f t="shared" si="1"/>
        <v/>
      </c>
      <c r="G97" s="7" t="str">
        <f t="shared" si="2"/>
        <v/>
      </c>
      <c r="J97" s="2"/>
      <c r="K97" s="2"/>
      <c r="L97" s="2"/>
      <c r="O97" s="6" t="str">
        <f t="shared" si="3"/>
        <v/>
      </c>
      <c r="P97" s="7" t="str">
        <f t="shared" si="4"/>
        <v/>
      </c>
      <c r="X97" s="6" t="str">
        <f t="shared" si="5"/>
        <v/>
      </c>
      <c r="Y97" s="7" t="str">
        <f t="shared" si="6"/>
        <v/>
      </c>
      <c r="AB97" s="6" t="s">
        <v>638</v>
      </c>
      <c r="AC97" s="6" t="s">
        <v>646</v>
      </c>
      <c r="AD97" s="6" t="s">
        <v>1109</v>
      </c>
      <c r="AE97" s="7">
        <v>50.0</v>
      </c>
      <c r="AF97" s="7">
        <v>87.0</v>
      </c>
      <c r="AG97" s="6" t="str">
        <f t="shared" si="7"/>
        <v>SRB</v>
      </c>
      <c r="AH97" s="7">
        <f t="shared" si="8"/>
        <v>37</v>
      </c>
      <c r="AP97" s="6" t="str">
        <f t="shared" si="9"/>
        <v/>
      </c>
      <c r="AQ97" s="7" t="str">
        <f t="shared" si="10"/>
        <v/>
      </c>
      <c r="AT97" s="6" t="s">
        <v>641</v>
      </c>
      <c r="AU97" s="6" t="s">
        <v>640</v>
      </c>
      <c r="AV97" s="6" t="s">
        <v>761</v>
      </c>
      <c r="AW97" s="7">
        <v>86.0</v>
      </c>
      <c r="AX97" s="7">
        <v>84.0</v>
      </c>
      <c r="AY97" s="6" t="str">
        <f t="shared" si="11"/>
        <v>TUN</v>
      </c>
      <c r="AZ97" s="7">
        <f t="shared" si="12"/>
        <v>2</v>
      </c>
    </row>
    <row r="98">
      <c r="F98" s="6" t="str">
        <f t="shared" si="1"/>
        <v/>
      </c>
      <c r="G98" s="7" t="str">
        <f t="shared" si="2"/>
        <v/>
      </c>
      <c r="J98" s="2"/>
      <c r="K98" s="2"/>
      <c r="L98" s="2"/>
      <c r="O98" s="6" t="str">
        <f t="shared" si="3"/>
        <v/>
      </c>
      <c r="P98" s="7" t="str">
        <f t="shared" si="4"/>
        <v/>
      </c>
      <c r="X98" s="6" t="str">
        <f t="shared" si="5"/>
        <v/>
      </c>
      <c r="Y98" s="7" t="str">
        <f t="shared" si="6"/>
        <v/>
      </c>
      <c r="AB98" s="6" t="s">
        <v>770</v>
      </c>
      <c r="AC98" s="6" t="s">
        <v>861</v>
      </c>
      <c r="AD98" s="6" t="s">
        <v>1110</v>
      </c>
      <c r="AE98" s="7">
        <v>71.0</v>
      </c>
      <c r="AF98" s="7">
        <v>93.0</v>
      </c>
      <c r="AG98" s="6" t="str">
        <f t="shared" si="7"/>
        <v>LAT</v>
      </c>
      <c r="AH98" s="7">
        <f t="shared" si="8"/>
        <v>22</v>
      </c>
      <c r="AP98" s="6" t="str">
        <f t="shared" si="9"/>
        <v/>
      </c>
      <c r="AQ98" s="7" t="str">
        <f t="shared" si="10"/>
        <v/>
      </c>
      <c r="AT98" s="6" t="s">
        <v>641</v>
      </c>
      <c r="AU98" s="6" t="s">
        <v>663</v>
      </c>
      <c r="AV98" s="6" t="s">
        <v>785</v>
      </c>
      <c r="AW98" s="7">
        <v>86.0</v>
      </c>
      <c r="AX98" s="7">
        <v>67.0</v>
      </c>
      <c r="AY98" s="6" t="str">
        <f t="shared" si="11"/>
        <v>TUN</v>
      </c>
      <c r="AZ98" s="7">
        <f t="shared" si="12"/>
        <v>19</v>
      </c>
    </row>
    <row r="99">
      <c r="F99" s="6" t="str">
        <f t="shared" si="1"/>
        <v/>
      </c>
      <c r="G99" s="7" t="str">
        <f t="shared" si="2"/>
        <v/>
      </c>
      <c r="J99" s="2"/>
      <c r="K99" s="2"/>
      <c r="L99" s="2"/>
      <c r="O99" s="6" t="str">
        <f t="shared" si="3"/>
        <v/>
      </c>
      <c r="P99" s="7" t="str">
        <f t="shared" si="4"/>
        <v/>
      </c>
      <c r="X99" s="6" t="str">
        <f t="shared" si="5"/>
        <v/>
      </c>
      <c r="Y99" s="7" t="str">
        <f t="shared" si="6"/>
        <v/>
      </c>
      <c r="AB99" s="6" t="s">
        <v>943</v>
      </c>
      <c r="AC99" s="6" t="s">
        <v>628</v>
      </c>
      <c r="AD99" s="6" t="s">
        <v>1111</v>
      </c>
      <c r="AE99" s="7">
        <v>56.0</v>
      </c>
      <c r="AF99" s="7">
        <v>78.0</v>
      </c>
      <c r="AG99" s="6" t="str">
        <f t="shared" si="7"/>
        <v>GRE</v>
      </c>
      <c r="AH99" s="7">
        <f t="shared" si="8"/>
        <v>22</v>
      </c>
      <c r="AP99" s="6" t="str">
        <f t="shared" si="9"/>
        <v/>
      </c>
      <c r="AQ99" s="7" t="str">
        <f t="shared" si="10"/>
        <v/>
      </c>
      <c r="AT99" s="6" t="s">
        <v>643</v>
      </c>
      <c r="AU99" s="6" t="s">
        <v>731</v>
      </c>
      <c r="AV99" s="6" t="s">
        <v>1112</v>
      </c>
      <c r="AW99" s="7">
        <v>87.0</v>
      </c>
      <c r="AX99" s="7">
        <v>74.0</v>
      </c>
      <c r="AY99" s="6" t="str">
        <f t="shared" si="11"/>
        <v>USA</v>
      </c>
      <c r="AZ99" s="7">
        <f t="shared" si="12"/>
        <v>13</v>
      </c>
    </row>
    <row r="100">
      <c r="F100" s="6" t="str">
        <f t="shared" si="1"/>
        <v/>
      </c>
      <c r="G100" s="7" t="str">
        <f t="shared" si="2"/>
        <v/>
      </c>
      <c r="J100" s="2"/>
      <c r="K100" s="2"/>
      <c r="L100" s="2"/>
      <c r="O100" s="6" t="str">
        <f t="shared" si="3"/>
        <v/>
      </c>
      <c r="P100" s="7" t="str">
        <f t="shared" si="4"/>
        <v/>
      </c>
      <c r="X100" s="6" t="str">
        <f t="shared" si="5"/>
        <v/>
      </c>
      <c r="Y100" s="7" t="str">
        <f t="shared" si="6"/>
        <v/>
      </c>
      <c r="AB100" s="6" t="s">
        <v>681</v>
      </c>
      <c r="AC100" s="6" t="s">
        <v>710</v>
      </c>
      <c r="AD100" s="6" t="s">
        <v>1113</v>
      </c>
      <c r="AE100" s="7">
        <v>79.0</v>
      </c>
      <c r="AF100" s="7">
        <v>62.0</v>
      </c>
      <c r="AG100" s="6" t="str">
        <f t="shared" si="7"/>
        <v>LTU</v>
      </c>
      <c r="AH100" s="7">
        <f t="shared" si="8"/>
        <v>17</v>
      </c>
      <c r="AP100" s="6" t="str">
        <f t="shared" si="9"/>
        <v/>
      </c>
      <c r="AQ100" s="7" t="str">
        <f t="shared" si="10"/>
        <v/>
      </c>
      <c r="AT100" s="6" t="s">
        <v>660</v>
      </c>
      <c r="AU100" s="6" t="s">
        <v>731</v>
      </c>
      <c r="AV100" s="6" t="s">
        <v>1114</v>
      </c>
      <c r="AW100" s="7">
        <v>90.0</v>
      </c>
      <c r="AX100" s="7">
        <v>78.0</v>
      </c>
      <c r="AY100" s="6" t="str">
        <f t="shared" si="11"/>
        <v>ESP</v>
      </c>
      <c r="AZ100" s="7">
        <f t="shared" si="12"/>
        <v>12</v>
      </c>
    </row>
    <row r="101">
      <c r="F101" s="6" t="str">
        <f t="shared" si="1"/>
        <v/>
      </c>
      <c r="G101" s="7" t="str">
        <f t="shared" si="2"/>
        <v/>
      </c>
      <c r="J101" s="2"/>
      <c r="K101" s="2"/>
      <c r="L101" s="2"/>
      <c r="O101" s="6" t="str">
        <f t="shared" si="3"/>
        <v/>
      </c>
      <c r="P101" s="7" t="str">
        <f t="shared" si="4"/>
        <v/>
      </c>
      <c r="X101" s="6" t="str">
        <f t="shared" si="5"/>
        <v/>
      </c>
      <c r="Y101" s="7" t="str">
        <f t="shared" si="6"/>
        <v/>
      </c>
      <c r="AB101" s="6" t="s">
        <v>704</v>
      </c>
      <c r="AC101" s="6" t="s">
        <v>861</v>
      </c>
      <c r="AD101" s="6" t="s">
        <v>1115</v>
      </c>
      <c r="AE101" s="7">
        <v>77.0</v>
      </c>
      <c r="AF101" s="7">
        <v>82.0</v>
      </c>
      <c r="AG101" s="6" t="str">
        <f t="shared" si="7"/>
        <v>LAT</v>
      </c>
      <c r="AH101" s="7">
        <f t="shared" si="8"/>
        <v>5</v>
      </c>
      <c r="AP101" s="6" t="str">
        <f t="shared" si="9"/>
        <v/>
      </c>
      <c r="AQ101" s="7" t="str">
        <f t="shared" si="10"/>
        <v/>
      </c>
      <c r="AT101" s="6" t="s">
        <v>640</v>
      </c>
      <c r="AU101" s="6" t="s">
        <v>649</v>
      </c>
      <c r="AV101" s="6" t="s">
        <v>769</v>
      </c>
      <c r="AW101" s="7">
        <v>62.0</v>
      </c>
      <c r="AX101" s="7">
        <v>71.0</v>
      </c>
      <c r="AY101" s="6" t="str">
        <f t="shared" si="11"/>
        <v>IRI</v>
      </c>
      <c r="AZ101" s="7">
        <f t="shared" si="12"/>
        <v>9</v>
      </c>
    </row>
    <row r="102">
      <c r="F102" s="6" t="str">
        <f t="shared" si="1"/>
        <v/>
      </c>
      <c r="G102" s="7" t="str">
        <f t="shared" si="2"/>
        <v/>
      </c>
      <c r="J102" s="2"/>
      <c r="K102" s="2"/>
      <c r="L102" s="2"/>
      <c r="O102" s="6" t="str">
        <f t="shared" si="3"/>
        <v/>
      </c>
      <c r="P102" s="7" t="str">
        <f t="shared" si="4"/>
        <v/>
      </c>
      <c r="X102" s="6" t="str">
        <f t="shared" si="5"/>
        <v/>
      </c>
      <c r="Y102" s="7" t="str">
        <f t="shared" si="6"/>
        <v/>
      </c>
      <c r="AB102" s="6" t="s">
        <v>638</v>
      </c>
      <c r="AC102" s="6" t="s">
        <v>943</v>
      </c>
      <c r="AD102" s="6" t="s">
        <v>810</v>
      </c>
      <c r="AE102" s="7">
        <v>77.0</v>
      </c>
      <c r="AF102" s="7">
        <v>84.0</v>
      </c>
      <c r="AG102" s="6" t="str">
        <f t="shared" si="7"/>
        <v>EST</v>
      </c>
      <c r="AH102" s="7">
        <f t="shared" si="8"/>
        <v>7</v>
      </c>
      <c r="AP102" s="6" t="str">
        <f t="shared" si="9"/>
        <v/>
      </c>
      <c r="AQ102" s="7" t="str">
        <f t="shared" si="10"/>
        <v/>
      </c>
      <c r="AT102" s="6" t="s">
        <v>649</v>
      </c>
      <c r="AU102" s="6" t="s">
        <v>663</v>
      </c>
      <c r="AV102" s="6" t="s">
        <v>747</v>
      </c>
      <c r="AW102" s="7">
        <v>95.0</v>
      </c>
      <c r="AX102" s="7">
        <v>75.0</v>
      </c>
      <c r="AY102" s="6" t="str">
        <f t="shared" si="11"/>
        <v>IRI</v>
      </c>
      <c r="AZ102" s="7">
        <f t="shared" si="12"/>
        <v>20</v>
      </c>
    </row>
    <row r="103">
      <c r="F103" s="6" t="str">
        <f t="shared" si="1"/>
        <v/>
      </c>
      <c r="G103" s="7" t="str">
        <f t="shared" si="2"/>
        <v/>
      </c>
      <c r="O103" s="6" t="str">
        <f t="shared" si="3"/>
        <v/>
      </c>
      <c r="P103" s="7" t="str">
        <f t="shared" si="4"/>
        <v/>
      </c>
      <c r="X103" s="6" t="str">
        <f t="shared" si="5"/>
        <v/>
      </c>
      <c r="Y103" s="7" t="str">
        <f t="shared" si="6"/>
        <v/>
      </c>
      <c r="AB103" s="6" t="s">
        <v>1053</v>
      </c>
      <c r="AC103" s="6" t="s">
        <v>637</v>
      </c>
      <c r="AD103" s="6" t="s">
        <v>1116</v>
      </c>
      <c r="AE103" s="7">
        <v>81.0</v>
      </c>
      <c r="AF103" s="7">
        <v>77.0</v>
      </c>
      <c r="AG103" s="6" t="str">
        <f t="shared" si="7"/>
        <v>ISR</v>
      </c>
      <c r="AH103" s="7">
        <f t="shared" si="8"/>
        <v>4</v>
      </c>
      <c r="AP103" s="6" t="str">
        <f t="shared" si="9"/>
        <v/>
      </c>
      <c r="AQ103" s="7" t="str">
        <f t="shared" si="10"/>
        <v/>
      </c>
      <c r="AT103" s="2"/>
      <c r="AU103" s="2"/>
      <c r="AV103" s="2"/>
      <c r="AY103" s="6" t="str">
        <f t="shared" si="11"/>
        <v/>
      </c>
      <c r="AZ103" s="7" t="str">
        <f t="shared" si="12"/>
        <v/>
      </c>
    </row>
    <row r="104">
      <c r="F104" s="6" t="str">
        <f t="shared" si="1"/>
        <v/>
      </c>
      <c r="G104" s="7" t="str">
        <f t="shared" si="2"/>
        <v/>
      </c>
      <c r="O104" s="6" t="str">
        <f t="shared" si="3"/>
        <v/>
      </c>
      <c r="P104" s="7" t="str">
        <f t="shared" si="4"/>
        <v/>
      </c>
      <c r="X104" s="6" t="str">
        <f t="shared" si="5"/>
        <v/>
      </c>
      <c r="Y104" s="7" t="str">
        <f t="shared" si="6"/>
        <v/>
      </c>
      <c r="AB104" s="6" t="s">
        <v>669</v>
      </c>
      <c r="AC104" s="6" t="s">
        <v>922</v>
      </c>
      <c r="AD104" s="6" t="s">
        <v>944</v>
      </c>
      <c r="AE104" s="7">
        <v>69.0</v>
      </c>
      <c r="AF104" s="7">
        <v>64.0</v>
      </c>
      <c r="AG104" s="6" t="str">
        <f t="shared" si="7"/>
        <v>CZE</v>
      </c>
      <c r="AH104" s="7">
        <f t="shared" si="8"/>
        <v>5</v>
      </c>
      <c r="AP104" s="6" t="str">
        <f t="shared" si="9"/>
        <v/>
      </c>
      <c r="AQ104" s="7" t="str">
        <f t="shared" si="10"/>
        <v/>
      </c>
      <c r="AT104" s="2"/>
      <c r="AU104" s="2"/>
      <c r="AV104" s="2"/>
      <c r="AY104" s="6" t="str">
        <f t="shared" si="11"/>
        <v/>
      </c>
      <c r="AZ104" s="7" t="str">
        <f t="shared" si="12"/>
        <v/>
      </c>
    </row>
    <row r="105">
      <c r="F105" s="6" t="str">
        <f t="shared" si="1"/>
        <v/>
      </c>
      <c r="G105" s="7" t="str">
        <f t="shared" si="2"/>
        <v/>
      </c>
      <c r="O105" s="6" t="str">
        <f t="shared" si="3"/>
        <v/>
      </c>
      <c r="P105" s="7" t="str">
        <f t="shared" si="4"/>
        <v/>
      </c>
      <c r="X105" s="6" t="str">
        <f t="shared" si="5"/>
        <v/>
      </c>
      <c r="Y105" s="7" t="str">
        <f t="shared" si="6"/>
        <v/>
      </c>
      <c r="AB105" s="6" t="s">
        <v>717</v>
      </c>
      <c r="AC105" s="6" t="s">
        <v>828</v>
      </c>
      <c r="AD105" s="6" t="s">
        <v>1117</v>
      </c>
      <c r="AE105" s="7">
        <v>77.0</v>
      </c>
      <c r="AF105" s="7">
        <v>52.0</v>
      </c>
      <c r="AG105" s="6" t="str">
        <f t="shared" si="7"/>
        <v>NED</v>
      </c>
      <c r="AH105" s="7">
        <f t="shared" si="8"/>
        <v>25</v>
      </c>
      <c r="AP105" s="6" t="str">
        <f t="shared" si="9"/>
        <v/>
      </c>
      <c r="AQ105" s="7" t="str">
        <f t="shared" si="10"/>
        <v/>
      </c>
      <c r="AT105" s="2"/>
      <c r="AU105" s="2"/>
      <c r="AV105" s="2"/>
      <c r="AY105" s="6" t="str">
        <f t="shared" si="11"/>
        <v/>
      </c>
      <c r="AZ105" s="7" t="str">
        <f t="shared" si="12"/>
        <v/>
      </c>
    </row>
    <row r="106">
      <c r="F106" s="6" t="str">
        <f t="shared" si="1"/>
        <v/>
      </c>
      <c r="G106" s="7" t="str">
        <f t="shared" si="2"/>
        <v/>
      </c>
      <c r="O106" s="6" t="str">
        <f t="shared" si="3"/>
        <v/>
      </c>
      <c r="P106" s="7" t="str">
        <f t="shared" si="4"/>
        <v/>
      </c>
      <c r="X106" s="6" t="str">
        <f t="shared" si="5"/>
        <v/>
      </c>
      <c r="Y106" s="7" t="str">
        <f t="shared" si="6"/>
        <v/>
      </c>
      <c r="AB106" s="6" t="s">
        <v>704</v>
      </c>
      <c r="AC106" s="6" t="s">
        <v>660</v>
      </c>
      <c r="AD106" s="6" t="s">
        <v>1117</v>
      </c>
      <c r="AE106" s="7">
        <v>72.0</v>
      </c>
      <c r="AF106" s="7">
        <v>83.0</v>
      </c>
      <c r="AG106" s="6" t="str">
        <f t="shared" si="7"/>
        <v>ESP</v>
      </c>
      <c r="AH106" s="7">
        <f t="shared" si="8"/>
        <v>11</v>
      </c>
      <c r="AP106" s="6" t="str">
        <f t="shared" si="9"/>
        <v/>
      </c>
      <c r="AQ106" s="7" t="str">
        <f t="shared" si="10"/>
        <v/>
      </c>
      <c r="AT106" s="2"/>
      <c r="AU106" s="2"/>
      <c r="AV106" s="2"/>
      <c r="AY106" s="6" t="str">
        <f t="shared" si="11"/>
        <v/>
      </c>
      <c r="AZ106" s="7" t="str">
        <f t="shared" si="12"/>
        <v/>
      </c>
    </row>
    <row r="107">
      <c r="F107" s="6" t="str">
        <f t="shared" si="1"/>
        <v/>
      </c>
      <c r="G107" s="7" t="str">
        <f t="shared" si="2"/>
        <v/>
      </c>
      <c r="O107" s="6" t="str">
        <f t="shared" si="3"/>
        <v/>
      </c>
      <c r="P107" s="7" t="str">
        <f t="shared" si="4"/>
        <v/>
      </c>
      <c r="X107" s="6" t="str">
        <f t="shared" si="5"/>
        <v/>
      </c>
      <c r="Y107" s="7" t="str">
        <f t="shared" si="6"/>
        <v/>
      </c>
      <c r="AB107" s="6" t="s">
        <v>718</v>
      </c>
      <c r="AC107" s="6" t="s">
        <v>681</v>
      </c>
      <c r="AD107" s="6" t="s">
        <v>938</v>
      </c>
      <c r="AE107" s="7">
        <v>50.0</v>
      </c>
      <c r="AF107" s="7">
        <v>73.0</v>
      </c>
      <c r="AG107" s="6" t="str">
        <f t="shared" si="7"/>
        <v>LTU</v>
      </c>
      <c r="AH107" s="7">
        <f t="shared" si="8"/>
        <v>23</v>
      </c>
      <c r="AP107" s="6" t="str">
        <f t="shared" si="9"/>
        <v/>
      </c>
      <c r="AQ107" s="7" t="str">
        <f t="shared" si="10"/>
        <v/>
      </c>
      <c r="AT107" s="2"/>
      <c r="AU107" s="2"/>
      <c r="AV107" s="2"/>
      <c r="AY107" s="6" t="str">
        <f t="shared" si="11"/>
        <v/>
      </c>
      <c r="AZ107" s="7" t="str">
        <f t="shared" si="12"/>
        <v/>
      </c>
    </row>
    <row r="108">
      <c r="F108" s="6" t="str">
        <f t="shared" si="1"/>
        <v/>
      </c>
      <c r="G108" s="7" t="str">
        <f t="shared" si="2"/>
        <v/>
      </c>
      <c r="O108" s="6" t="str">
        <f t="shared" si="3"/>
        <v/>
      </c>
      <c r="P108" s="7" t="str">
        <f t="shared" si="4"/>
        <v/>
      </c>
      <c r="X108" s="6" t="str">
        <f t="shared" si="5"/>
        <v/>
      </c>
      <c r="Y108" s="7" t="str">
        <f t="shared" si="6"/>
        <v/>
      </c>
      <c r="AB108" s="6" t="s">
        <v>671</v>
      </c>
      <c r="AC108" s="6" t="s">
        <v>1118</v>
      </c>
      <c r="AD108" s="6" t="s">
        <v>1119</v>
      </c>
      <c r="AE108" s="7">
        <v>91.0</v>
      </c>
      <c r="AF108" s="7">
        <v>77.0</v>
      </c>
      <c r="AG108" s="6" t="str">
        <f t="shared" si="7"/>
        <v>FIN</v>
      </c>
      <c r="AH108" s="7">
        <f t="shared" si="8"/>
        <v>14</v>
      </c>
      <c r="AP108" s="6" t="str">
        <f t="shared" si="9"/>
        <v/>
      </c>
      <c r="AQ108" s="7" t="str">
        <f t="shared" si="10"/>
        <v/>
      </c>
      <c r="AT108" s="2"/>
      <c r="AU108" s="2"/>
      <c r="AV108" s="2"/>
      <c r="AY108" s="6" t="str">
        <f t="shared" si="11"/>
        <v/>
      </c>
      <c r="AZ108" s="7" t="str">
        <f t="shared" si="12"/>
        <v/>
      </c>
    </row>
    <row r="109">
      <c r="F109" s="6" t="str">
        <f t="shared" si="1"/>
        <v/>
      </c>
      <c r="G109" s="7" t="str">
        <f t="shared" si="2"/>
        <v/>
      </c>
      <c r="O109" s="6" t="str">
        <f t="shared" si="3"/>
        <v/>
      </c>
      <c r="P109" s="7" t="str">
        <f t="shared" si="4"/>
        <v/>
      </c>
      <c r="X109" s="6" t="str">
        <f t="shared" si="5"/>
        <v/>
      </c>
      <c r="Y109" s="7" t="str">
        <f t="shared" si="6"/>
        <v/>
      </c>
      <c r="AB109" s="6" t="s">
        <v>657</v>
      </c>
      <c r="AC109" s="6" t="s">
        <v>914</v>
      </c>
      <c r="AD109" s="6" t="s">
        <v>1120</v>
      </c>
      <c r="AE109" s="7">
        <v>77.0</v>
      </c>
      <c r="AF109" s="7">
        <v>53.0</v>
      </c>
      <c r="AG109" s="6" t="str">
        <f t="shared" si="7"/>
        <v>FRA</v>
      </c>
      <c r="AH109" s="7">
        <f t="shared" si="8"/>
        <v>24</v>
      </c>
      <c r="AP109" s="6" t="str">
        <f t="shared" si="9"/>
        <v/>
      </c>
      <c r="AQ109" s="7" t="str">
        <f t="shared" si="10"/>
        <v/>
      </c>
      <c r="AT109" s="2"/>
      <c r="AU109" s="2"/>
      <c r="AV109" s="2"/>
      <c r="AY109" s="6" t="str">
        <f t="shared" si="11"/>
        <v/>
      </c>
      <c r="AZ109" s="7" t="str">
        <f t="shared" si="12"/>
        <v/>
      </c>
    </row>
    <row r="110">
      <c r="F110" s="6" t="str">
        <f t="shared" si="1"/>
        <v/>
      </c>
      <c r="G110" s="7" t="str">
        <f t="shared" si="2"/>
        <v/>
      </c>
      <c r="O110" s="6" t="str">
        <f t="shared" si="3"/>
        <v/>
      </c>
      <c r="P110" s="7" t="str">
        <f t="shared" si="4"/>
        <v/>
      </c>
      <c r="X110" s="6" t="str">
        <f t="shared" si="5"/>
        <v/>
      </c>
      <c r="Y110" s="7" t="str">
        <f t="shared" si="6"/>
        <v/>
      </c>
      <c r="AB110" s="6" t="s">
        <v>731</v>
      </c>
      <c r="AC110" s="6" t="s">
        <v>717</v>
      </c>
      <c r="AD110" s="6" t="s">
        <v>529</v>
      </c>
      <c r="AE110" s="7">
        <v>85.0</v>
      </c>
      <c r="AF110" s="7">
        <v>76.0</v>
      </c>
      <c r="AG110" s="6" t="str">
        <f t="shared" si="7"/>
        <v>POL</v>
      </c>
      <c r="AH110" s="7">
        <f t="shared" si="8"/>
        <v>9</v>
      </c>
      <c r="AP110" s="6" t="str">
        <f t="shared" si="9"/>
        <v/>
      </c>
      <c r="AQ110" s="7" t="str">
        <f t="shared" si="10"/>
        <v/>
      </c>
      <c r="AT110" s="2"/>
      <c r="AU110" s="2"/>
      <c r="AV110" s="2"/>
      <c r="AY110" s="6" t="str">
        <f t="shared" si="11"/>
        <v/>
      </c>
      <c r="AZ110" s="7" t="str">
        <f t="shared" si="12"/>
        <v/>
      </c>
    </row>
    <row r="111">
      <c r="F111" s="6" t="str">
        <f t="shared" si="1"/>
        <v/>
      </c>
      <c r="G111" s="7" t="str">
        <f t="shared" si="2"/>
        <v/>
      </c>
      <c r="O111" s="6" t="str">
        <f t="shared" si="3"/>
        <v/>
      </c>
      <c r="P111" s="7" t="str">
        <f t="shared" si="4"/>
        <v/>
      </c>
      <c r="X111" s="6" t="str">
        <f t="shared" si="5"/>
        <v/>
      </c>
      <c r="Y111" s="7" t="str">
        <f t="shared" si="6"/>
        <v/>
      </c>
      <c r="AB111" s="6" t="s">
        <v>963</v>
      </c>
      <c r="AC111" s="6" t="s">
        <v>695</v>
      </c>
      <c r="AD111" s="6" t="s">
        <v>970</v>
      </c>
      <c r="AE111" s="7">
        <v>66.0</v>
      </c>
      <c r="AF111" s="7">
        <v>84.0</v>
      </c>
      <c r="AG111" s="6" t="str">
        <f t="shared" si="7"/>
        <v>RUS</v>
      </c>
      <c r="AH111" s="7">
        <f t="shared" si="8"/>
        <v>18</v>
      </c>
      <c r="AP111" s="6" t="str">
        <f t="shared" si="9"/>
        <v/>
      </c>
      <c r="AQ111" s="7" t="str">
        <f t="shared" si="10"/>
        <v/>
      </c>
      <c r="AT111" s="2"/>
      <c r="AU111" s="2"/>
      <c r="AV111" s="2"/>
      <c r="AY111" s="6" t="str">
        <f t="shared" si="11"/>
        <v/>
      </c>
      <c r="AZ111" s="7" t="str">
        <f t="shared" si="12"/>
        <v/>
      </c>
    </row>
    <row r="112">
      <c r="F112" s="6" t="str">
        <f t="shared" si="1"/>
        <v/>
      </c>
      <c r="G112" s="7" t="str">
        <f t="shared" si="2"/>
        <v/>
      </c>
      <c r="O112" s="6" t="str">
        <f t="shared" si="3"/>
        <v/>
      </c>
      <c r="P112" s="7" t="str">
        <f t="shared" si="4"/>
        <v/>
      </c>
      <c r="X112" s="6" t="str">
        <f t="shared" si="5"/>
        <v/>
      </c>
      <c r="Y112" s="7" t="str">
        <f t="shared" si="6"/>
        <v/>
      </c>
      <c r="AB112" s="6" t="s">
        <v>638</v>
      </c>
      <c r="AC112" s="6" t="s">
        <v>653</v>
      </c>
      <c r="AD112" s="6" t="s">
        <v>837</v>
      </c>
      <c r="AE112" s="7">
        <v>98.0</v>
      </c>
      <c r="AF112" s="7">
        <v>73.0</v>
      </c>
      <c r="AG112" s="6" t="str">
        <f t="shared" si="7"/>
        <v>GEO</v>
      </c>
      <c r="AH112" s="7">
        <f t="shared" si="8"/>
        <v>25</v>
      </c>
      <c r="AP112" s="6" t="str">
        <f t="shared" si="9"/>
        <v/>
      </c>
      <c r="AQ112" s="7" t="str">
        <f t="shared" si="10"/>
        <v/>
      </c>
      <c r="AT112" s="2"/>
      <c r="AU112" s="2"/>
      <c r="AV112" s="2"/>
      <c r="AY112" s="6" t="str">
        <f t="shared" si="11"/>
        <v/>
      </c>
      <c r="AZ112" s="7" t="str">
        <f t="shared" si="12"/>
        <v/>
      </c>
    </row>
    <row r="113">
      <c r="F113" s="6" t="str">
        <f t="shared" si="1"/>
        <v/>
      </c>
      <c r="G113" s="7" t="str">
        <f t="shared" si="2"/>
        <v/>
      </c>
      <c r="O113" s="6" t="str">
        <f t="shared" si="3"/>
        <v/>
      </c>
      <c r="P113" s="7" t="str">
        <f t="shared" si="4"/>
        <v/>
      </c>
      <c r="X113" s="6" t="str">
        <f t="shared" si="5"/>
        <v/>
      </c>
      <c r="Y113" s="7" t="str">
        <f t="shared" si="6"/>
        <v/>
      </c>
      <c r="AB113" s="6" t="s">
        <v>718</v>
      </c>
      <c r="AC113" s="6" t="s">
        <v>717</v>
      </c>
      <c r="AD113" s="6" t="s">
        <v>1121</v>
      </c>
      <c r="AE113" s="7">
        <v>91.0</v>
      </c>
      <c r="AF113" s="7">
        <v>86.0</v>
      </c>
      <c r="AG113" s="6" t="str">
        <f t="shared" si="7"/>
        <v>HUN</v>
      </c>
      <c r="AH113" s="7">
        <f t="shared" si="8"/>
        <v>5</v>
      </c>
      <c r="AP113" s="6" t="str">
        <f t="shared" si="9"/>
        <v/>
      </c>
      <c r="AQ113" s="7" t="str">
        <f t="shared" si="10"/>
        <v/>
      </c>
      <c r="AT113" s="2"/>
      <c r="AU113" s="2"/>
      <c r="AV113" s="2"/>
      <c r="AY113" s="6" t="str">
        <f t="shared" si="11"/>
        <v/>
      </c>
      <c r="AZ113" s="7" t="str">
        <f t="shared" si="12"/>
        <v/>
      </c>
    </row>
    <row r="114">
      <c r="F114" s="6" t="str">
        <f t="shared" si="1"/>
        <v/>
      </c>
      <c r="G114" s="7" t="str">
        <f t="shared" si="2"/>
        <v/>
      </c>
      <c r="O114" s="6" t="str">
        <f t="shared" si="3"/>
        <v/>
      </c>
      <c r="P114" s="7" t="str">
        <f t="shared" si="4"/>
        <v/>
      </c>
      <c r="X114" s="6" t="str">
        <f t="shared" si="5"/>
        <v/>
      </c>
      <c r="Y114" s="7" t="str">
        <f t="shared" si="6"/>
        <v/>
      </c>
      <c r="AB114" s="6" t="s">
        <v>770</v>
      </c>
      <c r="AC114" s="6" t="s">
        <v>754</v>
      </c>
      <c r="AD114" s="6" t="s">
        <v>1122</v>
      </c>
      <c r="AE114" s="7">
        <v>74.0</v>
      </c>
      <c r="AF114" s="7">
        <v>76.0</v>
      </c>
      <c r="AG114" s="6" t="str">
        <f t="shared" si="7"/>
        <v>MNE</v>
      </c>
      <c r="AH114" s="7">
        <f t="shared" si="8"/>
        <v>2</v>
      </c>
      <c r="AP114" s="6" t="str">
        <f t="shared" si="9"/>
        <v/>
      </c>
      <c r="AQ114" s="7" t="str">
        <f t="shared" si="10"/>
        <v/>
      </c>
      <c r="AT114" s="2"/>
      <c r="AU114" s="2"/>
      <c r="AV114" s="2"/>
      <c r="AY114" s="6" t="str">
        <f t="shared" si="11"/>
        <v/>
      </c>
      <c r="AZ114" s="7" t="str">
        <f t="shared" si="12"/>
        <v/>
      </c>
    </row>
    <row r="115">
      <c r="F115" s="6" t="str">
        <f t="shared" si="1"/>
        <v/>
      </c>
      <c r="G115" s="7" t="str">
        <f t="shared" si="2"/>
        <v/>
      </c>
      <c r="O115" s="6" t="str">
        <f t="shared" si="3"/>
        <v/>
      </c>
      <c r="P115" s="7" t="str">
        <f t="shared" si="4"/>
        <v/>
      </c>
      <c r="X115" s="6" t="str">
        <f t="shared" si="5"/>
        <v/>
      </c>
      <c r="Y115" s="7" t="str">
        <f t="shared" si="6"/>
        <v/>
      </c>
      <c r="AB115" s="6" t="s">
        <v>628</v>
      </c>
      <c r="AC115" s="6" t="s">
        <v>638</v>
      </c>
      <c r="AD115" s="6" t="s">
        <v>1123</v>
      </c>
      <c r="AE115" s="7">
        <v>81.0</v>
      </c>
      <c r="AF115" s="7">
        <v>69.0</v>
      </c>
      <c r="AG115" s="6" t="str">
        <f t="shared" si="7"/>
        <v>GRE</v>
      </c>
      <c r="AH115" s="7">
        <f t="shared" si="8"/>
        <v>12</v>
      </c>
      <c r="AP115" s="6" t="str">
        <f t="shared" si="9"/>
        <v/>
      </c>
      <c r="AQ115" s="7" t="str">
        <f t="shared" si="10"/>
        <v/>
      </c>
      <c r="AT115" s="2"/>
      <c r="AU115" s="2"/>
      <c r="AV115" s="2"/>
      <c r="AY115" s="6" t="str">
        <f t="shared" si="11"/>
        <v/>
      </c>
      <c r="AZ115" s="7" t="str">
        <f t="shared" si="12"/>
        <v/>
      </c>
    </row>
    <row r="116">
      <c r="F116" s="6" t="str">
        <f t="shared" si="1"/>
        <v/>
      </c>
      <c r="G116" s="7" t="str">
        <f t="shared" si="2"/>
        <v/>
      </c>
      <c r="O116" s="6" t="str">
        <f t="shared" si="3"/>
        <v/>
      </c>
      <c r="P116" s="7" t="str">
        <f t="shared" si="4"/>
        <v/>
      </c>
      <c r="X116" s="6" t="str">
        <f t="shared" si="5"/>
        <v/>
      </c>
      <c r="Y116" s="7" t="str">
        <f t="shared" si="6"/>
        <v/>
      </c>
      <c r="AB116" s="6" t="s">
        <v>695</v>
      </c>
      <c r="AC116" s="6" t="s">
        <v>671</v>
      </c>
      <c r="AD116" s="6" t="s">
        <v>1124</v>
      </c>
      <c r="AE116" s="7">
        <v>91.0</v>
      </c>
      <c r="AF116" s="7">
        <v>76.0</v>
      </c>
      <c r="AG116" s="6" t="str">
        <f t="shared" si="7"/>
        <v>RUS</v>
      </c>
      <c r="AH116" s="7">
        <f t="shared" si="8"/>
        <v>15</v>
      </c>
      <c r="AP116" s="6" t="str">
        <f t="shared" si="9"/>
        <v/>
      </c>
      <c r="AQ116" s="7" t="str">
        <f t="shared" si="10"/>
        <v/>
      </c>
      <c r="AT116" s="2"/>
      <c r="AU116" s="2"/>
      <c r="AV116" s="2"/>
      <c r="AY116" s="6" t="str">
        <f t="shared" si="11"/>
        <v/>
      </c>
      <c r="AZ116" s="7" t="str">
        <f t="shared" si="12"/>
        <v/>
      </c>
    </row>
    <row r="117">
      <c r="F117" s="6" t="str">
        <f t="shared" si="1"/>
        <v/>
      </c>
      <c r="G117" s="7" t="str">
        <f t="shared" si="2"/>
        <v/>
      </c>
      <c r="O117" s="6" t="str">
        <f t="shared" si="3"/>
        <v/>
      </c>
      <c r="P117" s="7" t="str">
        <f t="shared" si="4"/>
        <v/>
      </c>
      <c r="X117" s="6" t="str">
        <f t="shared" si="5"/>
        <v/>
      </c>
      <c r="Y117" s="7" t="str">
        <f t="shared" si="6"/>
        <v/>
      </c>
      <c r="AB117" s="6" t="s">
        <v>660</v>
      </c>
      <c r="AC117" s="6" t="s">
        <v>783</v>
      </c>
      <c r="AD117" s="6" t="s">
        <v>760</v>
      </c>
      <c r="AE117" s="7">
        <v>80.0</v>
      </c>
      <c r="AF117" s="7">
        <v>60.0</v>
      </c>
      <c r="AG117" s="6" t="str">
        <f t="shared" si="7"/>
        <v>ESP</v>
      </c>
      <c r="AH117" s="7">
        <f t="shared" si="8"/>
        <v>20</v>
      </c>
      <c r="AP117" s="6" t="str">
        <f t="shared" si="9"/>
        <v/>
      </c>
      <c r="AQ117" s="7" t="str">
        <f t="shared" si="10"/>
        <v/>
      </c>
      <c r="AT117" s="2"/>
      <c r="AU117" s="2"/>
      <c r="AV117" s="2"/>
      <c r="AY117" s="6" t="str">
        <f t="shared" si="11"/>
        <v/>
      </c>
      <c r="AZ117" s="7" t="str">
        <f t="shared" si="12"/>
        <v/>
      </c>
    </row>
    <row r="118">
      <c r="F118" s="6" t="str">
        <f t="shared" si="1"/>
        <v/>
      </c>
      <c r="G118" s="7" t="str">
        <f t="shared" si="2"/>
        <v/>
      </c>
      <c r="O118" s="6" t="str">
        <f t="shared" si="3"/>
        <v/>
      </c>
      <c r="P118" s="7" t="str">
        <f t="shared" si="4"/>
        <v/>
      </c>
      <c r="X118" s="6" t="str">
        <f t="shared" si="5"/>
        <v/>
      </c>
      <c r="Y118" s="7" t="str">
        <f t="shared" si="6"/>
        <v/>
      </c>
      <c r="AB118" s="6" t="s">
        <v>828</v>
      </c>
      <c r="AC118" s="6" t="s">
        <v>710</v>
      </c>
      <c r="AD118" s="6" t="s">
        <v>854</v>
      </c>
      <c r="AE118" s="7">
        <v>63.0</v>
      </c>
      <c r="AF118" s="7">
        <v>90.0</v>
      </c>
      <c r="AG118" s="6" t="str">
        <f t="shared" si="7"/>
        <v>CRO</v>
      </c>
      <c r="AH118" s="7">
        <f t="shared" si="8"/>
        <v>27</v>
      </c>
      <c r="AP118" s="6" t="str">
        <f t="shared" si="9"/>
        <v/>
      </c>
      <c r="AQ118" s="7" t="str">
        <f t="shared" si="10"/>
        <v/>
      </c>
      <c r="AT118" s="2"/>
      <c r="AU118" s="2"/>
      <c r="AV118" s="2"/>
      <c r="AY118" s="6" t="str">
        <f t="shared" si="11"/>
        <v/>
      </c>
      <c r="AZ118" s="7" t="str">
        <f t="shared" si="12"/>
        <v/>
      </c>
    </row>
    <row r="119">
      <c r="F119" s="6" t="str">
        <f t="shared" si="1"/>
        <v/>
      </c>
      <c r="G119" s="7" t="str">
        <f t="shared" si="2"/>
        <v/>
      </c>
      <c r="O119" s="6" t="str">
        <f t="shared" si="3"/>
        <v/>
      </c>
      <c r="P119" s="7" t="str">
        <f t="shared" si="4"/>
        <v/>
      </c>
      <c r="X119" s="6" t="str">
        <f t="shared" si="5"/>
        <v/>
      </c>
      <c r="Y119" s="7" t="str">
        <f t="shared" si="6"/>
        <v/>
      </c>
      <c r="AB119" s="6" t="s">
        <v>637</v>
      </c>
      <c r="AC119" s="6" t="s">
        <v>943</v>
      </c>
      <c r="AD119" s="6" t="s">
        <v>1125</v>
      </c>
      <c r="AE119" s="7">
        <v>87.0</v>
      </c>
      <c r="AF119" s="7">
        <v>70.0</v>
      </c>
      <c r="AG119" s="6" t="str">
        <f t="shared" si="7"/>
        <v>GER</v>
      </c>
      <c r="AH119" s="7">
        <f t="shared" si="8"/>
        <v>17</v>
      </c>
      <c r="AP119" s="6" t="str">
        <f t="shared" si="9"/>
        <v/>
      </c>
      <c r="AQ119" s="7" t="str">
        <f t="shared" si="10"/>
        <v/>
      </c>
      <c r="AT119" s="2"/>
      <c r="AU119" s="2"/>
      <c r="AV119" s="2"/>
      <c r="AY119" s="6" t="str">
        <f t="shared" si="11"/>
        <v/>
      </c>
      <c r="AZ119" s="7" t="str">
        <f t="shared" si="12"/>
        <v/>
      </c>
    </row>
    <row r="120">
      <c r="F120" s="6" t="str">
        <f t="shared" si="1"/>
        <v/>
      </c>
      <c r="G120" s="7" t="str">
        <f t="shared" si="2"/>
        <v/>
      </c>
      <c r="O120" s="6" t="str">
        <f t="shared" si="3"/>
        <v/>
      </c>
      <c r="P120" s="7" t="str">
        <f t="shared" si="4"/>
        <v/>
      </c>
      <c r="X120" s="6" t="str">
        <f t="shared" si="5"/>
        <v/>
      </c>
      <c r="Y120" s="7" t="str">
        <f t="shared" si="6"/>
        <v/>
      </c>
      <c r="AB120" s="6" t="s">
        <v>922</v>
      </c>
      <c r="AC120" s="6" t="s">
        <v>671</v>
      </c>
      <c r="AD120" s="6" t="s">
        <v>1120</v>
      </c>
      <c r="AE120" s="7">
        <v>77.0</v>
      </c>
      <c r="AF120" s="7">
        <v>81.0</v>
      </c>
      <c r="AG120" s="6" t="str">
        <f t="shared" si="7"/>
        <v>FIN</v>
      </c>
      <c r="AH120" s="7">
        <f t="shared" si="8"/>
        <v>4</v>
      </c>
      <c r="AP120" s="6" t="str">
        <f t="shared" si="9"/>
        <v/>
      </c>
      <c r="AQ120" s="7" t="str">
        <f t="shared" si="10"/>
        <v/>
      </c>
      <c r="AT120" s="2"/>
      <c r="AU120" s="2"/>
      <c r="AV120" s="2"/>
      <c r="AY120" s="6" t="str">
        <f t="shared" si="11"/>
        <v/>
      </c>
      <c r="AZ120" s="7" t="str">
        <f t="shared" si="12"/>
        <v/>
      </c>
    </row>
    <row r="121">
      <c r="F121" s="6" t="str">
        <f t="shared" si="1"/>
        <v/>
      </c>
      <c r="G121" s="7" t="str">
        <f t="shared" si="2"/>
        <v/>
      </c>
      <c r="O121" s="6" t="str">
        <f t="shared" si="3"/>
        <v/>
      </c>
      <c r="P121" s="7" t="str">
        <f t="shared" si="4"/>
        <v/>
      </c>
      <c r="X121" s="6" t="str">
        <f t="shared" si="5"/>
        <v/>
      </c>
      <c r="Y121" s="7" t="str">
        <f t="shared" si="6"/>
        <v/>
      </c>
      <c r="AB121" s="6" t="s">
        <v>861</v>
      </c>
      <c r="AC121" s="6" t="s">
        <v>682</v>
      </c>
      <c r="AD121" s="6" t="s">
        <v>1126</v>
      </c>
      <c r="AE121" s="7">
        <v>79.0</v>
      </c>
      <c r="AF121" s="7">
        <v>70.0</v>
      </c>
      <c r="AG121" s="6" t="str">
        <f t="shared" si="7"/>
        <v>LAT</v>
      </c>
      <c r="AH121" s="7">
        <f t="shared" si="8"/>
        <v>9</v>
      </c>
      <c r="AP121" s="6" t="str">
        <f t="shared" si="9"/>
        <v/>
      </c>
      <c r="AQ121" s="7" t="str">
        <f t="shared" si="10"/>
        <v/>
      </c>
      <c r="AT121" s="2"/>
      <c r="AU121" s="2"/>
      <c r="AV121" s="2"/>
      <c r="AY121" s="6" t="str">
        <f t="shared" si="11"/>
        <v/>
      </c>
      <c r="AZ121" s="7" t="str">
        <f t="shared" si="12"/>
        <v/>
      </c>
    </row>
    <row r="122">
      <c r="F122" s="6" t="str">
        <f t="shared" si="1"/>
        <v/>
      </c>
      <c r="G122" s="7" t="str">
        <f t="shared" si="2"/>
        <v/>
      </c>
      <c r="O122" s="6" t="str">
        <f t="shared" si="3"/>
        <v/>
      </c>
      <c r="P122" s="7" t="str">
        <f t="shared" si="4"/>
        <v/>
      </c>
      <c r="X122" s="6" t="str">
        <f t="shared" si="5"/>
        <v/>
      </c>
      <c r="Y122" s="7" t="str">
        <f t="shared" si="6"/>
        <v/>
      </c>
      <c r="AB122" s="6" t="s">
        <v>628</v>
      </c>
      <c r="AC122" s="6" t="s">
        <v>1041</v>
      </c>
      <c r="AD122" s="6" t="s">
        <v>1127</v>
      </c>
      <c r="AE122" s="7">
        <v>75.0</v>
      </c>
      <c r="AF122" s="7">
        <v>70.0</v>
      </c>
      <c r="AG122" s="6" t="str">
        <f t="shared" si="7"/>
        <v>GRE</v>
      </c>
      <c r="AH122" s="7">
        <f t="shared" si="8"/>
        <v>5</v>
      </c>
      <c r="AP122" s="6" t="str">
        <f t="shared" si="9"/>
        <v/>
      </c>
      <c r="AQ122" s="7" t="str">
        <f t="shared" si="10"/>
        <v/>
      </c>
      <c r="AT122" s="2"/>
      <c r="AU122" s="2"/>
      <c r="AV122" s="2"/>
      <c r="AY122" s="6" t="str">
        <f t="shared" si="11"/>
        <v/>
      </c>
      <c r="AZ122" s="7" t="str">
        <f t="shared" si="12"/>
        <v/>
      </c>
    </row>
    <row r="123">
      <c r="F123" s="6" t="str">
        <f t="shared" si="1"/>
        <v/>
      </c>
      <c r="G123" s="7" t="str">
        <f t="shared" si="2"/>
        <v/>
      </c>
      <c r="O123" s="6" t="str">
        <f t="shared" si="3"/>
        <v/>
      </c>
      <c r="P123" s="7" t="str">
        <f t="shared" si="4"/>
        <v/>
      </c>
      <c r="X123" s="6" t="str">
        <f t="shared" si="5"/>
        <v/>
      </c>
      <c r="Y123" s="7" t="str">
        <f t="shared" si="6"/>
        <v/>
      </c>
      <c r="AB123" s="6" t="s">
        <v>1128</v>
      </c>
      <c r="AC123" s="6" t="s">
        <v>861</v>
      </c>
      <c r="AD123" s="6" t="s">
        <v>1129</v>
      </c>
      <c r="AE123" s="7">
        <v>72.0</v>
      </c>
      <c r="AF123" s="7">
        <v>82.0</v>
      </c>
      <c r="AG123" s="6" t="str">
        <f t="shared" si="7"/>
        <v>LAT</v>
      </c>
      <c r="AH123" s="7">
        <f t="shared" si="8"/>
        <v>10</v>
      </c>
      <c r="AP123" s="6" t="str">
        <f t="shared" si="9"/>
        <v/>
      </c>
      <c r="AQ123" s="7" t="str">
        <f t="shared" si="10"/>
        <v/>
      </c>
      <c r="AT123" s="2"/>
      <c r="AU123" s="2"/>
      <c r="AV123" s="2"/>
      <c r="AY123" s="6" t="str">
        <f t="shared" si="11"/>
        <v/>
      </c>
      <c r="AZ123" s="7" t="str">
        <f t="shared" si="12"/>
        <v/>
      </c>
    </row>
    <row r="124">
      <c r="F124" s="6" t="str">
        <f t="shared" si="1"/>
        <v/>
      </c>
      <c r="G124" s="7" t="str">
        <f t="shared" si="2"/>
        <v/>
      </c>
      <c r="O124" s="6" t="str">
        <f t="shared" si="3"/>
        <v/>
      </c>
      <c r="P124" s="7" t="str">
        <f t="shared" si="4"/>
        <v/>
      </c>
      <c r="X124" s="6" t="str">
        <f t="shared" si="5"/>
        <v/>
      </c>
      <c r="Y124" s="7" t="str">
        <f t="shared" si="6"/>
        <v/>
      </c>
      <c r="AB124" s="6" t="s">
        <v>1053</v>
      </c>
      <c r="AC124" s="6" t="s">
        <v>628</v>
      </c>
      <c r="AD124" s="6" t="s">
        <v>1130</v>
      </c>
      <c r="AE124" s="7">
        <v>78.0</v>
      </c>
      <c r="AF124" s="7">
        <v>96.0</v>
      </c>
      <c r="AG124" s="6" t="str">
        <f t="shared" si="7"/>
        <v>GRE</v>
      </c>
      <c r="AH124" s="7">
        <f t="shared" si="8"/>
        <v>18</v>
      </c>
      <c r="AP124" s="6" t="str">
        <f t="shared" si="9"/>
        <v/>
      </c>
      <c r="AQ124" s="7" t="str">
        <f t="shared" si="10"/>
        <v/>
      </c>
      <c r="AT124" s="2"/>
      <c r="AU124" s="2"/>
      <c r="AV124" s="2"/>
      <c r="AY124" s="6" t="str">
        <f t="shared" si="11"/>
        <v/>
      </c>
      <c r="AZ124" s="7" t="str">
        <f t="shared" si="12"/>
        <v/>
      </c>
    </row>
    <row r="125">
      <c r="F125" s="6" t="str">
        <f t="shared" si="1"/>
        <v/>
      </c>
      <c r="G125" s="7" t="str">
        <f t="shared" si="2"/>
        <v/>
      </c>
      <c r="O125" s="6" t="str">
        <f t="shared" si="3"/>
        <v/>
      </c>
      <c r="P125" s="7" t="str">
        <f t="shared" si="4"/>
        <v/>
      </c>
      <c r="X125" s="6" t="str">
        <f t="shared" si="5"/>
        <v/>
      </c>
      <c r="Y125" s="7" t="str">
        <f t="shared" si="6"/>
        <v/>
      </c>
      <c r="AB125" s="6" t="s">
        <v>1128</v>
      </c>
      <c r="AC125" s="6" t="s">
        <v>770</v>
      </c>
      <c r="AD125" s="6" t="s">
        <v>1131</v>
      </c>
      <c r="AE125" s="7">
        <v>76.0</v>
      </c>
      <c r="AF125" s="7">
        <v>84.0</v>
      </c>
      <c r="AG125" s="6" t="str">
        <f t="shared" si="7"/>
        <v>UKR</v>
      </c>
      <c r="AH125" s="7">
        <f t="shared" si="8"/>
        <v>8</v>
      </c>
      <c r="AP125" s="6" t="str">
        <f t="shared" si="9"/>
        <v/>
      </c>
      <c r="AQ125" s="7" t="str">
        <f t="shared" si="10"/>
        <v/>
      </c>
      <c r="AT125" s="2"/>
      <c r="AU125" s="2"/>
      <c r="AV125" s="2"/>
      <c r="AY125" s="6" t="str">
        <f t="shared" si="11"/>
        <v/>
      </c>
      <c r="AZ125" s="7" t="str">
        <f t="shared" si="12"/>
        <v/>
      </c>
    </row>
    <row r="126">
      <c r="F126" s="6" t="str">
        <f t="shared" si="1"/>
        <v/>
      </c>
      <c r="G126" s="7" t="str">
        <f t="shared" si="2"/>
        <v/>
      </c>
      <c r="O126" s="6" t="str">
        <f t="shared" si="3"/>
        <v/>
      </c>
      <c r="P126" s="7" t="str">
        <f t="shared" si="4"/>
        <v/>
      </c>
      <c r="X126" s="6" t="str">
        <f t="shared" si="5"/>
        <v/>
      </c>
      <c r="Y126" s="7" t="str">
        <f t="shared" si="6"/>
        <v/>
      </c>
      <c r="AB126" s="6" t="s">
        <v>1053</v>
      </c>
      <c r="AC126" s="6" t="s">
        <v>943</v>
      </c>
      <c r="AD126" s="6" t="s">
        <v>528</v>
      </c>
      <c r="AE126" s="7">
        <v>88.0</v>
      </c>
      <c r="AF126" s="7">
        <v>68.0</v>
      </c>
      <c r="AG126" s="6" t="str">
        <f t="shared" si="7"/>
        <v>ISR</v>
      </c>
      <c r="AH126" s="7">
        <f t="shared" si="8"/>
        <v>20</v>
      </c>
      <c r="AP126" s="6" t="str">
        <f t="shared" si="9"/>
        <v/>
      </c>
      <c r="AQ126" s="7" t="str">
        <f t="shared" si="10"/>
        <v/>
      </c>
      <c r="AT126" s="2"/>
      <c r="AU126" s="2"/>
      <c r="AV126" s="2"/>
      <c r="AY126" s="6" t="str">
        <f t="shared" si="11"/>
        <v/>
      </c>
      <c r="AZ126" s="7" t="str">
        <f t="shared" si="12"/>
        <v/>
      </c>
    </row>
    <row r="127">
      <c r="F127" s="6" t="str">
        <f t="shared" si="1"/>
        <v/>
      </c>
      <c r="G127" s="7" t="str">
        <f t="shared" si="2"/>
        <v/>
      </c>
      <c r="O127" s="6" t="str">
        <f t="shared" si="3"/>
        <v/>
      </c>
      <c r="P127" s="7" t="str">
        <f t="shared" si="4"/>
        <v/>
      </c>
      <c r="X127" s="6" t="str">
        <f t="shared" si="5"/>
        <v/>
      </c>
      <c r="Y127" s="7" t="str">
        <f t="shared" si="6"/>
        <v/>
      </c>
      <c r="AB127" s="6" t="s">
        <v>682</v>
      </c>
      <c r="AC127" s="6" t="s">
        <v>861</v>
      </c>
      <c r="AD127" s="6" t="s">
        <v>1132</v>
      </c>
      <c r="AE127" s="7">
        <v>85.0</v>
      </c>
      <c r="AF127" s="7">
        <v>73.0</v>
      </c>
      <c r="AG127" s="6" t="str">
        <f t="shared" si="7"/>
        <v>TUR</v>
      </c>
      <c r="AH127" s="7">
        <f t="shared" si="8"/>
        <v>12</v>
      </c>
      <c r="AP127" s="6" t="str">
        <f t="shared" si="9"/>
        <v/>
      </c>
      <c r="AQ127" s="7" t="str">
        <f t="shared" si="10"/>
        <v/>
      </c>
      <c r="AT127" s="2"/>
      <c r="AU127" s="2"/>
      <c r="AV127" s="2"/>
      <c r="AY127" s="6" t="str">
        <f t="shared" si="11"/>
        <v/>
      </c>
      <c r="AZ127" s="7" t="str">
        <f t="shared" si="12"/>
        <v/>
      </c>
    </row>
    <row r="128">
      <c r="F128" s="6" t="str">
        <f t="shared" si="1"/>
        <v/>
      </c>
      <c r="G128" s="7" t="str">
        <f t="shared" si="2"/>
        <v/>
      </c>
      <c r="O128" s="6" t="str">
        <f t="shared" si="3"/>
        <v/>
      </c>
      <c r="P128" s="7" t="str">
        <f t="shared" si="4"/>
        <v/>
      </c>
      <c r="X128" s="6" t="str">
        <f t="shared" si="5"/>
        <v/>
      </c>
      <c r="Y128" s="7" t="str">
        <f t="shared" si="6"/>
        <v/>
      </c>
      <c r="AB128" s="6" t="s">
        <v>1041</v>
      </c>
      <c r="AC128" s="6" t="s">
        <v>628</v>
      </c>
      <c r="AD128" s="6" t="s">
        <v>834</v>
      </c>
      <c r="AE128" s="7">
        <v>92.0</v>
      </c>
      <c r="AF128" s="7">
        <v>95.0</v>
      </c>
      <c r="AG128" s="6" t="str">
        <f t="shared" si="7"/>
        <v>GRE</v>
      </c>
      <c r="AH128" s="7">
        <f t="shared" si="8"/>
        <v>3</v>
      </c>
      <c r="AP128" s="6" t="str">
        <f t="shared" si="9"/>
        <v/>
      </c>
      <c r="AQ128" s="7" t="str">
        <f t="shared" si="10"/>
        <v/>
      </c>
      <c r="AT128" s="2"/>
      <c r="AU128" s="2"/>
      <c r="AV128" s="2"/>
      <c r="AY128" s="6" t="str">
        <f t="shared" si="11"/>
        <v/>
      </c>
      <c r="AZ128" s="7" t="str">
        <f t="shared" si="12"/>
        <v/>
      </c>
    </row>
    <row r="129">
      <c r="F129" s="6" t="str">
        <f t="shared" si="1"/>
        <v/>
      </c>
      <c r="G129" s="7" t="str">
        <f t="shared" si="2"/>
        <v/>
      </c>
      <c r="O129" s="6" t="str">
        <f t="shared" si="3"/>
        <v/>
      </c>
      <c r="P129" s="7" t="str">
        <f t="shared" si="4"/>
        <v/>
      </c>
      <c r="X129" s="6" t="str">
        <f t="shared" si="5"/>
        <v/>
      </c>
      <c r="Y129" s="7" t="str">
        <f t="shared" si="6"/>
        <v/>
      </c>
      <c r="AB129" s="6" t="s">
        <v>861</v>
      </c>
      <c r="AC129" s="6" t="s">
        <v>1128</v>
      </c>
      <c r="AD129" s="6" t="s">
        <v>1133</v>
      </c>
      <c r="AE129" s="7">
        <v>82.0</v>
      </c>
      <c r="AF129" s="7">
        <v>73.0</v>
      </c>
      <c r="AG129" s="6" t="str">
        <f t="shared" si="7"/>
        <v>LAT</v>
      </c>
      <c r="AH129" s="7">
        <f t="shared" si="8"/>
        <v>9</v>
      </c>
      <c r="AP129" s="6" t="str">
        <f t="shared" si="9"/>
        <v/>
      </c>
      <c r="AQ129" s="7" t="str">
        <f t="shared" si="10"/>
        <v/>
      </c>
      <c r="AT129" s="2"/>
      <c r="AU129" s="2"/>
      <c r="AV129" s="2"/>
      <c r="AY129" s="6" t="str">
        <f t="shared" si="11"/>
        <v/>
      </c>
      <c r="AZ129" s="7" t="str">
        <f t="shared" si="12"/>
        <v/>
      </c>
    </row>
    <row r="130">
      <c r="F130" s="6" t="str">
        <f t="shared" si="1"/>
        <v/>
      </c>
      <c r="G130" s="7" t="str">
        <f t="shared" si="2"/>
        <v/>
      </c>
      <c r="O130" s="6" t="str">
        <f t="shared" si="3"/>
        <v/>
      </c>
      <c r="P130" s="7" t="str">
        <f t="shared" si="4"/>
        <v/>
      </c>
      <c r="X130" s="6" t="str">
        <f t="shared" si="5"/>
        <v/>
      </c>
      <c r="Y130" s="7" t="str">
        <f t="shared" si="6"/>
        <v/>
      </c>
      <c r="AB130" s="6" t="s">
        <v>628</v>
      </c>
      <c r="AC130" s="6" t="s">
        <v>1053</v>
      </c>
      <c r="AD130" s="6" t="s">
        <v>1134</v>
      </c>
      <c r="AE130" s="7">
        <v>82.0</v>
      </c>
      <c r="AF130" s="7">
        <v>61.0</v>
      </c>
      <c r="AG130" s="6" t="str">
        <f t="shared" si="7"/>
        <v>GRE</v>
      </c>
      <c r="AH130" s="7">
        <f t="shared" si="8"/>
        <v>21</v>
      </c>
      <c r="AP130" s="6" t="str">
        <f t="shared" si="9"/>
        <v/>
      </c>
      <c r="AQ130" s="7" t="str">
        <f t="shared" si="10"/>
        <v/>
      </c>
      <c r="AT130" s="2"/>
      <c r="AU130" s="2"/>
      <c r="AV130" s="2"/>
      <c r="AY130" s="6" t="str">
        <f t="shared" si="11"/>
        <v/>
      </c>
      <c r="AZ130" s="7" t="str">
        <f t="shared" si="12"/>
        <v/>
      </c>
    </row>
    <row r="131">
      <c r="F131" s="6" t="str">
        <f t="shared" si="1"/>
        <v/>
      </c>
      <c r="G131" s="7" t="str">
        <f t="shared" si="2"/>
        <v/>
      </c>
      <c r="O131" s="6" t="str">
        <f t="shared" si="3"/>
        <v/>
      </c>
      <c r="P131" s="7" t="str">
        <f t="shared" si="4"/>
        <v/>
      </c>
      <c r="X131" s="6" t="str">
        <f t="shared" si="5"/>
        <v/>
      </c>
      <c r="Y131" s="7" t="str">
        <f t="shared" si="6"/>
        <v/>
      </c>
      <c r="AB131" s="6" t="s">
        <v>770</v>
      </c>
      <c r="AC131" s="6" t="s">
        <v>682</v>
      </c>
      <c r="AD131" s="6" t="s">
        <v>1135</v>
      </c>
      <c r="AE131" s="7">
        <v>60.0</v>
      </c>
      <c r="AF131" s="7">
        <v>67.0</v>
      </c>
      <c r="AG131" s="6" t="str">
        <f t="shared" si="7"/>
        <v>TUR</v>
      </c>
      <c r="AH131" s="7">
        <f t="shared" si="8"/>
        <v>7</v>
      </c>
      <c r="AP131" s="6" t="str">
        <f t="shared" si="9"/>
        <v/>
      </c>
      <c r="AQ131" s="7" t="str">
        <f t="shared" si="10"/>
        <v/>
      </c>
      <c r="AT131" s="2"/>
      <c r="AU131" s="2"/>
      <c r="AV131" s="2"/>
      <c r="AY131" s="6" t="str">
        <f t="shared" si="11"/>
        <v/>
      </c>
      <c r="AZ131" s="7" t="str">
        <f t="shared" si="12"/>
        <v/>
      </c>
    </row>
    <row r="132">
      <c r="F132" s="6" t="str">
        <f t="shared" si="1"/>
        <v/>
      </c>
      <c r="G132" s="7" t="str">
        <f t="shared" si="2"/>
        <v/>
      </c>
      <c r="O132" s="6" t="str">
        <f t="shared" si="3"/>
        <v/>
      </c>
      <c r="P132" s="7" t="str">
        <f t="shared" si="4"/>
        <v/>
      </c>
      <c r="X132" s="6" t="str">
        <f t="shared" si="5"/>
        <v/>
      </c>
      <c r="Y132" s="7" t="str">
        <f t="shared" si="6"/>
        <v/>
      </c>
      <c r="AB132" s="6" t="s">
        <v>943</v>
      </c>
      <c r="AC132" s="6" t="s">
        <v>1041</v>
      </c>
      <c r="AD132" s="6" t="s">
        <v>1136</v>
      </c>
      <c r="AE132" s="7">
        <v>73.0</v>
      </c>
      <c r="AF132" s="7">
        <v>70.0</v>
      </c>
      <c r="AG132" s="6" t="str">
        <f t="shared" si="7"/>
        <v>EST</v>
      </c>
      <c r="AH132" s="7">
        <f t="shared" si="8"/>
        <v>3</v>
      </c>
      <c r="AP132" s="6" t="str">
        <f t="shared" si="9"/>
        <v/>
      </c>
      <c r="AQ132" s="7" t="str">
        <f t="shared" si="10"/>
        <v/>
      </c>
      <c r="AT132" s="2"/>
      <c r="AU132" s="2"/>
      <c r="AV132" s="2"/>
      <c r="AY132" s="6" t="str">
        <f t="shared" si="11"/>
        <v/>
      </c>
      <c r="AZ132" s="7" t="str">
        <f t="shared" si="12"/>
        <v/>
      </c>
    </row>
    <row r="133">
      <c r="F133" s="6" t="str">
        <f t="shared" si="1"/>
        <v/>
      </c>
      <c r="G133" s="7" t="str">
        <f t="shared" si="2"/>
        <v/>
      </c>
      <c r="O133" s="6" t="str">
        <f t="shared" si="3"/>
        <v/>
      </c>
      <c r="P133" s="7" t="str">
        <f t="shared" si="4"/>
        <v/>
      </c>
      <c r="X133" s="6" t="str">
        <f t="shared" si="5"/>
        <v/>
      </c>
      <c r="Y133" s="7" t="str">
        <f t="shared" si="6"/>
        <v/>
      </c>
      <c r="AB133" s="6" t="s">
        <v>1128</v>
      </c>
      <c r="AC133" s="6" t="s">
        <v>682</v>
      </c>
      <c r="AD133" s="6" t="s">
        <v>863</v>
      </c>
      <c r="AE133" s="7">
        <v>59.0</v>
      </c>
      <c r="AF133" s="7">
        <v>58.0</v>
      </c>
      <c r="AG133" s="6" t="str">
        <f t="shared" si="7"/>
        <v>SWE</v>
      </c>
      <c r="AH133" s="7">
        <f t="shared" si="8"/>
        <v>1</v>
      </c>
      <c r="AP133" s="6" t="str">
        <f t="shared" si="9"/>
        <v/>
      </c>
      <c r="AQ133" s="7" t="str">
        <f t="shared" si="10"/>
        <v/>
      </c>
      <c r="AT133" s="2"/>
      <c r="AU133" s="2"/>
      <c r="AV133" s="2"/>
      <c r="AY133" s="6" t="str">
        <f t="shared" si="11"/>
        <v/>
      </c>
      <c r="AZ133" s="7" t="str">
        <f t="shared" si="12"/>
        <v/>
      </c>
    </row>
    <row r="134">
      <c r="F134" s="6" t="str">
        <f t="shared" si="1"/>
        <v/>
      </c>
      <c r="G134" s="7" t="str">
        <f t="shared" si="2"/>
        <v/>
      </c>
      <c r="O134" s="6" t="str">
        <f t="shared" si="3"/>
        <v/>
      </c>
      <c r="P134" s="7" t="str">
        <f t="shared" si="4"/>
        <v/>
      </c>
      <c r="X134" s="6" t="str">
        <f t="shared" si="5"/>
        <v/>
      </c>
      <c r="Y134" s="7" t="str">
        <f t="shared" si="6"/>
        <v/>
      </c>
      <c r="AB134" s="6" t="s">
        <v>1053</v>
      </c>
      <c r="AC134" s="6" t="s">
        <v>1041</v>
      </c>
      <c r="AD134" s="6" t="s">
        <v>1137</v>
      </c>
      <c r="AE134" s="7">
        <v>82.0</v>
      </c>
      <c r="AF134" s="7">
        <v>75.0</v>
      </c>
      <c r="AG134" s="6" t="str">
        <f t="shared" si="7"/>
        <v>ISR</v>
      </c>
      <c r="AH134" s="7">
        <f t="shared" si="8"/>
        <v>7</v>
      </c>
      <c r="AP134" s="6" t="str">
        <f t="shared" si="9"/>
        <v/>
      </c>
      <c r="AQ134" s="7" t="str">
        <f t="shared" si="10"/>
        <v/>
      </c>
      <c r="AT134" s="2"/>
      <c r="AU134" s="2"/>
      <c r="AV134" s="2"/>
      <c r="AY134" s="6" t="str">
        <f t="shared" si="11"/>
        <v/>
      </c>
      <c r="AZ134" s="7" t="str">
        <f t="shared" si="12"/>
        <v/>
      </c>
    </row>
    <row r="135">
      <c r="F135" s="6" t="str">
        <f t="shared" si="1"/>
        <v/>
      </c>
      <c r="G135" s="7" t="str">
        <f t="shared" si="2"/>
        <v/>
      </c>
      <c r="O135" s="6" t="str">
        <f t="shared" si="3"/>
        <v/>
      </c>
      <c r="P135" s="7" t="str">
        <f t="shared" si="4"/>
        <v/>
      </c>
      <c r="X135" s="6" t="str">
        <f t="shared" si="5"/>
        <v/>
      </c>
      <c r="Y135" s="7" t="str">
        <f t="shared" si="6"/>
        <v/>
      </c>
      <c r="AB135" s="6" t="s">
        <v>861</v>
      </c>
      <c r="AC135" s="6" t="s">
        <v>770</v>
      </c>
      <c r="AD135" s="6" t="s">
        <v>1138</v>
      </c>
      <c r="AE135" s="7">
        <v>68.0</v>
      </c>
      <c r="AF135" s="7">
        <v>82.0</v>
      </c>
      <c r="AG135" s="6" t="str">
        <f t="shared" si="7"/>
        <v>UKR</v>
      </c>
      <c r="AH135" s="7">
        <f t="shared" si="8"/>
        <v>14</v>
      </c>
      <c r="AP135" s="6" t="str">
        <f t="shared" si="9"/>
        <v/>
      </c>
      <c r="AQ135" s="7" t="str">
        <f t="shared" si="10"/>
        <v/>
      </c>
      <c r="AT135" s="2"/>
      <c r="AU135" s="2"/>
      <c r="AV135" s="2"/>
      <c r="AY135" s="6" t="str">
        <f t="shared" si="11"/>
        <v/>
      </c>
      <c r="AZ135" s="7" t="str">
        <f t="shared" si="12"/>
        <v/>
      </c>
    </row>
    <row r="136">
      <c r="F136" s="6" t="str">
        <f t="shared" si="1"/>
        <v/>
      </c>
      <c r="G136" s="7" t="str">
        <f t="shared" si="2"/>
        <v/>
      </c>
      <c r="O136" s="6" t="str">
        <f t="shared" si="3"/>
        <v/>
      </c>
      <c r="P136" s="7" t="str">
        <f t="shared" si="4"/>
        <v/>
      </c>
      <c r="X136" s="6" t="str">
        <f t="shared" si="5"/>
        <v/>
      </c>
      <c r="Y136" s="7" t="str">
        <f t="shared" si="6"/>
        <v/>
      </c>
      <c r="AB136" s="6" t="s">
        <v>628</v>
      </c>
      <c r="AC136" s="6" t="s">
        <v>943</v>
      </c>
      <c r="AD136" s="6" t="s">
        <v>891</v>
      </c>
      <c r="AE136" s="7">
        <v>87.0</v>
      </c>
      <c r="AF136" s="7">
        <v>75.0</v>
      </c>
      <c r="AG136" s="6" t="str">
        <f t="shared" si="7"/>
        <v>GRE</v>
      </c>
      <c r="AH136" s="7">
        <f t="shared" si="8"/>
        <v>12</v>
      </c>
      <c r="AP136" s="6" t="str">
        <f t="shared" si="9"/>
        <v/>
      </c>
      <c r="AQ136" s="7" t="str">
        <f t="shared" si="10"/>
        <v/>
      </c>
      <c r="AT136" s="2"/>
      <c r="AU136" s="2"/>
      <c r="AV136" s="2"/>
      <c r="AY136" s="6" t="str">
        <f t="shared" si="11"/>
        <v/>
      </c>
      <c r="AZ136" s="7" t="str">
        <f t="shared" si="12"/>
        <v/>
      </c>
    </row>
    <row r="137">
      <c r="F137" s="6" t="str">
        <f t="shared" si="1"/>
        <v/>
      </c>
      <c r="G137" s="7" t="str">
        <f t="shared" si="2"/>
        <v/>
      </c>
      <c r="O137" s="6" t="str">
        <f t="shared" si="3"/>
        <v/>
      </c>
      <c r="P137" s="7" t="str">
        <f t="shared" si="4"/>
        <v/>
      </c>
      <c r="X137" s="6" t="str">
        <f t="shared" si="5"/>
        <v/>
      </c>
      <c r="Y137" s="7" t="str">
        <f t="shared" si="6"/>
        <v/>
      </c>
      <c r="AB137" s="6" t="s">
        <v>695</v>
      </c>
      <c r="AC137" s="6" t="s">
        <v>657</v>
      </c>
      <c r="AD137" s="6" t="s">
        <v>1111</v>
      </c>
      <c r="AE137" s="7">
        <v>78.0</v>
      </c>
      <c r="AF137" s="7">
        <v>84.0</v>
      </c>
      <c r="AG137" s="6" t="str">
        <f t="shared" si="7"/>
        <v>FRA</v>
      </c>
      <c r="AH137" s="7">
        <f t="shared" si="8"/>
        <v>6</v>
      </c>
      <c r="AP137" s="6" t="str">
        <f t="shared" si="9"/>
        <v/>
      </c>
      <c r="AQ137" s="7" t="str">
        <f t="shared" si="10"/>
        <v/>
      </c>
      <c r="AT137" s="2"/>
      <c r="AU137" s="2"/>
      <c r="AV137" s="2"/>
      <c r="AY137" s="6" t="str">
        <f t="shared" si="11"/>
        <v/>
      </c>
      <c r="AZ137" s="7" t="str">
        <f t="shared" si="12"/>
        <v/>
      </c>
    </row>
    <row r="138">
      <c r="F138" s="6" t="str">
        <f t="shared" si="1"/>
        <v/>
      </c>
      <c r="G138" s="7" t="str">
        <f t="shared" si="2"/>
        <v/>
      </c>
      <c r="O138" s="6" t="str">
        <f t="shared" si="3"/>
        <v/>
      </c>
      <c r="P138" s="7" t="str">
        <f t="shared" si="4"/>
        <v/>
      </c>
      <c r="X138" s="6" t="str">
        <f t="shared" si="5"/>
        <v/>
      </c>
      <c r="Y138" s="7" t="str">
        <f t="shared" si="6"/>
        <v/>
      </c>
      <c r="AB138" s="6" t="s">
        <v>770</v>
      </c>
      <c r="AC138" s="6" t="s">
        <v>1128</v>
      </c>
      <c r="AD138" s="6" t="s">
        <v>908</v>
      </c>
      <c r="AE138" s="7">
        <v>77.0</v>
      </c>
      <c r="AF138" s="7">
        <v>66.0</v>
      </c>
      <c r="AG138" s="6" t="str">
        <f t="shared" si="7"/>
        <v>UKR</v>
      </c>
      <c r="AH138" s="7">
        <f t="shared" si="8"/>
        <v>11</v>
      </c>
      <c r="AP138" s="6" t="str">
        <f t="shared" si="9"/>
        <v/>
      </c>
      <c r="AQ138" s="7" t="str">
        <f t="shared" si="10"/>
        <v/>
      </c>
      <c r="AT138" s="2"/>
      <c r="AU138" s="2"/>
      <c r="AV138" s="2"/>
      <c r="AY138" s="6" t="str">
        <f t="shared" si="11"/>
        <v/>
      </c>
      <c r="AZ138" s="7" t="str">
        <f t="shared" si="12"/>
        <v/>
      </c>
    </row>
    <row r="139">
      <c r="F139" s="6" t="str">
        <f t="shared" si="1"/>
        <v/>
      </c>
      <c r="G139" s="7" t="str">
        <f t="shared" si="2"/>
        <v/>
      </c>
      <c r="O139" s="6" t="str">
        <f t="shared" si="3"/>
        <v/>
      </c>
      <c r="P139" s="7" t="str">
        <f t="shared" si="4"/>
        <v/>
      </c>
      <c r="X139" s="6" t="str">
        <f t="shared" si="5"/>
        <v/>
      </c>
      <c r="Y139" s="7" t="str">
        <f t="shared" si="6"/>
        <v/>
      </c>
      <c r="AB139" s="6" t="s">
        <v>943</v>
      </c>
      <c r="AC139" s="6" t="s">
        <v>1053</v>
      </c>
      <c r="AD139" s="6" t="s">
        <v>700</v>
      </c>
      <c r="AE139" s="7">
        <v>78.0</v>
      </c>
      <c r="AF139" s="7">
        <v>62.0</v>
      </c>
      <c r="AG139" s="6" t="str">
        <f t="shared" si="7"/>
        <v>EST</v>
      </c>
      <c r="AH139" s="7">
        <f t="shared" si="8"/>
        <v>16</v>
      </c>
      <c r="AP139" s="6" t="str">
        <f t="shared" si="9"/>
        <v/>
      </c>
      <c r="AQ139" s="7" t="str">
        <f t="shared" si="10"/>
        <v/>
      </c>
      <c r="AT139" s="2"/>
      <c r="AU139" s="2"/>
      <c r="AV139" s="2"/>
      <c r="AY139" s="6" t="str">
        <f t="shared" si="11"/>
        <v/>
      </c>
      <c r="AZ139" s="7" t="str">
        <f t="shared" si="12"/>
        <v/>
      </c>
    </row>
    <row r="140">
      <c r="F140" s="6" t="str">
        <f t="shared" si="1"/>
        <v/>
      </c>
      <c r="G140" s="7" t="str">
        <f t="shared" si="2"/>
        <v/>
      </c>
      <c r="O140" s="6" t="str">
        <f t="shared" si="3"/>
        <v/>
      </c>
      <c r="P140" s="7" t="str">
        <f t="shared" si="4"/>
        <v/>
      </c>
      <c r="X140" s="6" t="str">
        <f t="shared" si="5"/>
        <v/>
      </c>
      <c r="Y140" s="7" t="str">
        <f t="shared" si="6"/>
        <v/>
      </c>
      <c r="AB140" s="6" t="s">
        <v>770</v>
      </c>
      <c r="AC140" s="6" t="s">
        <v>660</v>
      </c>
      <c r="AD140" s="6" t="s">
        <v>1139</v>
      </c>
      <c r="AE140" s="7">
        <v>76.0</v>
      </c>
      <c r="AF140" s="7">
        <v>65.0</v>
      </c>
      <c r="AG140" s="6" t="str">
        <f t="shared" si="7"/>
        <v>UKR</v>
      </c>
      <c r="AH140" s="7">
        <f t="shared" si="8"/>
        <v>11</v>
      </c>
      <c r="AP140" s="6" t="str">
        <f t="shared" si="9"/>
        <v/>
      </c>
      <c r="AQ140" s="7" t="str">
        <f t="shared" si="10"/>
        <v/>
      </c>
      <c r="AT140" s="2"/>
      <c r="AU140" s="2"/>
      <c r="AV140" s="2"/>
      <c r="AY140" s="6" t="str">
        <f t="shared" si="11"/>
        <v/>
      </c>
      <c r="AZ140" s="7" t="str">
        <f t="shared" si="12"/>
        <v/>
      </c>
    </row>
    <row r="141">
      <c r="F141" s="6" t="str">
        <f t="shared" si="1"/>
        <v/>
      </c>
      <c r="G141" s="7" t="str">
        <f t="shared" si="2"/>
        <v/>
      </c>
      <c r="O141" s="6" t="str">
        <f t="shared" si="3"/>
        <v/>
      </c>
      <c r="P141" s="7" t="str">
        <f t="shared" si="4"/>
        <v/>
      </c>
      <c r="X141" s="6" t="str">
        <f t="shared" si="5"/>
        <v/>
      </c>
      <c r="Y141" s="7" t="str">
        <f t="shared" si="6"/>
        <v/>
      </c>
      <c r="AB141" s="6" t="s">
        <v>861</v>
      </c>
      <c r="AC141" s="6" t="s">
        <v>704</v>
      </c>
      <c r="AD141" s="6" t="s">
        <v>1017</v>
      </c>
      <c r="AE141" s="7">
        <v>85.0</v>
      </c>
      <c r="AF141" s="7">
        <v>74.0</v>
      </c>
      <c r="AG141" s="6" t="str">
        <f t="shared" si="7"/>
        <v>LAT</v>
      </c>
      <c r="AH141" s="7">
        <f t="shared" si="8"/>
        <v>11</v>
      </c>
      <c r="AP141" s="6" t="str">
        <f t="shared" si="9"/>
        <v/>
      </c>
      <c r="AQ141" s="7" t="str">
        <f t="shared" si="10"/>
        <v/>
      </c>
      <c r="AT141" s="2"/>
      <c r="AU141" s="2"/>
      <c r="AV141" s="2"/>
      <c r="AY141" s="6" t="str">
        <f t="shared" si="11"/>
        <v/>
      </c>
      <c r="AZ141" s="7" t="str">
        <f t="shared" si="12"/>
        <v/>
      </c>
    </row>
    <row r="142">
      <c r="F142" s="6" t="str">
        <f t="shared" si="1"/>
        <v/>
      </c>
      <c r="G142" s="7" t="str">
        <f t="shared" si="2"/>
        <v/>
      </c>
      <c r="O142" s="6" t="str">
        <f t="shared" si="3"/>
        <v/>
      </c>
      <c r="P142" s="7" t="str">
        <f t="shared" si="4"/>
        <v/>
      </c>
      <c r="X142" s="6" t="str">
        <f t="shared" si="5"/>
        <v/>
      </c>
      <c r="Y142" s="7" t="str">
        <f t="shared" si="6"/>
        <v/>
      </c>
      <c r="AB142" s="6" t="s">
        <v>682</v>
      </c>
      <c r="AC142" s="6" t="s">
        <v>754</v>
      </c>
      <c r="AD142" s="6" t="s">
        <v>850</v>
      </c>
      <c r="AE142" s="7">
        <v>79.0</v>
      </c>
      <c r="AF142" s="7">
        <v>69.0</v>
      </c>
      <c r="AG142" s="6" t="str">
        <f t="shared" si="7"/>
        <v>TUR</v>
      </c>
      <c r="AH142" s="7">
        <f t="shared" si="8"/>
        <v>10</v>
      </c>
      <c r="AP142" s="6" t="str">
        <f t="shared" si="9"/>
        <v/>
      </c>
      <c r="AQ142" s="7" t="str">
        <f t="shared" si="10"/>
        <v/>
      </c>
      <c r="AT142" s="2"/>
      <c r="AU142" s="2"/>
      <c r="AV142" s="2"/>
      <c r="AY142" s="6" t="str">
        <f t="shared" si="11"/>
        <v/>
      </c>
      <c r="AZ142" s="7" t="str">
        <f t="shared" si="12"/>
        <v/>
      </c>
    </row>
    <row r="143">
      <c r="F143" s="6" t="str">
        <f t="shared" si="1"/>
        <v/>
      </c>
      <c r="G143" s="7" t="str">
        <f t="shared" si="2"/>
        <v/>
      </c>
      <c r="O143" s="6" t="str">
        <f t="shared" si="3"/>
        <v/>
      </c>
      <c r="P143" s="7" t="str">
        <f t="shared" si="4"/>
        <v/>
      </c>
      <c r="X143" s="6" t="str">
        <f t="shared" si="5"/>
        <v/>
      </c>
      <c r="Y143" s="7" t="str">
        <f t="shared" si="6"/>
        <v/>
      </c>
      <c r="AB143" s="6" t="s">
        <v>754</v>
      </c>
      <c r="AC143" s="6" t="s">
        <v>770</v>
      </c>
      <c r="AD143" s="6" t="s">
        <v>1140</v>
      </c>
      <c r="AE143" s="7">
        <v>90.0</v>
      </c>
      <c r="AF143" s="7">
        <v>84.0</v>
      </c>
      <c r="AG143" s="6" t="str">
        <f t="shared" si="7"/>
        <v>MNE</v>
      </c>
      <c r="AH143" s="7">
        <f t="shared" si="8"/>
        <v>6</v>
      </c>
      <c r="AP143" s="6" t="str">
        <f t="shared" si="9"/>
        <v/>
      </c>
      <c r="AQ143" s="7" t="str">
        <f t="shared" si="10"/>
        <v/>
      </c>
      <c r="AT143" s="2"/>
      <c r="AU143" s="2"/>
      <c r="AV143" s="2"/>
      <c r="AY143" s="6" t="str">
        <f t="shared" si="11"/>
        <v/>
      </c>
      <c r="AZ143" s="7" t="str">
        <f t="shared" si="12"/>
        <v/>
      </c>
    </row>
    <row r="144">
      <c r="F144" s="6" t="str">
        <f t="shared" si="1"/>
        <v/>
      </c>
      <c r="G144" s="7" t="str">
        <f t="shared" si="2"/>
        <v/>
      </c>
      <c r="O144" s="6" t="str">
        <f t="shared" si="3"/>
        <v/>
      </c>
      <c r="P144" s="7" t="str">
        <f t="shared" si="4"/>
        <v/>
      </c>
      <c r="X144" s="6" t="str">
        <f t="shared" si="5"/>
        <v/>
      </c>
      <c r="Y144" s="7" t="str">
        <f t="shared" si="6"/>
        <v/>
      </c>
      <c r="AB144" s="6" t="s">
        <v>660</v>
      </c>
      <c r="AC144" s="6" t="s">
        <v>861</v>
      </c>
      <c r="AD144" s="6" t="s">
        <v>1141</v>
      </c>
      <c r="AE144" s="7">
        <v>85.0</v>
      </c>
      <c r="AF144" s="7">
        <v>82.0</v>
      </c>
      <c r="AG144" s="6" t="str">
        <f t="shared" si="7"/>
        <v>ESP</v>
      </c>
      <c r="AH144" s="7">
        <f t="shared" si="8"/>
        <v>3</v>
      </c>
      <c r="AP144" s="6" t="str">
        <f t="shared" si="9"/>
        <v/>
      </c>
      <c r="AQ144" s="7" t="str">
        <f t="shared" si="10"/>
        <v/>
      </c>
      <c r="AT144" s="2"/>
      <c r="AU144" s="2"/>
      <c r="AV144" s="2"/>
      <c r="AY144" s="6" t="str">
        <f t="shared" si="11"/>
        <v/>
      </c>
      <c r="AZ144" s="7" t="str">
        <f t="shared" si="12"/>
        <v/>
      </c>
    </row>
    <row r="145">
      <c r="F145" s="6" t="str">
        <f t="shared" si="1"/>
        <v/>
      </c>
      <c r="G145" s="7" t="str">
        <f t="shared" si="2"/>
        <v/>
      </c>
      <c r="O145" s="6" t="str">
        <f t="shared" si="3"/>
        <v/>
      </c>
      <c r="P145" s="7" t="str">
        <f t="shared" si="4"/>
        <v/>
      </c>
      <c r="X145" s="6" t="str">
        <f t="shared" si="5"/>
        <v/>
      </c>
      <c r="Y145" s="7" t="str">
        <f t="shared" si="6"/>
        <v/>
      </c>
      <c r="AB145" s="6" t="s">
        <v>682</v>
      </c>
      <c r="AC145" s="6" t="s">
        <v>660</v>
      </c>
      <c r="AD145" s="6" t="s">
        <v>1142</v>
      </c>
      <c r="AE145" s="7">
        <v>71.0</v>
      </c>
      <c r="AF145" s="7">
        <v>67.0</v>
      </c>
      <c r="AG145" s="6" t="str">
        <f t="shared" si="7"/>
        <v>TUR</v>
      </c>
      <c r="AH145" s="7">
        <f t="shared" si="8"/>
        <v>4</v>
      </c>
      <c r="AP145" s="6" t="str">
        <f t="shared" si="9"/>
        <v/>
      </c>
      <c r="AQ145" s="7" t="str">
        <f t="shared" si="10"/>
        <v/>
      </c>
      <c r="AT145" s="2"/>
      <c r="AU145" s="2"/>
      <c r="AV145" s="2"/>
      <c r="AY145" s="6" t="str">
        <f t="shared" si="11"/>
        <v/>
      </c>
      <c r="AZ145" s="7" t="str">
        <f t="shared" si="12"/>
        <v/>
      </c>
    </row>
    <row r="146">
      <c r="F146" s="6" t="str">
        <f t="shared" si="1"/>
        <v/>
      </c>
      <c r="G146" s="7" t="str">
        <f t="shared" si="2"/>
        <v/>
      </c>
      <c r="O146" s="6" t="str">
        <f t="shared" si="3"/>
        <v/>
      </c>
      <c r="P146" s="7" t="str">
        <f t="shared" si="4"/>
        <v/>
      </c>
      <c r="X146" s="6" t="str">
        <f t="shared" si="5"/>
        <v/>
      </c>
      <c r="Y146" s="7" t="str">
        <f t="shared" si="6"/>
        <v/>
      </c>
      <c r="AB146" s="6" t="s">
        <v>710</v>
      </c>
      <c r="AC146" s="6" t="s">
        <v>731</v>
      </c>
      <c r="AD146" s="6" t="s">
        <v>1122</v>
      </c>
      <c r="AE146" s="7">
        <v>69.0</v>
      </c>
      <c r="AF146" s="7">
        <v>77.0</v>
      </c>
      <c r="AG146" s="6" t="str">
        <f t="shared" si="7"/>
        <v>POL</v>
      </c>
      <c r="AH146" s="7">
        <f t="shared" si="8"/>
        <v>8</v>
      </c>
      <c r="AP146" s="6" t="str">
        <f t="shared" si="9"/>
        <v/>
      </c>
      <c r="AQ146" s="7" t="str">
        <f t="shared" si="10"/>
        <v/>
      </c>
      <c r="AT146" s="2"/>
      <c r="AU146" s="2"/>
      <c r="AV146" s="2"/>
      <c r="AY146" s="6" t="str">
        <f t="shared" si="11"/>
        <v/>
      </c>
      <c r="AZ146" s="7" t="str">
        <f t="shared" si="12"/>
        <v/>
      </c>
    </row>
    <row r="147">
      <c r="F147" s="6" t="str">
        <f t="shared" si="1"/>
        <v/>
      </c>
      <c r="G147" s="7" t="str">
        <f t="shared" si="2"/>
        <v/>
      </c>
      <c r="O147" s="6" t="str">
        <f t="shared" si="3"/>
        <v/>
      </c>
      <c r="P147" s="7" t="str">
        <f t="shared" si="4"/>
        <v/>
      </c>
      <c r="X147" s="6" t="str">
        <f t="shared" si="5"/>
        <v/>
      </c>
      <c r="Y147" s="7" t="str">
        <f t="shared" si="6"/>
        <v/>
      </c>
      <c r="AB147" s="6" t="s">
        <v>704</v>
      </c>
      <c r="AC147" s="6" t="s">
        <v>682</v>
      </c>
      <c r="AD147" s="6" t="s">
        <v>1143</v>
      </c>
      <c r="AE147" s="7">
        <v>77.0</v>
      </c>
      <c r="AF147" s="7">
        <v>86.0</v>
      </c>
      <c r="AG147" s="6" t="str">
        <f t="shared" si="7"/>
        <v>TUR</v>
      </c>
      <c r="AH147" s="7">
        <f t="shared" si="8"/>
        <v>9</v>
      </c>
      <c r="AP147" s="6" t="str">
        <f t="shared" si="9"/>
        <v/>
      </c>
      <c r="AQ147" s="7" t="str">
        <f t="shared" si="10"/>
        <v/>
      </c>
      <c r="AT147" s="2"/>
      <c r="AU147" s="2"/>
      <c r="AV147" s="2"/>
      <c r="AY147" s="6" t="str">
        <f t="shared" si="11"/>
        <v/>
      </c>
      <c r="AZ147" s="7" t="str">
        <f t="shared" si="12"/>
        <v/>
      </c>
    </row>
    <row r="148">
      <c r="F148" s="6" t="str">
        <f t="shared" si="1"/>
        <v/>
      </c>
      <c r="G148" s="7" t="str">
        <f t="shared" si="2"/>
        <v/>
      </c>
      <c r="O148" s="6" t="str">
        <f t="shared" si="3"/>
        <v/>
      </c>
      <c r="P148" s="7" t="str">
        <f t="shared" si="4"/>
        <v/>
      </c>
      <c r="X148" s="6" t="str">
        <f t="shared" si="5"/>
        <v/>
      </c>
      <c r="Y148" s="7" t="str">
        <f t="shared" si="6"/>
        <v/>
      </c>
      <c r="AB148" s="6" t="s">
        <v>660</v>
      </c>
      <c r="AC148" s="6" t="s">
        <v>682</v>
      </c>
      <c r="AD148" s="6" t="s">
        <v>1144</v>
      </c>
      <c r="AE148" s="7">
        <v>74.0</v>
      </c>
      <c r="AF148" s="7">
        <v>58.0</v>
      </c>
      <c r="AG148" s="6" t="str">
        <f t="shared" si="7"/>
        <v>ESP</v>
      </c>
      <c r="AH148" s="7">
        <f t="shared" si="8"/>
        <v>16</v>
      </c>
      <c r="AP148" s="6" t="str">
        <f t="shared" si="9"/>
        <v/>
      </c>
      <c r="AQ148" s="7" t="str">
        <f t="shared" si="10"/>
        <v/>
      </c>
      <c r="AT148" s="2"/>
      <c r="AU148" s="2"/>
      <c r="AV148" s="2"/>
      <c r="AY148" s="6" t="str">
        <f t="shared" si="11"/>
        <v/>
      </c>
      <c r="AZ148" s="7" t="str">
        <f t="shared" si="12"/>
        <v/>
      </c>
    </row>
    <row r="149">
      <c r="F149" s="6" t="str">
        <f t="shared" si="1"/>
        <v/>
      </c>
      <c r="G149" s="7" t="str">
        <f t="shared" si="2"/>
        <v/>
      </c>
      <c r="O149" s="6" t="str">
        <f t="shared" si="3"/>
        <v/>
      </c>
      <c r="P149" s="7" t="str">
        <f t="shared" si="4"/>
        <v/>
      </c>
      <c r="X149" s="6" t="str">
        <f t="shared" si="5"/>
        <v/>
      </c>
      <c r="Y149" s="7" t="str">
        <f t="shared" si="6"/>
        <v/>
      </c>
      <c r="AB149" s="6" t="s">
        <v>1118</v>
      </c>
      <c r="AC149" s="6" t="s">
        <v>669</v>
      </c>
      <c r="AD149" s="6" t="s">
        <v>1127</v>
      </c>
      <c r="AE149" s="7">
        <v>76.0</v>
      </c>
      <c r="AF149" s="7">
        <v>75.0</v>
      </c>
      <c r="AG149" s="6" t="str">
        <f t="shared" si="7"/>
        <v>ISL</v>
      </c>
      <c r="AH149" s="7">
        <f t="shared" si="8"/>
        <v>1</v>
      </c>
      <c r="AP149" s="6" t="str">
        <f t="shared" si="9"/>
        <v/>
      </c>
      <c r="AQ149" s="7" t="str">
        <f t="shared" si="10"/>
        <v/>
      </c>
      <c r="AT149" s="2"/>
      <c r="AU149" s="2"/>
      <c r="AV149" s="2"/>
      <c r="AY149" s="6" t="str">
        <f t="shared" si="11"/>
        <v/>
      </c>
      <c r="AZ149" s="7" t="str">
        <f t="shared" si="12"/>
        <v/>
      </c>
    </row>
    <row r="150">
      <c r="F150" s="6" t="str">
        <f t="shared" si="1"/>
        <v/>
      </c>
      <c r="G150" s="7" t="str">
        <f t="shared" si="2"/>
        <v/>
      </c>
      <c r="O150" s="6" t="str">
        <f t="shared" si="3"/>
        <v/>
      </c>
      <c r="P150" s="7" t="str">
        <f t="shared" si="4"/>
        <v/>
      </c>
      <c r="X150" s="6" t="str">
        <f t="shared" si="5"/>
        <v/>
      </c>
      <c r="Y150" s="7" t="str">
        <f t="shared" si="6"/>
        <v/>
      </c>
      <c r="AB150" s="6" t="s">
        <v>681</v>
      </c>
      <c r="AC150" s="6" t="s">
        <v>1104</v>
      </c>
      <c r="AD150" s="6" t="s">
        <v>1126</v>
      </c>
      <c r="AE150" s="7">
        <v>106.0</v>
      </c>
      <c r="AF150" s="7">
        <v>50.0</v>
      </c>
      <c r="AG150" s="6" t="str">
        <f t="shared" si="7"/>
        <v>LTU</v>
      </c>
      <c r="AH150" s="7">
        <f t="shared" si="8"/>
        <v>56</v>
      </c>
      <c r="AP150" s="6" t="str">
        <f t="shared" si="9"/>
        <v/>
      </c>
      <c r="AQ150" s="7" t="str">
        <f t="shared" si="10"/>
        <v/>
      </c>
      <c r="AT150" s="2"/>
      <c r="AU150" s="2"/>
      <c r="AV150" s="2"/>
      <c r="AY150" s="6" t="str">
        <f t="shared" si="11"/>
        <v/>
      </c>
      <c r="AZ150" s="7" t="str">
        <f t="shared" si="12"/>
        <v/>
      </c>
    </row>
    <row r="151">
      <c r="F151" s="6" t="str">
        <f t="shared" si="1"/>
        <v/>
      </c>
      <c r="G151" s="7" t="str">
        <f t="shared" si="2"/>
        <v/>
      </c>
      <c r="O151" s="6" t="str">
        <f t="shared" si="3"/>
        <v/>
      </c>
      <c r="P151" s="7" t="str">
        <f t="shared" si="4"/>
        <v/>
      </c>
      <c r="X151" s="6" t="str">
        <f t="shared" si="5"/>
        <v/>
      </c>
      <c r="Y151" s="7" t="str">
        <f t="shared" si="6"/>
        <v/>
      </c>
      <c r="AB151" s="6" t="s">
        <v>770</v>
      </c>
      <c r="AC151" s="6" t="s">
        <v>704</v>
      </c>
      <c r="AD151" s="6" t="s">
        <v>790</v>
      </c>
      <c r="AE151" s="7">
        <v>82.0</v>
      </c>
      <c r="AF151" s="7">
        <v>54.0</v>
      </c>
      <c r="AG151" s="6" t="str">
        <f t="shared" si="7"/>
        <v>UKR</v>
      </c>
      <c r="AH151" s="7">
        <f t="shared" si="8"/>
        <v>28</v>
      </c>
      <c r="AP151" s="6" t="str">
        <f t="shared" si="9"/>
        <v/>
      </c>
      <c r="AQ151" s="7" t="str">
        <f t="shared" si="10"/>
        <v/>
      </c>
      <c r="AT151" s="2"/>
      <c r="AU151" s="2"/>
      <c r="AV151" s="2"/>
      <c r="AY151" s="6" t="str">
        <f t="shared" si="11"/>
        <v/>
      </c>
      <c r="AZ151" s="7" t="str">
        <f t="shared" si="12"/>
        <v/>
      </c>
    </row>
    <row r="152">
      <c r="F152" s="6" t="str">
        <f t="shared" si="1"/>
        <v/>
      </c>
      <c r="G152" s="7" t="str">
        <f t="shared" si="2"/>
        <v/>
      </c>
      <c r="O152" s="6" t="str">
        <f t="shared" si="3"/>
        <v/>
      </c>
      <c r="P152" s="7" t="str">
        <f t="shared" si="4"/>
        <v/>
      </c>
      <c r="X152" s="6" t="str">
        <f t="shared" si="5"/>
        <v/>
      </c>
      <c r="Y152" s="7" t="str">
        <f t="shared" si="6"/>
        <v/>
      </c>
      <c r="AB152" s="6" t="s">
        <v>914</v>
      </c>
      <c r="AC152" s="6" t="s">
        <v>1118</v>
      </c>
      <c r="AD152" s="6" t="s">
        <v>1109</v>
      </c>
      <c r="AE152" s="7">
        <v>88.0</v>
      </c>
      <c r="AF152" s="7">
        <v>86.0</v>
      </c>
      <c r="AG152" s="6" t="str">
        <f t="shared" si="7"/>
        <v>BUL</v>
      </c>
      <c r="AH152" s="7">
        <f t="shared" si="8"/>
        <v>2</v>
      </c>
      <c r="AP152" s="6" t="str">
        <f t="shared" si="9"/>
        <v/>
      </c>
      <c r="AQ152" s="7" t="str">
        <f t="shared" si="10"/>
        <v/>
      </c>
      <c r="AT152" s="2"/>
      <c r="AU152" s="2"/>
      <c r="AV152" s="2"/>
      <c r="AY152" s="6" t="str">
        <f t="shared" si="11"/>
        <v/>
      </c>
      <c r="AZ152" s="7" t="str">
        <f t="shared" si="12"/>
        <v/>
      </c>
    </row>
    <row r="153">
      <c r="F153" s="6" t="str">
        <f t="shared" si="1"/>
        <v/>
      </c>
      <c r="G153" s="7" t="str">
        <f t="shared" si="2"/>
        <v/>
      </c>
      <c r="O153" s="6" t="str">
        <f t="shared" si="3"/>
        <v/>
      </c>
      <c r="P153" s="7" t="str">
        <f t="shared" si="4"/>
        <v/>
      </c>
      <c r="X153" s="6" t="str">
        <f t="shared" si="5"/>
        <v/>
      </c>
      <c r="Y153" s="7" t="str">
        <f t="shared" si="6"/>
        <v/>
      </c>
      <c r="AB153" s="6" t="s">
        <v>731</v>
      </c>
      <c r="AC153" s="6" t="s">
        <v>681</v>
      </c>
      <c r="AD153" s="6" t="s">
        <v>1045</v>
      </c>
      <c r="AE153" s="7">
        <v>61.0</v>
      </c>
      <c r="AF153" s="7">
        <v>79.0</v>
      </c>
      <c r="AG153" s="6" t="str">
        <f t="shared" si="7"/>
        <v>LTU</v>
      </c>
      <c r="AH153" s="7">
        <f t="shared" si="8"/>
        <v>18</v>
      </c>
      <c r="AP153" s="6" t="str">
        <f t="shared" si="9"/>
        <v/>
      </c>
      <c r="AQ153" s="7" t="str">
        <f t="shared" si="10"/>
        <v/>
      </c>
      <c r="AT153" s="2"/>
      <c r="AU153" s="2"/>
      <c r="AV153" s="2"/>
      <c r="AY153" s="6" t="str">
        <f t="shared" si="11"/>
        <v/>
      </c>
      <c r="AZ153" s="7" t="str">
        <f t="shared" si="12"/>
        <v/>
      </c>
    </row>
    <row r="154">
      <c r="F154" s="6" t="str">
        <f t="shared" si="1"/>
        <v/>
      </c>
      <c r="G154" s="7" t="str">
        <f t="shared" si="2"/>
        <v/>
      </c>
      <c r="O154" s="6" t="str">
        <f t="shared" si="3"/>
        <v/>
      </c>
      <c r="P154" s="7" t="str">
        <f t="shared" si="4"/>
        <v/>
      </c>
      <c r="X154" s="6" t="str">
        <f t="shared" si="5"/>
        <v/>
      </c>
      <c r="Y154" s="7" t="str">
        <f t="shared" si="6"/>
        <v/>
      </c>
      <c r="AB154" s="6" t="s">
        <v>861</v>
      </c>
      <c r="AC154" s="6" t="s">
        <v>754</v>
      </c>
      <c r="AD154" s="6" t="s">
        <v>1145</v>
      </c>
      <c r="AE154" s="7">
        <v>75.0</v>
      </c>
      <c r="AF154" s="7">
        <v>84.0</v>
      </c>
      <c r="AG154" s="6" t="str">
        <f t="shared" si="7"/>
        <v>MNE</v>
      </c>
      <c r="AH154" s="7">
        <f t="shared" si="8"/>
        <v>9</v>
      </c>
      <c r="AP154" s="6" t="str">
        <f t="shared" si="9"/>
        <v/>
      </c>
      <c r="AQ154" s="7" t="str">
        <f t="shared" si="10"/>
        <v/>
      </c>
      <c r="AT154" s="2"/>
      <c r="AU154" s="2"/>
      <c r="AV154" s="2"/>
      <c r="AY154" s="6" t="str">
        <f t="shared" si="11"/>
        <v/>
      </c>
      <c r="AZ154" s="7" t="str">
        <f t="shared" si="12"/>
        <v/>
      </c>
    </row>
    <row r="155">
      <c r="F155" s="6" t="str">
        <f t="shared" si="1"/>
        <v/>
      </c>
      <c r="G155" s="7" t="str">
        <f t="shared" si="2"/>
        <v/>
      </c>
      <c r="O155" s="6" t="str">
        <f t="shared" si="3"/>
        <v/>
      </c>
      <c r="P155" s="7" t="str">
        <f t="shared" si="4"/>
        <v/>
      </c>
      <c r="X155" s="6" t="str">
        <f t="shared" si="5"/>
        <v/>
      </c>
      <c r="Y155" s="7" t="str">
        <f t="shared" si="6"/>
        <v/>
      </c>
      <c r="AB155" s="6" t="s">
        <v>682</v>
      </c>
      <c r="AC155" s="6" t="s">
        <v>1128</v>
      </c>
      <c r="AD155" s="6" t="s">
        <v>1146</v>
      </c>
      <c r="AE155" s="7">
        <v>77.0</v>
      </c>
      <c r="AF155" s="7">
        <v>52.0</v>
      </c>
      <c r="AG155" s="6" t="str">
        <f t="shared" si="7"/>
        <v>TUR</v>
      </c>
      <c r="AH155" s="7">
        <f t="shared" si="8"/>
        <v>25</v>
      </c>
      <c r="AP155" s="6" t="str">
        <f t="shared" si="9"/>
        <v/>
      </c>
      <c r="AQ155" s="7" t="str">
        <f t="shared" si="10"/>
        <v/>
      </c>
      <c r="AT155" s="2"/>
      <c r="AU155" s="2"/>
      <c r="AV155" s="2"/>
      <c r="AY155" s="6" t="str">
        <f t="shared" si="11"/>
        <v/>
      </c>
      <c r="AZ155" s="7" t="str">
        <f t="shared" si="12"/>
        <v/>
      </c>
    </row>
    <row r="156">
      <c r="F156" s="6" t="str">
        <f t="shared" si="1"/>
        <v/>
      </c>
      <c r="G156" s="7" t="str">
        <f t="shared" si="2"/>
        <v/>
      </c>
      <c r="O156" s="6" t="str">
        <f t="shared" si="3"/>
        <v/>
      </c>
      <c r="P156" s="7" t="str">
        <f t="shared" si="4"/>
        <v/>
      </c>
      <c r="X156" s="6" t="str">
        <f t="shared" si="5"/>
        <v/>
      </c>
      <c r="Y156" s="7" t="str">
        <f t="shared" si="6"/>
        <v/>
      </c>
      <c r="AB156" s="6" t="s">
        <v>1041</v>
      </c>
      <c r="AC156" s="6" t="s">
        <v>1053</v>
      </c>
      <c r="AD156" s="6" t="s">
        <v>1027</v>
      </c>
      <c r="AE156" s="7">
        <v>59.0</v>
      </c>
      <c r="AF156" s="7">
        <v>67.0</v>
      </c>
      <c r="AG156" s="6" t="str">
        <f t="shared" si="7"/>
        <v>ISR</v>
      </c>
      <c r="AH156" s="7">
        <f t="shared" si="8"/>
        <v>8</v>
      </c>
      <c r="AP156" s="6" t="str">
        <f t="shared" si="9"/>
        <v/>
      </c>
      <c r="AQ156" s="7" t="str">
        <f t="shared" si="10"/>
        <v/>
      </c>
      <c r="AT156" s="2"/>
      <c r="AU156" s="2"/>
      <c r="AV156" s="2"/>
      <c r="AY156" s="6" t="str">
        <f t="shared" si="11"/>
        <v/>
      </c>
      <c r="AZ156" s="7" t="str">
        <f t="shared" si="12"/>
        <v/>
      </c>
    </row>
    <row r="157">
      <c r="F157" s="6" t="str">
        <f t="shared" si="1"/>
        <v/>
      </c>
      <c r="G157" s="7" t="str">
        <f t="shared" si="2"/>
        <v/>
      </c>
      <c r="O157" s="6" t="str">
        <f t="shared" si="3"/>
        <v/>
      </c>
      <c r="P157" s="7" t="str">
        <f t="shared" si="4"/>
        <v/>
      </c>
      <c r="X157" s="6" t="str">
        <f t="shared" si="5"/>
        <v/>
      </c>
      <c r="Y157" s="7" t="str">
        <f t="shared" si="6"/>
        <v/>
      </c>
      <c r="AB157" s="6" t="s">
        <v>914</v>
      </c>
      <c r="AC157" s="6" t="s">
        <v>671</v>
      </c>
      <c r="AD157" s="6" t="s">
        <v>650</v>
      </c>
      <c r="AE157" s="7">
        <v>80.0</v>
      </c>
      <c r="AF157" s="7">
        <v>82.0</v>
      </c>
      <c r="AG157" s="6" t="str">
        <f t="shared" si="7"/>
        <v>FIN</v>
      </c>
      <c r="AH157" s="7">
        <f t="shared" si="8"/>
        <v>2</v>
      </c>
      <c r="AP157" s="6" t="str">
        <f t="shared" si="9"/>
        <v/>
      </c>
      <c r="AQ157" s="7" t="str">
        <f t="shared" si="10"/>
        <v/>
      </c>
      <c r="AT157" s="2"/>
      <c r="AU157" s="2"/>
      <c r="AV157" s="2"/>
      <c r="AY157" s="6" t="str">
        <f t="shared" si="11"/>
        <v/>
      </c>
      <c r="AZ157" s="7" t="str">
        <f t="shared" si="12"/>
        <v/>
      </c>
    </row>
    <row r="158">
      <c r="F158" s="6" t="str">
        <f t="shared" si="1"/>
        <v/>
      </c>
      <c r="G158" s="7" t="str">
        <f t="shared" si="2"/>
        <v/>
      </c>
      <c r="O158" s="6" t="str">
        <f t="shared" si="3"/>
        <v/>
      </c>
      <c r="P158" s="7" t="str">
        <f t="shared" si="4"/>
        <v/>
      </c>
      <c r="X158" s="6" t="str">
        <f t="shared" si="5"/>
        <v/>
      </c>
      <c r="Y158" s="7" t="str">
        <f t="shared" si="6"/>
        <v/>
      </c>
      <c r="AB158" s="6" t="s">
        <v>731</v>
      </c>
      <c r="AC158" s="6" t="s">
        <v>718</v>
      </c>
      <c r="AD158" s="6" t="s">
        <v>1147</v>
      </c>
      <c r="AE158" s="7">
        <v>70.0</v>
      </c>
      <c r="AF158" s="7">
        <v>60.0</v>
      </c>
      <c r="AG158" s="6" t="str">
        <f t="shared" si="7"/>
        <v>POL</v>
      </c>
      <c r="AH158" s="7">
        <f t="shared" si="8"/>
        <v>10</v>
      </c>
      <c r="AP158" s="6" t="str">
        <f t="shared" si="9"/>
        <v/>
      </c>
      <c r="AQ158" s="7" t="str">
        <f t="shared" si="10"/>
        <v/>
      </c>
      <c r="AT158" s="2"/>
      <c r="AU158" s="2"/>
      <c r="AV158" s="2"/>
      <c r="AY158" s="6" t="str">
        <f t="shared" si="11"/>
        <v/>
      </c>
      <c r="AZ158" s="7" t="str">
        <f t="shared" si="12"/>
        <v/>
      </c>
    </row>
    <row r="159">
      <c r="F159" s="6" t="str">
        <f t="shared" si="1"/>
        <v/>
      </c>
      <c r="G159" s="7" t="str">
        <f t="shared" si="2"/>
        <v/>
      </c>
      <c r="O159" s="6" t="str">
        <f t="shared" si="3"/>
        <v/>
      </c>
      <c r="P159" s="7" t="str">
        <f t="shared" si="4"/>
        <v/>
      </c>
      <c r="X159" s="6" t="str">
        <f t="shared" si="5"/>
        <v/>
      </c>
      <c r="Y159" s="7" t="str">
        <f t="shared" si="6"/>
        <v/>
      </c>
      <c r="AB159" s="6" t="s">
        <v>669</v>
      </c>
      <c r="AC159" s="6" t="s">
        <v>1118</v>
      </c>
      <c r="AD159" s="6" t="s">
        <v>650</v>
      </c>
      <c r="AE159" s="7">
        <v>89.0</v>
      </c>
      <c r="AF159" s="7">
        <v>69.0</v>
      </c>
      <c r="AG159" s="6" t="str">
        <f t="shared" si="7"/>
        <v>CZE</v>
      </c>
      <c r="AH159" s="7">
        <f t="shared" si="8"/>
        <v>20</v>
      </c>
      <c r="AP159" s="6" t="str">
        <f t="shared" si="9"/>
        <v/>
      </c>
      <c r="AQ159" s="7" t="str">
        <f t="shared" si="10"/>
        <v/>
      </c>
      <c r="AT159" s="2"/>
      <c r="AU159" s="2"/>
      <c r="AV159" s="2"/>
      <c r="AY159" s="6" t="str">
        <f t="shared" si="11"/>
        <v/>
      </c>
      <c r="AZ159" s="7" t="str">
        <f t="shared" si="12"/>
        <v/>
      </c>
    </row>
    <row r="160">
      <c r="F160" s="6" t="str">
        <f t="shared" si="1"/>
        <v/>
      </c>
      <c r="G160" s="7" t="str">
        <f t="shared" si="2"/>
        <v/>
      </c>
      <c r="O160" s="6" t="str">
        <f t="shared" si="3"/>
        <v/>
      </c>
      <c r="P160" s="7" t="str">
        <f t="shared" si="4"/>
        <v/>
      </c>
      <c r="X160" s="6" t="str">
        <f t="shared" si="5"/>
        <v/>
      </c>
      <c r="Y160" s="7" t="str">
        <f t="shared" si="6"/>
        <v/>
      </c>
      <c r="AB160" s="6" t="s">
        <v>1104</v>
      </c>
      <c r="AC160" s="6" t="s">
        <v>681</v>
      </c>
      <c r="AD160" s="6" t="s">
        <v>1131</v>
      </c>
      <c r="AE160" s="7">
        <v>61.0</v>
      </c>
      <c r="AF160" s="7">
        <v>99.0</v>
      </c>
      <c r="AG160" s="6" t="str">
        <f t="shared" si="7"/>
        <v>LTU</v>
      </c>
      <c r="AH160" s="7">
        <f t="shared" si="8"/>
        <v>38</v>
      </c>
      <c r="AP160" s="6" t="str">
        <f t="shared" si="9"/>
        <v/>
      </c>
      <c r="AQ160" s="7" t="str">
        <f t="shared" si="10"/>
        <v/>
      </c>
      <c r="AT160" s="2"/>
      <c r="AU160" s="2"/>
      <c r="AV160" s="2"/>
      <c r="AY160" s="6" t="str">
        <f t="shared" si="11"/>
        <v/>
      </c>
      <c r="AZ160" s="7" t="str">
        <f t="shared" si="12"/>
        <v/>
      </c>
    </row>
    <row r="161">
      <c r="F161" s="6" t="str">
        <f t="shared" si="1"/>
        <v/>
      </c>
      <c r="G161" s="7" t="str">
        <f t="shared" si="2"/>
        <v/>
      </c>
      <c r="O161" s="6" t="str">
        <f t="shared" si="3"/>
        <v/>
      </c>
      <c r="P161" s="7" t="str">
        <f t="shared" si="4"/>
        <v/>
      </c>
      <c r="X161" s="6" t="str">
        <f t="shared" si="5"/>
        <v/>
      </c>
      <c r="Y161" s="7" t="str">
        <f t="shared" si="6"/>
        <v/>
      </c>
      <c r="AB161" s="6" t="s">
        <v>754</v>
      </c>
      <c r="AC161" s="6" t="s">
        <v>682</v>
      </c>
      <c r="AD161" s="6" t="s">
        <v>1148</v>
      </c>
      <c r="AE161" s="7">
        <v>71.0</v>
      </c>
      <c r="AF161" s="7">
        <v>66.0</v>
      </c>
      <c r="AG161" s="6" t="str">
        <f t="shared" si="7"/>
        <v>MNE</v>
      </c>
      <c r="AH161" s="7">
        <f t="shared" si="8"/>
        <v>5</v>
      </c>
      <c r="AP161" s="6" t="str">
        <f t="shared" si="9"/>
        <v/>
      </c>
      <c r="AQ161" s="7" t="str">
        <f t="shared" si="10"/>
        <v/>
      </c>
      <c r="AT161" s="2"/>
      <c r="AU161" s="2"/>
      <c r="AV161" s="2"/>
      <c r="AY161" s="6" t="str">
        <f t="shared" si="11"/>
        <v/>
      </c>
      <c r="AZ161" s="7" t="str">
        <f t="shared" si="12"/>
        <v/>
      </c>
    </row>
    <row r="162">
      <c r="F162" s="6" t="str">
        <f t="shared" si="1"/>
        <v/>
      </c>
      <c r="G162" s="7" t="str">
        <f t="shared" si="2"/>
        <v/>
      </c>
      <c r="O162" s="6" t="str">
        <f t="shared" si="3"/>
        <v/>
      </c>
      <c r="P162" s="7" t="str">
        <f t="shared" si="4"/>
        <v/>
      </c>
      <c r="X162" s="6" t="str">
        <f t="shared" si="5"/>
        <v/>
      </c>
      <c r="Y162" s="7" t="str">
        <f t="shared" si="6"/>
        <v/>
      </c>
      <c r="AB162" s="6" t="s">
        <v>1118</v>
      </c>
      <c r="AC162" s="6" t="s">
        <v>914</v>
      </c>
      <c r="AD162" s="6" t="s">
        <v>997</v>
      </c>
      <c r="AE162" s="7">
        <v>74.0</v>
      </c>
      <c r="AF162" s="7">
        <v>77.0</v>
      </c>
      <c r="AG162" s="6" t="str">
        <f t="shared" si="7"/>
        <v>BUL</v>
      </c>
      <c r="AH162" s="7">
        <f t="shared" si="8"/>
        <v>3</v>
      </c>
      <c r="AP162" s="6" t="str">
        <f t="shared" si="9"/>
        <v/>
      </c>
      <c r="AQ162" s="7" t="str">
        <f t="shared" si="10"/>
        <v/>
      </c>
      <c r="AT162" s="2"/>
      <c r="AU162" s="2"/>
      <c r="AV162" s="2"/>
      <c r="AY162" s="6" t="str">
        <f t="shared" si="11"/>
        <v/>
      </c>
      <c r="AZ162" s="7" t="str">
        <f t="shared" si="12"/>
        <v/>
      </c>
    </row>
    <row r="163">
      <c r="F163" s="6" t="str">
        <f t="shared" si="1"/>
        <v/>
      </c>
      <c r="G163" s="7" t="str">
        <f t="shared" si="2"/>
        <v/>
      </c>
      <c r="O163" s="6" t="str">
        <f t="shared" si="3"/>
        <v/>
      </c>
      <c r="P163" s="7" t="str">
        <f t="shared" si="4"/>
        <v/>
      </c>
      <c r="X163" s="6" t="str">
        <f t="shared" si="5"/>
        <v/>
      </c>
      <c r="Y163" s="7" t="str">
        <f t="shared" si="6"/>
        <v/>
      </c>
      <c r="AB163" s="6" t="s">
        <v>681</v>
      </c>
      <c r="AC163" s="6" t="s">
        <v>731</v>
      </c>
      <c r="AD163" s="6" t="s">
        <v>1149</v>
      </c>
      <c r="AE163" s="7">
        <v>75.0</v>
      </c>
      <c r="AF163" s="7">
        <v>55.0</v>
      </c>
      <c r="AG163" s="6" t="str">
        <f t="shared" si="7"/>
        <v>LTU</v>
      </c>
      <c r="AH163" s="7">
        <f t="shared" si="8"/>
        <v>20</v>
      </c>
      <c r="AP163" s="6" t="str">
        <f t="shared" si="9"/>
        <v/>
      </c>
      <c r="AQ163" s="7" t="str">
        <f t="shared" si="10"/>
        <v/>
      </c>
      <c r="AT163" s="2"/>
      <c r="AU163" s="2"/>
      <c r="AV163" s="2"/>
      <c r="AY163" s="6" t="str">
        <f t="shared" si="11"/>
        <v/>
      </c>
      <c r="AZ163" s="7" t="str">
        <f t="shared" si="12"/>
        <v/>
      </c>
    </row>
    <row r="164">
      <c r="F164" s="6" t="str">
        <f t="shared" si="1"/>
        <v/>
      </c>
      <c r="G164" s="7" t="str">
        <f t="shared" si="2"/>
        <v/>
      </c>
      <c r="O164" s="6" t="str">
        <f t="shared" si="3"/>
        <v/>
      </c>
      <c r="P164" s="7" t="str">
        <f t="shared" si="4"/>
        <v/>
      </c>
      <c r="X164" s="6" t="str">
        <f t="shared" si="5"/>
        <v/>
      </c>
      <c r="Y164" s="7" t="str">
        <f t="shared" si="6"/>
        <v/>
      </c>
      <c r="AB164" s="6" t="s">
        <v>646</v>
      </c>
      <c r="AC164" s="6" t="s">
        <v>1053</v>
      </c>
      <c r="AD164" s="6" t="s">
        <v>810</v>
      </c>
      <c r="AE164" s="7">
        <v>97.0</v>
      </c>
      <c r="AF164" s="7">
        <v>76.0</v>
      </c>
      <c r="AG164" s="6" t="str">
        <f t="shared" si="7"/>
        <v>SRB</v>
      </c>
      <c r="AH164" s="7">
        <f t="shared" si="8"/>
        <v>21</v>
      </c>
      <c r="AP164" s="6" t="str">
        <f t="shared" si="9"/>
        <v/>
      </c>
      <c r="AQ164" s="7" t="str">
        <f t="shared" si="10"/>
        <v/>
      </c>
      <c r="AT164" s="2"/>
      <c r="AU164" s="2"/>
      <c r="AV164" s="2"/>
      <c r="AY164" s="6" t="str">
        <f t="shared" si="11"/>
        <v/>
      </c>
      <c r="AZ164" s="7" t="str">
        <f t="shared" si="12"/>
        <v/>
      </c>
    </row>
    <row r="165">
      <c r="F165" s="6" t="str">
        <f t="shared" si="1"/>
        <v/>
      </c>
      <c r="G165" s="7" t="str">
        <f t="shared" si="2"/>
        <v/>
      </c>
      <c r="O165" s="6" t="str">
        <f t="shared" si="3"/>
        <v/>
      </c>
      <c r="P165" s="7" t="str">
        <f t="shared" si="4"/>
        <v/>
      </c>
      <c r="X165" s="6" t="str">
        <f t="shared" si="5"/>
        <v/>
      </c>
      <c r="Y165" s="7" t="str">
        <f t="shared" si="6"/>
        <v/>
      </c>
      <c r="AB165" s="6" t="s">
        <v>671</v>
      </c>
      <c r="AC165" s="6" t="s">
        <v>669</v>
      </c>
      <c r="AD165" s="6" t="s">
        <v>1150</v>
      </c>
      <c r="AE165" s="7">
        <v>56.0</v>
      </c>
      <c r="AF165" s="7">
        <v>64.0</v>
      </c>
      <c r="AG165" s="6" t="str">
        <f t="shared" si="7"/>
        <v>CZE</v>
      </c>
      <c r="AH165" s="7">
        <f t="shared" si="8"/>
        <v>8</v>
      </c>
      <c r="AP165" s="6" t="str">
        <f t="shared" si="9"/>
        <v/>
      </c>
      <c r="AQ165" s="7" t="str">
        <f t="shared" si="10"/>
        <v/>
      </c>
      <c r="AT165" s="2"/>
      <c r="AU165" s="2"/>
      <c r="AV165" s="2"/>
      <c r="AY165" s="6" t="str">
        <f t="shared" si="11"/>
        <v/>
      </c>
      <c r="AZ165" s="7" t="str">
        <f t="shared" si="12"/>
        <v/>
      </c>
    </row>
    <row r="166">
      <c r="F166" s="6" t="str">
        <f t="shared" si="1"/>
        <v/>
      </c>
      <c r="G166" s="7" t="str">
        <f t="shared" si="2"/>
        <v/>
      </c>
      <c r="O166" s="6" t="str">
        <f t="shared" si="3"/>
        <v/>
      </c>
      <c r="P166" s="7" t="str">
        <f t="shared" si="4"/>
        <v/>
      </c>
      <c r="X166" s="6" t="str">
        <f t="shared" si="5"/>
        <v/>
      </c>
      <c r="Y166" s="7" t="str">
        <f t="shared" si="6"/>
        <v/>
      </c>
      <c r="AB166" s="6" t="s">
        <v>718</v>
      </c>
      <c r="AC166" s="6" t="s">
        <v>1104</v>
      </c>
      <c r="AD166" s="6" t="s">
        <v>1151</v>
      </c>
      <c r="AE166" s="7">
        <v>84.0</v>
      </c>
      <c r="AF166" s="7">
        <v>76.0</v>
      </c>
      <c r="AG166" s="6" t="str">
        <f t="shared" si="7"/>
        <v>HUN</v>
      </c>
      <c r="AH166" s="7">
        <f t="shared" si="8"/>
        <v>8</v>
      </c>
      <c r="AP166" s="6" t="str">
        <f t="shared" si="9"/>
        <v/>
      </c>
      <c r="AQ166" s="7" t="str">
        <f t="shared" si="10"/>
        <v/>
      </c>
      <c r="AT166" s="2"/>
      <c r="AU166" s="2"/>
      <c r="AV166" s="2"/>
      <c r="AY166" s="6" t="str">
        <f t="shared" si="11"/>
        <v/>
      </c>
      <c r="AZ166" s="7" t="str">
        <f t="shared" si="12"/>
        <v/>
      </c>
    </row>
    <row r="167">
      <c r="F167" s="6" t="str">
        <f t="shared" si="1"/>
        <v/>
      </c>
      <c r="G167" s="7" t="str">
        <f t="shared" si="2"/>
        <v/>
      </c>
      <c r="O167" s="6" t="str">
        <f t="shared" si="3"/>
        <v/>
      </c>
      <c r="P167" s="7" t="str">
        <f t="shared" si="4"/>
        <v/>
      </c>
      <c r="X167" s="6" t="str">
        <f t="shared" si="5"/>
        <v/>
      </c>
      <c r="Y167" s="7" t="str">
        <f t="shared" si="6"/>
        <v/>
      </c>
      <c r="AB167" s="6" t="s">
        <v>914</v>
      </c>
      <c r="AC167" s="6" t="s">
        <v>669</v>
      </c>
      <c r="AD167" s="6" t="s">
        <v>1152</v>
      </c>
      <c r="AE167" s="7">
        <v>76.0</v>
      </c>
      <c r="AF167" s="7">
        <v>78.0</v>
      </c>
      <c r="AG167" s="6" t="str">
        <f t="shared" si="7"/>
        <v>CZE</v>
      </c>
      <c r="AH167" s="7">
        <f t="shared" si="8"/>
        <v>2</v>
      </c>
      <c r="AP167" s="6" t="str">
        <f t="shared" si="9"/>
        <v/>
      </c>
      <c r="AQ167" s="7" t="str">
        <f t="shared" si="10"/>
        <v/>
      </c>
      <c r="AT167" s="2"/>
      <c r="AU167" s="2"/>
      <c r="AV167" s="2"/>
      <c r="AY167" s="6" t="str">
        <f t="shared" si="11"/>
        <v/>
      </c>
      <c r="AZ167" s="7" t="str">
        <f t="shared" si="12"/>
        <v/>
      </c>
    </row>
    <row r="168">
      <c r="F168" s="6" t="str">
        <f t="shared" si="1"/>
        <v/>
      </c>
      <c r="G168" s="7" t="str">
        <f t="shared" si="2"/>
        <v/>
      </c>
      <c r="O168" s="6" t="str">
        <f t="shared" si="3"/>
        <v/>
      </c>
      <c r="P168" s="7" t="str">
        <f t="shared" si="4"/>
        <v/>
      </c>
      <c r="X168" s="6" t="str">
        <f t="shared" si="5"/>
        <v/>
      </c>
      <c r="Y168" s="7" t="str">
        <f t="shared" si="6"/>
        <v/>
      </c>
      <c r="AB168" s="6" t="s">
        <v>731</v>
      </c>
      <c r="AC168" s="6" t="s">
        <v>1104</v>
      </c>
      <c r="AD168" s="6" t="s">
        <v>863</v>
      </c>
      <c r="AE168" s="7">
        <v>90.0</v>
      </c>
      <c r="AF168" s="7">
        <v>62.0</v>
      </c>
      <c r="AG168" s="6" t="str">
        <f t="shared" si="7"/>
        <v>POL</v>
      </c>
      <c r="AH168" s="7">
        <f t="shared" si="8"/>
        <v>28</v>
      </c>
      <c r="AP168" s="6" t="str">
        <f t="shared" si="9"/>
        <v/>
      </c>
      <c r="AQ168" s="7" t="str">
        <f t="shared" si="10"/>
        <v/>
      </c>
      <c r="AT168" s="2"/>
      <c r="AU168" s="2"/>
      <c r="AV168" s="2"/>
      <c r="AY168" s="6" t="str">
        <f t="shared" si="11"/>
        <v/>
      </c>
      <c r="AZ168" s="7" t="str">
        <f t="shared" si="12"/>
        <v/>
      </c>
    </row>
    <row r="169">
      <c r="F169" s="6" t="str">
        <f t="shared" si="1"/>
        <v/>
      </c>
      <c r="G169" s="7" t="str">
        <f t="shared" si="2"/>
        <v/>
      </c>
      <c r="O169" s="6" t="str">
        <f t="shared" si="3"/>
        <v/>
      </c>
      <c r="P169" s="7" t="str">
        <f t="shared" si="4"/>
        <v/>
      </c>
      <c r="X169" s="6" t="str">
        <f t="shared" si="5"/>
        <v/>
      </c>
      <c r="Y169" s="7" t="str">
        <f t="shared" si="6"/>
        <v/>
      </c>
      <c r="AB169" s="6" t="s">
        <v>1118</v>
      </c>
      <c r="AC169" s="6" t="s">
        <v>671</v>
      </c>
      <c r="AD169" s="6" t="s">
        <v>1012</v>
      </c>
      <c r="AE169" s="7">
        <v>81.0</v>
      </c>
      <c r="AF169" s="7">
        <v>76.0</v>
      </c>
      <c r="AG169" s="6" t="str">
        <f t="shared" si="7"/>
        <v>ISL</v>
      </c>
      <c r="AH169" s="7">
        <f t="shared" si="8"/>
        <v>5</v>
      </c>
      <c r="AP169" s="6" t="str">
        <f t="shared" si="9"/>
        <v/>
      </c>
      <c r="AQ169" s="7" t="str">
        <f t="shared" si="10"/>
        <v/>
      </c>
      <c r="AT169" s="2"/>
      <c r="AU169" s="2"/>
      <c r="AV169" s="2"/>
      <c r="AY169" s="6" t="str">
        <f t="shared" si="11"/>
        <v/>
      </c>
      <c r="AZ169" s="7" t="str">
        <f t="shared" si="12"/>
        <v/>
      </c>
    </row>
    <row r="170">
      <c r="F170" s="6" t="str">
        <f t="shared" si="1"/>
        <v/>
      </c>
      <c r="G170" s="7" t="str">
        <f t="shared" si="2"/>
        <v/>
      </c>
      <c r="O170" s="6" t="str">
        <f t="shared" si="3"/>
        <v/>
      </c>
      <c r="P170" s="7" t="str">
        <f t="shared" si="4"/>
        <v/>
      </c>
      <c r="X170" s="6" t="str">
        <f t="shared" si="5"/>
        <v/>
      </c>
      <c r="Y170" s="7" t="str">
        <f t="shared" si="6"/>
        <v/>
      </c>
      <c r="AB170" s="6" t="s">
        <v>681</v>
      </c>
      <c r="AC170" s="6" t="s">
        <v>718</v>
      </c>
      <c r="AD170" s="6" t="s">
        <v>1153</v>
      </c>
      <c r="AE170" s="7">
        <v>80.0</v>
      </c>
      <c r="AF170" s="7">
        <v>75.0</v>
      </c>
      <c r="AG170" s="6" t="str">
        <f t="shared" si="7"/>
        <v>LTU</v>
      </c>
      <c r="AH170" s="7">
        <f t="shared" si="8"/>
        <v>5</v>
      </c>
      <c r="AP170" s="6" t="str">
        <f t="shared" si="9"/>
        <v/>
      </c>
      <c r="AQ170" s="7" t="str">
        <f t="shared" si="10"/>
        <v/>
      </c>
      <c r="AT170" s="2"/>
      <c r="AU170" s="2"/>
      <c r="AV170" s="2"/>
      <c r="AY170" s="6" t="str">
        <f t="shared" si="11"/>
        <v/>
      </c>
      <c r="AZ170" s="7" t="str">
        <f t="shared" si="12"/>
        <v/>
      </c>
    </row>
    <row r="171">
      <c r="F171" s="6" t="str">
        <f t="shared" si="1"/>
        <v/>
      </c>
      <c r="G171" s="7" t="str">
        <f t="shared" si="2"/>
        <v/>
      </c>
      <c r="O171" s="6" t="str">
        <f t="shared" si="3"/>
        <v/>
      </c>
      <c r="P171" s="7" t="str">
        <f t="shared" si="4"/>
        <v/>
      </c>
      <c r="X171" s="6" t="str">
        <f t="shared" si="5"/>
        <v/>
      </c>
      <c r="Y171" s="7" t="str">
        <f t="shared" si="6"/>
        <v/>
      </c>
      <c r="AB171" s="6" t="s">
        <v>671</v>
      </c>
      <c r="AC171" s="6" t="s">
        <v>914</v>
      </c>
      <c r="AD171" s="6" t="s">
        <v>1154</v>
      </c>
      <c r="AE171" s="7">
        <v>75.0</v>
      </c>
      <c r="AF171" s="7">
        <v>70.0</v>
      </c>
      <c r="AG171" s="6" t="str">
        <f t="shared" si="7"/>
        <v>FIN</v>
      </c>
      <c r="AH171" s="7">
        <f t="shared" si="8"/>
        <v>5</v>
      </c>
      <c r="AP171" s="6" t="str">
        <f t="shared" si="9"/>
        <v/>
      </c>
      <c r="AQ171" s="7" t="str">
        <f t="shared" si="10"/>
        <v/>
      </c>
      <c r="AT171" s="2"/>
      <c r="AU171" s="2"/>
      <c r="AV171" s="2"/>
      <c r="AY171" s="6" t="str">
        <f t="shared" si="11"/>
        <v/>
      </c>
      <c r="AZ171" s="7" t="str">
        <f t="shared" si="12"/>
        <v/>
      </c>
    </row>
    <row r="172">
      <c r="F172" s="6" t="str">
        <f t="shared" si="1"/>
        <v/>
      </c>
      <c r="G172" s="7" t="str">
        <f t="shared" si="2"/>
        <v/>
      </c>
      <c r="O172" s="6" t="str">
        <f t="shared" si="3"/>
        <v/>
      </c>
      <c r="P172" s="7" t="str">
        <f t="shared" si="4"/>
        <v/>
      </c>
      <c r="X172" s="6" t="str">
        <f t="shared" si="5"/>
        <v/>
      </c>
      <c r="Y172" s="7" t="str">
        <f t="shared" si="6"/>
        <v/>
      </c>
      <c r="AB172" s="6" t="s">
        <v>718</v>
      </c>
      <c r="AC172" s="6" t="s">
        <v>731</v>
      </c>
      <c r="AD172" s="6" t="s">
        <v>797</v>
      </c>
      <c r="AE172" s="7">
        <v>64.0</v>
      </c>
      <c r="AF172" s="7">
        <v>57.0</v>
      </c>
      <c r="AG172" s="6" t="str">
        <f t="shared" si="7"/>
        <v>HUN</v>
      </c>
      <c r="AH172" s="7">
        <f t="shared" si="8"/>
        <v>7</v>
      </c>
      <c r="AP172" s="6" t="str">
        <f t="shared" si="9"/>
        <v/>
      </c>
      <c r="AQ172" s="7" t="str">
        <f t="shared" si="10"/>
        <v/>
      </c>
      <c r="AT172" s="2"/>
      <c r="AU172" s="2"/>
      <c r="AV172" s="2"/>
      <c r="AY172" s="6" t="str">
        <f t="shared" si="11"/>
        <v/>
      </c>
      <c r="AZ172" s="7" t="str">
        <f t="shared" si="12"/>
        <v/>
      </c>
    </row>
    <row r="173">
      <c r="F173" s="6" t="str">
        <f t="shared" si="1"/>
        <v/>
      </c>
      <c r="G173" s="7" t="str">
        <f t="shared" si="2"/>
        <v/>
      </c>
      <c r="O173" s="6" t="str">
        <f t="shared" si="3"/>
        <v/>
      </c>
      <c r="P173" s="7" t="str">
        <f t="shared" si="4"/>
        <v/>
      </c>
      <c r="X173" s="6" t="str">
        <f t="shared" si="5"/>
        <v/>
      </c>
      <c r="Y173" s="7" t="str">
        <f t="shared" si="6"/>
        <v/>
      </c>
      <c r="AB173" s="6" t="s">
        <v>638</v>
      </c>
      <c r="AC173" s="6" t="s">
        <v>1053</v>
      </c>
      <c r="AD173" s="6" t="s">
        <v>1155</v>
      </c>
      <c r="AE173" s="7">
        <v>71.0</v>
      </c>
      <c r="AF173" s="7">
        <v>69.0</v>
      </c>
      <c r="AG173" s="6" t="str">
        <f t="shared" si="7"/>
        <v>GEO</v>
      </c>
      <c r="AH173" s="7">
        <f t="shared" si="8"/>
        <v>2</v>
      </c>
      <c r="AP173" s="6" t="str">
        <f t="shared" si="9"/>
        <v/>
      </c>
      <c r="AQ173" s="7" t="str">
        <f t="shared" si="10"/>
        <v/>
      </c>
      <c r="AT173" s="2"/>
      <c r="AU173" s="2"/>
      <c r="AV173" s="2"/>
      <c r="AY173" s="6" t="str">
        <f t="shared" si="11"/>
        <v/>
      </c>
      <c r="AZ173" s="7" t="str">
        <f t="shared" si="12"/>
        <v/>
      </c>
    </row>
    <row r="174">
      <c r="F174" s="6" t="str">
        <f t="shared" si="1"/>
        <v/>
      </c>
      <c r="G174" s="7" t="str">
        <f t="shared" si="2"/>
        <v/>
      </c>
      <c r="O174" s="6" t="str">
        <f t="shared" si="3"/>
        <v/>
      </c>
      <c r="P174" s="7" t="str">
        <f t="shared" si="4"/>
        <v/>
      </c>
      <c r="X174" s="6" t="str">
        <f t="shared" si="5"/>
        <v/>
      </c>
      <c r="Y174" s="7" t="str">
        <f t="shared" si="6"/>
        <v/>
      </c>
      <c r="AB174" s="6" t="s">
        <v>914</v>
      </c>
      <c r="AC174" s="6" t="s">
        <v>695</v>
      </c>
      <c r="AD174" s="6" t="s">
        <v>1083</v>
      </c>
      <c r="AE174" s="7">
        <v>60.0</v>
      </c>
      <c r="AF174" s="7">
        <v>104.0</v>
      </c>
      <c r="AG174" s="6" t="str">
        <f t="shared" si="7"/>
        <v>RUS</v>
      </c>
      <c r="AH174" s="7">
        <f t="shared" si="8"/>
        <v>44</v>
      </c>
      <c r="AP174" s="6" t="str">
        <f t="shared" si="9"/>
        <v/>
      </c>
      <c r="AQ174" s="7" t="str">
        <f t="shared" si="10"/>
        <v/>
      </c>
      <c r="AT174" s="2"/>
      <c r="AU174" s="2"/>
      <c r="AV174" s="2"/>
      <c r="AY174" s="6" t="str">
        <f t="shared" si="11"/>
        <v/>
      </c>
      <c r="AZ174" s="7" t="str">
        <f t="shared" si="12"/>
        <v/>
      </c>
    </row>
    <row r="175">
      <c r="F175" s="6" t="str">
        <f t="shared" si="1"/>
        <v/>
      </c>
      <c r="G175" s="7" t="str">
        <f t="shared" si="2"/>
        <v/>
      </c>
      <c r="O175" s="6" t="str">
        <f t="shared" si="3"/>
        <v/>
      </c>
      <c r="P175" s="7" t="str">
        <f t="shared" si="4"/>
        <v/>
      </c>
      <c r="X175" s="6" t="str">
        <f t="shared" si="5"/>
        <v/>
      </c>
      <c r="Y175" s="7" t="str">
        <f t="shared" si="6"/>
        <v/>
      </c>
      <c r="AB175" s="6" t="s">
        <v>653</v>
      </c>
      <c r="AC175" s="6" t="s">
        <v>646</v>
      </c>
      <c r="AD175" s="6" t="s">
        <v>1156</v>
      </c>
      <c r="AE175" s="7">
        <v>81.0</v>
      </c>
      <c r="AF175" s="7">
        <v>82.0</v>
      </c>
      <c r="AG175" s="6" t="str">
        <f t="shared" si="7"/>
        <v>SRB</v>
      </c>
      <c r="AH175" s="7">
        <f t="shared" si="8"/>
        <v>1</v>
      </c>
      <c r="AP175" s="6" t="str">
        <f t="shared" si="9"/>
        <v/>
      </c>
      <c r="AQ175" s="7" t="str">
        <f t="shared" si="10"/>
        <v/>
      </c>
      <c r="AT175" s="2"/>
      <c r="AU175" s="2"/>
      <c r="AV175" s="2"/>
      <c r="AY175" s="6" t="str">
        <f t="shared" si="11"/>
        <v/>
      </c>
      <c r="AZ175" s="7" t="str">
        <f t="shared" si="12"/>
        <v/>
      </c>
    </row>
    <row r="176">
      <c r="F176" s="6" t="str">
        <f t="shared" si="1"/>
        <v/>
      </c>
      <c r="G176" s="7" t="str">
        <f t="shared" si="2"/>
        <v/>
      </c>
      <c r="O176" s="6" t="str">
        <f t="shared" si="3"/>
        <v/>
      </c>
      <c r="P176" s="7" t="str">
        <f t="shared" si="4"/>
        <v/>
      </c>
      <c r="X176" s="6" t="str">
        <f t="shared" si="5"/>
        <v/>
      </c>
      <c r="Y176" s="7" t="str">
        <f t="shared" si="6"/>
        <v/>
      </c>
      <c r="AB176" s="6" t="s">
        <v>637</v>
      </c>
      <c r="AC176" s="6" t="s">
        <v>653</v>
      </c>
      <c r="AD176" s="6" t="s">
        <v>1157</v>
      </c>
      <c r="AE176" s="7">
        <v>85.0</v>
      </c>
      <c r="AF176" s="7">
        <v>63.0</v>
      </c>
      <c r="AG176" s="6" t="str">
        <f t="shared" si="7"/>
        <v>GER</v>
      </c>
      <c r="AH176" s="7">
        <f t="shared" si="8"/>
        <v>22</v>
      </c>
      <c r="AP176" s="6" t="str">
        <f t="shared" si="9"/>
        <v/>
      </c>
      <c r="AQ176" s="7" t="str">
        <f t="shared" si="10"/>
        <v/>
      </c>
      <c r="AT176" s="2"/>
      <c r="AU176" s="2"/>
      <c r="AV176" s="2"/>
      <c r="AY176" s="6" t="str">
        <f t="shared" si="11"/>
        <v/>
      </c>
      <c r="AZ176" s="7" t="str">
        <f t="shared" si="12"/>
        <v/>
      </c>
    </row>
    <row r="177">
      <c r="F177" s="6" t="str">
        <f t="shared" si="1"/>
        <v/>
      </c>
      <c r="G177" s="7" t="str">
        <f t="shared" si="2"/>
        <v/>
      </c>
      <c r="O177" s="6" t="str">
        <f t="shared" si="3"/>
        <v/>
      </c>
      <c r="P177" s="7" t="str">
        <f t="shared" si="4"/>
        <v/>
      </c>
      <c r="X177" s="6" t="str">
        <f t="shared" si="5"/>
        <v/>
      </c>
      <c r="Y177" s="7" t="str">
        <f t="shared" si="6"/>
        <v/>
      </c>
      <c r="AB177" s="6" t="s">
        <v>1104</v>
      </c>
      <c r="AC177" s="6" t="s">
        <v>731</v>
      </c>
      <c r="AD177" s="6" t="s">
        <v>1079</v>
      </c>
      <c r="AE177" s="7">
        <v>70.0</v>
      </c>
      <c r="AF177" s="7">
        <v>103.0</v>
      </c>
      <c r="AG177" s="6" t="str">
        <f t="shared" si="7"/>
        <v>POL</v>
      </c>
      <c r="AH177" s="7">
        <f t="shared" si="8"/>
        <v>33</v>
      </c>
      <c r="AP177" s="6" t="str">
        <f t="shared" si="9"/>
        <v/>
      </c>
      <c r="AQ177" s="7" t="str">
        <f t="shared" si="10"/>
        <v/>
      </c>
      <c r="AT177" s="2"/>
      <c r="AU177" s="2"/>
      <c r="AV177" s="2"/>
      <c r="AY177" s="6" t="str">
        <f t="shared" si="11"/>
        <v/>
      </c>
      <c r="AZ177" s="7" t="str">
        <f t="shared" si="12"/>
        <v/>
      </c>
    </row>
    <row r="178">
      <c r="F178" s="6" t="str">
        <f t="shared" si="1"/>
        <v/>
      </c>
      <c r="G178" s="7" t="str">
        <f t="shared" si="2"/>
        <v/>
      </c>
      <c r="O178" s="6" t="str">
        <f t="shared" si="3"/>
        <v/>
      </c>
      <c r="P178" s="7" t="str">
        <f t="shared" si="4"/>
        <v/>
      </c>
      <c r="X178" s="6" t="str">
        <f t="shared" si="5"/>
        <v/>
      </c>
      <c r="Y178" s="7" t="str">
        <f t="shared" si="6"/>
        <v/>
      </c>
      <c r="AB178" s="6" t="s">
        <v>669</v>
      </c>
      <c r="AC178" s="6" t="s">
        <v>914</v>
      </c>
      <c r="AD178" s="6" t="s">
        <v>1111</v>
      </c>
      <c r="AE178" s="7">
        <v>81.0</v>
      </c>
      <c r="AF178" s="7">
        <v>75.0</v>
      </c>
      <c r="AG178" s="6" t="str">
        <f t="shared" si="7"/>
        <v>CZE</v>
      </c>
      <c r="AH178" s="7">
        <f t="shared" si="8"/>
        <v>6</v>
      </c>
      <c r="AP178" s="6" t="str">
        <f t="shared" si="9"/>
        <v/>
      </c>
      <c r="AQ178" s="7" t="str">
        <f t="shared" si="10"/>
        <v/>
      </c>
      <c r="AT178" s="2"/>
      <c r="AU178" s="2"/>
      <c r="AV178" s="2"/>
      <c r="AY178" s="6" t="str">
        <f t="shared" si="11"/>
        <v/>
      </c>
      <c r="AZ178" s="7" t="str">
        <f t="shared" si="12"/>
        <v/>
      </c>
    </row>
  </sheetData>
  <conditionalFormatting sqref="A11:A178">
    <cfRule type="expression" dxfId="0" priority="1" stopIfTrue="1">
      <formula>and(not(isblank(A11)),EQ(A11, F11))</formula>
    </cfRule>
  </conditionalFormatting>
  <conditionalFormatting sqref="B11:B178">
    <cfRule type="expression" dxfId="0" priority="2" stopIfTrue="1">
      <formula>and(not(isblank(B11)),EQ(B11, F11))</formula>
    </cfRule>
  </conditionalFormatting>
  <conditionalFormatting sqref="J11:J178">
    <cfRule type="expression" dxfId="0" priority="3" stopIfTrue="1">
      <formula>and(not(isblank(J11)),EQ(J11, O11))</formula>
    </cfRule>
  </conditionalFormatting>
  <conditionalFormatting sqref="K11:K178">
    <cfRule type="expression" dxfId="0" priority="4" stopIfTrue="1">
      <formula>and(not(isblank(K11)),EQ(K11, O11))</formula>
    </cfRule>
  </conditionalFormatting>
  <conditionalFormatting sqref="S11:S178">
    <cfRule type="expression" dxfId="0" priority="5" stopIfTrue="1">
      <formula>and(not(isblank(S11)),EQ(S11, X11))</formula>
    </cfRule>
  </conditionalFormatting>
  <conditionalFormatting sqref="T11:T178">
    <cfRule type="expression" dxfId="0" priority="6" stopIfTrue="1">
      <formula>and(not(isblank(T11)),EQ(T11, X11))</formula>
    </cfRule>
  </conditionalFormatting>
  <conditionalFormatting sqref="AB11:AB178">
    <cfRule type="expression" dxfId="0" priority="7" stopIfTrue="1">
      <formula>and(not(isblank(AB11)),EQ(AB11, AG11))</formula>
    </cfRule>
  </conditionalFormatting>
  <conditionalFormatting sqref="AC11:AC178">
    <cfRule type="expression" dxfId="0" priority="8" stopIfTrue="1">
      <formula>and(not(isblank(AC11)),EQ(AC11, AG11))</formula>
    </cfRule>
  </conditionalFormatting>
  <conditionalFormatting sqref="AK11:AK178">
    <cfRule type="expression" dxfId="0" priority="9" stopIfTrue="1">
      <formula>and(not(isblank(AK11)),EQ(AK11, AP11))</formula>
    </cfRule>
  </conditionalFormatting>
  <conditionalFormatting sqref="AL11:AL178">
    <cfRule type="expression" dxfId="0" priority="10" stopIfTrue="1">
      <formula>and(not(isblank(AL11)),EQ(AL11, AP11))</formula>
    </cfRule>
  </conditionalFormatting>
  <conditionalFormatting sqref="AT11:AT178">
    <cfRule type="expression" dxfId="0" priority="11" stopIfTrue="1">
      <formula>and(not(isblank(AT11)),EQ(AT11, AY11))</formula>
    </cfRule>
  </conditionalFormatting>
  <conditionalFormatting sqref="AU11:AU178">
    <cfRule type="expression" dxfId="0" priority="12" stopIfTrue="1">
      <formula>and(not(isblank(AU11)),EQ(AU11, AY11))</formula>
    </cfRule>
  </conditionalFormatting>
  <hyperlinks>
    <hyperlink r:id="rId1" ref="B2"/>
    <hyperlink r:id="rId2" ref="K2"/>
    <hyperlink r:id="rId3" ref="T2"/>
    <hyperlink r:id="rId4" ref="AC2"/>
    <hyperlink r:id="rId5" ref="AL2"/>
    <hyperlink r:id="rId6" ref="AU2"/>
  </hyperlinks>
  <drawing r:id="rId7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0" max="10" width="78.0"/>
  </cols>
  <sheetData>
    <row r="4">
      <c r="J4" s="4" t="s">
        <v>1158</v>
      </c>
    </row>
    <row r="5">
      <c r="J5" s="5" t="s">
        <v>1159</v>
      </c>
    </row>
    <row r="6">
      <c r="J6" s="5" t="s">
        <v>1160</v>
      </c>
    </row>
    <row r="7">
      <c r="J7" s="5" t="s">
        <v>1161</v>
      </c>
    </row>
    <row r="8">
      <c r="J8" s="5" t="s">
        <v>1162</v>
      </c>
    </row>
    <row r="9">
      <c r="J9" s="5" t="s">
        <v>1163</v>
      </c>
    </row>
    <row r="10">
      <c r="J10" s="5" t="s">
        <v>1164</v>
      </c>
    </row>
    <row r="11">
      <c r="J11" s="5" t="s">
        <v>1165</v>
      </c>
    </row>
    <row r="12">
      <c r="J12" s="4" t="s">
        <v>1166</v>
      </c>
    </row>
    <row r="13">
      <c r="J13" s="5" t="s">
        <v>1167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5</v>
      </c>
      <c r="B1" s="6" t="s">
        <v>56</v>
      </c>
      <c r="J1" s="1" t="s">
        <v>5</v>
      </c>
      <c r="K1" s="6" t="s">
        <v>320</v>
      </c>
      <c r="S1" s="1" t="s">
        <v>5</v>
      </c>
      <c r="T1" s="6" t="s">
        <v>468</v>
      </c>
      <c r="AB1" s="1" t="s">
        <v>5</v>
      </c>
      <c r="AC1" s="6" t="s">
        <v>611</v>
      </c>
    </row>
    <row r="2">
      <c r="A2" s="1" t="s">
        <v>619</v>
      </c>
      <c r="B2" s="8" t="s">
        <v>53</v>
      </c>
      <c r="J2" s="1" t="s">
        <v>619</v>
      </c>
      <c r="K2" s="8" t="s">
        <v>317</v>
      </c>
      <c r="S2" s="1" t="s">
        <v>619</v>
      </c>
      <c r="T2" s="8" t="s">
        <v>465</v>
      </c>
      <c r="AB2" s="1" t="s">
        <v>619</v>
      </c>
      <c r="AC2" s="8" t="s">
        <v>608</v>
      </c>
    </row>
    <row r="3">
      <c r="A3" s="1" t="s">
        <v>620</v>
      </c>
      <c r="B3" s="7">
        <v>6302.0</v>
      </c>
      <c r="J3" s="1" t="s">
        <v>620</v>
      </c>
      <c r="K3" s="7">
        <v>10662.0</v>
      </c>
      <c r="S3" s="1" t="s">
        <v>620</v>
      </c>
      <c r="T3" s="7">
        <v>10652.0</v>
      </c>
      <c r="AB3" s="1" t="s">
        <v>620</v>
      </c>
      <c r="AC3" s="7">
        <v>9550.0</v>
      </c>
    </row>
    <row r="4">
      <c r="A4" s="1" t="s">
        <v>29</v>
      </c>
      <c r="B4" s="7">
        <f>counta(C11:C1000)</f>
        <v>91</v>
      </c>
      <c r="J4" s="1" t="s">
        <v>29</v>
      </c>
      <c r="K4" s="7">
        <f>counta(L11:L1000)</f>
        <v>60</v>
      </c>
      <c r="S4" s="1" t="s">
        <v>29</v>
      </c>
      <c r="T4" s="7">
        <f>counta(U11:U1000)</f>
        <v>32</v>
      </c>
      <c r="AB4" s="1" t="s">
        <v>29</v>
      </c>
      <c r="AC4" s="7">
        <f>counta(AD11:AD1000)</f>
        <v>36</v>
      </c>
    </row>
    <row r="5">
      <c r="A5" s="1" t="s">
        <v>30</v>
      </c>
      <c r="B5" s="6" t="str">
        <f t="array" ref="B5">sortn(C11:C1000,1,0,1,1)</f>
        <v>2014-09-21T16:00:00.000Z</v>
      </c>
      <c r="J5" s="1" t="s">
        <v>30</v>
      </c>
      <c r="K5" s="6" t="str">
        <f t="array" ref="K5">sortn(L11:L1000,1,0,1,1)</f>
        <v>2017-03-12T12:45:00.000Z</v>
      </c>
      <c r="S5" s="1" t="s">
        <v>30</v>
      </c>
      <c r="T5" s="6" t="str">
        <f t="array" ref="T5">sortn(U11:U1000,1,0,1,1)</f>
        <v>2017-09-08T11:00:00.000Z</v>
      </c>
      <c r="AB5" s="1" t="s">
        <v>30</v>
      </c>
      <c r="AC5" s="6" t="str">
        <f t="array" ref="AC5">sortn(AD11:AD1000,1,0,1,1)</f>
        <v>2021-08-24T08:30:00.000Z</v>
      </c>
    </row>
    <row r="6">
      <c r="A6" s="1" t="s">
        <v>31</v>
      </c>
      <c r="B6" s="6" t="str">
        <f t="array" ref="B6">sortn(C11:C1000,1,0,1,0)</f>
        <v>2015-08-30T20:00:00.000Z</v>
      </c>
      <c r="J6" s="1" t="s">
        <v>31</v>
      </c>
      <c r="K6" s="6" t="str">
        <f t="array" ref="K6">sortn(L11:L1000,1,0,1,0)</f>
        <v>2017-05-21T18:00:00.000Z</v>
      </c>
      <c r="S6" s="1" t="s">
        <v>31</v>
      </c>
      <c r="T6" s="6" t="str">
        <f t="array" ref="T6">sortn(U11:U1000,1,0,1,0)</f>
        <v>2017-09-16T17:00:00.000Z</v>
      </c>
      <c r="AB6" s="1" t="s">
        <v>31</v>
      </c>
      <c r="AC6" s="6" t="str">
        <f t="array" ref="AC6">sortn(AD11:AD1000,1,0,1,0)</f>
        <v>2021-09-05T15:00:00.000Z</v>
      </c>
    </row>
    <row r="7">
      <c r="A7" s="1" t="s">
        <v>7</v>
      </c>
      <c r="B7" s="7">
        <f>IFERROR(round(averageif(G11:G1000, "&lt;&gt;0"), 2),"")</f>
        <v>16.02</v>
      </c>
      <c r="J7" s="1" t="s">
        <v>7</v>
      </c>
      <c r="K7" s="7">
        <f>IFERROR(round(averageif(P11:P1000, "&lt;&gt;0"), 2),"")</f>
        <v>16.57</v>
      </c>
      <c r="S7" s="1" t="s">
        <v>7</v>
      </c>
      <c r="T7" s="7">
        <f>IFERROR(round(averageif(Y11:Y1000, "&lt;&gt;0"), 2),"")</f>
        <v>15.31</v>
      </c>
      <c r="AB7" s="1" t="s">
        <v>7</v>
      </c>
      <c r="AC7" s="7">
        <f>IFERROR(round(averageif(AH11:AH1000, "&lt;&gt;0"), 2),"")</f>
        <v>13.56</v>
      </c>
    </row>
    <row r="8">
      <c r="A8" s="9"/>
      <c r="J8" s="9"/>
      <c r="S8" s="9"/>
      <c r="AB8" s="9"/>
    </row>
    <row r="9">
      <c r="A9" s="1" t="s">
        <v>6</v>
      </c>
      <c r="J9" s="1" t="s">
        <v>6</v>
      </c>
      <c r="S9" s="1" t="s">
        <v>6</v>
      </c>
      <c r="AB9" s="1" t="s">
        <v>6</v>
      </c>
    </row>
    <row r="10">
      <c r="A10" s="1" t="s">
        <v>621</v>
      </c>
      <c r="B10" s="1" t="s">
        <v>622</v>
      </c>
      <c r="C10" s="1" t="s">
        <v>623</v>
      </c>
      <c r="D10" s="1" t="s">
        <v>624</v>
      </c>
      <c r="E10" s="1" t="s">
        <v>625</v>
      </c>
      <c r="F10" s="1" t="s">
        <v>626</v>
      </c>
      <c r="G10" s="1" t="s">
        <v>627</v>
      </c>
      <c r="J10" s="1" t="s">
        <v>621</v>
      </c>
      <c r="K10" s="1" t="s">
        <v>622</v>
      </c>
      <c r="L10" s="1" t="s">
        <v>623</v>
      </c>
      <c r="M10" s="1" t="s">
        <v>624</v>
      </c>
      <c r="N10" s="1" t="s">
        <v>625</v>
      </c>
      <c r="O10" s="1" t="s">
        <v>626</v>
      </c>
      <c r="P10" s="1" t="s">
        <v>627</v>
      </c>
      <c r="S10" s="1" t="s">
        <v>621</v>
      </c>
      <c r="T10" s="1" t="s">
        <v>622</v>
      </c>
      <c r="U10" s="1" t="s">
        <v>623</v>
      </c>
      <c r="V10" s="1" t="s">
        <v>624</v>
      </c>
      <c r="W10" s="1" t="s">
        <v>625</v>
      </c>
      <c r="X10" s="1" t="s">
        <v>626</v>
      </c>
      <c r="Y10" s="1" t="s">
        <v>627</v>
      </c>
      <c r="AB10" s="1" t="s">
        <v>621</v>
      </c>
      <c r="AC10" s="1" t="s">
        <v>622</v>
      </c>
      <c r="AD10" s="1" t="s">
        <v>623</v>
      </c>
      <c r="AE10" s="1" t="s">
        <v>624</v>
      </c>
      <c r="AF10" s="1" t="s">
        <v>625</v>
      </c>
      <c r="AG10" s="1" t="s">
        <v>626</v>
      </c>
      <c r="AH10" s="1" t="s">
        <v>627</v>
      </c>
    </row>
    <row r="11">
      <c r="A11" s="6" t="s">
        <v>629</v>
      </c>
      <c r="B11" s="6" t="s">
        <v>667</v>
      </c>
      <c r="C11" s="6" t="s">
        <v>1168</v>
      </c>
      <c r="D11" s="7">
        <v>77.0</v>
      </c>
      <c r="E11" s="7">
        <v>71.0</v>
      </c>
      <c r="F11" s="6" t="str">
        <f t="shared" ref="F11:F101" si="1">if(D11 &gt; E11, A11, B11)</f>
        <v>SEN</v>
      </c>
      <c r="G11" s="7">
        <f t="shared" ref="G11:G101" si="2">if(not(isblank(D11)), abs(D11 - E11), "")</f>
        <v>6</v>
      </c>
      <c r="J11" s="6" t="s">
        <v>641</v>
      </c>
      <c r="K11" s="6" t="s">
        <v>667</v>
      </c>
      <c r="L11" s="6" t="s">
        <v>1169</v>
      </c>
      <c r="M11" s="7">
        <v>71.0</v>
      </c>
      <c r="N11" s="7">
        <v>57.0</v>
      </c>
      <c r="O11" s="6" t="str">
        <f t="shared" ref="O11:O101" si="3">if(M11 &gt; N11, J11, K11)</f>
        <v>TUN</v>
      </c>
      <c r="P11" s="7">
        <f t="shared" ref="P11:P101" si="4">if(not(isblank(M11)), abs(M11 - N11), "")</f>
        <v>14</v>
      </c>
      <c r="S11" s="6" t="s">
        <v>702</v>
      </c>
      <c r="T11" s="6" t="s">
        <v>693</v>
      </c>
      <c r="U11" s="6" t="s">
        <v>1170</v>
      </c>
      <c r="V11" s="7">
        <v>106.0</v>
      </c>
      <c r="W11" s="7">
        <v>91.0</v>
      </c>
      <c r="X11" s="6" t="str">
        <f t="shared" ref="X11:X101" si="5">if(V11 &gt; W11, S11, T11)</f>
        <v>NGR</v>
      </c>
      <c r="Y11" s="7">
        <f t="shared" ref="Y11:Y101" si="6">if(not(isblank(V11)), abs(V11 - W11), "")</f>
        <v>15</v>
      </c>
      <c r="AB11" s="6" t="s">
        <v>1171</v>
      </c>
      <c r="AC11" s="6" t="s">
        <v>641</v>
      </c>
      <c r="AD11" s="6" t="s">
        <v>1172</v>
      </c>
      <c r="AE11" s="7">
        <v>65.0</v>
      </c>
      <c r="AF11" s="7">
        <v>75.0</v>
      </c>
      <c r="AG11" s="6" t="str">
        <f t="shared" ref="AG11:AG101" si="7">if(AE11 &gt; AF11, AB11, AC11)</f>
        <v>TUN</v>
      </c>
      <c r="AH11" s="7">
        <f t="shared" ref="AH11:AH101" si="8">if(not(isblank(AE11)), abs(AE11 - AF11), "")</f>
        <v>10</v>
      </c>
    </row>
    <row r="12">
      <c r="A12" s="6" t="s">
        <v>1173</v>
      </c>
      <c r="B12" s="6" t="s">
        <v>667</v>
      </c>
      <c r="C12" s="6" t="s">
        <v>1174</v>
      </c>
      <c r="D12" s="7">
        <v>81.0</v>
      </c>
      <c r="E12" s="7">
        <v>80.0</v>
      </c>
      <c r="F12" s="6" t="str">
        <f t="shared" si="1"/>
        <v>ALG</v>
      </c>
      <c r="G12" s="7">
        <f t="shared" si="2"/>
        <v>1</v>
      </c>
      <c r="J12" s="6" t="s">
        <v>629</v>
      </c>
      <c r="K12" s="6" t="s">
        <v>738</v>
      </c>
      <c r="L12" s="6" t="s">
        <v>1175</v>
      </c>
      <c r="M12" s="7">
        <v>79.0</v>
      </c>
      <c r="N12" s="7">
        <v>72.0</v>
      </c>
      <c r="O12" s="6" t="str">
        <f t="shared" si="3"/>
        <v>SEN</v>
      </c>
      <c r="P12" s="7">
        <f t="shared" si="4"/>
        <v>7</v>
      </c>
      <c r="S12" s="6" t="s">
        <v>693</v>
      </c>
      <c r="T12" s="6" t="s">
        <v>916</v>
      </c>
      <c r="U12" s="6" t="s">
        <v>1176</v>
      </c>
      <c r="V12" s="7">
        <v>96.0</v>
      </c>
      <c r="W12" s="7">
        <v>54.0</v>
      </c>
      <c r="X12" s="6" t="str">
        <f t="shared" si="5"/>
        <v>CMR</v>
      </c>
      <c r="Y12" s="7">
        <f t="shared" si="6"/>
        <v>42</v>
      </c>
      <c r="AB12" s="6" t="s">
        <v>1177</v>
      </c>
      <c r="AC12" s="6" t="s">
        <v>738</v>
      </c>
      <c r="AD12" s="6" t="s">
        <v>1178</v>
      </c>
      <c r="AE12" s="7">
        <v>72.0</v>
      </c>
      <c r="AF12" s="7">
        <v>66.0</v>
      </c>
      <c r="AG12" s="6" t="str">
        <f t="shared" si="7"/>
        <v>KEN</v>
      </c>
      <c r="AH12" s="7">
        <f t="shared" si="8"/>
        <v>6</v>
      </c>
    </row>
    <row r="13">
      <c r="A13" s="6" t="s">
        <v>777</v>
      </c>
      <c r="B13" s="6" t="s">
        <v>702</v>
      </c>
      <c r="C13" s="6" t="s">
        <v>1179</v>
      </c>
      <c r="D13" s="7">
        <v>59.0</v>
      </c>
      <c r="E13" s="7">
        <v>98.0</v>
      </c>
      <c r="F13" s="6" t="str">
        <f t="shared" si="1"/>
        <v>NGR</v>
      </c>
      <c r="G13" s="7">
        <f t="shared" si="2"/>
        <v>39</v>
      </c>
      <c r="J13" s="6" t="s">
        <v>667</v>
      </c>
      <c r="K13" s="6" t="s">
        <v>1173</v>
      </c>
      <c r="L13" s="6" t="s">
        <v>1180</v>
      </c>
      <c r="M13" s="7">
        <v>77.0</v>
      </c>
      <c r="N13" s="7">
        <v>71.0</v>
      </c>
      <c r="O13" s="6" t="str">
        <f t="shared" si="3"/>
        <v>MAR</v>
      </c>
      <c r="P13" s="7">
        <f t="shared" si="4"/>
        <v>6</v>
      </c>
      <c r="S13" s="6" t="s">
        <v>641</v>
      </c>
      <c r="T13" s="6" t="s">
        <v>916</v>
      </c>
      <c r="U13" s="6" t="s">
        <v>1181</v>
      </c>
      <c r="V13" s="7">
        <v>64.0</v>
      </c>
      <c r="W13" s="7">
        <v>59.0</v>
      </c>
      <c r="X13" s="6" t="str">
        <f t="shared" si="5"/>
        <v>TUN</v>
      </c>
      <c r="Y13" s="7">
        <f t="shared" si="6"/>
        <v>5</v>
      </c>
      <c r="AB13" s="6" t="s">
        <v>629</v>
      </c>
      <c r="AC13" s="6" t="s">
        <v>1171</v>
      </c>
      <c r="AD13" s="6" t="s">
        <v>1182</v>
      </c>
      <c r="AE13" s="7">
        <v>86.0</v>
      </c>
      <c r="AF13" s="7">
        <v>73.0</v>
      </c>
      <c r="AG13" s="6" t="str">
        <f t="shared" si="7"/>
        <v>SEN</v>
      </c>
      <c r="AH13" s="7">
        <f t="shared" si="8"/>
        <v>13</v>
      </c>
    </row>
    <row r="14">
      <c r="A14" s="6" t="s">
        <v>721</v>
      </c>
      <c r="B14" s="6" t="s">
        <v>767</v>
      </c>
      <c r="C14" s="6" t="s">
        <v>1183</v>
      </c>
      <c r="D14" s="7">
        <v>66.0</v>
      </c>
      <c r="E14" s="7">
        <v>63.0</v>
      </c>
      <c r="F14" s="6" t="str">
        <f t="shared" si="1"/>
        <v>CAF</v>
      </c>
      <c r="G14" s="7">
        <f t="shared" si="2"/>
        <v>3</v>
      </c>
      <c r="J14" s="6" t="s">
        <v>641</v>
      </c>
      <c r="K14" s="6" t="s">
        <v>1173</v>
      </c>
      <c r="L14" s="6" t="s">
        <v>1184</v>
      </c>
      <c r="M14" s="7">
        <v>74.0</v>
      </c>
      <c r="N14" s="7">
        <v>56.0</v>
      </c>
      <c r="O14" s="6" t="str">
        <f t="shared" si="3"/>
        <v>TUN</v>
      </c>
      <c r="P14" s="7">
        <f t="shared" si="4"/>
        <v>18</v>
      </c>
      <c r="S14" s="6" t="s">
        <v>776</v>
      </c>
      <c r="T14" s="6" t="s">
        <v>693</v>
      </c>
      <c r="U14" s="6" t="s">
        <v>1185</v>
      </c>
      <c r="V14" s="7">
        <v>77.0</v>
      </c>
      <c r="W14" s="7">
        <v>81.0</v>
      </c>
      <c r="X14" s="6" t="str">
        <f t="shared" si="5"/>
        <v>CMR</v>
      </c>
      <c r="Y14" s="7">
        <f t="shared" si="6"/>
        <v>4</v>
      </c>
      <c r="AB14" s="6" t="s">
        <v>738</v>
      </c>
      <c r="AC14" s="6" t="s">
        <v>745</v>
      </c>
      <c r="AD14" s="6" t="s">
        <v>1186</v>
      </c>
      <c r="AE14" s="7">
        <v>67.0</v>
      </c>
      <c r="AF14" s="7">
        <v>90.0</v>
      </c>
      <c r="AG14" s="6" t="str">
        <f t="shared" si="7"/>
        <v>CIV</v>
      </c>
      <c r="AH14" s="7">
        <f t="shared" si="8"/>
        <v>23</v>
      </c>
    </row>
    <row r="15">
      <c r="A15" s="6" t="s">
        <v>916</v>
      </c>
      <c r="B15" s="6" t="s">
        <v>1171</v>
      </c>
      <c r="C15" s="6" t="s">
        <v>1187</v>
      </c>
      <c r="D15" s="7">
        <v>60.0</v>
      </c>
      <c r="E15" s="7">
        <v>71.0</v>
      </c>
      <c r="F15" s="6" t="str">
        <f t="shared" si="1"/>
        <v>CPV</v>
      </c>
      <c r="G15" s="7">
        <f t="shared" si="2"/>
        <v>11</v>
      </c>
      <c r="J15" s="6" t="s">
        <v>656</v>
      </c>
      <c r="K15" s="6" t="s">
        <v>1188</v>
      </c>
      <c r="L15" s="6" t="s">
        <v>1189</v>
      </c>
      <c r="M15" s="7">
        <v>135.0</v>
      </c>
      <c r="N15" s="7">
        <v>71.0</v>
      </c>
      <c r="O15" s="6" t="str">
        <f t="shared" si="3"/>
        <v>EGY</v>
      </c>
      <c r="P15" s="7">
        <f t="shared" si="4"/>
        <v>64</v>
      </c>
      <c r="S15" s="6" t="s">
        <v>641</v>
      </c>
      <c r="T15" s="6" t="s">
        <v>693</v>
      </c>
      <c r="U15" s="6" t="s">
        <v>1190</v>
      </c>
      <c r="V15" s="7">
        <v>68.0</v>
      </c>
      <c r="W15" s="7">
        <v>51.0</v>
      </c>
      <c r="X15" s="6" t="str">
        <f t="shared" si="5"/>
        <v>TUN</v>
      </c>
      <c r="Y15" s="7">
        <f t="shared" si="6"/>
        <v>17</v>
      </c>
      <c r="AB15" s="6" t="s">
        <v>702</v>
      </c>
      <c r="AC15" s="6" t="s">
        <v>745</v>
      </c>
      <c r="AD15" s="6" t="s">
        <v>1191</v>
      </c>
      <c r="AE15" s="7">
        <v>68.0</v>
      </c>
      <c r="AF15" s="7">
        <v>77.0</v>
      </c>
      <c r="AG15" s="6" t="str">
        <f t="shared" si="7"/>
        <v>CIV</v>
      </c>
      <c r="AH15" s="7">
        <f t="shared" si="8"/>
        <v>9</v>
      </c>
    </row>
    <row r="16">
      <c r="A16" s="6" t="s">
        <v>693</v>
      </c>
      <c r="B16" s="6" t="s">
        <v>1192</v>
      </c>
      <c r="C16" s="6" t="s">
        <v>1193</v>
      </c>
      <c r="D16" s="7">
        <v>81.0</v>
      </c>
      <c r="E16" s="7">
        <v>69.0</v>
      </c>
      <c r="F16" s="6" t="str">
        <f t="shared" si="1"/>
        <v>CMR</v>
      </c>
      <c r="G16" s="7">
        <f t="shared" si="2"/>
        <v>12</v>
      </c>
      <c r="J16" s="6" t="s">
        <v>1173</v>
      </c>
      <c r="K16" s="6" t="s">
        <v>667</v>
      </c>
      <c r="L16" s="6" t="s">
        <v>1194</v>
      </c>
      <c r="M16" s="7">
        <v>71.0</v>
      </c>
      <c r="N16" s="7">
        <v>76.0</v>
      </c>
      <c r="O16" s="6" t="str">
        <f t="shared" si="3"/>
        <v>MAR</v>
      </c>
      <c r="P16" s="7">
        <f t="shared" si="4"/>
        <v>5</v>
      </c>
      <c r="S16" s="6" t="s">
        <v>916</v>
      </c>
      <c r="T16" s="6" t="s">
        <v>776</v>
      </c>
      <c r="U16" s="6" t="s">
        <v>1195</v>
      </c>
      <c r="V16" s="7">
        <v>55.0</v>
      </c>
      <c r="W16" s="7">
        <v>75.0</v>
      </c>
      <c r="X16" s="6" t="str">
        <f t="shared" si="5"/>
        <v>RWA</v>
      </c>
      <c r="Y16" s="7">
        <f t="shared" si="6"/>
        <v>20</v>
      </c>
      <c r="AB16" s="6" t="s">
        <v>745</v>
      </c>
      <c r="AC16" s="6" t="s">
        <v>1177</v>
      </c>
      <c r="AD16" s="6" t="s">
        <v>1196</v>
      </c>
      <c r="AE16" s="7">
        <v>88.0</v>
      </c>
      <c r="AF16" s="7">
        <v>70.0</v>
      </c>
      <c r="AG16" s="6" t="str">
        <f t="shared" si="7"/>
        <v>CIV</v>
      </c>
      <c r="AH16" s="7">
        <f t="shared" si="8"/>
        <v>18</v>
      </c>
    </row>
    <row r="17">
      <c r="A17" s="6" t="s">
        <v>629</v>
      </c>
      <c r="B17" s="6" t="s">
        <v>1173</v>
      </c>
      <c r="C17" s="6" t="s">
        <v>1197</v>
      </c>
      <c r="D17" s="7">
        <v>75.0</v>
      </c>
      <c r="E17" s="7">
        <v>58.0</v>
      </c>
      <c r="F17" s="6" t="str">
        <f t="shared" si="1"/>
        <v>SEN</v>
      </c>
      <c r="G17" s="7">
        <f t="shared" si="2"/>
        <v>17</v>
      </c>
      <c r="J17" s="6" t="s">
        <v>667</v>
      </c>
      <c r="K17" s="6" t="s">
        <v>641</v>
      </c>
      <c r="L17" s="6" t="s">
        <v>1198</v>
      </c>
      <c r="M17" s="7">
        <v>67.0</v>
      </c>
      <c r="N17" s="7">
        <v>79.0</v>
      </c>
      <c r="O17" s="6" t="str">
        <f t="shared" si="3"/>
        <v>TUN</v>
      </c>
      <c r="P17" s="7">
        <f t="shared" si="4"/>
        <v>12</v>
      </c>
      <c r="S17" s="6" t="s">
        <v>776</v>
      </c>
      <c r="T17" s="6" t="s">
        <v>641</v>
      </c>
      <c r="U17" s="6" t="s">
        <v>1199</v>
      </c>
      <c r="V17" s="7">
        <v>60.0</v>
      </c>
      <c r="W17" s="7">
        <v>78.0</v>
      </c>
      <c r="X17" s="6" t="str">
        <f t="shared" si="5"/>
        <v>TUN</v>
      </c>
      <c r="Y17" s="7">
        <f t="shared" si="6"/>
        <v>18</v>
      </c>
      <c r="AB17" s="6" t="s">
        <v>745</v>
      </c>
      <c r="AC17" s="6" t="s">
        <v>629</v>
      </c>
      <c r="AD17" s="6" t="s">
        <v>1200</v>
      </c>
      <c r="AE17" s="7">
        <v>75.0</v>
      </c>
      <c r="AF17" s="7">
        <v>65.0</v>
      </c>
      <c r="AG17" s="6" t="str">
        <f t="shared" si="7"/>
        <v>CIV</v>
      </c>
      <c r="AH17" s="7">
        <f t="shared" si="8"/>
        <v>10</v>
      </c>
    </row>
    <row r="18">
      <c r="A18" s="6" t="s">
        <v>1201</v>
      </c>
      <c r="B18" s="6" t="s">
        <v>720</v>
      </c>
      <c r="C18" s="6" t="s">
        <v>1202</v>
      </c>
      <c r="D18" s="7">
        <v>68.0</v>
      </c>
      <c r="E18" s="7">
        <v>69.0</v>
      </c>
      <c r="F18" s="6" t="str">
        <f t="shared" si="1"/>
        <v>MOZ</v>
      </c>
      <c r="G18" s="7">
        <f t="shared" si="2"/>
        <v>1</v>
      </c>
      <c r="J18" s="6" t="s">
        <v>1173</v>
      </c>
      <c r="K18" s="6" t="s">
        <v>641</v>
      </c>
      <c r="L18" s="6" t="s">
        <v>1203</v>
      </c>
      <c r="M18" s="7">
        <v>77.0</v>
      </c>
      <c r="N18" s="7">
        <v>87.0</v>
      </c>
      <c r="O18" s="6" t="str">
        <f t="shared" si="3"/>
        <v>TUN</v>
      </c>
      <c r="P18" s="7">
        <f t="shared" si="4"/>
        <v>10</v>
      </c>
      <c r="S18" s="6" t="s">
        <v>629</v>
      </c>
      <c r="T18" s="6" t="s">
        <v>640</v>
      </c>
      <c r="U18" s="6" t="s">
        <v>1204</v>
      </c>
      <c r="V18" s="7">
        <v>66.0</v>
      </c>
      <c r="W18" s="7">
        <v>57.0</v>
      </c>
      <c r="X18" s="6" t="str">
        <f t="shared" si="5"/>
        <v>SEN</v>
      </c>
      <c r="Y18" s="7">
        <f t="shared" si="6"/>
        <v>9</v>
      </c>
      <c r="AB18" s="6" t="s">
        <v>1177</v>
      </c>
      <c r="AC18" s="6" t="s">
        <v>702</v>
      </c>
      <c r="AD18" s="6" t="s">
        <v>1205</v>
      </c>
      <c r="AE18" s="7">
        <v>55.0</v>
      </c>
      <c r="AF18" s="7">
        <v>71.0</v>
      </c>
      <c r="AG18" s="6" t="str">
        <f t="shared" si="7"/>
        <v>NGR</v>
      </c>
      <c r="AH18" s="7">
        <f t="shared" si="8"/>
        <v>16</v>
      </c>
    </row>
    <row r="19">
      <c r="A19" s="6" t="s">
        <v>693</v>
      </c>
      <c r="B19" s="6" t="s">
        <v>1173</v>
      </c>
      <c r="C19" s="6" t="s">
        <v>1206</v>
      </c>
      <c r="D19" s="7">
        <v>71.0</v>
      </c>
      <c r="E19" s="7">
        <v>73.0</v>
      </c>
      <c r="F19" s="6" t="str">
        <f t="shared" si="1"/>
        <v>ALG</v>
      </c>
      <c r="G19" s="7">
        <f t="shared" si="2"/>
        <v>2</v>
      </c>
      <c r="J19" s="6" t="s">
        <v>721</v>
      </c>
      <c r="K19" s="6" t="s">
        <v>655</v>
      </c>
      <c r="L19" s="6" t="s">
        <v>1207</v>
      </c>
      <c r="M19" s="7">
        <v>64.0</v>
      </c>
      <c r="N19" s="7">
        <v>85.0</v>
      </c>
      <c r="O19" s="6" t="str">
        <f t="shared" si="3"/>
        <v>COD</v>
      </c>
      <c r="P19" s="7">
        <f t="shared" si="4"/>
        <v>21</v>
      </c>
      <c r="S19" s="6" t="s">
        <v>641</v>
      </c>
      <c r="T19" s="6" t="s">
        <v>655</v>
      </c>
      <c r="U19" s="6" t="s">
        <v>1208</v>
      </c>
      <c r="V19" s="7">
        <v>81.0</v>
      </c>
      <c r="W19" s="7">
        <v>60.0</v>
      </c>
      <c r="X19" s="6" t="str">
        <f t="shared" si="5"/>
        <v>TUN</v>
      </c>
      <c r="Y19" s="7">
        <f t="shared" si="6"/>
        <v>21</v>
      </c>
      <c r="AB19" s="6" t="s">
        <v>1171</v>
      </c>
      <c r="AC19" s="6" t="s">
        <v>777</v>
      </c>
      <c r="AD19" s="6" t="s">
        <v>1209</v>
      </c>
      <c r="AE19" s="7">
        <v>79.0</v>
      </c>
      <c r="AF19" s="7">
        <v>71.0</v>
      </c>
      <c r="AG19" s="6" t="str">
        <f t="shared" si="7"/>
        <v>CPV</v>
      </c>
      <c r="AH19" s="7">
        <f t="shared" si="8"/>
        <v>8</v>
      </c>
    </row>
    <row r="20">
      <c r="A20" s="6" t="s">
        <v>702</v>
      </c>
      <c r="B20" s="6" t="s">
        <v>721</v>
      </c>
      <c r="C20" s="6" t="s">
        <v>1210</v>
      </c>
      <c r="D20" s="7">
        <v>88.0</v>
      </c>
      <c r="E20" s="7">
        <v>63.0</v>
      </c>
      <c r="F20" s="6" t="str">
        <f t="shared" si="1"/>
        <v>NGR</v>
      </c>
      <c r="G20" s="7">
        <f t="shared" si="2"/>
        <v>25</v>
      </c>
      <c r="J20" s="6" t="s">
        <v>655</v>
      </c>
      <c r="K20" s="6" t="s">
        <v>721</v>
      </c>
      <c r="L20" s="6" t="s">
        <v>1211</v>
      </c>
      <c r="M20" s="7">
        <v>76.0</v>
      </c>
      <c r="N20" s="7">
        <v>80.0</v>
      </c>
      <c r="O20" s="6" t="str">
        <f t="shared" si="3"/>
        <v>CAF</v>
      </c>
      <c r="P20" s="7">
        <f t="shared" si="4"/>
        <v>4</v>
      </c>
      <c r="S20" s="6" t="s">
        <v>702</v>
      </c>
      <c r="T20" s="6" t="s">
        <v>641</v>
      </c>
      <c r="U20" s="6" t="s">
        <v>467</v>
      </c>
      <c r="V20" s="7">
        <v>65.0</v>
      </c>
      <c r="W20" s="7">
        <v>77.0</v>
      </c>
      <c r="X20" s="6" t="str">
        <f t="shared" si="5"/>
        <v>TUN</v>
      </c>
      <c r="Y20" s="7">
        <f t="shared" si="6"/>
        <v>12</v>
      </c>
      <c r="AB20" s="6" t="s">
        <v>702</v>
      </c>
      <c r="AC20" s="6" t="s">
        <v>738</v>
      </c>
      <c r="AD20" s="6" t="s">
        <v>1212</v>
      </c>
      <c r="AE20" s="7">
        <v>81.0</v>
      </c>
      <c r="AF20" s="7">
        <v>73.0</v>
      </c>
      <c r="AG20" s="6" t="str">
        <f t="shared" si="7"/>
        <v>NGR</v>
      </c>
      <c r="AH20" s="7">
        <f t="shared" si="8"/>
        <v>8</v>
      </c>
    </row>
    <row r="21">
      <c r="A21" s="6" t="s">
        <v>693</v>
      </c>
      <c r="B21" s="6" t="s">
        <v>1213</v>
      </c>
      <c r="C21" s="6" t="s">
        <v>1214</v>
      </c>
      <c r="D21" s="7">
        <v>93.0</v>
      </c>
      <c r="E21" s="7">
        <v>67.0</v>
      </c>
      <c r="F21" s="6" t="str">
        <f t="shared" si="1"/>
        <v>CMR</v>
      </c>
      <c r="G21" s="7">
        <f t="shared" si="2"/>
        <v>26</v>
      </c>
      <c r="J21" s="6" t="s">
        <v>1177</v>
      </c>
      <c r="K21" s="6" t="s">
        <v>1215</v>
      </c>
      <c r="L21" s="6" t="s">
        <v>1216</v>
      </c>
      <c r="M21" s="7">
        <v>90.0</v>
      </c>
      <c r="N21" s="7">
        <v>87.0</v>
      </c>
      <c r="O21" s="6" t="str">
        <f t="shared" si="3"/>
        <v>KEN</v>
      </c>
      <c r="P21" s="7">
        <f t="shared" si="4"/>
        <v>3</v>
      </c>
      <c r="S21" s="6" t="s">
        <v>745</v>
      </c>
      <c r="T21" s="6" t="s">
        <v>655</v>
      </c>
      <c r="U21" s="6" t="s">
        <v>1217</v>
      </c>
      <c r="V21" s="7">
        <v>60.0</v>
      </c>
      <c r="W21" s="7">
        <v>81.0</v>
      </c>
      <c r="X21" s="6" t="str">
        <f t="shared" si="5"/>
        <v>COD</v>
      </c>
      <c r="Y21" s="7">
        <f t="shared" si="6"/>
        <v>21</v>
      </c>
      <c r="AB21" s="6" t="s">
        <v>776</v>
      </c>
      <c r="AC21" s="6" t="s">
        <v>916</v>
      </c>
      <c r="AD21" s="6" t="s">
        <v>1218</v>
      </c>
      <c r="AE21" s="7">
        <v>68.0</v>
      </c>
      <c r="AF21" s="7">
        <v>72.0</v>
      </c>
      <c r="AG21" s="6" t="str">
        <f t="shared" si="7"/>
        <v>GUI</v>
      </c>
      <c r="AH21" s="7">
        <f t="shared" si="8"/>
        <v>4</v>
      </c>
    </row>
    <row r="22">
      <c r="A22" s="6" t="s">
        <v>1219</v>
      </c>
      <c r="B22" s="6" t="s">
        <v>640</v>
      </c>
      <c r="C22" s="6" t="s">
        <v>1220</v>
      </c>
      <c r="D22" s="7">
        <v>70.0</v>
      </c>
      <c r="E22" s="7">
        <v>87.0</v>
      </c>
      <c r="F22" s="6" t="str">
        <f t="shared" si="1"/>
        <v>ANG</v>
      </c>
      <c r="G22" s="7">
        <f t="shared" si="2"/>
        <v>17</v>
      </c>
      <c r="J22" s="6" t="s">
        <v>767</v>
      </c>
      <c r="K22" s="6" t="s">
        <v>693</v>
      </c>
      <c r="L22" s="6" t="s">
        <v>1221</v>
      </c>
      <c r="M22" s="7">
        <v>59.0</v>
      </c>
      <c r="N22" s="7">
        <v>70.0</v>
      </c>
      <c r="O22" s="6" t="str">
        <f t="shared" si="3"/>
        <v>CMR</v>
      </c>
      <c r="P22" s="7">
        <f t="shared" si="4"/>
        <v>11</v>
      </c>
      <c r="S22" s="6" t="s">
        <v>702</v>
      </c>
      <c r="T22" s="6" t="s">
        <v>655</v>
      </c>
      <c r="U22" s="6" t="s">
        <v>1222</v>
      </c>
      <c r="V22" s="7">
        <v>77.0</v>
      </c>
      <c r="W22" s="7">
        <v>83.0</v>
      </c>
      <c r="X22" s="6" t="str">
        <f t="shared" si="5"/>
        <v>COD</v>
      </c>
      <c r="Y22" s="7">
        <f t="shared" si="6"/>
        <v>6</v>
      </c>
      <c r="AB22" s="6" t="s">
        <v>656</v>
      </c>
      <c r="AC22" s="6" t="s">
        <v>916</v>
      </c>
      <c r="AD22" s="6" t="s">
        <v>1223</v>
      </c>
      <c r="AE22" s="7">
        <v>78.0</v>
      </c>
      <c r="AF22" s="7">
        <v>86.0</v>
      </c>
      <c r="AG22" s="6" t="str">
        <f t="shared" si="7"/>
        <v>GUI</v>
      </c>
      <c r="AH22" s="7">
        <f t="shared" si="8"/>
        <v>8</v>
      </c>
    </row>
    <row r="23">
      <c r="A23" s="6" t="s">
        <v>777</v>
      </c>
      <c r="B23" s="6" t="s">
        <v>656</v>
      </c>
      <c r="C23" s="6" t="s">
        <v>1224</v>
      </c>
      <c r="D23" s="7">
        <v>77.0</v>
      </c>
      <c r="E23" s="7">
        <v>85.0</v>
      </c>
      <c r="F23" s="6" t="str">
        <f t="shared" si="1"/>
        <v>EGY</v>
      </c>
      <c r="G23" s="7">
        <f t="shared" si="2"/>
        <v>8</v>
      </c>
      <c r="J23" s="6" t="s">
        <v>1213</v>
      </c>
      <c r="K23" s="6" t="s">
        <v>693</v>
      </c>
      <c r="L23" s="6" t="s">
        <v>1225</v>
      </c>
      <c r="M23" s="7">
        <v>43.0</v>
      </c>
      <c r="N23" s="7">
        <v>77.0</v>
      </c>
      <c r="O23" s="6" t="str">
        <f t="shared" si="3"/>
        <v>CMR</v>
      </c>
      <c r="P23" s="7">
        <f t="shared" si="4"/>
        <v>34</v>
      </c>
      <c r="S23" s="6" t="s">
        <v>738</v>
      </c>
      <c r="T23" s="6" t="s">
        <v>745</v>
      </c>
      <c r="U23" s="6" t="s">
        <v>1226</v>
      </c>
      <c r="V23" s="7">
        <v>92.0</v>
      </c>
      <c r="W23" s="7">
        <v>63.0</v>
      </c>
      <c r="X23" s="6" t="str">
        <f t="shared" si="5"/>
        <v>MLI</v>
      </c>
      <c r="Y23" s="7">
        <f t="shared" si="6"/>
        <v>29</v>
      </c>
      <c r="AB23" s="6" t="s">
        <v>916</v>
      </c>
      <c r="AC23" s="6" t="s">
        <v>721</v>
      </c>
      <c r="AD23" s="6" t="s">
        <v>1227</v>
      </c>
      <c r="AE23" s="7">
        <v>60.0</v>
      </c>
      <c r="AF23" s="7">
        <v>61.0</v>
      </c>
      <c r="AG23" s="6" t="str">
        <f t="shared" si="7"/>
        <v>CAF</v>
      </c>
      <c r="AH23" s="7">
        <f t="shared" si="8"/>
        <v>1</v>
      </c>
    </row>
    <row r="24">
      <c r="A24" s="6" t="s">
        <v>721</v>
      </c>
      <c r="B24" s="6" t="s">
        <v>1213</v>
      </c>
      <c r="C24" s="6" t="s">
        <v>1228</v>
      </c>
      <c r="D24" s="7">
        <v>75.0</v>
      </c>
      <c r="E24" s="7">
        <v>64.0</v>
      </c>
      <c r="F24" s="6" t="str">
        <f t="shared" si="1"/>
        <v>CAF</v>
      </c>
      <c r="G24" s="7">
        <f t="shared" si="2"/>
        <v>11</v>
      </c>
      <c r="J24" s="6" t="s">
        <v>1213</v>
      </c>
      <c r="K24" s="6" t="s">
        <v>767</v>
      </c>
      <c r="L24" s="6" t="s">
        <v>1229</v>
      </c>
      <c r="M24" s="7">
        <v>60.0</v>
      </c>
      <c r="N24" s="7">
        <v>81.0</v>
      </c>
      <c r="O24" s="6" t="str">
        <f t="shared" si="3"/>
        <v>CHA</v>
      </c>
      <c r="P24" s="7">
        <f t="shared" si="4"/>
        <v>21</v>
      </c>
      <c r="S24" s="6" t="s">
        <v>702</v>
      </c>
      <c r="T24" s="6" t="s">
        <v>745</v>
      </c>
      <c r="U24" s="6" t="s">
        <v>1230</v>
      </c>
      <c r="V24" s="7">
        <v>78.0</v>
      </c>
      <c r="W24" s="7">
        <v>77.0</v>
      </c>
      <c r="X24" s="6" t="str">
        <f t="shared" si="5"/>
        <v>NGR</v>
      </c>
      <c r="Y24" s="7">
        <f t="shared" si="6"/>
        <v>1</v>
      </c>
      <c r="AB24" s="6" t="s">
        <v>641</v>
      </c>
      <c r="AC24" s="6" t="s">
        <v>721</v>
      </c>
      <c r="AD24" s="6" t="s">
        <v>1231</v>
      </c>
      <c r="AE24" s="7">
        <v>68.0</v>
      </c>
      <c r="AF24" s="7">
        <v>51.0</v>
      </c>
      <c r="AG24" s="6" t="str">
        <f t="shared" si="7"/>
        <v>TUN</v>
      </c>
      <c r="AH24" s="7">
        <f t="shared" si="8"/>
        <v>17</v>
      </c>
    </row>
    <row r="25">
      <c r="A25" s="6" t="s">
        <v>745</v>
      </c>
      <c r="B25" s="6" t="s">
        <v>1232</v>
      </c>
      <c r="C25" s="6" t="s">
        <v>1233</v>
      </c>
      <c r="D25" s="7">
        <v>64.0</v>
      </c>
      <c r="E25" s="7">
        <v>52.0</v>
      </c>
      <c r="F25" s="6" t="str">
        <f t="shared" si="1"/>
        <v>CIV</v>
      </c>
      <c r="G25" s="7">
        <f t="shared" si="2"/>
        <v>12</v>
      </c>
      <c r="J25" s="6" t="s">
        <v>693</v>
      </c>
      <c r="K25" s="6" t="s">
        <v>1213</v>
      </c>
      <c r="L25" s="6" t="s">
        <v>1234</v>
      </c>
      <c r="M25" s="7">
        <v>68.0</v>
      </c>
      <c r="N25" s="7">
        <v>65.0</v>
      </c>
      <c r="O25" s="6" t="str">
        <f t="shared" si="3"/>
        <v>CMR</v>
      </c>
      <c r="P25" s="7">
        <f t="shared" si="4"/>
        <v>3</v>
      </c>
      <c r="S25" s="6" t="s">
        <v>1219</v>
      </c>
      <c r="T25" s="6" t="s">
        <v>720</v>
      </c>
      <c r="U25" s="6" t="s">
        <v>1235</v>
      </c>
      <c r="V25" s="7">
        <v>61.0</v>
      </c>
      <c r="W25" s="7">
        <v>67.0</v>
      </c>
      <c r="X25" s="6" t="str">
        <f t="shared" si="5"/>
        <v>MOZ</v>
      </c>
      <c r="Y25" s="7">
        <f t="shared" si="6"/>
        <v>6</v>
      </c>
      <c r="AB25" s="6" t="s">
        <v>721</v>
      </c>
      <c r="AC25" s="6" t="s">
        <v>656</v>
      </c>
      <c r="AD25" s="6" t="s">
        <v>1236</v>
      </c>
      <c r="AE25" s="7">
        <v>56.0</v>
      </c>
      <c r="AF25" s="7">
        <v>72.0</v>
      </c>
      <c r="AG25" s="6" t="str">
        <f t="shared" si="7"/>
        <v>EGY</v>
      </c>
      <c r="AH25" s="7">
        <f t="shared" si="8"/>
        <v>16</v>
      </c>
    </row>
    <row r="26">
      <c r="A26" s="6" t="s">
        <v>702</v>
      </c>
      <c r="B26" s="6" t="s">
        <v>720</v>
      </c>
      <c r="C26" s="6" t="s">
        <v>1237</v>
      </c>
      <c r="D26" s="7">
        <v>83.0</v>
      </c>
      <c r="E26" s="7">
        <v>47.0</v>
      </c>
      <c r="F26" s="6" t="str">
        <f t="shared" si="1"/>
        <v>NGR</v>
      </c>
      <c r="G26" s="7">
        <f t="shared" si="2"/>
        <v>36</v>
      </c>
      <c r="J26" s="6" t="s">
        <v>767</v>
      </c>
      <c r="K26" s="6" t="s">
        <v>1213</v>
      </c>
      <c r="L26" s="6" t="s">
        <v>1238</v>
      </c>
      <c r="M26" s="7">
        <v>71.0</v>
      </c>
      <c r="N26" s="7">
        <v>42.0</v>
      </c>
      <c r="O26" s="6" t="str">
        <f t="shared" si="3"/>
        <v>CHA</v>
      </c>
      <c r="P26" s="7">
        <f t="shared" si="4"/>
        <v>29</v>
      </c>
      <c r="S26" s="6" t="s">
        <v>655</v>
      </c>
      <c r="T26" s="6" t="s">
        <v>738</v>
      </c>
      <c r="U26" s="6" t="s">
        <v>466</v>
      </c>
      <c r="V26" s="7">
        <v>82.0</v>
      </c>
      <c r="W26" s="7">
        <v>87.0</v>
      </c>
      <c r="X26" s="6" t="str">
        <f t="shared" si="5"/>
        <v>MLI</v>
      </c>
      <c r="Y26" s="7">
        <f t="shared" si="6"/>
        <v>5</v>
      </c>
      <c r="AB26" s="6" t="s">
        <v>656</v>
      </c>
      <c r="AC26" s="6" t="s">
        <v>641</v>
      </c>
      <c r="AD26" s="6" t="s">
        <v>1239</v>
      </c>
      <c r="AE26" s="7">
        <v>81.0</v>
      </c>
      <c r="AF26" s="7">
        <v>87.0</v>
      </c>
      <c r="AG26" s="6" t="str">
        <f t="shared" si="7"/>
        <v>TUN</v>
      </c>
      <c r="AH26" s="7">
        <f t="shared" si="8"/>
        <v>6</v>
      </c>
    </row>
    <row r="27">
      <c r="A27" s="6" t="s">
        <v>629</v>
      </c>
      <c r="B27" s="6" t="s">
        <v>640</v>
      </c>
      <c r="C27" s="6" t="s">
        <v>1240</v>
      </c>
      <c r="D27" s="7">
        <v>74.0</v>
      </c>
      <c r="E27" s="7">
        <v>73.0</v>
      </c>
      <c r="F27" s="6" t="str">
        <f t="shared" si="1"/>
        <v>SEN</v>
      </c>
      <c r="G27" s="7">
        <f t="shared" si="2"/>
        <v>1</v>
      </c>
      <c r="J27" s="6" t="s">
        <v>693</v>
      </c>
      <c r="K27" s="6" t="s">
        <v>767</v>
      </c>
      <c r="L27" s="6" t="s">
        <v>1241</v>
      </c>
      <c r="M27" s="7">
        <v>75.0</v>
      </c>
      <c r="N27" s="7">
        <v>62.0</v>
      </c>
      <c r="O27" s="6" t="str">
        <f t="shared" si="3"/>
        <v>CMR</v>
      </c>
      <c r="P27" s="7">
        <f t="shared" si="4"/>
        <v>13</v>
      </c>
      <c r="S27" s="6" t="s">
        <v>738</v>
      </c>
      <c r="T27" s="6" t="s">
        <v>702</v>
      </c>
      <c r="U27" s="6" t="s">
        <v>1242</v>
      </c>
      <c r="V27" s="7">
        <v>67.0</v>
      </c>
      <c r="W27" s="7">
        <v>90.0</v>
      </c>
      <c r="X27" s="6" t="str">
        <f t="shared" si="5"/>
        <v>NGR</v>
      </c>
      <c r="Y27" s="7">
        <f t="shared" si="6"/>
        <v>23</v>
      </c>
      <c r="AB27" s="6" t="s">
        <v>641</v>
      </c>
      <c r="AC27" s="6" t="s">
        <v>916</v>
      </c>
      <c r="AD27" s="6" t="s">
        <v>609</v>
      </c>
      <c r="AE27" s="7">
        <v>82.0</v>
      </c>
      <c r="AF27" s="7">
        <v>46.0</v>
      </c>
      <c r="AG27" s="6" t="str">
        <f t="shared" si="7"/>
        <v>TUN</v>
      </c>
      <c r="AH27" s="7">
        <f t="shared" si="8"/>
        <v>36</v>
      </c>
    </row>
    <row r="28">
      <c r="A28" s="6" t="s">
        <v>745</v>
      </c>
      <c r="B28" s="6" t="s">
        <v>720</v>
      </c>
      <c r="C28" s="6" t="s">
        <v>1243</v>
      </c>
      <c r="D28" s="7">
        <v>63.0</v>
      </c>
      <c r="E28" s="7">
        <v>70.0</v>
      </c>
      <c r="F28" s="6" t="str">
        <f t="shared" si="1"/>
        <v>MOZ</v>
      </c>
      <c r="G28" s="7">
        <f t="shared" si="2"/>
        <v>7</v>
      </c>
      <c r="J28" s="6" t="s">
        <v>656</v>
      </c>
      <c r="K28" s="6" t="s">
        <v>1244</v>
      </c>
      <c r="L28" s="6" t="s">
        <v>1245</v>
      </c>
      <c r="M28" s="7">
        <v>87.0</v>
      </c>
      <c r="N28" s="7">
        <v>76.0</v>
      </c>
      <c r="O28" s="6" t="str">
        <f t="shared" si="3"/>
        <v>EGY</v>
      </c>
      <c r="P28" s="7">
        <f t="shared" si="4"/>
        <v>11</v>
      </c>
      <c r="S28" s="6" t="s">
        <v>629</v>
      </c>
      <c r="T28" s="6" t="s">
        <v>720</v>
      </c>
      <c r="U28" s="6" t="s">
        <v>1246</v>
      </c>
      <c r="V28" s="7">
        <v>80.0</v>
      </c>
      <c r="W28" s="7">
        <v>49.0</v>
      </c>
      <c r="X28" s="6" t="str">
        <f t="shared" si="5"/>
        <v>SEN</v>
      </c>
      <c r="Y28" s="7">
        <f t="shared" si="6"/>
        <v>31</v>
      </c>
      <c r="AB28" s="6" t="s">
        <v>745</v>
      </c>
      <c r="AC28" s="6" t="s">
        <v>641</v>
      </c>
      <c r="AD28" s="6" t="s">
        <v>610</v>
      </c>
      <c r="AE28" s="7">
        <v>75.0</v>
      </c>
      <c r="AF28" s="7">
        <v>78.0</v>
      </c>
      <c r="AG28" s="6" t="str">
        <f t="shared" si="7"/>
        <v>TUN</v>
      </c>
      <c r="AH28" s="7">
        <f t="shared" si="8"/>
        <v>3</v>
      </c>
    </row>
    <row r="29">
      <c r="A29" s="6" t="s">
        <v>1173</v>
      </c>
      <c r="B29" s="6" t="s">
        <v>1213</v>
      </c>
      <c r="C29" s="6" t="s">
        <v>1247</v>
      </c>
      <c r="D29" s="7">
        <v>84.0</v>
      </c>
      <c r="E29" s="7">
        <v>76.0</v>
      </c>
      <c r="F29" s="6" t="str">
        <f t="shared" si="1"/>
        <v>ALG</v>
      </c>
      <c r="G29" s="7">
        <f t="shared" si="2"/>
        <v>8</v>
      </c>
      <c r="J29" s="6" t="s">
        <v>1244</v>
      </c>
      <c r="K29" s="6" t="s">
        <v>1177</v>
      </c>
      <c r="L29" s="6" t="s">
        <v>1248</v>
      </c>
      <c r="M29" s="7">
        <v>68.0</v>
      </c>
      <c r="N29" s="7">
        <v>66.0</v>
      </c>
      <c r="O29" s="6" t="str">
        <f t="shared" si="3"/>
        <v>SSD</v>
      </c>
      <c r="P29" s="7">
        <f t="shared" si="4"/>
        <v>2</v>
      </c>
      <c r="S29" s="6" t="s">
        <v>656</v>
      </c>
      <c r="T29" s="6" t="s">
        <v>1219</v>
      </c>
      <c r="U29" s="6" t="s">
        <v>1249</v>
      </c>
      <c r="V29" s="7">
        <v>70.0</v>
      </c>
      <c r="W29" s="7">
        <v>51.0</v>
      </c>
      <c r="X29" s="6" t="str">
        <f t="shared" si="5"/>
        <v>EGY</v>
      </c>
      <c r="Y29" s="7">
        <f t="shared" si="6"/>
        <v>19</v>
      </c>
      <c r="AB29" s="6" t="s">
        <v>702</v>
      </c>
      <c r="AC29" s="6" t="s">
        <v>777</v>
      </c>
      <c r="AD29" s="6" t="s">
        <v>1250</v>
      </c>
      <c r="AE29" s="7">
        <v>68.0</v>
      </c>
      <c r="AF29" s="7">
        <v>80.0</v>
      </c>
      <c r="AG29" s="6" t="str">
        <f t="shared" si="7"/>
        <v>UGA</v>
      </c>
      <c r="AH29" s="7">
        <f t="shared" si="8"/>
        <v>12</v>
      </c>
    </row>
    <row r="30">
      <c r="A30" s="6" t="s">
        <v>1251</v>
      </c>
      <c r="B30" s="6" t="s">
        <v>640</v>
      </c>
      <c r="C30" s="6" t="s">
        <v>1252</v>
      </c>
      <c r="D30" s="7">
        <v>55.0</v>
      </c>
      <c r="E30" s="7">
        <v>117.0</v>
      </c>
      <c r="F30" s="6" t="str">
        <f t="shared" si="1"/>
        <v>ANG</v>
      </c>
      <c r="G30" s="7">
        <f t="shared" si="2"/>
        <v>62</v>
      </c>
      <c r="J30" s="6" t="s">
        <v>776</v>
      </c>
      <c r="K30" s="6" t="s">
        <v>1177</v>
      </c>
      <c r="L30" s="6" t="s">
        <v>318</v>
      </c>
      <c r="M30" s="7">
        <v>76.0</v>
      </c>
      <c r="N30" s="7">
        <v>60.0</v>
      </c>
      <c r="O30" s="6" t="str">
        <f t="shared" si="3"/>
        <v>RWA</v>
      </c>
      <c r="P30" s="7">
        <f t="shared" si="4"/>
        <v>16</v>
      </c>
      <c r="S30" s="6" t="s">
        <v>629</v>
      </c>
      <c r="T30" s="6" t="s">
        <v>1219</v>
      </c>
      <c r="U30" s="6" t="s">
        <v>1253</v>
      </c>
      <c r="V30" s="7">
        <v>83.0</v>
      </c>
      <c r="W30" s="7">
        <v>44.0</v>
      </c>
      <c r="X30" s="6" t="str">
        <f t="shared" si="5"/>
        <v>SEN</v>
      </c>
      <c r="Y30" s="7">
        <f t="shared" si="6"/>
        <v>39</v>
      </c>
      <c r="AB30" s="6" t="s">
        <v>629</v>
      </c>
      <c r="AC30" s="6" t="s">
        <v>640</v>
      </c>
      <c r="AD30" s="6" t="s">
        <v>1254</v>
      </c>
      <c r="AE30" s="7">
        <v>79.0</v>
      </c>
      <c r="AF30" s="7">
        <v>74.0</v>
      </c>
      <c r="AG30" s="6" t="str">
        <f t="shared" si="7"/>
        <v>SEN</v>
      </c>
      <c r="AH30" s="7">
        <f t="shared" si="8"/>
        <v>5</v>
      </c>
    </row>
    <row r="31">
      <c r="A31" s="6" t="s">
        <v>777</v>
      </c>
      <c r="B31" s="6" t="s">
        <v>1215</v>
      </c>
      <c r="C31" s="6" t="s">
        <v>1255</v>
      </c>
      <c r="D31" s="7">
        <v>85.0</v>
      </c>
      <c r="E31" s="7">
        <v>74.0</v>
      </c>
      <c r="F31" s="6" t="str">
        <f t="shared" si="1"/>
        <v>UGA</v>
      </c>
      <c r="G31" s="7">
        <f t="shared" si="2"/>
        <v>11</v>
      </c>
      <c r="J31" s="6" t="s">
        <v>1244</v>
      </c>
      <c r="K31" s="6" t="s">
        <v>776</v>
      </c>
      <c r="L31" s="6" t="s">
        <v>1256</v>
      </c>
      <c r="M31" s="7">
        <v>80.0</v>
      </c>
      <c r="N31" s="7">
        <v>90.0</v>
      </c>
      <c r="O31" s="6" t="str">
        <f t="shared" si="3"/>
        <v>RWA</v>
      </c>
      <c r="P31" s="7">
        <f t="shared" si="4"/>
        <v>10</v>
      </c>
      <c r="S31" s="6" t="s">
        <v>720</v>
      </c>
      <c r="T31" s="6" t="s">
        <v>656</v>
      </c>
      <c r="U31" s="6" t="s">
        <v>1257</v>
      </c>
      <c r="V31" s="7">
        <v>47.0</v>
      </c>
      <c r="W31" s="7">
        <v>75.0</v>
      </c>
      <c r="X31" s="6" t="str">
        <f t="shared" si="5"/>
        <v>EGY</v>
      </c>
      <c r="Y31" s="7">
        <f t="shared" si="6"/>
        <v>28</v>
      </c>
      <c r="AB31" s="6" t="s">
        <v>1244</v>
      </c>
      <c r="AC31" s="6" t="s">
        <v>777</v>
      </c>
      <c r="AD31" s="6" t="s">
        <v>1258</v>
      </c>
      <c r="AE31" s="7">
        <v>88.0</v>
      </c>
      <c r="AF31" s="7">
        <v>86.0</v>
      </c>
      <c r="AG31" s="6" t="str">
        <f t="shared" si="7"/>
        <v>SSD</v>
      </c>
      <c r="AH31" s="7">
        <f t="shared" si="8"/>
        <v>2</v>
      </c>
    </row>
    <row r="32">
      <c r="A32" s="6" t="s">
        <v>629</v>
      </c>
      <c r="B32" s="6" t="s">
        <v>777</v>
      </c>
      <c r="C32" s="6" t="s">
        <v>1259</v>
      </c>
      <c r="D32" s="7">
        <v>79.0</v>
      </c>
      <c r="E32" s="7">
        <v>48.0</v>
      </c>
      <c r="F32" s="6" t="str">
        <f t="shared" si="1"/>
        <v>SEN</v>
      </c>
      <c r="G32" s="7">
        <f t="shared" si="2"/>
        <v>31</v>
      </c>
      <c r="J32" s="6" t="s">
        <v>656</v>
      </c>
      <c r="K32" s="6" t="s">
        <v>776</v>
      </c>
      <c r="L32" s="6" t="s">
        <v>1260</v>
      </c>
      <c r="M32" s="7">
        <v>83.0</v>
      </c>
      <c r="N32" s="7">
        <v>71.0</v>
      </c>
      <c r="O32" s="6" t="str">
        <f t="shared" si="3"/>
        <v>EGY</v>
      </c>
      <c r="P32" s="7">
        <f t="shared" si="4"/>
        <v>12</v>
      </c>
      <c r="S32" s="6" t="s">
        <v>656</v>
      </c>
      <c r="T32" s="6" t="s">
        <v>629</v>
      </c>
      <c r="U32" s="6" t="s">
        <v>1261</v>
      </c>
      <c r="V32" s="7">
        <v>52.0</v>
      </c>
      <c r="W32" s="7">
        <v>87.0</v>
      </c>
      <c r="X32" s="6" t="str">
        <f t="shared" si="5"/>
        <v>SEN</v>
      </c>
      <c r="Y32" s="7">
        <f t="shared" si="6"/>
        <v>35</v>
      </c>
      <c r="AB32" s="6" t="s">
        <v>777</v>
      </c>
      <c r="AC32" s="6" t="s">
        <v>693</v>
      </c>
      <c r="AD32" s="6" t="s">
        <v>1262</v>
      </c>
      <c r="AE32" s="7">
        <v>80.0</v>
      </c>
      <c r="AF32" s="7">
        <v>66.0</v>
      </c>
      <c r="AG32" s="6" t="str">
        <f t="shared" si="7"/>
        <v>UGA</v>
      </c>
      <c r="AH32" s="7">
        <f t="shared" si="8"/>
        <v>14</v>
      </c>
    </row>
    <row r="33">
      <c r="A33" s="6" t="s">
        <v>1213</v>
      </c>
      <c r="B33" s="6" t="s">
        <v>702</v>
      </c>
      <c r="C33" s="6" t="s">
        <v>1263</v>
      </c>
      <c r="D33" s="7">
        <v>64.0</v>
      </c>
      <c r="E33" s="7">
        <v>88.0</v>
      </c>
      <c r="F33" s="6" t="str">
        <f t="shared" si="1"/>
        <v>NGR</v>
      </c>
      <c r="G33" s="7">
        <f t="shared" si="2"/>
        <v>24</v>
      </c>
      <c r="J33" s="6" t="s">
        <v>1177</v>
      </c>
      <c r="K33" s="6" t="s">
        <v>656</v>
      </c>
      <c r="L33" s="6" t="s">
        <v>1264</v>
      </c>
      <c r="M33" s="7">
        <v>47.0</v>
      </c>
      <c r="N33" s="7">
        <v>86.0</v>
      </c>
      <c r="O33" s="6" t="str">
        <f t="shared" si="3"/>
        <v>EGY</v>
      </c>
      <c r="P33" s="7">
        <f t="shared" si="4"/>
        <v>39</v>
      </c>
      <c r="S33" s="6" t="s">
        <v>629</v>
      </c>
      <c r="T33" s="6" t="s">
        <v>667</v>
      </c>
      <c r="U33" s="6" t="s">
        <v>1265</v>
      </c>
      <c r="V33" s="7">
        <v>73.0</v>
      </c>
      <c r="W33" s="7">
        <v>62.0</v>
      </c>
      <c r="X33" s="6" t="str">
        <f t="shared" si="5"/>
        <v>SEN</v>
      </c>
      <c r="Y33" s="7">
        <f t="shared" si="6"/>
        <v>11</v>
      </c>
      <c r="AB33" s="6" t="s">
        <v>629</v>
      </c>
      <c r="AC33" s="6" t="s">
        <v>693</v>
      </c>
      <c r="AD33" s="6" t="s">
        <v>1266</v>
      </c>
      <c r="AE33" s="7">
        <v>98.0</v>
      </c>
      <c r="AF33" s="7">
        <v>65.0</v>
      </c>
      <c r="AG33" s="6" t="str">
        <f t="shared" si="7"/>
        <v>SEN</v>
      </c>
      <c r="AH33" s="7">
        <f t="shared" si="8"/>
        <v>33</v>
      </c>
    </row>
    <row r="34">
      <c r="A34" s="6" t="s">
        <v>721</v>
      </c>
      <c r="B34" s="6" t="s">
        <v>667</v>
      </c>
      <c r="C34" s="6" t="s">
        <v>1267</v>
      </c>
      <c r="D34" s="7">
        <v>74.0</v>
      </c>
      <c r="E34" s="7">
        <v>86.0</v>
      </c>
      <c r="F34" s="6" t="str">
        <f t="shared" si="1"/>
        <v>MAR</v>
      </c>
      <c r="G34" s="7">
        <f t="shared" si="2"/>
        <v>12</v>
      </c>
      <c r="J34" s="6" t="s">
        <v>1219</v>
      </c>
      <c r="K34" s="6" t="s">
        <v>1232</v>
      </c>
      <c r="L34" s="6" t="s">
        <v>1268</v>
      </c>
      <c r="M34" s="7">
        <v>74.0</v>
      </c>
      <c r="N34" s="7">
        <v>67.0</v>
      </c>
      <c r="O34" s="6" t="str">
        <f t="shared" si="3"/>
        <v>RSA</v>
      </c>
      <c r="P34" s="7">
        <f t="shared" si="4"/>
        <v>7</v>
      </c>
      <c r="S34" s="6" t="s">
        <v>777</v>
      </c>
      <c r="T34" s="6" t="s">
        <v>721</v>
      </c>
      <c r="U34" s="6" t="s">
        <v>1269</v>
      </c>
      <c r="V34" s="7">
        <v>54.0</v>
      </c>
      <c r="W34" s="7">
        <v>57.0</v>
      </c>
      <c r="X34" s="6" t="str">
        <f t="shared" si="5"/>
        <v>CAF</v>
      </c>
      <c r="Y34" s="7">
        <f t="shared" si="6"/>
        <v>3</v>
      </c>
      <c r="AB34" s="6" t="s">
        <v>693</v>
      </c>
      <c r="AC34" s="6" t="s">
        <v>1244</v>
      </c>
      <c r="AD34" s="6" t="s">
        <v>1270</v>
      </c>
      <c r="AE34" s="7">
        <v>0.0</v>
      </c>
      <c r="AF34" s="7">
        <v>20.0</v>
      </c>
      <c r="AG34" s="6" t="str">
        <f t="shared" si="7"/>
        <v>SSD</v>
      </c>
      <c r="AH34" s="7">
        <f t="shared" si="8"/>
        <v>20</v>
      </c>
    </row>
    <row r="35">
      <c r="A35" s="6" t="s">
        <v>745</v>
      </c>
      <c r="B35" s="6" t="s">
        <v>1171</v>
      </c>
      <c r="C35" s="6" t="s">
        <v>1271</v>
      </c>
      <c r="D35" s="7">
        <v>56.0</v>
      </c>
      <c r="E35" s="7">
        <v>76.0</v>
      </c>
      <c r="F35" s="6" t="str">
        <f t="shared" si="1"/>
        <v>CPV</v>
      </c>
      <c r="G35" s="7">
        <f t="shared" si="2"/>
        <v>20</v>
      </c>
      <c r="J35" s="6" t="s">
        <v>1232</v>
      </c>
      <c r="K35" s="6" t="s">
        <v>1219</v>
      </c>
      <c r="L35" s="6" t="s">
        <v>1272</v>
      </c>
      <c r="M35" s="7">
        <v>70.0</v>
      </c>
      <c r="N35" s="7">
        <v>68.0</v>
      </c>
      <c r="O35" s="6" t="str">
        <f t="shared" si="3"/>
        <v>ZIM</v>
      </c>
      <c r="P35" s="7">
        <f t="shared" si="4"/>
        <v>2</v>
      </c>
      <c r="S35" s="6" t="s">
        <v>640</v>
      </c>
      <c r="T35" s="6" t="s">
        <v>721</v>
      </c>
      <c r="U35" s="6" t="s">
        <v>1273</v>
      </c>
      <c r="V35" s="7">
        <v>66.0</v>
      </c>
      <c r="W35" s="7">
        <v>44.0</v>
      </c>
      <c r="X35" s="6" t="str">
        <f t="shared" si="5"/>
        <v>ANG</v>
      </c>
      <c r="Y35" s="7">
        <f t="shared" si="6"/>
        <v>22</v>
      </c>
      <c r="AB35" s="6" t="s">
        <v>1244</v>
      </c>
      <c r="AC35" s="6" t="s">
        <v>629</v>
      </c>
      <c r="AD35" s="6" t="s">
        <v>1274</v>
      </c>
      <c r="AE35" s="7">
        <v>75.0</v>
      </c>
      <c r="AF35" s="7">
        <v>104.0</v>
      </c>
      <c r="AG35" s="6" t="str">
        <f t="shared" si="7"/>
        <v>SEN</v>
      </c>
      <c r="AH35" s="7">
        <f t="shared" si="8"/>
        <v>29</v>
      </c>
    </row>
    <row r="36">
      <c r="A36" s="6" t="s">
        <v>776</v>
      </c>
      <c r="B36" s="6" t="s">
        <v>777</v>
      </c>
      <c r="C36" s="6" t="s">
        <v>1275</v>
      </c>
      <c r="D36" s="7">
        <v>61.0</v>
      </c>
      <c r="E36" s="7">
        <v>69.0</v>
      </c>
      <c r="F36" s="6" t="str">
        <f t="shared" si="1"/>
        <v>UGA</v>
      </c>
      <c r="G36" s="7">
        <f t="shared" si="2"/>
        <v>8</v>
      </c>
      <c r="J36" s="6" t="s">
        <v>916</v>
      </c>
      <c r="K36" s="6" t="s">
        <v>1171</v>
      </c>
      <c r="L36" s="6" t="s">
        <v>1276</v>
      </c>
      <c r="M36" s="7">
        <v>67.0</v>
      </c>
      <c r="N36" s="7">
        <v>60.0</v>
      </c>
      <c r="O36" s="6" t="str">
        <f t="shared" si="3"/>
        <v>GUI</v>
      </c>
      <c r="P36" s="7">
        <f t="shared" si="4"/>
        <v>7</v>
      </c>
      <c r="S36" s="6" t="s">
        <v>667</v>
      </c>
      <c r="T36" s="6" t="s">
        <v>656</v>
      </c>
      <c r="U36" s="6" t="s">
        <v>1277</v>
      </c>
      <c r="V36" s="7">
        <v>66.0</v>
      </c>
      <c r="W36" s="7">
        <v>62.0</v>
      </c>
      <c r="X36" s="6" t="str">
        <f t="shared" si="5"/>
        <v>MAR</v>
      </c>
      <c r="Y36" s="7">
        <f t="shared" si="6"/>
        <v>4</v>
      </c>
      <c r="AB36" s="6" t="s">
        <v>655</v>
      </c>
      <c r="AC36" s="6" t="s">
        <v>640</v>
      </c>
      <c r="AD36" s="6" t="s">
        <v>1278</v>
      </c>
      <c r="AE36" s="7">
        <v>58.0</v>
      </c>
      <c r="AF36" s="7">
        <v>73.0</v>
      </c>
      <c r="AG36" s="6" t="str">
        <f t="shared" si="7"/>
        <v>ANG</v>
      </c>
      <c r="AH36" s="7">
        <f t="shared" si="8"/>
        <v>15</v>
      </c>
    </row>
    <row r="37">
      <c r="A37" s="6" t="s">
        <v>738</v>
      </c>
      <c r="B37" s="6" t="s">
        <v>629</v>
      </c>
      <c r="C37" s="6" t="s">
        <v>1279</v>
      </c>
      <c r="D37" s="7">
        <v>65.0</v>
      </c>
      <c r="E37" s="7">
        <v>43.0</v>
      </c>
      <c r="F37" s="6" t="str">
        <f t="shared" si="1"/>
        <v>MLI</v>
      </c>
      <c r="G37" s="7">
        <f t="shared" si="2"/>
        <v>22</v>
      </c>
      <c r="J37" s="6" t="s">
        <v>1232</v>
      </c>
      <c r="K37" s="6" t="s">
        <v>721</v>
      </c>
      <c r="L37" s="6" t="s">
        <v>1280</v>
      </c>
      <c r="M37" s="7">
        <v>55.0</v>
      </c>
      <c r="N37" s="7">
        <v>79.0</v>
      </c>
      <c r="O37" s="6" t="str">
        <f t="shared" si="3"/>
        <v>CAF</v>
      </c>
      <c r="P37" s="7">
        <f t="shared" si="4"/>
        <v>24</v>
      </c>
      <c r="S37" s="6" t="s">
        <v>667</v>
      </c>
      <c r="T37" s="6" t="s">
        <v>777</v>
      </c>
      <c r="U37" s="6" t="s">
        <v>1281</v>
      </c>
      <c r="V37" s="7">
        <v>79.0</v>
      </c>
      <c r="W37" s="7">
        <v>70.0</v>
      </c>
      <c r="X37" s="6" t="str">
        <f t="shared" si="5"/>
        <v>MAR</v>
      </c>
      <c r="Y37" s="7">
        <f t="shared" si="6"/>
        <v>9</v>
      </c>
      <c r="AB37" s="6" t="s">
        <v>629</v>
      </c>
      <c r="AC37" s="6" t="s">
        <v>777</v>
      </c>
      <c r="AD37" s="6" t="s">
        <v>1282</v>
      </c>
      <c r="AE37" s="7">
        <v>93.0</v>
      </c>
      <c r="AF37" s="7">
        <v>55.0</v>
      </c>
      <c r="AG37" s="6" t="str">
        <f t="shared" si="7"/>
        <v>SEN</v>
      </c>
      <c r="AH37" s="7">
        <f t="shared" si="8"/>
        <v>38</v>
      </c>
    </row>
    <row r="38">
      <c r="A38" s="6" t="s">
        <v>702</v>
      </c>
      <c r="B38" s="6" t="s">
        <v>641</v>
      </c>
      <c r="C38" s="6" t="s">
        <v>1283</v>
      </c>
      <c r="D38" s="7">
        <v>59.0</v>
      </c>
      <c r="E38" s="7">
        <v>70.0</v>
      </c>
      <c r="F38" s="6" t="str">
        <f t="shared" si="1"/>
        <v>TUN</v>
      </c>
      <c r="G38" s="7">
        <f t="shared" si="2"/>
        <v>11</v>
      </c>
      <c r="J38" s="6" t="s">
        <v>721</v>
      </c>
      <c r="K38" s="6" t="s">
        <v>767</v>
      </c>
      <c r="L38" s="6" t="s">
        <v>319</v>
      </c>
      <c r="M38" s="7">
        <v>67.0</v>
      </c>
      <c r="N38" s="7">
        <v>64.0</v>
      </c>
      <c r="O38" s="6" t="str">
        <f t="shared" si="3"/>
        <v>CAF</v>
      </c>
      <c r="P38" s="7">
        <f t="shared" si="4"/>
        <v>3</v>
      </c>
      <c r="S38" s="6" t="s">
        <v>702</v>
      </c>
      <c r="T38" s="6" t="s">
        <v>629</v>
      </c>
      <c r="U38" s="6" t="s">
        <v>1284</v>
      </c>
      <c r="V38" s="7">
        <v>76.0</v>
      </c>
      <c r="W38" s="7">
        <v>71.0</v>
      </c>
      <c r="X38" s="6" t="str">
        <f t="shared" si="5"/>
        <v>NGR</v>
      </c>
      <c r="Y38" s="7">
        <f t="shared" si="6"/>
        <v>5</v>
      </c>
      <c r="AB38" s="6" t="s">
        <v>1171</v>
      </c>
      <c r="AC38" s="6" t="s">
        <v>655</v>
      </c>
      <c r="AD38" s="6" t="s">
        <v>1285</v>
      </c>
      <c r="AE38" s="7">
        <v>66.0</v>
      </c>
      <c r="AF38" s="7">
        <v>70.0</v>
      </c>
      <c r="AG38" s="6" t="str">
        <f t="shared" si="7"/>
        <v>COD</v>
      </c>
      <c r="AH38" s="7">
        <f t="shared" si="8"/>
        <v>4</v>
      </c>
    </row>
    <row r="39">
      <c r="A39" s="6" t="s">
        <v>767</v>
      </c>
      <c r="B39" s="6" t="s">
        <v>721</v>
      </c>
      <c r="C39" s="6" t="s">
        <v>1286</v>
      </c>
      <c r="D39" s="7">
        <v>61.0</v>
      </c>
      <c r="E39" s="7">
        <v>54.0</v>
      </c>
      <c r="F39" s="6" t="str">
        <f t="shared" si="1"/>
        <v>CHA</v>
      </c>
      <c r="G39" s="7">
        <f t="shared" si="2"/>
        <v>7</v>
      </c>
      <c r="J39" s="6" t="s">
        <v>767</v>
      </c>
      <c r="K39" s="6" t="s">
        <v>1232</v>
      </c>
      <c r="L39" s="6" t="s">
        <v>1287</v>
      </c>
      <c r="M39" s="7">
        <v>57.0</v>
      </c>
      <c r="N39" s="7">
        <v>45.0</v>
      </c>
      <c r="O39" s="6" t="str">
        <f t="shared" si="3"/>
        <v>CHA</v>
      </c>
      <c r="P39" s="7">
        <f t="shared" si="4"/>
        <v>12</v>
      </c>
      <c r="S39" s="6" t="s">
        <v>640</v>
      </c>
      <c r="T39" s="6" t="s">
        <v>777</v>
      </c>
      <c r="U39" s="6" t="s">
        <v>1288</v>
      </c>
      <c r="V39" s="7">
        <v>94.0</v>
      </c>
      <c r="W39" s="7">
        <v>89.0</v>
      </c>
      <c r="X39" s="6" t="str">
        <f t="shared" si="5"/>
        <v>ANG</v>
      </c>
      <c r="Y39" s="7">
        <f t="shared" si="6"/>
        <v>5</v>
      </c>
      <c r="AB39" s="6" t="s">
        <v>776</v>
      </c>
      <c r="AC39" s="6" t="s">
        <v>1171</v>
      </c>
      <c r="AD39" s="6" t="s">
        <v>1289</v>
      </c>
      <c r="AE39" s="7">
        <v>74.0</v>
      </c>
      <c r="AF39" s="7">
        <v>82.0</v>
      </c>
      <c r="AG39" s="6" t="str">
        <f t="shared" si="7"/>
        <v>CPV</v>
      </c>
      <c r="AH39" s="7">
        <f t="shared" si="8"/>
        <v>8</v>
      </c>
    </row>
    <row r="40">
      <c r="A40" s="6" t="s">
        <v>1213</v>
      </c>
      <c r="B40" s="6" t="s">
        <v>738</v>
      </c>
      <c r="C40" s="6" t="s">
        <v>1290</v>
      </c>
      <c r="D40" s="7">
        <v>54.0</v>
      </c>
      <c r="E40" s="7">
        <v>78.0</v>
      </c>
      <c r="F40" s="6" t="str">
        <f t="shared" si="1"/>
        <v>MLI</v>
      </c>
      <c r="G40" s="7">
        <f t="shared" si="2"/>
        <v>24</v>
      </c>
      <c r="J40" s="6" t="s">
        <v>1177</v>
      </c>
      <c r="K40" s="6" t="s">
        <v>1244</v>
      </c>
      <c r="L40" s="6" t="s">
        <v>1291</v>
      </c>
      <c r="M40" s="7">
        <v>84.0</v>
      </c>
      <c r="N40" s="7">
        <v>89.0</v>
      </c>
      <c r="O40" s="6" t="str">
        <f t="shared" si="3"/>
        <v>SSD</v>
      </c>
      <c r="P40" s="7">
        <f t="shared" si="4"/>
        <v>5</v>
      </c>
      <c r="S40" s="6" t="s">
        <v>721</v>
      </c>
      <c r="T40" s="6" t="s">
        <v>667</v>
      </c>
      <c r="U40" s="6" t="s">
        <v>1292</v>
      </c>
      <c r="V40" s="7">
        <v>66.0</v>
      </c>
      <c r="W40" s="7">
        <v>76.0</v>
      </c>
      <c r="X40" s="6" t="str">
        <f t="shared" si="5"/>
        <v>MAR</v>
      </c>
      <c r="Y40" s="7">
        <f t="shared" si="6"/>
        <v>10</v>
      </c>
      <c r="AB40" s="6" t="s">
        <v>640</v>
      </c>
      <c r="AC40" s="6" t="s">
        <v>1171</v>
      </c>
      <c r="AD40" s="6" t="s">
        <v>1293</v>
      </c>
      <c r="AE40" s="7">
        <v>71.0</v>
      </c>
      <c r="AF40" s="7">
        <v>77.0</v>
      </c>
      <c r="AG40" s="6" t="str">
        <f t="shared" si="7"/>
        <v>CPV</v>
      </c>
      <c r="AH40" s="7">
        <f t="shared" si="8"/>
        <v>6</v>
      </c>
    </row>
    <row r="41">
      <c r="A41" s="6" t="s">
        <v>1219</v>
      </c>
      <c r="B41" s="6" t="s">
        <v>1232</v>
      </c>
      <c r="C41" s="6" t="s">
        <v>1279</v>
      </c>
      <c r="D41" s="7">
        <v>64.0</v>
      </c>
      <c r="E41" s="7">
        <v>60.0</v>
      </c>
      <c r="F41" s="6" t="str">
        <f t="shared" si="1"/>
        <v>RSA</v>
      </c>
      <c r="G41" s="7">
        <f t="shared" si="2"/>
        <v>4</v>
      </c>
      <c r="J41" s="6" t="s">
        <v>745</v>
      </c>
      <c r="K41" s="6" t="s">
        <v>1294</v>
      </c>
      <c r="L41" s="6" t="s">
        <v>1295</v>
      </c>
      <c r="M41" s="7">
        <v>71.0</v>
      </c>
      <c r="N41" s="7">
        <v>57.0</v>
      </c>
      <c r="O41" s="6" t="str">
        <f t="shared" si="3"/>
        <v>CIV</v>
      </c>
      <c r="P41" s="7">
        <f t="shared" si="4"/>
        <v>14</v>
      </c>
      <c r="S41" s="6" t="s">
        <v>667</v>
      </c>
      <c r="T41" s="6" t="s">
        <v>640</v>
      </c>
      <c r="U41" s="6" t="s">
        <v>1296</v>
      </c>
      <c r="V41" s="7">
        <v>60.0</v>
      </c>
      <c r="W41" s="7">
        <v>53.0</v>
      </c>
      <c r="X41" s="6" t="str">
        <f t="shared" si="5"/>
        <v>MAR</v>
      </c>
      <c r="Y41" s="7">
        <f t="shared" si="6"/>
        <v>7</v>
      </c>
      <c r="AB41" s="6" t="s">
        <v>745</v>
      </c>
      <c r="AC41" s="6" t="s">
        <v>916</v>
      </c>
      <c r="AD41" s="6" t="s">
        <v>1297</v>
      </c>
      <c r="AE41" s="7">
        <v>98.0</v>
      </c>
      <c r="AF41" s="7">
        <v>50.0</v>
      </c>
      <c r="AG41" s="6" t="str">
        <f t="shared" si="7"/>
        <v>CIV</v>
      </c>
      <c r="AH41" s="7">
        <f t="shared" si="8"/>
        <v>48</v>
      </c>
    </row>
    <row r="42">
      <c r="A42" s="6" t="s">
        <v>656</v>
      </c>
      <c r="B42" s="6" t="s">
        <v>1177</v>
      </c>
      <c r="C42" s="6" t="s">
        <v>1298</v>
      </c>
      <c r="D42" s="7">
        <v>85.0</v>
      </c>
      <c r="E42" s="7">
        <v>53.0</v>
      </c>
      <c r="F42" s="6" t="str">
        <f t="shared" si="1"/>
        <v>EGY</v>
      </c>
      <c r="G42" s="7">
        <f t="shared" si="2"/>
        <v>32</v>
      </c>
      <c r="J42" s="6" t="s">
        <v>776</v>
      </c>
      <c r="K42" s="6" t="s">
        <v>1188</v>
      </c>
      <c r="L42" s="6" t="s">
        <v>1299</v>
      </c>
      <c r="M42" s="7">
        <v>89.0</v>
      </c>
      <c r="N42" s="7">
        <v>75.0</v>
      </c>
      <c r="O42" s="6" t="str">
        <f t="shared" si="3"/>
        <v>RWA</v>
      </c>
      <c r="P42" s="7">
        <f t="shared" si="4"/>
        <v>14</v>
      </c>
      <c r="S42" s="6" t="s">
        <v>667</v>
      </c>
      <c r="T42" s="6" t="s">
        <v>641</v>
      </c>
      <c r="U42" s="6" t="s">
        <v>1300</v>
      </c>
      <c r="V42" s="7">
        <v>52.0</v>
      </c>
      <c r="W42" s="7">
        <v>60.0</v>
      </c>
      <c r="X42" s="6" t="str">
        <f t="shared" si="5"/>
        <v>TUN</v>
      </c>
      <c r="Y42" s="7">
        <f t="shared" si="6"/>
        <v>8</v>
      </c>
      <c r="AB42" s="6" t="s">
        <v>640</v>
      </c>
      <c r="AC42" s="6" t="s">
        <v>776</v>
      </c>
      <c r="AD42" s="6" t="s">
        <v>1301</v>
      </c>
      <c r="AE42" s="7">
        <v>68.0</v>
      </c>
      <c r="AF42" s="7">
        <v>71.0</v>
      </c>
      <c r="AG42" s="6" t="str">
        <f t="shared" si="7"/>
        <v>RWA</v>
      </c>
      <c r="AH42" s="7">
        <f t="shared" si="8"/>
        <v>3</v>
      </c>
    </row>
    <row r="43">
      <c r="A43" s="6" t="s">
        <v>1215</v>
      </c>
      <c r="B43" s="6" t="s">
        <v>656</v>
      </c>
      <c r="C43" s="6" t="s">
        <v>1302</v>
      </c>
      <c r="D43" s="7">
        <v>69.0</v>
      </c>
      <c r="E43" s="7">
        <v>91.0</v>
      </c>
      <c r="F43" s="6" t="str">
        <f t="shared" si="1"/>
        <v>EGY</v>
      </c>
      <c r="G43" s="7">
        <f t="shared" si="2"/>
        <v>22</v>
      </c>
      <c r="J43" s="6" t="s">
        <v>745</v>
      </c>
      <c r="K43" s="6" t="s">
        <v>1303</v>
      </c>
      <c r="L43" s="6" t="s">
        <v>1304</v>
      </c>
      <c r="M43" s="7">
        <v>62.0</v>
      </c>
      <c r="N43" s="7">
        <v>52.0</v>
      </c>
      <c r="O43" s="6" t="str">
        <f t="shared" si="3"/>
        <v>CIV</v>
      </c>
      <c r="P43" s="7">
        <f t="shared" si="4"/>
        <v>10</v>
      </c>
      <c r="X43" s="6" t="str">
        <f t="shared" si="5"/>
        <v/>
      </c>
      <c r="Y43" s="7" t="str">
        <f t="shared" si="6"/>
        <v/>
      </c>
      <c r="AB43" s="6" t="s">
        <v>641</v>
      </c>
      <c r="AC43" s="6" t="s">
        <v>1244</v>
      </c>
      <c r="AD43" s="6" t="s">
        <v>1305</v>
      </c>
      <c r="AE43" s="7">
        <v>80.0</v>
      </c>
      <c r="AF43" s="7">
        <v>65.0</v>
      </c>
      <c r="AG43" s="6" t="str">
        <f t="shared" si="7"/>
        <v>TUN</v>
      </c>
      <c r="AH43" s="7">
        <f t="shared" si="8"/>
        <v>15</v>
      </c>
    </row>
    <row r="44">
      <c r="A44" s="6" t="s">
        <v>641</v>
      </c>
      <c r="B44" s="6" t="s">
        <v>738</v>
      </c>
      <c r="C44" s="6" t="s">
        <v>1306</v>
      </c>
      <c r="D44" s="7">
        <v>67.0</v>
      </c>
      <c r="E44" s="7">
        <v>60.0</v>
      </c>
      <c r="F44" s="6" t="str">
        <f t="shared" si="1"/>
        <v>TUN</v>
      </c>
      <c r="G44" s="7">
        <f t="shared" si="2"/>
        <v>7</v>
      </c>
      <c r="J44" s="6" t="s">
        <v>1294</v>
      </c>
      <c r="K44" s="6" t="s">
        <v>1303</v>
      </c>
      <c r="L44" s="6" t="s">
        <v>1307</v>
      </c>
      <c r="M44" s="7">
        <v>56.0</v>
      </c>
      <c r="N44" s="7">
        <v>43.0</v>
      </c>
      <c r="O44" s="6" t="str">
        <f t="shared" si="3"/>
        <v>BUR</v>
      </c>
      <c r="P44" s="7">
        <f t="shared" si="4"/>
        <v>13</v>
      </c>
      <c r="X44" s="6" t="str">
        <f t="shared" si="5"/>
        <v/>
      </c>
      <c r="Y44" s="7" t="str">
        <f t="shared" si="6"/>
        <v/>
      </c>
      <c r="AB44" s="6" t="s">
        <v>776</v>
      </c>
      <c r="AC44" s="6" t="s">
        <v>655</v>
      </c>
      <c r="AD44" s="6" t="s">
        <v>1308</v>
      </c>
      <c r="AE44" s="7">
        <v>82.0</v>
      </c>
      <c r="AF44" s="7">
        <v>68.0</v>
      </c>
      <c r="AG44" s="6" t="str">
        <f t="shared" si="7"/>
        <v>RWA</v>
      </c>
      <c r="AH44" s="7">
        <f t="shared" si="8"/>
        <v>14</v>
      </c>
    </row>
    <row r="45">
      <c r="A45" s="6" t="s">
        <v>1173</v>
      </c>
      <c r="B45" s="6" t="s">
        <v>745</v>
      </c>
      <c r="C45" s="6" t="s">
        <v>1309</v>
      </c>
      <c r="D45" s="7">
        <v>74.0</v>
      </c>
      <c r="E45" s="7">
        <v>81.0</v>
      </c>
      <c r="F45" s="6" t="str">
        <f t="shared" si="1"/>
        <v>CIV</v>
      </c>
      <c r="G45" s="7">
        <f t="shared" si="2"/>
        <v>7</v>
      </c>
      <c r="J45" s="6" t="s">
        <v>1294</v>
      </c>
      <c r="K45" s="6" t="s">
        <v>745</v>
      </c>
      <c r="L45" s="6" t="s">
        <v>1310</v>
      </c>
      <c r="M45" s="7">
        <v>48.0</v>
      </c>
      <c r="N45" s="7">
        <v>71.0</v>
      </c>
      <c r="O45" s="6" t="str">
        <f t="shared" si="3"/>
        <v>CIV</v>
      </c>
      <c r="P45" s="7">
        <f t="shared" si="4"/>
        <v>23</v>
      </c>
      <c r="X45" s="6" t="str">
        <f t="shared" si="5"/>
        <v/>
      </c>
      <c r="Y45" s="7" t="str">
        <f t="shared" si="6"/>
        <v/>
      </c>
      <c r="AB45" s="6" t="s">
        <v>656</v>
      </c>
      <c r="AC45" s="6" t="s">
        <v>640</v>
      </c>
      <c r="AD45" s="6" t="s">
        <v>1311</v>
      </c>
      <c r="AE45" s="7">
        <v>62.0</v>
      </c>
      <c r="AF45" s="7">
        <v>70.0</v>
      </c>
      <c r="AG45" s="6" t="str">
        <f t="shared" si="7"/>
        <v>ANG</v>
      </c>
      <c r="AH45" s="7">
        <f t="shared" si="8"/>
        <v>8</v>
      </c>
    </row>
    <row r="46">
      <c r="A46" s="6" t="s">
        <v>1171</v>
      </c>
      <c r="B46" s="6" t="s">
        <v>693</v>
      </c>
      <c r="C46" s="6" t="s">
        <v>1312</v>
      </c>
      <c r="D46" s="7">
        <v>66.0</v>
      </c>
      <c r="E46" s="7">
        <v>88.0</v>
      </c>
      <c r="F46" s="6" t="str">
        <f t="shared" si="1"/>
        <v>CMR</v>
      </c>
      <c r="G46" s="7">
        <f t="shared" si="2"/>
        <v>22</v>
      </c>
      <c r="J46" s="6" t="s">
        <v>745</v>
      </c>
      <c r="K46" s="6" t="s">
        <v>1303</v>
      </c>
      <c r="L46" s="6" t="s">
        <v>1313</v>
      </c>
      <c r="M46" s="7">
        <v>69.0</v>
      </c>
      <c r="N46" s="7">
        <v>55.0</v>
      </c>
      <c r="O46" s="6" t="str">
        <f t="shared" si="3"/>
        <v>CIV</v>
      </c>
      <c r="P46" s="7">
        <f t="shared" si="4"/>
        <v>14</v>
      </c>
      <c r="X46" s="6" t="str">
        <f t="shared" si="5"/>
        <v/>
      </c>
      <c r="Y46" s="7" t="str">
        <f t="shared" si="6"/>
        <v/>
      </c>
      <c r="AB46" s="6" t="s">
        <v>1244</v>
      </c>
      <c r="AC46" s="6" t="s">
        <v>1177</v>
      </c>
      <c r="AD46" s="6" t="s">
        <v>1314</v>
      </c>
      <c r="AE46" s="7">
        <v>60.0</v>
      </c>
      <c r="AF46" s="7">
        <v>58.0</v>
      </c>
      <c r="AG46" s="6" t="str">
        <f t="shared" si="7"/>
        <v>SSD</v>
      </c>
      <c r="AH46" s="7">
        <f t="shared" si="8"/>
        <v>2</v>
      </c>
    </row>
    <row r="47">
      <c r="A47" s="6" t="s">
        <v>640</v>
      </c>
      <c r="B47" s="6" t="s">
        <v>667</v>
      </c>
      <c r="C47" s="6" t="s">
        <v>1315</v>
      </c>
      <c r="D47" s="7">
        <v>68.0</v>
      </c>
      <c r="E47" s="7">
        <v>67.0</v>
      </c>
      <c r="F47" s="6" t="str">
        <f t="shared" si="1"/>
        <v>ANG</v>
      </c>
      <c r="G47" s="7">
        <f t="shared" si="2"/>
        <v>1</v>
      </c>
      <c r="J47" s="6" t="s">
        <v>1303</v>
      </c>
      <c r="K47" s="6" t="s">
        <v>1294</v>
      </c>
      <c r="L47" s="6" t="s">
        <v>1316</v>
      </c>
      <c r="M47" s="7">
        <v>69.0</v>
      </c>
      <c r="N47" s="7">
        <v>61.0</v>
      </c>
      <c r="O47" s="6" t="str">
        <f t="shared" si="3"/>
        <v>BEN</v>
      </c>
      <c r="P47" s="7">
        <f t="shared" si="4"/>
        <v>8</v>
      </c>
      <c r="X47" s="6" t="str">
        <f t="shared" si="5"/>
        <v/>
      </c>
      <c r="Y47" s="7" t="str">
        <f t="shared" si="6"/>
        <v/>
      </c>
      <c r="AB47" s="2"/>
      <c r="AC47" s="2"/>
      <c r="AD47" s="2"/>
      <c r="AG47" s="6" t="str">
        <f t="shared" si="7"/>
        <v/>
      </c>
      <c r="AH47" s="7" t="str">
        <f t="shared" si="8"/>
        <v/>
      </c>
    </row>
    <row r="48">
      <c r="A48" s="6" t="s">
        <v>1251</v>
      </c>
      <c r="B48" s="6" t="s">
        <v>1232</v>
      </c>
      <c r="C48" s="6" t="s">
        <v>1317</v>
      </c>
      <c r="D48" s="7">
        <v>61.0</v>
      </c>
      <c r="E48" s="7">
        <v>69.0</v>
      </c>
      <c r="F48" s="6" t="str">
        <f t="shared" si="1"/>
        <v>ZIM</v>
      </c>
      <c r="G48" s="7">
        <f t="shared" si="2"/>
        <v>8</v>
      </c>
      <c r="J48" s="6" t="s">
        <v>720</v>
      </c>
      <c r="K48" s="6" t="s">
        <v>1232</v>
      </c>
      <c r="L48" s="6" t="s">
        <v>1207</v>
      </c>
      <c r="M48" s="7">
        <v>85.0</v>
      </c>
      <c r="N48" s="7">
        <v>65.0</v>
      </c>
      <c r="O48" s="6" t="str">
        <f t="shared" si="3"/>
        <v>MOZ</v>
      </c>
      <c r="P48" s="7">
        <f t="shared" si="4"/>
        <v>20</v>
      </c>
      <c r="X48" s="6" t="str">
        <f t="shared" si="5"/>
        <v/>
      </c>
      <c r="Y48" s="7" t="str">
        <f t="shared" si="6"/>
        <v/>
      </c>
      <c r="AB48" s="2"/>
      <c r="AC48" s="2"/>
      <c r="AD48" s="2"/>
      <c r="AG48" s="6" t="str">
        <f t="shared" si="7"/>
        <v/>
      </c>
      <c r="AH48" s="7" t="str">
        <f t="shared" si="8"/>
        <v/>
      </c>
    </row>
    <row r="49">
      <c r="A49" s="6" t="s">
        <v>656</v>
      </c>
      <c r="B49" s="6" t="s">
        <v>1213</v>
      </c>
      <c r="C49" s="6" t="s">
        <v>1318</v>
      </c>
      <c r="D49" s="7">
        <v>96.0</v>
      </c>
      <c r="E49" s="7">
        <v>49.0</v>
      </c>
      <c r="F49" s="6" t="str">
        <f t="shared" si="1"/>
        <v>EGY</v>
      </c>
      <c r="G49" s="7">
        <f t="shared" si="2"/>
        <v>47</v>
      </c>
      <c r="J49" s="6" t="s">
        <v>777</v>
      </c>
      <c r="K49" s="6" t="s">
        <v>776</v>
      </c>
      <c r="L49" s="6" t="s">
        <v>1310</v>
      </c>
      <c r="M49" s="7">
        <v>77.0</v>
      </c>
      <c r="N49" s="7">
        <v>64.0</v>
      </c>
      <c r="O49" s="6" t="str">
        <f t="shared" si="3"/>
        <v>UGA</v>
      </c>
      <c r="P49" s="7">
        <f t="shared" si="4"/>
        <v>13</v>
      </c>
      <c r="X49" s="6" t="str">
        <f t="shared" si="5"/>
        <v/>
      </c>
      <c r="Y49" s="7" t="str">
        <f t="shared" si="6"/>
        <v/>
      </c>
      <c r="AB49" s="2"/>
      <c r="AC49" s="2"/>
      <c r="AD49" s="2"/>
      <c r="AG49" s="6" t="str">
        <f t="shared" si="7"/>
        <v/>
      </c>
      <c r="AH49" s="7" t="str">
        <f t="shared" si="8"/>
        <v/>
      </c>
    </row>
    <row r="50">
      <c r="A50" s="6" t="s">
        <v>640</v>
      </c>
      <c r="B50" s="6" t="s">
        <v>1232</v>
      </c>
      <c r="C50" s="6" t="s">
        <v>1319</v>
      </c>
      <c r="D50" s="7">
        <v>100.0</v>
      </c>
      <c r="E50" s="7">
        <v>49.0</v>
      </c>
      <c r="F50" s="6" t="str">
        <f t="shared" si="1"/>
        <v>ANG</v>
      </c>
      <c r="G50" s="7">
        <f t="shared" si="2"/>
        <v>51</v>
      </c>
      <c r="J50" s="6" t="s">
        <v>1232</v>
      </c>
      <c r="K50" s="6" t="s">
        <v>720</v>
      </c>
      <c r="L50" s="6" t="s">
        <v>1320</v>
      </c>
      <c r="M50" s="7">
        <v>68.0</v>
      </c>
      <c r="N50" s="7">
        <v>80.0</v>
      </c>
      <c r="O50" s="6" t="str">
        <f t="shared" si="3"/>
        <v>MOZ</v>
      </c>
      <c r="P50" s="7">
        <f t="shared" si="4"/>
        <v>12</v>
      </c>
      <c r="X50" s="6" t="str">
        <f t="shared" si="5"/>
        <v/>
      </c>
      <c r="Y50" s="7" t="str">
        <f t="shared" si="6"/>
        <v/>
      </c>
      <c r="AB50" s="2"/>
      <c r="AC50" s="2"/>
      <c r="AD50" s="2"/>
      <c r="AG50" s="6" t="str">
        <f t="shared" si="7"/>
        <v/>
      </c>
      <c r="AH50" s="7" t="str">
        <f t="shared" si="8"/>
        <v/>
      </c>
    </row>
    <row r="51">
      <c r="A51" s="6" t="s">
        <v>641</v>
      </c>
      <c r="B51" s="6" t="s">
        <v>629</v>
      </c>
      <c r="C51" s="6" t="s">
        <v>1321</v>
      </c>
      <c r="D51" s="7">
        <v>82.0</v>
      </c>
      <c r="E51" s="7">
        <v>73.0</v>
      </c>
      <c r="F51" s="6" t="str">
        <f t="shared" si="1"/>
        <v>TUN</v>
      </c>
      <c r="G51" s="7">
        <f t="shared" si="2"/>
        <v>9</v>
      </c>
      <c r="J51" s="6" t="s">
        <v>916</v>
      </c>
      <c r="K51" s="6" t="s">
        <v>738</v>
      </c>
      <c r="L51" s="6" t="s">
        <v>1322</v>
      </c>
      <c r="M51" s="7">
        <v>43.0</v>
      </c>
      <c r="N51" s="7">
        <v>64.0</v>
      </c>
      <c r="O51" s="6" t="str">
        <f t="shared" si="3"/>
        <v>MLI</v>
      </c>
      <c r="P51" s="7">
        <f t="shared" si="4"/>
        <v>21</v>
      </c>
      <c r="X51" s="6" t="str">
        <f t="shared" si="5"/>
        <v/>
      </c>
      <c r="Y51" s="7" t="str">
        <f t="shared" si="6"/>
        <v/>
      </c>
      <c r="AB51" s="2"/>
      <c r="AC51" s="2"/>
      <c r="AD51" s="2"/>
      <c r="AG51" s="6" t="str">
        <f t="shared" si="7"/>
        <v/>
      </c>
      <c r="AH51" s="7" t="str">
        <f t="shared" si="8"/>
        <v/>
      </c>
    </row>
    <row r="52">
      <c r="A52" s="6" t="s">
        <v>641</v>
      </c>
      <c r="B52" s="6" t="s">
        <v>667</v>
      </c>
      <c r="C52" s="6" t="s">
        <v>1323</v>
      </c>
      <c r="D52" s="7">
        <v>69.0</v>
      </c>
      <c r="E52" s="7">
        <v>68.0</v>
      </c>
      <c r="F52" s="6" t="str">
        <f t="shared" si="1"/>
        <v>TUN</v>
      </c>
      <c r="G52" s="7">
        <f t="shared" si="2"/>
        <v>1</v>
      </c>
      <c r="J52" s="6" t="s">
        <v>777</v>
      </c>
      <c r="K52" s="6" t="s">
        <v>1215</v>
      </c>
      <c r="L52" s="6" t="s">
        <v>1324</v>
      </c>
      <c r="M52" s="7">
        <v>94.0</v>
      </c>
      <c r="N52" s="7">
        <v>72.0</v>
      </c>
      <c r="O52" s="6" t="str">
        <f t="shared" si="3"/>
        <v>UGA</v>
      </c>
      <c r="P52" s="7">
        <f t="shared" si="4"/>
        <v>22</v>
      </c>
      <c r="X52" s="6" t="str">
        <f t="shared" si="5"/>
        <v/>
      </c>
      <c r="Y52" s="7" t="str">
        <f t="shared" si="6"/>
        <v/>
      </c>
      <c r="AB52" s="2"/>
      <c r="AC52" s="2"/>
      <c r="AD52" s="2"/>
      <c r="AG52" s="6" t="str">
        <f t="shared" si="7"/>
        <v/>
      </c>
      <c r="AH52" s="7" t="str">
        <f t="shared" si="8"/>
        <v/>
      </c>
    </row>
    <row r="53">
      <c r="A53" s="6" t="s">
        <v>640</v>
      </c>
      <c r="B53" s="6" t="s">
        <v>720</v>
      </c>
      <c r="C53" s="6" t="s">
        <v>1325</v>
      </c>
      <c r="D53" s="7">
        <v>84.0</v>
      </c>
      <c r="E53" s="7">
        <v>72.0</v>
      </c>
      <c r="F53" s="6" t="str">
        <f t="shared" si="1"/>
        <v>ANG</v>
      </c>
      <c r="G53" s="7">
        <f t="shared" si="2"/>
        <v>12</v>
      </c>
      <c r="J53" s="6" t="s">
        <v>738</v>
      </c>
      <c r="K53" s="6" t="s">
        <v>629</v>
      </c>
      <c r="L53" s="6" t="s">
        <v>1326</v>
      </c>
      <c r="M53" s="7">
        <v>82.0</v>
      </c>
      <c r="N53" s="7">
        <v>37.0</v>
      </c>
      <c r="O53" s="6" t="str">
        <f t="shared" si="3"/>
        <v>MLI</v>
      </c>
      <c r="P53" s="7">
        <f t="shared" si="4"/>
        <v>45</v>
      </c>
      <c r="X53" s="6" t="str">
        <f t="shared" si="5"/>
        <v/>
      </c>
      <c r="Y53" s="7" t="str">
        <f t="shared" si="6"/>
        <v/>
      </c>
      <c r="AB53" s="2"/>
      <c r="AC53" s="2"/>
      <c r="AD53" s="2"/>
      <c r="AG53" s="6" t="str">
        <f t="shared" si="7"/>
        <v/>
      </c>
      <c r="AH53" s="7" t="str">
        <f t="shared" si="8"/>
        <v/>
      </c>
    </row>
    <row r="54">
      <c r="A54" s="6" t="s">
        <v>656</v>
      </c>
      <c r="B54" s="6" t="s">
        <v>1232</v>
      </c>
      <c r="C54" s="6" t="s">
        <v>1327</v>
      </c>
      <c r="D54" s="7">
        <v>102.0</v>
      </c>
      <c r="E54" s="7">
        <v>62.0</v>
      </c>
      <c r="F54" s="6" t="str">
        <f t="shared" si="1"/>
        <v>EGY</v>
      </c>
      <c r="G54" s="7">
        <f t="shared" si="2"/>
        <v>40</v>
      </c>
      <c r="J54" s="6" t="s">
        <v>916</v>
      </c>
      <c r="K54" s="6" t="s">
        <v>629</v>
      </c>
      <c r="L54" s="6" t="s">
        <v>1203</v>
      </c>
      <c r="M54" s="7">
        <v>68.0</v>
      </c>
      <c r="N54" s="7">
        <v>55.0</v>
      </c>
      <c r="O54" s="6" t="str">
        <f t="shared" si="3"/>
        <v>GUI</v>
      </c>
      <c r="P54" s="7">
        <f t="shared" si="4"/>
        <v>13</v>
      </c>
      <c r="X54" s="6" t="str">
        <f t="shared" si="5"/>
        <v/>
      </c>
      <c r="Y54" s="7" t="str">
        <f t="shared" si="6"/>
        <v/>
      </c>
      <c r="AB54" s="2"/>
      <c r="AC54" s="2"/>
      <c r="AD54" s="2"/>
      <c r="AG54" s="6" t="str">
        <f t="shared" si="7"/>
        <v/>
      </c>
      <c r="AH54" s="7" t="str">
        <f t="shared" si="8"/>
        <v/>
      </c>
    </row>
    <row r="55">
      <c r="A55" s="6" t="s">
        <v>641</v>
      </c>
      <c r="B55" s="6" t="s">
        <v>721</v>
      </c>
      <c r="C55" s="6" t="s">
        <v>1328</v>
      </c>
      <c r="D55" s="7">
        <v>68.0</v>
      </c>
      <c r="E55" s="7">
        <v>52.0</v>
      </c>
      <c r="F55" s="6" t="str">
        <f t="shared" si="1"/>
        <v>TUN</v>
      </c>
      <c r="G55" s="7">
        <f t="shared" si="2"/>
        <v>16</v>
      </c>
      <c r="J55" s="6" t="s">
        <v>629</v>
      </c>
      <c r="K55" s="6" t="s">
        <v>916</v>
      </c>
      <c r="L55" s="6" t="s">
        <v>1329</v>
      </c>
      <c r="M55" s="7">
        <v>67.0</v>
      </c>
      <c r="N55" s="7">
        <v>49.0</v>
      </c>
      <c r="O55" s="6" t="str">
        <f t="shared" si="3"/>
        <v>SEN</v>
      </c>
      <c r="P55" s="7">
        <f t="shared" si="4"/>
        <v>18</v>
      </c>
      <c r="X55" s="6" t="str">
        <f t="shared" si="5"/>
        <v/>
      </c>
      <c r="Y55" s="7" t="str">
        <f t="shared" si="6"/>
        <v/>
      </c>
      <c r="AB55" s="2"/>
      <c r="AC55" s="2"/>
      <c r="AD55" s="2"/>
      <c r="AG55" s="6" t="str">
        <f t="shared" si="7"/>
        <v/>
      </c>
      <c r="AH55" s="7" t="str">
        <f t="shared" si="8"/>
        <v/>
      </c>
    </row>
    <row r="56">
      <c r="A56" s="6" t="s">
        <v>1213</v>
      </c>
      <c r="B56" s="6" t="s">
        <v>721</v>
      </c>
      <c r="C56" s="6" t="s">
        <v>1330</v>
      </c>
      <c r="D56" s="7">
        <v>79.0</v>
      </c>
      <c r="E56" s="7">
        <v>75.0</v>
      </c>
      <c r="F56" s="6" t="str">
        <f t="shared" si="1"/>
        <v>GAB</v>
      </c>
      <c r="G56" s="7">
        <f t="shared" si="2"/>
        <v>4</v>
      </c>
      <c r="J56" s="6" t="s">
        <v>1188</v>
      </c>
      <c r="K56" s="6" t="s">
        <v>777</v>
      </c>
      <c r="L56" s="6" t="s">
        <v>1331</v>
      </c>
      <c r="M56" s="7">
        <v>54.0</v>
      </c>
      <c r="N56" s="7">
        <v>99.0</v>
      </c>
      <c r="O56" s="6" t="str">
        <f t="shared" si="3"/>
        <v>UGA</v>
      </c>
      <c r="P56" s="7">
        <f t="shared" si="4"/>
        <v>45</v>
      </c>
      <c r="X56" s="6" t="str">
        <f t="shared" si="5"/>
        <v/>
      </c>
      <c r="Y56" s="7" t="str">
        <f t="shared" si="6"/>
        <v/>
      </c>
      <c r="AB56" s="2"/>
      <c r="AC56" s="2"/>
      <c r="AD56" s="2"/>
      <c r="AG56" s="6" t="str">
        <f t="shared" si="7"/>
        <v/>
      </c>
      <c r="AH56" s="7" t="str">
        <f t="shared" si="8"/>
        <v/>
      </c>
    </row>
    <row r="57">
      <c r="A57" s="6" t="s">
        <v>656</v>
      </c>
      <c r="B57" s="6" t="s">
        <v>640</v>
      </c>
      <c r="C57" s="6" t="s">
        <v>1332</v>
      </c>
      <c r="D57" s="7">
        <v>63.0</v>
      </c>
      <c r="E57" s="7">
        <v>83.0</v>
      </c>
      <c r="F57" s="6" t="str">
        <f t="shared" si="1"/>
        <v>ANG</v>
      </c>
      <c r="G57" s="7">
        <f t="shared" si="2"/>
        <v>20</v>
      </c>
      <c r="J57" s="6" t="s">
        <v>1171</v>
      </c>
      <c r="K57" s="6" t="s">
        <v>916</v>
      </c>
      <c r="L57" s="6" t="s">
        <v>1207</v>
      </c>
      <c r="M57" s="7">
        <v>62.0</v>
      </c>
      <c r="N57" s="7">
        <v>56.0</v>
      </c>
      <c r="O57" s="6" t="str">
        <f t="shared" si="3"/>
        <v>CPV</v>
      </c>
      <c r="P57" s="7">
        <f t="shared" si="4"/>
        <v>6</v>
      </c>
      <c r="X57" s="6" t="str">
        <f t="shared" si="5"/>
        <v/>
      </c>
      <c r="Y57" s="7" t="str">
        <f t="shared" si="6"/>
        <v/>
      </c>
      <c r="AB57" s="2"/>
      <c r="AC57" s="2"/>
      <c r="AD57" s="2"/>
      <c r="AG57" s="6" t="str">
        <f t="shared" si="7"/>
        <v/>
      </c>
      <c r="AH57" s="7" t="str">
        <f t="shared" si="8"/>
        <v/>
      </c>
    </row>
    <row r="58">
      <c r="A58" s="6" t="s">
        <v>1171</v>
      </c>
      <c r="B58" s="6" t="s">
        <v>916</v>
      </c>
      <c r="C58" s="6" t="s">
        <v>1333</v>
      </c>
      <c r="D58" s="7">
        <v>70.0</v>
      </c>
      <c r="E58" s="7">
        <v>42.0</v>
      </c>
      <c r="F58" s="6" t="str">
        <f t="shared" si="1"/>
        <v>CPV</v>
      </c>
      <c r="G58" s="7">
        <f t="shared" si="2"/>
        <v>28</v>
      </c>
      <c r="J58" s="6" t="s">
        <v>1215</v>
      </c>
      <c r="K58" s="6" t="s">
        <v>1188</v>
      </c>
      <c r="L58" s="6" t="s">
        <v>1334</v>
      </c>
      <c r="M58" s="7">
        <v>83.0</v>
      </c>
      <c r="N58" s="7">
        <v>96.0</v>
      </c>
      <c r="O58" s="6" t="str">
        <f t="shared" si="3"/>
        <v>BDI</v>
      </c>
      <c r="P58" s="7">
        <f t="shared" si="4"/>
        <v>13</v>
      </c>
      <c r="X58" s="6" t="str">
        <f t="shared" si="5"/>
        <v/>
      </c>
      <c r="Y58" s="7" t="str">
        <f t="shared" si="6"/>
        <v/>
      </c>
      <c r="AB58" s="2"/>
      <c r="AC58" s="2"/>
      <c r="AD58" s="2"/>
      <c r="AG58" s="6" t="str">
        <f t="shared" si="7"/>
        <v/>
      </c>
      <c r="AH58" s="7" t="str">
        <f t="shared" si="8"/>
        <v/>
      </c>
    </row>
    <row r="59">
      <c r="A59" s="6" t="s">
        <v>1232</v>
      </c>
      <c r="B59" s="6" t="s">
        <v>777</v>
      </c>
      <c r="C59" s="6" t="s">
        <v>1335</v>
      </c>
      <c r="D59" s="7">
        <v>64.0</v>
      </c>
      <c r="E59" s="7">
        <v>72.0</v>
      </c>
      <c r="F59" s="6" t="str">
        <f t="shared" si="1"/>
        <v>UGA</v>
      </c>
      <c r="G59" s="7">
        <f t="shared" si="2"/>
        <v>8</v>
      </c>
      <c r="J59" s="6" t="s">
        <v>738</v>
      </c>
      <c r="K59" s="6" t="s">
        <v>916</v>
      </c>
      <c r="L59" s="6" t="s">
        <v>1336</v>
      </c>
      <c r="M59" s="7">
        <v>58.0</v>
      </c>
      <c r="N59" s="7">
        <v>62.0</v>
      </c>
      <c r="O59" s="6" t="str">
        <f t="shared" si="3"/>
        <v>GUI</v>
      </c>
      <c r="P59" s="7">
        <f t="shared" si="4"/>
        <v>4</v>
      </c>
      <c r="X59" s="6" t="str">
        <f t="shared" si="5"/>
        <v/>
      </c>
      <c r="Y59" s="7" t="str">
        <f t="shared" si="6"/>
        <v/>
      </c>
      <c r="AB59" s="2"/>
      <c r="AC59" s="2"/>
      <c r="AD59" s="2"/>
      <c r="AG59" s="6" t="str">
        <f t="shared" si="7"/>
        <v/>
      </c>
      <c r="AH59" s="7" t="str">
        <f t="shared" si="8"/>
        <v/>
      </c>
    </row>
    <row r="60">
      <c r="A60" s="6" t="s">
        <v>667</v>
      </c>
      <c r="B60" s="6" t="s">
        <v>1337</v>
      </c>
      <c r="C60" s="6" t="s">
        <v>1338</v>
      </c>
      <c r="D60" s="7">
        <v>94.0</v>
      </c>
      <c r="E60" s="7">
        <v>56.0</v>
      </c>
      <c r="F60" s="6" t="str">
        <f t="shared" si="1"/>
        <v>MAR</v>
      </c>
      <c r="G60" s="7">
        <f t="shared" si="2"/>
        <v>38</v>
      </c>
      <c r="J60" s="6" t="s">
        <v>1171</v>
      </c>
      <c r="K60" s="6" t="s">
        <v>738</v>
      </c>
      <c r="L60" s="6" t="s">
        <v>1313</v>
      </c>
      <c r="M60" s="7">
        <v>54.0</v>
      </c>
      <c r="N60" s="7">
        <v>61.0</v>
      </c>
      <c r="O60" s="6" t="str">
        <f t="shared" si="3"/>
        <v>MLI</v>
      </c>
      <c r="P60" s="7">
        <f t="shared" si="4"/>
        <v>7</v>
      </c>
      <c r="X60" s="6" t="str">
        <f t="shared" si="5"/>
        <v/>
      </c>
      <c r="Y60" s="7" t="str">
        <f t="shared" si="6"/>
        <v/>
      </c>
      <c r="AB60" s="2"/>
      <c r="AC60" s="2"/>
      <c r="AD60" s="2"/>
      <c r="AG60" s="6" t="str">
        <f t="shared" si="7"/>
        <v/>
      </c>
      <c r="AH60" s="7" t="str">
        <f t="shared" si="8"/>
        <v/>
      </c>
    </row>
    <row r="61">
      <c r="A61" s="6" t="s">
        <v>738</v>
      </c>
      <c r="B61" s="6" t="s">
        <v>656</v>
      </c>
      <c r="C61" s="6" t="s">
        <v>1339</v>
      </c>
      <c r="D61" s="7">
        <v>49.0</v>
      </c>
      <c r="E61" s="7">
        <v>55.0</v>
      </c>
      <c r="F61" s="6" t="str">
        <f t="shared" si="1"/>
        <v>EGY</v>
      </c>
      <c r="G61" s="7">
        <f t="shared" si="2"/>
        <v>6</v>
      </c>
      <c r="J61" s="6" t="s">
        <v>629</v>
      </c>
      <c r="K61" s="6" t="s">
        <v>1171</v>
      </c>
      <c r="L61" s="6" t="s">
        <v>1198</v>
      </c>
      <c r="M61" s="7">
        <v>78.0</v>
      </c>
      <c r="N61" s="7">
        <v>64.0</v>
      </c>
      <c r="O61" s="6" t="str">
        <f t="shared" si="3"/>
        <v>SEN</v>
      </c>
      <c r="P61" s="7">
        <f t="shared" si="4"/>
        <v>14</v>
      </c>
      <c r="X61" s="6" t="str">
        <f t="shared" si="5"/>
        <v/>
      </c>
      <c r="Y61" s="7" t="str">
        <f t="shared" si="6"/>
        <v/>
      </c>
      <c r="AB61" s="2"/>
      <c r="AC61" s="2"/>
      <c r="AD61" s="2"/>
      <c r="AG61" s="6" t="str">
        <f t="shared" si="7"/>
        <v/>
      </c>
      <c r="AH61" s="7" t="str">
        <f t="shared" si="8"/>
        <v/>
      </c>
    </row>
    <row r="62">
      <c r="A62" s="6" t="s">
        <v>641</v>
      </c>
      <c r="B62" s="6" t="s">
        <v>777</v>
      </c>
      <c r="C62" s="6" t="s">
        <v>1340</v>
      </c>
      <c r="D62" s="7">
        <v>77.0</v>
      </c>
      <c r="E62" s="7">
        <v>55.0</v>
      </c>
      <c r="F62" s="6" t="str">
        <f t="shared" si="1"/>
        <v>TUN</v>
      </c>
      <c r="G62" s="7">
        <f t="shared" si="2"/>
        <v>22</v>
      </c>
      <c r="J62" s="6" t="s">
        <v>1341</v>
      </c>
      <c r="K62" s="6" t="s">
        <v>1219</v>
      </c>
      <c r="L62" s="6" t="s">
        <v>1180</v>
      </c>
      <c r="M62" s="7">
        <v>55.0</v>
      </c>
      <c r="N62" s="7">
        <v>92.0</v>
      </c>
      <c r="O62" s="6" t="str">
        <f t="shared" si="3"/>
        <v>RSA</v>
      </c>
      <c r="P62" s="7">
        <f t="shared" si="4"/>
        <v>37</v>
      </c>
      <c r="X62" s="6" t="str">
        <f t="shared" si="5"/>
        <v/>
      </c>
      <c r="Y62" s="7" t="str">
        <f t="shared" si="6"/>
        <v/>
      </c>
      <c r="AB62" s="2"/>
      <c r="AC62" s="2"/>
      <c r="AD62" s="2"/>
      <c r="AG62" s="6" t="str">
        <f t="shared" si="7"/>
        <v/>
      </c>
      <c r="AH62" s="7" t="str">
        <f t="shared" si="8"/>
        <v/>
      </c>
    </row>
    <row r="63">
      <c r="A63" s="6" t="s">
        <v>656</v>
      </c>
      <c r="B63" s="6" t="s">
        <v>776</v>
      </c>
      <c r="C63" s="6" t="s">
        <v>54</v>
      </c>
      <c r="D63" s="7">
        <v>79.0</v>
      </c>
      <c r="E63" s="7">
        <v>63.0</v>
      </c>
      <c r="F63" s="6" t="str">
        <f t="shared" si="1"/>
        <v>EGY</v>
      </c>
      <c r="G63" s="7">
        <f t="shared" si="2"/>
        <v>16</v>
      </c>
      <c r="J63" s="6" t="s">
        <v>1341</v>
      </c>
      <c r="K63" s="6" t="s">
        <v>640</v>
      </c>
      <c r="L63" s="6" t="s">
        <v>1342</v>
      </c>
      <c r="M63" s="7">
        <v>54.0</v>
      </c>
      <c r="N63" s="7">
        <v>79.0</v>
      </c>
      <c r="O63" s="6" t="str">
        <f t="shared" si="3"/>
        <v>ANG</v>
      </c>
      <c r="P63" s="7">
        <f t="shared" si="4"/>
        <v>25</v>
      </c>
      <c r="X63" s="6" t="str">
        <f t="shared" si="5"/>
        <v/>
      </c>
      <c r="Y63" s="7" t="str">
        <f t="shared" si="6"/>
        <v/>
      </c>
      <c r="AB63" s="2"/>
      <c r="AC63" s="2"/>
      <c r="AD63" s="2"/>
      <c r="AG63" s="6" t="str">
        <f t="shared" si="7"/>
        <v/>
      </c>
      <c r="AH63" s="7" t="str">
        <f t="shared" si="8"/>
        <v/>
      </c>
    </row>
    <row r="64">
      <c r="A64" s="6" t="s">
        <v>640</v>
      </c>
      <c r="B64" s="6" t="s">
        <v>1251</v>
      </c>
      <c r="C64" s="6" t="s">
        <v>1343</v>
      </c>
      <c r="D64" s="7">
        <v>103.0</v>
      </c>
      <c r="E64" s="7">
        <v>48.0</v>
      </c>
      <c r="F64" s="6" t="str">
        <f t="shared" si="1"/>
        <v>ANG</v>
      </c>
      <c r="G64" s="7">
        <f t="shared" si="2"/>
        <v>55</v>
      </c>
      <c r="J64" s="6" t="s">
        <v>1219</v>
      </c>
      <c r="K64" s="6" t="s">
        <v>640</v>
      </c>
      <c r="L64" s="6" t="s">
        <v>1184</v>
      </c>
      <c r="M64" s="7">
        <v>51.0</v>
      </c>
      <c r="N64" s="7">
        <v>87.0</v>
      </c>
      <c r="O64" s="6" t="str">
        <f t="shared" si="3"/>
        <v>ANG</v>
      </c>
      <c r="P64" s="7">
        <f t="shared" si="4"/>
        <v>36</v>
      </c>
      <c r="X64" s="6" t="str">
        <f t="shared" si="5"/>
        <v/>
      </c>
      <c r="Y64" s="7" t="str">
        <f t="shared" si="6"/>
        <v/>
      </c>
      <c r="AB64" s="2"/>
      <c r="AC64" s="2"/>
      <c r="AD64" s="2"/>
      <c r="AG64" s="6" t="str">
        <f t="shared" si="7"/>
        <v/>
      </c>
      <c r="AH64" s="7" t="str">
        <f t="shared" si="8"/>
        <v/>
      </c>
    </row>
    <row r="65">
      <c r="A65" s="6" t="s">
        <v>1171</v>
      </c>
      <c r="B65" s="6" t="s">
        <v>1173</v>
      </c>
      <c r="C65" s="6" t="s">
        <v>1344</v>
      </c>
      <c r="D65" s="7">
        <v>78.0</v>
      </c>
      <c r="E65" s="7">
        <v>69.0</v>
      </c>
      <c r="F65" s="6" t="str">
        <f t="shared" si="1"/>
        <v>CPV</v>
      </c>
      <c r="G65" s="7">
        <f t="shared" si="2"/>
        <v>9</v>
      </c>
      <c r="J65" s="6" t="s">
        <v>1171</v>
      </c>
      <c r="K65" s="6" t="s">
        <v>629</v>
      </c>
      <c r="L65" s="6" t="s">
        <v>1345</v>
      </c>
      <c r="M65" s="7">
        <v>66.0</v>
      </c>
      <c r="N65" s="7">
        <v>76.0</v>
      </c>
      <c r="O65" s="6" t="str">
        <f t="shared" si="3"/>
        <v>SEN</v>
      </c>
      <c r="P65" s="7">
        <f t="shared" si="4"/>
        <v>10</v>
      </c>
      <c r="X65" s="6" t="str">
        <f t="shared" si="5"/>
        <v/>
      </c>
      <c r="Y65" s="7" t="str">
        <f t="shared" si="6"/>
        <v/>
      </c>
      <c r="AB65" s="2"/>
      <c r="AC65" s="2"/>
      <c r="AD65" s="2"/>
      <c r="AG65" s="6" t="str">
        <f t="shared" si="7"/>
        <v/>
      </c>
      <c r="AH65" s="7" t="str">
        <f t="shared" si="8"/>
        <v/>
      </c>
    </row>
    <row r="66">
      <c r="A66" s="6" t="s">
        <v>1303</v>
      </c>
      <c r="B66" s="6" t="s">
        <v>745</v>
      </c>
      <c r="C66" s="6" t="s">
        <v>1346</v>
      </c>
      <c r="D66" s="7">
        <v>57.0</v>
      </c>
      <c r="E66" s="7">
        <v>69.0</v>
      </c>
      <c r="F66" s="6" t="str">
        <f t="shared" si="1"/>
        <v>CIV</v>
      </c>
      <c r="G66" s="7">
        <f t="shared" si="2"/>
        <v>12</v>
      </c>
      <c r="J66" s="6" t="s">
        <v>640</v>
      </c>
      <c r="K66" s="6" t="s">
        <v>1219</v>
      </c>
      <c r="L66" s="6" t="s">
        <v>1347</v>
      </c>
      <c r="M66" s="7">
        <v>91.0</v>
      </c>
      <c r="N66" s="7">
        <v>57.0</v>
      </c>
      <c r="O66" s="6" t="str">
        <f t="shared" si="3"/>
        <v>ANG</v>
      </c>
      <c r="P66" s="7">
        <f t="shared" si="4"/>
        <v>34</v>
      </c>
      <c r="X66" s="6" t="str">
        <f t="shared" si="5"/>
        <v/>
      </c>
      <c r="Y66" s="7" t="str">
        <f t="shared" si="6"/>
        <v/>
      </c>
      <c r="AB66" s="2"/>
      <c r="AC66" s="2"/>
      <c r="AD66" s="2"/>
      <c r="AG66" s="6" t="str">
        <f t="shared" si="7"/>
        <v/>
      </c>
      <c r="AH66" s="7" t="str">
        <f t="shared" si="8"/>
        <v/>
      </c>
    </row>
    <row r="67">
      <c r="A67" s="6" t="s">
        <v>629</v>
      </c>
      <c r="B67" s="6" t="s">
        <v>702</v>
      </c>
      <c r="C67" s="6" t="s">
        <v>1348</v>
      </c>
      <c r="D67" s="7">
        <v>79.0</v>
      </c>
      <c r="E67" s="7">
        <v>88.0</v>
      </c>
      <c r="F67" s="6" t="str">
        <f t="shared" si="1"/>
        <v>NGR</v>
      </c>
      <c r="G67" s="7">
        <f t="shared" si="2"/>
        <v>9</v>
      </c>
      <c r="J67" s="6" t="s">
        <v>738</v>
      </c>
      <c r="K67" s="6" t="s">
        <v>1171</v>
      </c>
      <c r="L67" s="6" t="s">
        <v>1304</v>
      </c>
      <c r="M67" s="7">
        <v>58.0</v>
      </c>
      <c r="N67" s="7">
        <v>64.0</v>
      </c>
      <c r="O67" s="6" t="str">
        <f t="shared" si="3"/>
        <v>CPV</v>
      </c>
      <c r="P67" s="7">
        <f t="shared" si="4"/>
        <v>6</v>
      </c>
      <c r="X67" s="6" t="str">
        <f t="shared" si="5"/>
        <v/>
      </c>
      <c r="Y67" s="7" t="str">
        <f t="shared" si="6"/>
        <v/>
      </c>
      <c r="AB67" s="2"/>
      <c r="AC67" s="2"/>
      <c r="AD67" s="2"/>
      <c r="AG67" s="6" t="str">
        <f t="shared" si="7"/>
        <v/>
      </c>
      <c r="AH67" s="7" t="str">
        <f t="shared" si="8"/>
        <v/>
      </c>
    </row>
    <row r="68">
      <c r="A68" s="6" t="s">
        <v>640</v>
      </c>
      <c r="B68" s="6" t="s">
        <v>1219</v>
      </c>
      <c r="C68" s="6" t="s">
        <v>1349</v>
      </c>
      <c r="D68" s="7">
        <v>122.0</v>
      </c>
      <c r="E68" s="7">
        <v>65.0</v>
      </c>
      <c r="F68" s="6" t="str">
        <f t="shared" si="1"/>
        <v>ANG</v>
      </c>
      <c r="G68" s="7">
        <f t="shared" si="2"/>
        <v>57</v>
      </c>
      <c r="J68" s="6" t="s">
        <v>1219</v>
      </c>
      <c r="K68" s="6" t="s">
        <v>1341</v>
      </c>
      <c r="L68" s="6" t="s">
        <v>1350</v>
      </c>
      <c r="M68" s="7">
        <v>71.0</v>
      </c>
      <c r="N68" s="7">
        <v>82.0</v>
      </c>
      <c r="O68" s="6" t="str">
        <f t="shared" si="3"/>
        <v>ZAM</v>
      </c>
      <c r="P68" s="7">
        <f t="shared" si="4"/>
        <v>11</v>
      </c>
      <c r="X68" s="6" t="str">
        <f t="shared" si="5"/>
        <v/>
      </c>
      <c r="Y68" s="7" t="str">
        <f t="shared" si="6"/>
        <v/>
      </c>
      <c r="AB68" s="2"/>
      <c r="AC68" s="2"/>
      <c r="AD68" s="2"/>
      <c r="AG68" s="6" t="str">
        <f t="shared" si="7"/>
        <v/>
      </c>
      <c r="AH68" s="7" t="str">
        <f t="shared" si="8"/>
        <v/>
      </c>
    </row>
    <row r="69">
      <c r="A69" s="6" t="s">
        <v>1173</v>
      </c>
      <c r="B69" s="6" t="s">
        <v>1232</v>
      </c>
      <c r="C69" s="6" t="s">
        <v>1351</v>
      </c>
      <c r="D69" s="7">
        <v>87.0</v>
      </c>
      <c r="E69" s="7">
        <v>67.0</v>
      </c>
      <c r="F69" s="6" t="str">
        <f t="shared" si="1"/>
        <v>ALG</v>
      </c>
      <c r="G69" s="7">
        <f t="shared" si="2"/>
        <v>20</v>
      </c>
      <c r="J69" s="6" t="s">
        <v>640</v>
      </c>
      <c r="K69" s="6" t="s">
        <v>1341</v>
      </c>
      <c r="L69" s="6" t="s">
        <v>1352</v>
      </c>
      <c r="M69" s="7">
        <v>83.0</v>
      </c>
      <c r="N69" s="7">
        <v>45.0</v>
      </c>
      <c r="O69" s="6" t="str">
        <f t="shared" si="3"/>
        <v>ANG</v>
      </c>
      <c r="P69" s="7">
        <f t="shared" si="4"/>
        <v>38</v>
      </c>
      <c r="X69" s="6" t="str">
        <f t="shared" si="5"/>
        <v/>
      </c>
      <c r="Y69" s="7" t="str">
        <f t="shared" si="6"/>
        <v/>
      </c>
      <c r="AB69" s="2"/>
      <c r="AC69" s="2"/>
      <c r="AD69" s="2"/>
      <c r="AG69" s="6" t="str">
        <f t="shared" si="7"/>
        <v/>
      </c>
      <c r="AH69" s="7" t="str">
        <f t="shared" si="8"/>
        <v/>
      </c>
    </row>
    <row r="70">
      <c r="A70" s="6" t="s">
        <v>1171</v>
      </c>
      <c r="B70" s="6" t="s">
        <v>1213</v>
      </c>
      <c r="C70" s="6" t="s">
        <v>1353</v>
      </c>
      <c r="D70" s="7">
        <v>67.0</v>
      </c>
      <c r="E70" s="7">
        <v>77.0</v>
      </c>
      <c r="F70" s="6" t="str">
        <f t="shared" si="1"/>
        <v>GAB</v>
      </c>
      <c r="G70" s="7">
        <f t="shared" si="2"/>
        <v>10</v>
      </c>
      <c r="J70" s="6" t="s">
        <v>777</v>
      </c>
      <c r="K70" s="6" t="s">
        <v>656</v>
      </c>
      <c r="L70" s="6" t="s">
        <v>1354</v>
      </c>
      <c r="M70" s="7">
        <v>72.0</v>
      </c>
      <c r="N70" s="7">
        <v>95.0</v>
      </c>
      <c r="O70" s="6" t="str">
        <f t="shared" si="3"/>
        <v>EGY</v>
      </c>
      <c r="P70" s="7">
        <f t="shared" si="4"/>
        <v>23</v>
      </c>
      <c r="X70" s="6" t="str">
        <f t="shared" si="5"/>
        <v/>
      </c>
      <c r="Y70" s="7" t="str">
        <f t="shared" si="6"/>
        <v/>
      </c>
      <c r="AB70" s="2"/>
      <c r="AC70" s="2"/>
      <c r="AD70" s="2"/>
      <c r="AG70" s="6" t="str">
        <f t="shared" si="7"/>
        <v/>
      </c>
      <c r="AH70" s="7" t="str">
        <f t="shared" si="8"/>
        <v/>
      </c>
    </row>
    <row r="71">
      <c r="A71" s="6" t="s">
        <v>738</v>
      </c>
      <c r="B71" s="6" t="s">
        <v>656</v>
      </c>
      <c r="C71" s="6" t="s">
        <v>1355</v>
      </c>
      <c r="D71" s="7">
        <v>51.0</v>
      </c>
      <c r="E71" s="7">
        <v>74.0</v>
      </c>
      <c r="F71" s="6" t="str">
        <f t="shared" si="1"/>
        <v>EGY</v>
      </c>
      <c r="G71" s="7">
        <f t="shared" si="2"/>
        <v>23</v>
      </c>
      <c r="O71" s="6" t="str">
        <f t="shared" si="3"/>
        <v/>
      </c>
      <c r="P71" s="7" t="str">
        <f t="shared" si="4"/>
        <v/>
      </c>
      <c r="X71" s="6" t="str">
        <f t="shared" si="5"/>
        <v/>
      </c>
      <c r="Y71" s="7" t="str">
        <f t="shared" si="6"/>
        <v/>
      </c>
      <c r="AG71" s="6" t="str">
        <f t="shared" si="7"/>
        <v/>
      </c>
      <c r="AH71" s="7" t="str">
        <f t="shared" si="8"/>
        <v/>
      </c>
    </row>
    <row r="72">
      <c r="A72" s="6" t="s">
        <v>1213</v>
      </c>
      <c r="B72" s="6" t="s">
        <v>767</v>
      </c>
      <c r="C72" s="6" t="s">
        <v>1356</v>
      </c>
      <c r="D72" s="7">
        <v>65.0</v>
      </c>
      <c r="E72" s="7">
        <v>61.0</v>
      </c>
      <c r="F72" s="6" t="str">
        <f t="shared" si="1"/>
        <v>GAB</v>
      </c>
      <c r="G72" s="7">
        <f t="shared" si="2"/>
        <v>4</v>
      </c>
      <c r="O72" s="6" t="str">
        <f t="shared" si="3"/>
        <v/>
      </c>
      <c r="P72" s="7" t="str">
        <f t="shared" si="4"/>
        <v/>
      </c>
      <c r="X72" s="6" t="str">
        <f t="shared" si="5"/>
        <v/>
      </c>
      <c r="Y72" s="7" t="str">
        <f t="shared" si="6"/>
        <v/>
      </c>
      <c r="AG72" s="6" t="str">
        <f t="shared" si="7"/>
        <v/>
      </c>
      <c r="AH72" s="7" t="str">
        <f t="shared" si="8"/>
        <v/>
      </c>
    </row>
    <row r="73">
      <c r="A73" s="6" t="s">
        <v>641</v>
      </c>
      <c r="B73" s="6" t="s">
        <v>640</v>
      </c>
      <c r="C73" s="6" t="s">
        <v>1357</v>
      </c>
      <c r="D73" s="7">
        <v>51.0</v>
      </c>
      <c r="E73" s="7">
        <v>58.0</v>
      </c>
      <c r="F73" s="6" t="str">
        <f t="shared" si="1"/>
        <v>ANG</v>
      </c>
      <c r="G73" s="7">
        <f t="shared" si="2"/>
        <v>7</v>
      </c>
      <c r="O73" s="6" t="str">
        <f t="shared" si="3"/>
        <v/>
      </c>
      <c r="P73" s="7" t="str">
        <f t="shared" si="4"/>
        <v/>
      </c>
      <c r="X73" s="6" t="str">
        <f t="shared" si="5"/>
        <v/>
      </c>
      <c r="Y73" s="7" t="str">
        <f t="shared" si="6"/>
        <v/>
      </c>
      <c r="AG73" s="6" t="str">
        <f t="shared" si="7"/>
        <v/>
      </c>
      <c r="AH73" s="7" t="str">
        <f t="shared" si="8"/>
        <v/>
      </c>
    </row>
    <row r="74">
      <c r="A74" s="6" t="s">
        <v>640</v>
      </c>
      <c r="B74" s="6" t="s">
        <v>721</v>
      </c>
      <c r="C74" s="6" t="s">
        <v>1358</v>
      </c>
      <c r="D74" s="7">
        <v>62.0</v>
      </c>
      <c r="E74" s="7">
        <v>61.0</v>
      </c>
      <c r="F74" s="6" t="str">
        <f t="shared" si="1"/>
        <v>ANG</v>
      </c>
      <c r="G74" s="7">
        <f t="shared" si="2"/>
        <v>1</v>
      </c>
      <c r="O74" s="6" t="str">
        <f t="shared" si="3"/>
        <v/>
      </c>
      <c r="P74" s="7" t="str">
        <f t="shared" si="4"/>
        <v/>
      </c>
      <c r="X74" s="6" t="str">
        <f t="shared" si="5"/>
        <v/>
      </c>
      <c r="Y74" s="7" t="str">
        <f t="shared" si="6"/>
        <v/>
      </c>
      <c r="AG74" s="6" t="str">
        <f t="shared" si="7"/>
        <v/>
      </c>
      <c r="AH74" s="7" t="str">
        <f t="shared" si="8"/>
        <v/>
      </c>
    </row>
    <row r="75">
      <c r="A75" s="6" t="s">
        <v>640</v>
      </c>
      <c r="B75" s="6" t="s">
        <v>702</v>
      </c>
      <c r="C75" s="6" t="s">
        <v>55</v>
      </c>
      <c r="D75" s="7">
        <v>65.0</v>
      </c>
      <c r="E75" s="7">
        <v>74.0</v>
      </c>
      <c r="F75" s="6" t="str">
        <f t="shared" si="1"/>
        <v>NGR</v>
      </c>
      <c r="G75" s="7">
        <f t="shared" si="2"/>
        <v>9</v>
      </c>
      <c r="O75" s="6" t="str">
        <f t="shared" si="3"/>
        <v/>
      </c>
      <c r="P75" s="7" t="str">
        <f t="shared" si="4"/>
        <v/>
      </c>
      <c r="X75" s="6" t="str">
        <f t="shared" si="5"/>
        <v/>
      </c>
      <c r="Y75" s="7" t="str">
        <f t="shared" si="6"/>
        <v/>
      </c>
      <c r="AG75" s="6" t="str">
        <f t="shared" si="7"/>
        <v/>
      </c>
      <c r="AH75" s="7" t="str">
        <f t="shared" si="8"/>
        <v/>
      </c>
    </row>
    <row r="76">
      <c r="A76" s="6" t="s">
        <v>656</v>
      </c>
      <c r="B76" s="6" t="s">
        <v>693</v>
      </c>
      <c r="C76" s="6" t="s">
        <v>1359</v>
      </c>
      <c r="D76" s="7">
        <v>83.0</v>
      </c>
      <c r="E76" s="7">
        <v>77.0</v>
      </c>
      <c r="F76" s="6" t="str">
        <f t="shared" si="1"/>
        <v>EGY</v>
      </c>
      <c r="G76" s="7">
        <f t="shared" si="2"/>
        <v>6</v>
      </c>
      <c r="O76" s="6" t="str">
        <f t="shared" si="3"/>
        <v/>
      </c>
      <c r="P76" s="7" t="str">
        <f t="shared" si="4"/>
        <v/>
      </c>
      <c r="X76" s="6" t="str">
        <f t="shared" si="5"/>
        <v/>
      </c>
      <c r="Y76" s="7" t="str">
        <f t="shared" si="6"/>
        <v/>
      </c>
      <c r="AG76" s="6" t="str">
        <f t="shared" si="7"/>
        <v/>
      </c>
      <c r="AH76" s="7" t="str">
        <f t="shared" si="8"/>
        <v/>
      </c>
    </row>
    <row r="77">
      <c r="A77" s="6" t="s">
        <v>1215</v>
      </c>
      <c r="B77" s="6" t="s">
        <v>1177</v>
      </c>
      <c r="C77" s="6" t="s">
        <v>1360</v>
      </c>
      <c r="D77" s="7">
        <v>79.0</v>
      </c>
      <c r="E77" s="7">
        <v>97.0</v>
      </c>
      <c r="F77" s="6" t="str">
        <f t="shared" si="1"/>
        <v>KEN</v>
      </c>
      <c r="G77" s="7">
        <f t="shared" si="2"/>
        <v>18</v>
      </c>
      <c r="O77" s="6" t="str">
        <f t="shared" si="3"/>
        <v/>
      </c>
      <c r="P77" s="7" t="str">
        <f t="shared" si="4"/>
        <v/>
      </c>
      <c r="X77" s="6" t="str">
        <f t="shared" si="5"/>
        <v/>
      </c>
      <c r="Y77" s="7" t="str">
        <f t="shared" si="6"/>
        <v/>
      </c>
      <c r="AG77" s="6" t="str">
        <f t="shared" si="7"/>
        <v/>
      </c>
      <c r="AH77" s="7" t="str">
        <f t="shared" si="8"/>
        <v/>
      </c>
    </row>
    <row r="78">
      <c r="A78" s="6" t="s">
        <v>767</v>
      </c>
      <c r="B78" s="6" t="s">
        <v>1213</v>
      </c>
      <c r="C78" s="6" t="s">
        <v>1361</v>
      </c>
      <c r="D78" s="7">
        <v>56.0</v>
      </c>
      <c r="E78" s="7">
        <v>72.0</v>
      </c>
      <c r="F78" s="6" t="str">
        <f t="shared" si="1"/>
        <v>GAB</v>
      </c>
      <c r="G78" s="7">
        <f t="shared" si="2"/>
        <v>16</v>
      </c>
      <c r="O78" s="6" t="str">
        <f t="shared" si="3"/>
        <v/>
      </c>
      <c r="P78" s="7" t="str">
        <f t="shared" si="4"/>
        <v/>
      </c>
      <c r="X78" s="6" t="str">
        <f t="shared" si="5"/>
        <v/>
      </c>
      <c r="Y78" s="7" t="str">
        <f t="shared" si="6"/>
        <v/>
      </c>
      <c r="AG78" s="6" t="str">
        <f t="shared" si="7"/>
        <v/>
      </c>
      <c r="AH78" s="7" t="str">
        <f t="shared" si="8"/>
        <v/>
      </c>
    </row>
    <row r="79">
      <c r="A79" s="6" t="s">
        <v>1177</v>
      </c>
      <c r="B79" s="6" t="s">
        <v>776</v>
      </c>
      <c r="C79" s="6" t="s">
        <v>1362</v>
      </c>
      <c r="D79" s="7">
        <v>77.0</v>
      </c>
      <c r="E79" s="7">
        <v>82.0</v>
      </c>
      <c r="F79" s="6" t="str">
        <f t="shared" si="1"/>
        <v>RWA</v>
      </c>
      <c r="G79" s="7">
        <f t="shared" si="2"/>
        <v>5</v>
      </c>
      <c r="O79" s="6" t="str">
        <f t="shared" si="3"/>
        <v/>
      </c>
      <c r="P79" s="7" t="str">
        <f t="shared" si="4"/>
        <v/>
      </c>
      <c r="X79" s="6" t="str">
        <f t="shared" si="5"/>
        <v/>
      </c>
      <c r="Y79" s="7" t="str">
        <f t="shared" si="6"/>
        <v/>
      </c>
      <c r="AG79" s="6" t="str">
        <f t="shared" si="7"/>
        <v/>
      </c>
      <c r="AH79" s="7" t="str">
        <f t="shared" si="8"/>
        <v/>
      </c>
    </row>
    <row r="80">
      <c r="A80" s="6" t="s">
        <v>1177</v>
      </c>
      <c r="B80" s="6" t="s">
        <v>777</v>
      </c>
      <c r="C80" s="6" t="s">
        <v>1363</v>
      </c>
      <c r="D80" s="7">
        <v>71.0</v>
      </c>
      <c r="E80" s="7">
        <v>83.0</v>
      </c>
      <c r="F80" s="6" t="str">
        <f t="shared" si="1"/>
        <v>UGA</v>
      </c>
      <c r="G80" s="7">
        <f t="shared" si="2"/>
        <v>12</v>
      </c>
      <c r="O80" s="6" t="str">
        <f t="shared" si="3"/>
        <v/>
      </c>
      <c r="P80" s="7" t="str">
        <f t="shared" si="4"/>
        <v/>
      </c>
      <c r="X80" s="6" t="str">
        <f t="shared" si="5"/>
        <v/>
      </c>
      <c r="Y80" s="7" t="str">
        <f t="shared" si="6"/>
        <v/>
      </c>
      <c r="AG80" s="6" t="str">
        <f t="shared" si="7"/>
        <v/>
      </c>
      <c r="AH80" s="7" t="str">
        <f t="shared" si="8"/>
        <v/>
      </c>
    </row>
    <row r="81">
      <c r="A81" s="6" t="s">
        <v>656</v>
      </c>
      <c r="B81" s="6" t="s">
        <v>1173</v>
      </c>
      <c r="C81" s="6" t="s">
        <v>1364</v>
      </c>
      <c r="D81" s="7">
        <v>69.0</v>
      </c>
      <c r="E81" s="7">
        <v>63.0</v>
      </c>
      <c r="F81" s="6" t="str">
        <f t="shared" si="1"/>
        <v>EGY</v>
      </c>
      <c r="G81" s="7">
        <f t="shared" si="2"/>
        <v>6</v>
      </c>
      <c r="O81" s="6" t="str">
        <f t="shared" si="3"/>
        <v/>
      </c>
      <c r="P81" s="7" t="str">
        <f t="shared" si="4"/>
        <v/>
      </c>
      <c r="X81" s="6" t="str">
        <f t="shared" si="5"/>
        <v/>
      </c>
      <c r="Y81" s="7" t="str">
        <f t="shared" si="6"/>
        <v/>
      </c>
      <c r="AG81" s="6" t="str">
        <f t="shared" si="7"/>
        <v/>
      </c>
      <c r="AH81" s="7" t="str">
        <f t="shared" si="8"/>
        <v/>
      </c>
    </row>
    <row r="82">
      <c r="A82" s="6" t="s">
        <v>667</v>
      </c>
      <c r="B82" s="6" t="s">
        <v>720</v>
      </c>
      <c r="C82" s="6" t="s">
        <v>1365</v>
      </c>
      <c r="D82" s="7">
        <v>82.0</v>
      </c>
      <c r="E82" s="7">
        <v>85.0</v>
      </c>
      <c r="F82" s="6" t="str">
        <f t="shared" si="1"/>
        <v>MOZ</v>
      </c>
      <c r="G82" s="7">
        <f t="shared" si="2"/>
        <v>3</v>
      </c>
      <c r="O82" s="6" t="str">
        <f t="shared" si="3"/>
        <v/>
      </c>
      <c r="P82" s="7" t="str">
        <f t="shared" si="4"/>
        <v/>
      </c>
      <c r="X82" s="6" t="str">
        <f t="shared" si="5"/>
        <v/>
      </c>
      <c r="Y82" s="7" t="str">
        <f t="shared" si="6"/>
        <v/>
      </c>
      <c r="AG82" s="6" t="str">
        <f t="shared" si="7"/>
        <v/>
      </c>
      <c r="AH82" s="7" t="str">
        <f t="shared" si="8"/>
        <v/>
      </c>
    </row>
    <row r="83">
      <c r="A83" s="6" t="s">
        <v>1232</v>
      </c>
      <c r="B83" s="6" t="s">
        <v>1251</v>
      </c>
      <c r="C83" s="6" t="s">
        <v>1366</v>
      </c>
      <c r="D83" s="7">
        <v>63.0</v>
      </c>
      <c r="E83" s="7">
        <v>52.0</v>
      </c>
      <c r="F83" s="6" t="str">
        <f t="shared" si="1"/>
        <v>ZIM</v>
      </c>
      <c r="G83" s="7">
        <f t="shared" si="2"/>
        <v>11</v>
      </c>
      <c r="O83" s="6" t="str">
        <f t="shared" si="3"/>
        <v/>
      </c>
      <c r="P83" s="7" t="str">
        <f t="shared" si="4"/>
        <v/>
      </c>
      <c r="X83" s="6" t="str">
        <f t="shared" si="5"/>
        <v/>
      </c>
      <c r="Y83" s="7" t="str">
        <f t="shared" si="6"/>
        <v/>
      </c>
      <c r="AG83" s="6" t="str">
        <f t="shared" si="7"/>
        <v/>
      </c>
      <c r="AH83" s="7" t="str">
        <f t="shared" si="8"/>
        <v/>
      </c>
    </row>
    <row r="84">
      <c r="A84" s="6" t="s">
        <v>738</v>
      </c>
      <c r="B84" s="6" t="s">
        <v>693</v>
      </c>
      <c r="C84" s="6" t="s">
        <v>1367</v>
      </c>
      <c r="D84" s="7">
        <v>56.0</v>
      </c>
      <c r="E84" s="7">
        <v>70.0</v>
      </c>
      <c r="F84" s="6" t="str">
        <f t="shared" si="1"/>
        <v>CMR</v>
      </c>
      <c r="G84" s="7">
        <f t="shared" si="2"/>
        <v>14</v>
      </c>
      <c r="O84" s="6" t="str">
        <f t="shared" si="3"/>
        <v/>
      </c>
      <c r="P84" s="7" t="str">
        <f t="shared" si="4"/>
        <v/>
      </c>
      <c r="X84" s="6" t="str">
        <f t="shared" si="5"/>
        <v/>
      </c>
      <c r="Y84" s="7" t="str">
        <f t="shared" si="6"/>
        <v/>
      </c>
      <c r="AG84" s="6" t="str">
        <f t="shared" si="7"/>
        <v/>
      </c>
      <c r="AH84" s="7" t="str">
        <f t="shared" si="8"/>
        <v/>
      </c>
    </row>
    <row r="85">
      <c r="A85" s="6" t="s">
        <v>629</v>
      </c>
      <c r="B85" s="6" t="s">
        <v>738</v>
      </c>
      <c r="C85" s="6" t="s">
        <v>1202</v>
      </c>
      <c r="D85" s="7">
        <v>47.0</v>
      </c>
      <c r="E85" s="7">
        <v>50.0</v>
      </c>
      <c r="F85" s="6" t="str">
        <f t="shared" si="1"/>
        <v>MLI</v>
      </c>
      <c r="G85" s="7">
        <f t="shared" si="2"/>
        <v>3</v>
      </c>
      <c r="O85" s="6" t="str">
        <f t="shared" si="3"/>
        <v/>
      </c>
      <c r="P85" s="7" t="str">
        <f t="shared" si="4"/>
        <v/>
      </c>
      <c r="X85" s="6" t="str">
        <f t="shared" si="5"/>
        <v/>
      </c>
      <c r="Y85" s="7" t="str">
        <f t="shared" si="6"/>
        <v/>
      </c>
      <c r="AG85" s="6" t="str">
        <f t="shared" si="7"/>
        <v/>
      </c>
      <c r="AH85" s="7" t="str">
        <f t="shared" si="8"/>
        <v/>
      </c>
    </row>
    <row r="86">
      <c r="A86" s="6" t="s">
        <v>1173</v>
      </c>
      <c r="B86" s="6" t="s">
        <v>1337</v>
      </c>
      <c r="C86" s="6" t="s">
        <v>1368</v>
      </c>
      <c r="D86" s="7">
        <v>88.0</v>
      </c>
      <c r="E86" s="7">
        <v>63.0</v>
      </c>
      <c r="F86" s="6" t="str">
        <f t="shared" si="1"/>
        <v>ALG</v>
      </c>
      <c r="G86" s="7">
        <f t="shared" si="2"/>
        <v>25</v>
      </c>
      <c r="O86" s="6" t="str">
        <f t="shared" si="3"/>
        <v/>
      </c>
      <c r="P86" s="7" t="str">
        <f t="shared" si="4"/>
        <v/>
      </c>
      <c r="X86" s="6" t="str">
        <f t="shared" si="5"/>
        <v/>
      </c>
      <c r="Y86" s="7" t="str">
        <f t="shared" si="6"/>
        <v/>
      </c>
      <c r="AG86" s="6" t="str">
        <f t="shared" si="7"/>
        <v/>
      </c>
      <c r="AH86" s="7" t="str">
        <f t="shared" si="8"/>
        <v/>
      </c>
    </row>
    <row r="87">
      <c r="A87" s="6" t="s">
        <v>702</v>
      </c>
      <c r="B87" s="6" t="s">
        <v>1294</v>
      </c>
      <c r="C87" s="6" t="s">
        <v>1369</v>
      </c>
      <c r="D87" s="7">
        <v>63.0</v>
      </c>
      <c r="E87" s="7">
        <v>50.0</v>
      </c>
      <c r="F87" s="6" t="str">
        <f t="shared" si="1"/>
        <v>NGR</v>
      </c>
      <c r="G87" s="7">
        <f t="shared" si="2"/>
        <v>13</v>
      </c>
      <c r="O87" s="6" t="str">
        <f t="shared" si="3"/>
        <v/>
      </c>
      <c r="P87" s="7" t="str">
        <f t="shared" si="4"/>
        <v/>
      </c>
      <c r="X87" s="6" t="str">
        <f t="shared" si="5"/>
        <v/>
      </c>
      <c r="Y87" s="7" t="str">
        <f t="shared" si="6"/>
        <v/>
      </c>
      <c r="AG87" s="6" t="str">
        <f t="shared" si="7"/>
        <v/>
      </c>
      <c r="AH87" s="7" t="str">
        <f t="shared" si="8"/>
        <v/>
      </c>
    </row>
    <row r="88">
      <c r="A88" s="6" t="s">
        <v>721</v>
      </c>
      <c r="B88" s="6" t="s">
        <v>777</v>
      </c>
      <c r="C88" s="6" t="s">
        <v>1370</v>
      </c>
      <c r="D88" s="7">
        <v>60.0</v>
      </c>
      <c r="E88" s="7">
        <v>56.0</v>
      </c>
      <c r="F88" s="6" t="str">
        <f t="shared" si="1"/>
        <v>CAF</v>
      </c>
      <c r="G88" s="7">
        <f t="shared" si="2"/>
        <v>4</v>
      </c>
      <c r="O88" s="6" t="str">
        <f t="shared" si="3"/>
        <v/>
      </c>
      <c r="P88" s="7" t="str">
        <f t="shared" si="4"/>
        <v/>
      </c>
      <c r="X88" s="6" t="str">
        <f t="shared" si="5"/>
        <v/>
      </c>
      <c r="Y88" s="7" t="str">
        <f t="shared" si="6"/>
        <v/>
      </c>
      <c r="AG88" s="6" t="str">
        <f t="shared" si="7"/>
        <v/>
      </c>
      <c r="AH88" s="7" t="str">
        <f t="shared" si="8"/>
        <v/>
      </c>
    </row>
    <row r="89">
      <c r="A89" s="6" t="s">
        <v>1192</v>
      </c>
      <c r="B89" s="6" t="s">
        <v>693</v>
      </c>
      <c r="C89" s="6" t="s">
        <v>1371</v>
      </c>
      <c r="D89" s="7">
        <v>68.0</v>
      </c>
      <c r="E89" s="7">
        <v>80.0</v>
      </c>
      <c r="F89" s="6" t="str">
        <f t="shared" si="1"/>
        <v>CMR</v>
      </c>
      <c r="G89" s="7">
        <f t="shared" si="2"/>
        <v>12</v>
      </c>
      <c r="O89" s="6" t="str">
        <f t="shared" si="3"/>
        <v/>
      </c>
      <c r="P89" s="7" t="str">
        <f t="shared" si="4"/>
        <v/>
      </c>
      <c r="X89" s="6" t="str">
        <f t="shared" si="5"/>
        <v/>
      </c>
      <c r="Y89" s="7" t="str">
        <f t="shared" si="6"/>
        <v/>
      </c>
      <c r="AG89" s="6" t="str">
        <f t="shared" si="7"/>
        <v/>
      </c>
      <c r="AH89" s="7" t="str">
        <f t="shared" si="8"/>
        <v/>
      </c>
    </row>
    <row r="90">
      <c r="A90" s="6" t="s">
        <v>720</v>
      </c>
      <c r="B90" s="6" t="s">
        <v>1201</v>
      </c>
      <c r="C90" s="6" t="s">
        <v>1372</v>
      </c>
      <c r="D90" s="7">
        <v>61.0</v>
      </c>
      <c r="E90" s="7">
        <v>40.0</v>
      </c>
      <c r="F90" s="6" t="str">
        <f t="shared" si="1"/>
        <v>MOZ</v>
      </c>
      <c r="G90" s="7">
        <f t="shared" si="2"/>
        <v>21</v>
      </c>
      <c r="O90" s="6" t="str">
        <f t="shared" si="3"/>
        <v/>
      </c>
      <c r="P90" s="7" t="str">
        <f t="shared" si="4"/>
        <v/>
      </c>
      <c r="X90" s="6" t="str">
        <f t="shared" si="5"/>
        <v/>
      </c>
      <c r="Y90" s="7" t="str">
        <f t="shared" si="6"/>
        <v/>
      </c>
      <c r="AG90" s="6" t="str">
        <f t="shared" si="7"/>
        <v/>
      </c>
      <c r="AH90" s="7" t="str">
        <f t="shared" si="8"/>
        <v/>
      </c>
    </row>
    <row r="91">
      <c r="A91" s="6" t="s">
        <v>745</v>
      </c>
      <c r="B91" s="6" t="s">
        <v>738</v>
      </c>
      <c r="C91" s="6" t="s">
        <v>1373</v>
      </c>
      <c r="D91" s="7">
        <v>57.0</v>
      </c>
      <c r="E91" s="7">
        <v>76.0</v>
      </c>
      <c r="F91" s="6" t="str">
        <f t="shared" si="1"/>
        <v>MLI</v>
      </c>
      <c r="G91" s="7">
        <f t="shared" si="2"/>
        <v>19</v>
      </c>
      <c r="O91" s="6" t="str">
        <f t="shared" si="3"/>
        <v/>
      </c>
      <c r="P91" s="7" t="str">
        <f t="shared" si="4"/>
        <v/>
      </c>
      <c r="X91" s="6" t="str">
        <f t="shared" si="5"/>
        <v/>
      </c>
      <c r="Y91" s="7" t="str">
        <f t="shared" si="6"/>
        <v/>
      </c>
      <c r="AG91" s="6" t="str">
        <f t="shared" si="7"/>
        <v/>
      </c>
      <c r="AH91" s="7" t="str">
        <f t="shared" si="8"/>
        <v/>
      </c>
    </row>
    <row r="92">
      <c r="A92" s="6" t="s">
        <v>1232</v>
      </c>
      <c r="B92" s="6" t="s">
        <v>1219</v>
      </c>
      <c r="C92" s="6" t="s">
        <v>1202</v>
      </c>
      <c r="D92" s="7">
        <v>66.0</v>
      </c>
      <c r="E92" s="7">
        <v>64.0</v>
      </c>
      <c r="F92" s="6" t="str">
        <f t="shared" si="1"/>
        <v>ZIM</v>
      </c>
      <c r="G92" s="7">
        <f t="shared" si="2"/>
        <v>2</v>
      </c>
      <c r="O92" s="6" t="str">
        <f t="shared" si="3"/>
        <v/>
      </c>
      <c r="P92" s="7" t="str">
        <f t="shared" si="4"/>
        <v/>
      </c>
      <c r="X92" s="6" t="str">
        <f t="shared" si="5"/>
        <v/>
      </c>
      <c r="Y92" s="7" t="str">
        <f t="shared" si="6"/>
        <v/>
      </c>
      <c r="AG92" s="6" t="str">
        <f t="shared" si="7"/>
        <v/>
      </c>
      <c r="AH92" s="7" t="str">
        <f t="shared" si="8"/>
        <v/>
      </c>
    </row>
    <row r="93">
      <c r="A93" s="6" t="s">
        <v>776</v>
      </c>
      <c r="B93" s="6" t="s">
        <v>1215</v>
      </c>
      <c r="C93" s="6" t="s">
        <v>1374</v>
      </c>
      <c r="D93" s="7">
        <v>85.0</v>
      </c>
      <c r="E93" s="7">
        <v>71.0</v>
      </c>
      <c r="F93" s="6" t="str">
        <f t="shared" si="1"/>
        <v>RWA</v>
      </c>
      <c r="G93" s="7">
        <f t="shared" si="2"/>
        <v>14</v>
      </c>
      <c r="O93" s="6" t="str">
        <f t="shared" si="3"/>
        <v/>
      </c>
      <c r="P93" s="7" t="str">
        <f t="shared" si="4"/>
        <v/>
      </c>
      <c r="X93" s="6" t="str">
        <f t="shared" si="5"/>
        <v/>
      </c>
      <c r="Y93" s="7" t="str">
        <f t="shared" si="6"/>
        <v/>
      </c>
      <c r="AG93" s="6" t="str">
        <f t="shared" si="7"/>
        <v/>
      </c>
      <c r="AH93" s="7" t="str">
        <f t="shared" si="8"/>
        <v/>
      </c>
    </row>
    <row r="94">
      <c r="A94" s="6" t="s">
        <v>1219</v>
      </c>
      <c r="B94" s="6" t="s">
        <v>1251</v>
      </c>
      <c r="C94" s="6" t="s">
        <v>1375</v>
      </c>
      <c r="D94" s="7">
        <v>55.0</v>
      </c>
      <c r="E94" s="7">
        <v>72.0</v>
      </c>
      <c r="F94" s="6" t="str">
        <f t="shared" si="1"/>
        <v>SEY</v>
      </c>
      <c r="G94" s="7">
        <f t="shared" si="2"/>
        <v>17</v>
      </c>
      <c r="O94" s="6" t="str">
        <f t="shared" si="3"/>
        <v/>
      </c>
      <c r="P94" s="7" t="str">
        <f t="shared" si="4"/>
        <v/>
      </c>
      <c r="X94" s="6" t="str">
        <f t="shared" si="5"/>
        <v/>
      </c>
      <c r="Y94" s="7" t="str">
        <f t="shared" si="6"/>
        <v/>
      </c>
      <c r="AG94" s="6" t="str">
        <f t="shared" si="7"/>
        <v/>
      </c>
      <c r="AH94" s="7" t="str">
        <f t="shared" si="8"/>
        <v/>
      </c>
    </row>
    <row r="95">
      <c r="A95" s="6" t="s">
        <v>1232</v>
      </c>
      <c r="B95" s="6" t="s">
        <v>640</v>
      </c>
      <c r="C95" s="6" t="s">
        <v>1376</v>
      </c>
      <c r="D95" s="7">
        <v>50.0</v>
      </c>
      <c r="E95" s="7">
        <v>98.0</v>
      </c>
      <c r="F95" s="6" t="str">
        <f t="shared" si="1"/>
        <v>ANG</v>
      </c>
      <c r="G95" s="7">
        <f t="shared" si="2"/>
        <v>48</v>
      </c>
      <c r="O95" s="6" t="str">
        <f t="shared" si="3"/>
        <v/>
      </c>
      <c r="P95" s="7" t="str">
        <f t="shared" si="4"/>
        <v/>
      </c>
      <c r="X95" s="6" t="str">
        <f t="shared" si="5"/>
        <v/>
      </c>
      <c r="Y95" s="7" t="str">
        <f t="shared" si="6"/>
        <v/>
      </c>
      <c r="AG95" s="6" t="str">
        <f t="shared" si="7"/>
        <v/>
      </c>
      <c r="AH95" s="7" t="str">
        <f t="shared" si="8"/>
        <v/>
      </c>
    </row>
    <row r="96">
      <c r="A96" s="6" t="s">
        <v>1232</v>
      </c>
      <c r="B96" s="6" t="s">
        <v>1171</v>
      </c>
      <c r="C96" s="6" t="s">
        <v>1377</v>
      </c>
      <c r="D96" s="7">
        <v>65.0</v>
      </c>
      <c r="E96" s="7">
        <v>76.0</v>
      </c>
      <c r="F96" s="6" t="str">
        <f t="shared" si="1"/>
        <v>CPV</v>
      </c>
      <c r="G96" s="7">
        <f t="shared" si="2"/>
        <v>11</v>
      </c>
      <c r="O96" s="6" t="str">
        <f t="shared" si="3"/>
        <v/>
      </c>
      <c r="P96" s="7" t="str">
        <f t="shared" si="4"/>
        <v/>
      </c>
      <c r="X96" s="6" t="str">
        <f t="shared" si="5"/>
        <v/>
      </c>
      <c r="Y96" s="7" t="str">
        <f t="shared" si="6"/>
        <v/>
      </c>
      <c r="AG96" s="6" t="str">
        <f t="shared" si="7"/>
        <v/>
      </c>
      <c r="AH96" s="7" t="str">
        <f t="shared" si="8"/>
        <v/>
      </c>
    </row>
    <row r="97">
      <c r="A97" s="6" t="s">
        <v>745</v>
      </c>
      <c r="B97" s="6" t="s">
        <v>1303</v>
      </c>
      <c r="C97" s="6" t="s">
        <v>1346</v>
      </c>
      <c r="D97" s="7">
        <v>62.0</v>
      </c>
      <c r="E97" s="7">
        <v>49.0</v>
      </c>
      <c r="F97" s="6" t="str">
        <f t="shared" si="1"/>
        <v>CIV</v>
      </c>
      <c r="G97" s="7">
        <f t="shared" si="2"/>
        <v>13</v>
      </c>
      <c r="O97" s="6" t="str">
        <f t="shared" si="3"/>
        <v/>
      </c>
      <c r="P97" s="7" t="str">
        <f t="shared" si="4"/>
        <v/>
      </c>
      <c r="X97" s="6" t="str">
        <f t="shared" si="5"/>
        <v/>
      </c>
      <c r="Y97" s="7" t="str">
        <f t="shared" si="6"/>
        <v/>
      </c>
      <c r="AG97" s="6" t="str">
        <f t="shared" si="7"/>
        <v/>
      </c>
      <c r="AH97" s="7" t="str">
        <f t="shared" si="8"/>
        <v/>
      </c>
    </row>
    <row r="98">
      <c r="A98" s="6" t="s">
        <v>720</v>
      </c>
      <c r="B98" s="6" t="s">
        <v>629</v>
      </c>
      <c r="C98" s="6" t="s">
        <v>1378</v>
      </c>
      <c r="D98" s="7">
        <v>76.0</v>
      </c>
      <c r="E98" s="7">
        <v>86.0</v>
      </c>
      <c r="F98" s="6" t="str">
        <f t="shared" si="1"/>
        <v>SEN</v>
      </c>
      <c r="G98" s="7">
        <f t="shared" si="2"/>
        <v>10</v>
      </c>
      <c r="O98" s="6" t="str">
        <f t="shared" si="3"/>
        <v/>
      </c>
      <c r="P98" s="7" t="str">
        <f t="shared" si="4"/>
        <v/>
      </c>
      <c r="X98" s="6" t="str">
        <f t="shared" si="5"/>
        <v/>
      </c>
      <c r="Y98" s="7" t="str">
        <f t="shared" si="6"/>
        <v/>
      </c>
      <c r="AG98" s="6" t="str">
        <f t="shared" si="7"/>
        <v/>
      </c>
      <c r="AH98" s="7" t="str">
        <f t="shared" si="8"/>
        <v/>
      </c>
    </row>
    <row r="99">
      <c r="A99" s="6" t="s">
        <v>738</v>
      </c>
      <c r="B99" s="6" t="s">
        <v>1213</v>
      </c>
      <c r="C99" s="6" t="s">
        <v>1379</v>
      </c>
      <c r="D99" s="7">
        <v>94.0</v>
      </c>
      <c r="E99" s="7">
        <v>82.0</v>
      </c>
      <c r="F99" s="6" t="str">
        <f t="shared" si="1"/>
        <v>MLI</v>
      </c>
      <c r="G99" s="7">
        <f t="shared" si="2"/>
        <v>12</v>
      </c>
      <c r="O99" s="6" t="str">
        <f t="shared" si="3"/>
        <v/>
      </c>
      <c r="P99" s="7" t="str">
        <f t="shared" si="4"/>
        <v/>
      </c>
      <c r="X99" s="6" t="str">
        <f t="shared" si="5"/>
        <v/>
      </c>
      <c r="Y99" s="7" t="str">
        <f t="shared" si="6"/>
        <v/>
      </c>
      <c r="AG99" s="6" t="str">
        <f t="shared" si="7"/>
        <v/>
      </c>
      <c r="AH99" s="7" t="str">
        <f t="shared" si="8"/>
        <v/>
      </c>
    </row>
    <row r="100">
      <c r="A100" s="6" t="s">
        <v>1294</v>
      </c>
      <c r="B100" s="6" t="s">
        <v>702</v>
      </c>
      <c r="C100" s="6" t="s">
        <v>1380</v>
      </c>
      <c r="D100" s="7">
        <v>64.0</v>
      </c>
      <c r="E100" s="7">
        <v>87.0</v>
      </c>
      <c r="F100" s="6" t="str">
        <f t="shared" si="1"/>
        <v>NGR</v>
      </c>
      <c r="G100" s="7">
        <f t="shared" si="2"/>
        <v>23</v>
      </c>
      <c r="O100" s="6" t="str">
        <f t="shared" si="3"/>
        <v/>
      </c>
      <c r="P100" s="7" t="str">
        <f t="shared" si="4"/>
        <v/>
      </c>
      <c r="X100" s="6" t="str">
        <f t="shared" si="5"/>
        <v/>
      </c>
      <c r="Y100" s="7" t="str">
        <f t="shared" si="6"/>
        <v/>
      </c>
      <c r="AG100" s="6" t="str">
        <f t="shared" si="7"/>
        <v/>
      </c>
      <c r="AH100" s="7" t="str">
        <f t="shared" si="8"/>
        <v/>
      </c>
    </row>
    <row r="101">
      <c r="A101" s="6" t="s">
        <v>1251</v>
      </c>
      <c r="B101" s="6" t="s">
        <v>1219</v>
      </c>
      <c r="C101" s="6" t="s">
        <v>1381</v>
      </c>
      <c r="D101" s="7">
        <v>52.0</v>
      </c>
      <c r="E101" s="7">
        <v>60.0</v>
      </c>
      <c r="F101" s="6" t="str">
        <f t="shared" si="1"/>
        <v>RSA</v>
      </c>
      <c r="G101" s="7">
        <f t="shared" si="2"/>
        <v>8</v>
      </c>
      <c r="O101" s="6" t="str">
        <f t="shared" si="3"/>
        <v/>
      </c>
      <c r="P101" s="7" t="str">
        <f t="shared" si="4"/>
        <v/>
      </c>
      <c r="X101" s="6" t="str">
        <f t="shared" si="5"/>
        <v/>
      </c>
      <c r="Y101" s="7" t="str">
        <f t="shared" si="6"/>
        <v/>
      </c>
      <c r="AG101" s="6" t="str">
        <f t="shared" si="7"/>
        <v/>
      </c>
      <c r="AH101" s="7" t="str">
        <f t="shared" si="8"/>
        <v/>
      </c>
    </row>
  </sheetData>
  <conditionalFormatting sqref="A11:A101">
    <cfRule type="expression" dxfId="0" priority="1" stopIfTrue="1">
      <formula>and(not(isblank(A11)),EQ(A11, F11))</formula>
    </cfRule>
  </conditionalFormatting>
  <conditionalFormatting sqref="B11:B101">
    <cfRule type="expression" dxfId="0" priority="2" stopIfTrue="1">
      <formula>and(not(isblank(B11)),EQ(B11, F11))</formula>
    </cfRule>
  </conditionalFormatting>
  <conditionalFormatting sqref="J11:J101">
    <cfRule type="expression" dxfId="0" priority="3" stopIfTrue="1">
      <formula>and(not(isblank(J11)),EQ(J11, O11))</formula>
    </cfRule>
  </conditionalFormatting>
  <conditionalFormatting sqref="K11:K101">
    <cfRule type="expression" dxfId="0" priority="4" stopIfTrue="1">
      <formula>and(not(isblank(K11)),EQ(K11, O11))</formula>
    </cfRule>
  </conditionalFormatting>
  <conditionalFormatting sqref="S11:S101">
    <cfRule type="expression" dxfId="0" priority="5" stopIfTrue="1">
      <formula>and(not(isblank(S11)),EQ(S11, X11))</formula>
    </cfRule>
  </conditionalFormatting>
  <conditionalFormatting sqref="T11:T101">
    <cfRule type="expression" dxfId="0" priority="6" stopIfTrue="1">
      <formula>and(not(isblank(T11)),EQ(T11, X11))</formula>
    </cfRule>
  </conditionalFormatting>
  <conditionalFormatting sqref="AB11:AB101">
    <cfRule type="expression" dxfId="0" priority="7" stopIfTrue="1">
      <formula>and(not(isblank(AB11)),EQ(AB11, AG11))</formula>
    </cfRule>
  </conditionalFormatting>
  <conditionalFormatting sqref="AC11:AC101">
    <cfRule type="expression" dxfId="0" priority="8" stopIfTrue="1">
      <formula>and(not(isblank(AC11)),EQ(AC11, AG11))</formula>
    </cfRule>
  </conditionalFormatting>
  <hyperlinks>
    <hyperlink r:id="rId1" ref="B2"/>
    <hyperlink r:id="rId2" ref="K2"/>
    <hyperlink r:id="rId3" ref="T2"/>
    <hyperlink r:id="rId4" ref="AC2"/>
  </hyperlinks>
  <drawing r:id="rId5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5</v>
      </c>
      <c r="B1" s="6" t="s">
        <v>93</v>
      </c>
      <c r="J1" s="1" t="s">
        <v>5</v>
      </c>
      <c r="K1" s="6" t="s">
        <v>311</v>
      </c>
      <c r="S1" s="1" t="s">
        <v>5</v>
      </c>
      <c r="T1" s="6" t="s">
        <v>325</v>
      </c>
      <c r="AB1" s="1" t="s">
        <v>5</v>
      </c>
      <c r="AC1" s="6" t="s">
        <v>330</v>
      </c>
      <c r="AK1" s="1" t="s">
        <v>5</v>
      </c>
      <c r="AL1" s="6" t="s">
        <v>441</v>
      </c>
    </row>
    <row r="2">
      <c r="A2" s="1" t="s">
        <v>619</v>
      </c>
      <c r="B2" s="8" t="s">
        <v>90</v>
      </c>
      <c r="J2" s="1" t="s">
        <v>619</v>
      </c>
      <c r="K2" s="8" t="s">
        <v>308</v>
      </c>
      <c r="S2" s="1" t="s">
        <v>619</v>
      </c>
      <c r="T2" s="8" t="s">
        <v>322</v>
      </c>
      <c r="AB2" s="1" t="s">
        <v>619</v>
      </c>
      <c r="AC2" s="8" t="s">
        <v>327</v>
      </c>
      <c r="AK2" s="1" t="s">
        <v>619</v>
      </c>
      <c r="AL2" s="8" t="s">
        <v>438</v>
      </c>
    </row>
    <row r="3">
      <c r="A3" s="1" t="s">
        <v>620</v>
      </c>
      <c r="B3" s="7">
        <v>6314.0</v>
      </c>
      <c r="J3" s="1" t="s">
        <v>620</v>
      </c>
      <c r="K3" s="7">
        <v>10607.0</v>
      </c>
      <c r="S3" s="1" t="s">
        <v>620</v>
      </c>
      <c r="T3" s="7">
        <v>10654.0</v>
      </c>
      <c r="AB3" s="1" t="s">
        <v>620</v>
      </c>
      <c r="AC3" s="7">
        <v>10656.0</v>
      </c>
      <c r="AK3" s="1" t="s">
        <v>620</v>
      </c>
      <c r="AL3" s="7">
        <v>6345.0</v>
      </c>
    </row>
    <row r="4">
      <c r="A4" s="1" t="s">
        <v>29</v>
      </c>
      <c r="B4" s="7">
        <f>counta(C11:C1000)</f>
        <v>62</v>
      </c>
      <c r="J4" s="1" t="s">
        <v>29</v>
      </c>
      <c r="K4" s="7">
        <f>counta(L11:L1000)</f>
        <v>15</v>
      </c>
      <c r="S4" s="1" t="s">
        <v>29</v>
      </c>
      <c r="T4" s="7">
        <f>counta(U11:U1000)</f>
        <v>21</v>
      </c>
      <c r="AB4" s="1" t="s">
        <v>29</v>
      </c>
      <c r="AC4" s="7">
        <f>counta(AD11:AD1000)</f>
        <v>11</v>
      </c>
      <c r="AK4" s="1" t="s">
        <v>29</v>
      </c>
      <c r="AL4" s="7">
        <f>counta(AM11:AM1000)</f>
        <v>40</v>
      </c>
    </row>
    <row r="5">
      <c r="A5" s="1" t="s">
        <v>30</v>
      </c>
      <c r="B5" s="6" t="str">
        <f t="array" ref="B5">sortn(C11:C1000,1,0,1,1)</f>
        <v>2015-09-23T09:30:00.000Z</v>
      </c>
      <c r="J5" s="1" t="s">
        <v>30</v>
      </c>
      <c r="K5" s="6" t="str">
        <f t="array" ref="K5">sortn(L11:L1000,1,0,1,1)</f>
        <v>2017-01-29T13:00:00.000Z</v>
      </c>
      <c r="S5" s="1" t="s">
        <v>30</v>
      </c>
      <c r="T5" s="6" t="str">
        <f t="array" ref="T5">sortn(U11:U1000,1,0,1,1)</f>
        <v>2017-05-12T07:00:00.000Z</v>
      </c>
      <c r="AB5" s="1" t="s">
        <v>30</v>
      </c>
      <c r="AC5" s="6" t="str">
        <f t="array" ref="AC5">sortn(AD11:AD1000,1,0,1,1)</f>
        <v>2017-06-03T06:00:00.000Z</v>
      </c>
      <c r="AK5" s="1" t="s">
        <v>30</v>
      </c>
      <c r="AL5" s="6" t="str">
        <f t="array" ref="AL5">sortn(AM11:AM1000,1,0,1,1)</f>
        <v>2017-08-08T10:30:00.000Z</v>
      </c>
    </row>
    <row r="6">
      <c r="A6" s="1" t="s">
        <v>31</v>
      </c>
      <c r="B6" s="6" t="str">
        <f t="array" ref="B6">sortn(C11:C1000,1,0,1,0)</f>
        <v>2015-10-03T12:30:00.000Z</v>
      </c>
      <c r="J6" s="1" t="s">
        <v>31</v>
      </c>
      <c r="K6" s="6" t="str">
        <f t="array" ref="K6">sortn(L11:L1000,1,0,1,0)</f>
        <v>2017-02-02T17:00:00.000Z</v>
      </c>
      <c r="S6" s="1" t="s">
        <v>31</v>
      </c>
      <c r="T6" s="6" t="str">
        <f t="array" ref="T6">sortn(U11:U1000,1,0,1,0)</f>
        <v>2017-05-18T11:00:00.000Z</v>
      </c>
      <c r="AB6" s="1" t="s">
        <v>31</v>
      </c>
      <c r="AC6" s="6" t="str">
        <f t="array" ref="AC6">sortn(AD11:AD1000,1,0,1,0)</f>
        <v>2017-06-07T10:00:00.000Z</v>
      </c>
      <c r="AK6" s="1" t="s">
        <v>31</v>
      </c>
      <c r="AL6" s="6" t="str">
        <f t="array" ref="AL6">sortn(AM11:AM1000,1,0,1,0)</f>
        <v>2017-08-20T18:00:00.000Z</v>
      </c>
    </row>
    <row r="7">
      <c r="A7" s="1" t="s">
        <v>7</v>
      </c>
      <c r="B7" s="7">
        <f>IFERROR(round(averageif(G11:G1000, "&lt;&gt;0"), 2),"")</f>
        <v>21.73</v>
      </c>
      <c r="J7" s="1" t="s">
        <v>7</v>
      </c>
      <c r="K7" s="7">
        <f>IFERROR(round(averageif(P11:P1000, "&lt;&gt;0"), 2),"")</f>
        <v>20.47</v>
      </c>
      <c r="S7" s="1" t="s">
        <v>7</v>
      </c>
      <c r="T7" s="7">
        <f>IFERROR(round(averageif(Y11:Y1000, "&lt;&gt;0"), 2),"")</f>
        <v>35.52</v>
      </c>
      <c r="AB7" s="1" t="s">
        <v>7</v>
      </c>
      <c r="AC7" s="7">
        <f>IFERROR(round(averageif(AH11:AH1000, "&lt;&gt;0"), 2),"")</f>
        <v>25.45</v>
      </c>
      <c r="AK7" s="1" t="s">
        <v>7</v>
      </c>
      <c r="AL7" s="7">
        <f>IFERROR(round(averageif(AQ11:AQ1000, "&lt;&gt;0"), 2),"")</f>
        <v>18.1</v>
      </c>
    </row>
    <row r="8">
      <c r="A8" s="9"/>
      <c r="J8" s="9"/>
      <c r="S8" s="9"/>
      <c r="AB8" s="9"/>
      <c r="AK8" s="9"/>
    </row>
    <row r="9">
      <c r="A9" s="1" t="s">
        <v>6</v>
      </c>
      <c r="J9" s="1" t="s">
        <v>6</v>
      </c>
      <c r="S9" s="1" t="s">
        <v>6</v>
      </c>
      <c r="AB9" s="1" t="s">
        <v>6</v>
      </c>
      <c r="AK9" s="1" t="s">
        <v>6</v>
      </c>
    </row>
    <row r="10">
      <c r="A10" s="1" t="s">
        <v>621</v>
      </c>
      <c r="B10" s="1" t="s">
        <v>622</v>
      </c>
      <c r="C10" s="1" t="s">
        <v>623</v>
      </c>
      <c r="D10" s="1" t="s">
        <v>624</v>
      </c>
      <c r="E10" s="1" t="s">
        <v>625</v>
      </c>
      <c r="F10" s="1" t="s">
        <v>626</v>
      </c>
      <c r="G10" s="1" t="s">
        <v>627</v>
      </c>
      <c r="J10" s="1" t="s">
        <v>621</v>
      </c>
      <c r="K10" s="1" t="s">
        <v>622</v>
      </c>
      <c r="L10" s="1" t="s">
        <v>623</v>
      </c>
      <c r="M10" s="1" t="s">
        <v>624</v>
      </c>
      <c r="N10" s="1" t="s">
        <v>625</v>
      </c>
      <c r="O10" s="1" t="s">
        <v>626</v>
      </c>
      <c r="P10" s="1" t="s">
        <v>627</v>
      </c>
      <c r="S10" s="1" t="s">
        <v>621</v>
      </c>
      <c r="T10" s="1" t="s">
        <v>622</v>
      </c>
      <c r="U10" s="1" t="s">
        <v>623</v>
      </c>
      <c r="V10" s="1" t="s">
        <v>624</v>
      </c>
      <c r="W10" s="1" t="s">
        <v>625</v>
      </c>
      <c r="X10" s="1" t="s">
        <v>626</v>
      </c>
      <c r="Y10" s="1" t="s">
        <v>627</v>
      </c>
      <c r="AB10" s="1" t="s">
        <v>621</v>
      </c>
      <c r="AC10" s="1" t="s">
        <v>622</v>
      </c>
      <c r="AD10" s="1" t="s">
        <v>623</v>
      </c>
      <c r="AE10" s="1" t="s">
        <v>624</v>
      </c>
      <c r="AF10" s="1" t="s">
        <v>625</v>
      </c>
      <c r="AG10" s="1" t="s">
        <v>626</v>
      </c>
      <c r="AH10" s="1" t="s">
        <v>627</v>
      </c>
      <c r="AI10" s="2"/>
      <c r="AJ10" s="2"/>
      <c r="AK10" s="1" t="s">
        <v>621</v>
      </c>
      <c r="AL10" s="1" t="s">
        <v>622</v>
      </c>
      <c r="AM10" s="1" t="s">
        <v>623</v>
      </c>
      <c r="AN10" s="1" t="s">
        <v>624</v>
      </c>
      <c r="AO10" s="1" t="s">
        <v>625</v>
      </c>
      <c r="AP10" s="1" t="s">
        <v>626</v>
      </c>
      <c r="AQ10" s="1" t="s">
        <v>627</v>
      </c>
    </row>
    <row r="11">
      <c r="A11" s="6" t="s">
        <v>866</v>
      </c>
      <c r="B11" s="6" t="s">
        <v>632</v>
      </c>
      <c r="C11" s="6" t="s">
        <v>1382</v>
      </c>
      <c r="D11" s="7">
        <v>62.0</v>
      </c>
      <c r="E11" s="7">
        <v>68.0</v>
      </c>
      <c r="F11" s="6" t="str">
        <f t="shared" ref="F11:F72" si="1">if(D11 &gt; E11, A11, B11)</f>
        <v>KAZ</v>
      </c>
      <c r="G11" s="7">
        <f t="shared" ref="G11:G72" si="2">if(not(isblank(D11)), abs(D11 - E11), "")</f>
        <v>6</v>
      </c>
      <c r="J11" s="6" t="s">
        <v>648</v>
      </c>
      <c r="K11" s="6" t="s">
        <v>707</v>
      </c>
      <c r="L11" s="6" t="s">
        <v>1383</v>
      </c>
      <c r="M11" s="7">
        <v>46.0</v>
      </c>
      <c r="N11" s="7">
        <v>86.0</v>
      </c>
      <c r="O11" s="6" t="str">
        <f t="shared" ref="O11:O72" si="3">if(M11 &gt; N11, J11, K11)</f>
        <v>LBN</v>
      </c>
      <c r="P11" s="7">
        <f t="shared" ref="P11:P72" si="4">if(not(isblank(M11)), abs(M11 - N11), "")</f>
        <v>40</v>
      </c>
      <c r="S11" s="6" t="s">
        <v>1384</v>
      </c>
      <c r="T11" s="6" t="s">
        <v>1385</v>
      </c>
      <c r="U11" s="6" t="s">
        <v>1386</v>
      </c>
      <c r="V11" s="7">
        <v>50.0</v>
      </c>
      <c r="W11" s="7">
        <v>123.0</v>
      </c>
      <c r="X11" s="6" t="str">
        <f t="shared" ref="X11:X72" si="5">if(V11 &gt; W11, S11, T11)</f>
        <v>INA</v>
      </c>
      <c r="Y11" s="7">
        <f t="shared" ref="Y11:Y72" si="6">if(not(isblank(V11)), abs(V11 - W11), "")</f>
        <v>73</v>
      </c>
      <c r="AB11" s="6" t="s">
        <v>734</v>
      </c>
      <c r="AC11" s="6" t="s">
        <v>662</v>
      </c>
      <c r="AD11" s="6" t="s">
        <v>1387</v>
      </c>
      <c r="AE11" s="7">
        <v>73.0</v>
      </c>
      <c r="AF11" s="7">
        <v>78.0</v>
      </c>
      <c r="AG11" s="6" t="str">
        <f t="shared" ref="AG11:AG72" si="7">if(AE11 &gt; AF11, AB11, AC11)</f>
        <v>TPE</v>
      </c>
      <c r="AH11" s="7">
        <f t="shared" ref="AH11:AH72" si="8">if(not(isblank(AE11)), abs(AE11 - AF11), "")</f>
        <v>5</v>
      </c>
      <c r="AK11" s="6" t="s">
        <v>725</v>
      </c>
      <c r="AL11" s="6" t="s">
        <v>674</v>
      </c>
      <c r="AM11" s="6" t="s">
        <v>1388</v>
      </c>
      <c r="AN11" s="7">
        <v>81.0</v>
      </c>
      <c r="AO11" s="7">
        <v>79.0</v>
      </c>
      <c r="AP11" s="6" t="str">
        <f t="shared" ref="AP11:AP72" si="9">if(AN11 &gt; AO11, AK11, AL11)</f>
        <v>CHN</v>
      </c>
      <c r="AQ11" s="7">
        <f t="shared" ref="AQ11:AQ72" si="10">if(not(isblank(AN11)), abs(AN11 - AO11), "")</f>
        <v>2</v>
      </c>
    </row>
    <row r="12">
      <c r="A12" s="6" t="s">
        <v>663</v>
      </c>
      <c r="B12" s="6" t="s">
        <v>866</v>
      </c>
      <c r="C12" s="6" t="s">
        <v>1389</v>
      </c>
      <c r="D12" s="7">
        <v>101.0</v>
      </c>
      <c r="E12" s="7">
        <v>50.0</v>
      </c>
      <c r="F12" s="6" t="str">
        <f t="shared" si="1"/>
        <v>PHI</v>
      </c>
      <c r="G12" s="7">
        <f t="shared" si="2"/>
        <v>51</v>
      </c>
      <c r="J12" s="6" t="s">
        <v>674</v>
      </c>
      <c r="K12" s="6" t="s">
        <v>772</v>
      </c>
      <c r="L12" s="6" t="s">
        <v>1390</v>
      </c>
      <c r="M12" s="7">
        <v>70.0</v>
      </c>
      <c r="N12" s="7">
        <v>78.0</v>
      </c>
      <c r="O12" s="6" t="str">
        <f t="shared" si="3"/>
        <v>JOR</v>
      </c>
      <c r="P12" s="7">
        <f t="shared" si="4"/>
        <v>8</v>
      </c>
      <c r="S12" s="6" t="s">
        <v>1391</v>
      </c>
      <c r="T12" s="6" t="s">
        <v>1392</v>
      </c>
      <c r="U12" s="6" t="s">
        <v>1393</v>
      </c>
      <c r="V12" s="7">
        <v>57.0</v>
      </c>
      <c r="W12" s="7">
        <v>67.0</v>
      </c>
      <c r="X12" s="6" t="str">
        <f t="shared" si="5"/>
        <v>THA</v>
      </c>
      <c r="Y12" s="7">
        <f t="shared" si="6"/>
        <v>10</v>
      </c>
      <c r="AB12" s="6" t="s">
        <v>1394</v>
      </c>
      <c r="AC12" s="6" t="s">
        <v>866</v>
      </c>
      <c r="AD12" s="6" t="s">
        <v>1395</v>
      </c>
      <c r="AE12" s="7">
        <v>81.0</v>
      </c>
      <c r="AF12" s="7">
        <v>96.0</v>
      </c>
      <c r="AG12" s="6" t="str">
        <f t="shared" si="7"/>
        <v>HKG</v>
      </c>
      <c r="AH12" s="7">
        <f t="shared" si="8"/>
        <v>15</v>
      </c>
      <c r="AK12" s="6" t="s">
        <v>658</v>
      </c>
      <c r="AL12" s="6" t="s">
        <v>725</v>
      </c>
      <c r="AM12" s="6" t="s">
        <v>1396</v>
      </c>
      <c r="AN12" s="7">
        <v>97.0</v>
      </c>
      <c r="AO12" s="7">
        <v>71.0</v>
      </c>
      <c r="AP12" s="6" t="str">
        <f t="shared" si="9"/>
        <v>AUS</v>
      </c>
      <c r="AQ12" s="7">
        <f t="shared" si="10"/>
        <v>26</v>
      </c>
    </row>
    <row r="13">
      <c r="A13" s="6" t="s">
        <v>772</v>
      </c>
      <c r="B13" s="6" t="s">
        <v>1397</v>
      </c>
      <c r="C13" s="6" t="s">
        <v>1398</v>
      </c>
      <c r="D13" s="7">
        <v>94.0</v>
      </c>
      <c r="E13" s="7">
        <v>82.0</v>
      </c>
      <c r="F13" s="6" t="str">
        <f t="shared" si="1"/>
        <v>JOR</v>
      </c>
      <c r="G13" s="7">
        <f t="shared" si="2"/>
        <v>12</v>
      </c>
      <c r="J13" s="6" t="s">
        <v>1397</v>
      </c>
      <c r="K13" s="6" t="s">
        <v>649</v>
      </c>
      <c r="L13" s="6" t="s">
        <v>309</v>
      </c>
      <c r="M13" s="7">
        <v>65.0</v>
      </c>
      <c r="N13" s="7">
        <v>114.0</v>
      </c>
      <c r="O13" s="6" t="str">
        <f t="shared" si="3"/>
        <v>IRI</v>
      </c>
      <c r="P13" s="7">
        <f t="shared" si="4"/>
        <v>49</v>
      </c>
      <c r="S13" s="6" t="s">
        <v>1399</v>
      </c>
      <c r="T13" s="6" t="s">
        <v>663</v>
      </c>
      <c r="U13" s="6" t="s">
        <v>1400</v>
      </c>
      <c r="V13" s="7">
        <v>52.0</v>
      </c>
      <c r="W13" s="7">
        <v>107.0</v>
      </c>
      <c r="X13" s="6" t="str">
        <f t="shared" si="5"/>
        <v>PHI</v>
      </c>
      <c r="Y13" s="7">
        <f t="shared" si="6"/>
        <v>55</v>
      </c>
      <c r="AB13" s="6" t="s">
        <v>725</v>
      </c>
      <c r="AC13" s="6" t="s">
        <v>706</v>
      </c>
      <c r="AD13" s="6" t="s">
        <v>1401</v>
      </c>
      <c r="AE13" s="7">
        <v>104.0</v>
      </c>
      <c r="AF13" s="7">
        <v>106.0</v>
      </c>
      <c r="AG13" s="6" t="str">
        <f t="shared" si="7"/>
        <v>KOR</v>
      </c>
      <c r="AH13" s="7">
        <f t="shared" si="8"/>
        <v>2</v>
      </c>
      <c r="AK13" s="6" t="s">
        <v>772</v>
      </c>
      <c r="AL13" s="6" t="s">
        <v>648</v>
      </c>
      <c r="AM13" s="6" t="s">
        <v>1402</v>
      </c>
      <c r="AN13" s="7">
        <v>84.0</v>
      </c>
      <c r="AO13" s="7">
        <v>70.0</v>
      </c>
      <c r="AP13" s="6" t="str">
        <f t="shared" si="9"/>
        <v>JOR</v>
      </c>
      <c r="AQ13" s="7">
        <f t="shared" si="10"/>
        <v>14</v>
      </c>
    </row>
    <row r="14">
      <c r="A14" s="6" t="s">
        <v>632</v>
      </c>
      <c r="B14" s="6" t="s">
        <v>707</v>
      </c>
      <c r="C14" s="6" t="s">
        <v>1403</v>
      </c>
      <c r="D14" s="7">
        <v>55.0</v>
      </c>
      <c r="E14" s="7">
        <v>91.0</v>
      </c>
      <c r="F14" s="6" t="str">
        <f t="shared" si="1"/>
        <v>LBN</v>
      </c>
      <c r="G14" s="7">
        <f t="shared" si="2"/>
        <v>36</v>
      </c>
      <c r="J14" s="6" t="s">
        <v>649</v>
      </c>
      <c r="K14" s="6" t="s">
        <v>648</v>
      </c>
      <c r="L14" s="6" t="s">
        <v>1404</v>
      </c>
      <c r="M14" s="7">
        <v>92.0</v>
      </c>
      <c r="N14" s="7">
        <v>80.0</v>
      </c>
      <c r="O14" s="6" t="str">
        <f t="shared" si="3"/>
        <v>IRI</v>
      </c>
      <c r="P14" s="7">
        <f t="shared" si="4"/>
        <v>12</v>
      </c>
      <c r="S14" s="6" t="s">
        <v>1405</v>
      </c>
      <c r="T14" s="6" t="s">
        <v>1384</v>
      </c>
      <c r="U14" s="6" t="s">
        <v>1406</v>
      </c>
      <c r="V14" s="7">
        <v>96.0</v>
      </c>
      <c r="W14" s="7">
        <v>71.0</v>
      </c>
      <c r="X14" s="6" t="str">
        <f t="shared" si="5"/>
        <v>MAS</v>
      </c>
      <c r="Y14" s="7">
        <f t="shared" si="6"/>
        <v>25</v>
      </c>
      <c r="AB14" s="6" t="s">
        <v>725</v>
      </c>
      <c r="AC14" s="6" t="s">
        <v>662</v>
      </c>
      <c r="AD14" s="6" t="s">
        <v>1407</v>
      </c>
      <c r="AE14" s="7">
        <v>96.0</v>
      </c>
      <c r="AF14" s="7">
        <v>63.0</v>
      </c>
      <c r="AG14" s="6" t="str">
        <f t="shared" si="7"/>
        <v>CHN</v>
      </c>
      <c r="AH14" s="7">
        <f t="shared" si="8"/>
        <v>33</v>
      </c>
      <c r="AK14" s="6" t="s">
        <v>707</v>
      </c>
      <c r="AL14" s="6" t="s">
        <v>663</v>
      </c>
      <c r="AM14" s="6" t="s">
        <v>1408</v>
      </c>
      <c r="AN14" s="7">
        <v>106.0</v>
      </c>
      <c r="AO14" s="7">
        <v>87.0</v>
      </c>
      <c r="AP14" s="6" t="str">
        <f t="shared" si="9"/>
        <v>LBN</v>
      </c>
      <c r="AQ14" s="7">
        <f t="shared" si="10"/>
        <v>19</v>
      </c>
    </row>
    <row r="15">
      <c r="A15" s="6" t="s">
        <v>1397</v>
      </c>
      <c r="B15" s="6" t="s">
        <v>1409</v>
      </c>
      <c r="C15" s="6" t="s">
        <v>1410</v>
      </c>
      <c r="D15" s="7">
        <v>90.0</v>
      </c>
      <c r="E15" s="7">
        <v>69.0</v>
      </c>
      <c r="F15" s="6" t="str">
        <f t="shared" si="1"/>
        <v>PLE</v>
      </c>
      <c r="G15" s="7">
        <f t="shared" si="2"/>
        <v>21</v>
      </c>
      <c r="J15" s="6" t="s">
        <v>772</v>
      </c>
      <c r="K15" s="6" t="s">
        <v>648</v>
      </c>
      <c r="L15" s="6" t="s">
        <v>1411</v>
      </c>
      <c r="M15" s="7">
        <v>66.0</v>
      </c>
      <c r="N15" s="7">
        <v>62.0</v>
      </c>
      <c r="O15" s="6" t="str">
        <f t="shared" si="3"/>
        <v>JOR</v>
      </c>
      <c r="P15" s="7">
        <f t="shared" si="4"/>
        <v>4</v>
      </c>
      <c r="S15" s="6" t="s">
        <v>1385</v>
      </c>
      <c r="T15" s="6" t="s">
        <v>1405</v>
      </c>
      <c r="U15" s="6" t="s">
        <v>1412</v>
      </c>
      <c r="V15" s="7">
        <v>63.0</v>
      </c>
      <c r="W15" s="7">
        <v>42.0</v>
      </c>
      <c r="X15" s="6" t="str">
        <f t="shared" si="5"/>
        <v>INA</v>
      </c>
      <c r="Y15" s="7">
        <f t="shared" si="6"/>
        <v>21</v>
      </c>
      <c r="AB15" s="6" t="s">
        <v>866</v>
      </c>
      <c r="AC15" s="6" t="s">
        <v>725</v>
      </c>
      <c r="AD15" s="6" t="s">
        <v>1413</v>
      </c>
      <c r="AE15" s="7">
        <v>60.0</v>
      </c>
      <c r="AF15" s="7">
        <v>90.0</v>
      </c>
      <c r="AG15" s="6" t="str">
        <f t="shared" si="7"/>
        <v>CHN</v>
      </c>
      <c r="AH15" s="7">
        <f t="shared" si="8"/>
        <v>30</v>
      </c>
      <c r="AK15" s="6" t="s">
        <v>673</v>
      </c>
      <c r="AL15" s="6" t="s">
        <v>658</v>
      </c>
      <c r="AM15" s="6" t="s">
        <v>1414</v>
      </c>
      <c r="AN15" s="7">
        <v>79.0</v>
      </c>
      <c r="AO15" s="7">
        <v>106.0</v>
      </c>
      <c r="AP15" s="6" t="str">
        <f t="shared" si="9"/>
        <v>AUS</v>
      </c>
      <c r="AQ15" s="7">
        <f t="shared" si="10"/>
        <v>27</v>
      </c>
    </row>
    <row r="16">
      <c r="A16" s="6" t="s">
        <v>1409</v>
      </c>
      <c r="B16" s="6" t="s">
        <v>866</v>
      </c>
      <c r="C16" s="6" t="s">
        <v>91</v>
      </c>
      <c r="D16" s="7">
        <v>50.0</v>
      </c>
      <c r="E16" s="7">
        <v>87.0</v>
      </c>
      <c r="F16" s="6" t="str">
        <f t="shared" si="1"/>
        <v>HKG</v>
      </c>
      <c r="G16" s="7">
        <f t="shared" si="2"/>
        <v>37</v>
      </c>
      <c r="J16" s="6" t="s">
        <v>648</v>
      </c>
      <c r="K16" s="6" t="s">
        <v>674</v>
      </c>
      <c r="L16" s="6" t="s">
        <v>1415</v>
      </c>
      <c r="M16" s="7">
        <v>66.0</v>
      </c>
      <c r="N16" s="7">
        <v>53.0</v>
      </c>
      <c r="O16" s="6" t="str">
        <f t="shared" si="3"/>
        <v>IRQ</v>
      </c>
      <c r="P16" s="7">
        <f t="shared" si="4"/>
        <v>13</v>
      </c>
      <c r="S16" s="6" t="s">
        <v>1399</v>
      </c>
      <c r="T16" s="6" t="s">
        <v>1392</v>
      </c>
      <c r="U16" s="6" t="s">
        <v>1416</v>
      </c>
      <c r="V16" s="7">
        <v>51.0</v>
      </c>
      <c r="W16" s="7">
        <v>76.0</v>
      </c>
      <c r="X16" s="6" t="str">
        <f t="shared" si="5"/>
        <v>THA</v>
      </c>
      <c r="Y16" s="7">
        <f t="shared" si="6"/>
        <v>25</v>
      </c>
      <c r="AB16" s="6" t="s">
        <v>662</v>
      </c>
      <c r="AC16" s="6" t="s">
        <v>866</v>
      </c>
      <c r="AD16" s="6" t="s">
        <v>1417</v>
      </c>
      <c r="AE16" s="7">
        <v>92.0</v>
      </c>
      <c r="AF16" s="7">
        <v>57.0</v>
      </c>
      <c r="AG16" s="6" t="str">
        <f t="shared" si="7"/>
        <v>TPE</v>
      </c>
      <c r="AH16" s="7">
        <f t="shared" si="8"/>
        <v>35</v>
      </c>
      <c r="AK16" s="6" t="s">
        <v>707</v>
      </c>
      <c r="AL16" s="6" t="s">
        <v>725</v>
      </c>
      <c r="AM16" s="6" t="s">
        <v>1418</v>
      </c>
      <c r="AN16" s="7">
        <v>78.0</v>
      </c>
      <c r="AO16" s="7">
        <v>79.0</v>
      </c>
      <c r="AP16" s="6" t="str">
        <f t="shared" si="9"/>
        <v>CHN</v>
      </c>
      <c r="AQ16" s="7">
        <f t="shared" si="10"/>
        <v>1</v>
      </c>
    </row>
    <row r="17">
      <c r="A17" s="6" t="s">
        <v>649</v>
      </c>
      <c r="B17" s="6" t="s">
        <v>853</v>
      </c>
      <c r="C17" s="6" t="s">
        <v>1419</v>
      </c>
      <c r="D17" s="7">
        <v>88.0</v>
      </c>
      <c r="E17" s="7">
        <v>66.0</v>
      </c>
      <c r="F17" s="6" t="str">
        <f t="shared" si="1"/>
        <v>IRI</v>
      </c>
      <c r="G17" s="7">
        <f t="shared" si="2"/>
        <v>22</v>
      </c>
      <c r="J17" s="6" t="s">
        <v>772</v>
      </c>
      <c r="K17" s="6" t="s">
        <v>707</v>
      </c>
      <c r="L17" s="6" t="s">
        <v>1420</v>
      </c>
      <c r="M17" s="7">
        <v>61.0</v>
      </c>
      <c r="N17" s="7">
        <v>72.0</v>
      </c>
      <c r="O17" s="6" t="str">
        <f t="shared" si="3"/>
        <v>LBN</v>
      </c>
      <c r="P17" s="7">
        <f t="shared" si="4"/>
        <v>11</v>
      </c>
      <c r="S17" s="6" t="s">
        <v>1392</v>
      </c>
      <c r="T17" s="6" t="s">
        <v>1385</v>
      </c>
      <c r="U17" s="6" t="s">
        <v>1421</v>
      </c>
      <c r="V17" s="7">
        <v>59.0</v>
      </c>
      <c r="W17" s="7">
        <v>60.0</v>
      </c>
      <c r="X17" s="6" t="str">
        <f t="shared" si="5"/>
        <v>INA</v>
      </c>
      <c r="Y17" s="7">
        <f t="shared" si="6"/>
        <v>1</v>
      </c>
      <c r="AB17" s="6" t="s">
        <v>734</v>
      </c>
      <c r="AC17" s="6" t="s">
        <v>706</v>
      </c>
      <c r="AD17" s="6" t="s">
        <v>328</v>
      </c>
      <c r="AE17" s="7">
        <v>78.0</v>
      </c>
      <c r="AF17" s="7">
        <v>72.0</v>
      </c>
      <c r="AG17" s="6" t="str">
        <f t="shared" si="7"/>
        <v>JPN</v>
      </c>
      <c r="AH17" s="7">
        <f t="shared" si="8"/>
        <v>6</v>
      </c>
      <c r="AK17" s="6" t="s">
        <v>706</v>
      </c>
      <c r="AL17" s="6" t="s">
        <v>673</v>
      </c>
      <c r="AM17" s="6" t="s">
        <v>1422</v>
      </c>
      <c r="AN17" s="7">
        <v>80.0</v>
      </c>
      <c r="AO17" s="7">
        <v>71.0</v>
      </c>
      <c r="AP17" s="6" t="str">
        <f t="shared" si="9"/>
        <v>KOR</v>
      </c>
      <c r="AQ17" s="7">
        <f t="shared" si="10"/>
        <v>9</v>
      </c>
    </row>
    <row r="18">
      <c r="A18" s="6" t="s">
        <v>663</v>
      </c>
      <c r="B18" s="6" t="s">
        <v>707</v>
      </c>
      <c r="C18" s="6" t="s">
        <v>1423</v>
      </c>
      <c r="D18" s="7">
        <v>82.0</v>
      </c>
      <c r="E18" s="7">
        <v>70.0</v>
      </c>
      <c r="F18" s="6" t="str">
        <f t="shared" si="1"/>
        <v>PHI</v>
      </c>
      <c r="G18" s="7">
        <f t="shared" si="2"/>
        <v>12</v>
      </c>
      <c r="J18" s="6" t="s">
        <v>649</v>
      </c>
      <c r="K18" s="6" t="s">
        <v>674</v>
      </c>
      <c r="L18" s="6" t="s">
        <v>1424</v>
      </c>
      <c r="M18" s="7">
        <v>92.0</v>
      </c>
      <c r="N18" s="7">
        <v>48.0</v>
      </c>
      <c r="O18" s="6" t="str">
        <f t="shared" si="3"/>
        <v>IRI</v>
      </c>
      <c r="P18" s="7">
        <f t="shared" si="4"/>
        <v>44</v>
      </c>
      <c r="S18" s="6" t="s">
        <v>663</v>
      </c>
      <c r="T18" s="6" t="s">
        <v>1391</v>
      </c>
      <c r="U18" s="6" t="s">
        <v>1425</v>
      </c>
      <c r="V18" s="7">
        <v>113.0</v>
      </c>
      <c r="W18" s="7">
        <v>66.0</v>
      </c>
      <c r="X18" s="6" t="str">
        <f t="shared" si="5"/>
        <v>PHI</v>
      </c>
      <c r="Y18" s="7">
        <f t="shared" si="6"/>
        <v>47</v>
      </c>
      <c r="AB18" s="6" t="s">
        <v>1394</v>
      </c>
      <c r="AC18" s="6" t="s">
        <v>734</v>
      </c>
      <c r="AD18" s="6" t="s">
        <v>1426</v>
      </c>
      <c r="AE18" s="7">
        <v>47.0</v>
      </c>
      <c r="AF18" s="7">
        <v>119.0</v>
      </c>
      <c r="AG18" s="6" t="str">
        <f t="shared" si="7"/>
        <v>JPN</v>
      </c>
      <c r="AH18" s="7">
        <f t="shared" si="8"/>
        <v>72</v>
      </c>
      <c r="AK18" s="6" t="s">
        <v>707</v>
      </c>
      <c r="AL18" s="6" t="s">
        <v>706</v>
      </c>
      <c r="AM18" s="6" t="s">
        <v>1427</v>
      </c>
      <c r="AN18" s="7">
        <v>72.0</v>
      </c>
      <c r="AO18" s="7">
        <v>66.0</v>
      </c>
      <c r="AP18" s="6" t="str">
        <f t="shared" si="9"/>
        <v>LBN</v>
      </c>
      <c r="AQ18" s="7">
        <f t="shared" si="10"/>
        <v>6</v>
      </c>
    </row>
    <row r="19">
      <c r="A19" s="6" t="s">
        <v>707</v>
      </c>
      <c r="B19" s="6" t="s">
        <v>725</v>
      </c>
      <c r="C19" s="6" t="s">
        <v>1428</v>
      </c>
      <c r="D19" s="7">
        <v>72.0</v>
      </c>
      <c r="E19" s="7">
        <v>90.0</v>
      </c>
      <c r="F19" s="6" t="str">
        <f t="shared" si="1"/>
        <v>CHN</v>
      </c>
      <c r="G19" s="7">
        <f t="shared" si="2"/>
        <v>18</v>
      </c>
      <c r="J19" s="6" t="s">
        <v>707</v>
      </c>
      <c r="K19" s="6" t="s">
        <v>1397</v>
      </c>
      <c r="L19" s="6" t="s">
        <v>1429</v>
      </c>
      <c r="M19" s="7">
        <v>99.0</v>
      </c>
      <c r="N19" s="7">
        <v>75.0</v>
      </c>
      <c r="O19" s="6" t="str">
        <f t="shared" si="3"/>
        <v>LBN</v>
      </c>
      <c r="P19" s="7">
        <f t="shared" si="4"/>
        <v>24</v>
      </c>
      <c r="S19" s="6" t="s">
        <v>1385</v>
      </c>
      <c r="T19" s="6" t="s">
        <v>1391</v>
      </c>
      <c r="U19" s="6" t="s">
        <v>323</v>
      </c>
      <c r="V19" s="7">
        <v>71.0</v>
      </c>
      <c r="W19" s="7">
        <v>50.0</v>
      </c>
      <c r="X19" s="6" t="str">
        <f t="shared" si="5"/>
        <v>INA</v>
      </c>
      <c r="Y19" s="7">
        <f t="shared" si="6"/>
        <v>21</v>
      </c>
      <c r="AB19" s="6" t="s">
        <v>706</v>
      </c>
      <c r="AC19" s="6" t="s">
        <v>1394</v>
      </c>
      <c r="AD19" s="6" t="s">
        <v>1430</v>
      </c>
      <c r="AE19" s="7">
        <v>109.0</v>
      </c>
      <c r="AF19" s="7">
        <v>58.0</v>
      </c>
      <c r="AG19" s="6" t="str">
        <f t="shared" si="7"/>
        <v>KOR</v>
      </c>
      <c r="AH19" s="7">
        <f t="shared" si="8"/>
        <v>51</v>
      </c>
      <c r="AK19" s="6" t="s">
        <v>706</v>
      </c>
      <c r="AL19" s="6" t="s">
        <v>632</v>
      </c>
      <c r="AM19" s="6" t="s">
        <v>1431</v>
      </c>
      <c r="AN19" s="7">
        <v>116.0</v>
      </c>
      <c r="AO19" s="7">
        <v>55.0</v>
      </c>
      <c r="AP19" s="6" t="str">
        <f t="shared" si="9"/>
        <v>KOR</v>
      </c>
      <c r="AQ19" s="7">
        <f t="shared" si="10"/>
        <v>61</v>
      </c>
    </row>
    <row r="20">
      <c r="A20" s="6" t="s">
        <v>1409</v>
      </c>
      <c r="B20" s="6" t="s">
        <v>662</v>
      </c>
      <c r="C20" s="6" t="s">
        <v>1432</v>
      </c>
      <c r="D20" s="7">
        <v>69.0</v>
      </c>
      <c r="E20" s="7">
        <v>99.0</v>
      </c>
      <c r="F20" s="6" t="str">
        <f t="shared" si="1"/>
        <v>TPE</v>
      </c>
      <c r="G20" s="7">
        <f t="shared" si="2"/>
        <v>30</v>
      </c>
      <c r="J20" s="6" t="s">
        <v>674</v>
      </c>
      <c r="K20" s="6" t="s">
        <v>1397</v>
      </c>
      <c r="L20" s="6" t="s">
        <v>1433</v>
      </c>
      <c r="M20" s="7">
        <v>86.0</v>
      </c>
      <c r="N20" s="7">
        <v>70.0</v>
      </c>
      <c r="O20" s="6" t="str">
        <f t="shared" si="3"/>
        <v>SYR</v>
      </c>
      <c r="P20" s="7">
        <f t="shared" si="4"/>
        <v>16</v>
      </c>
      <c r="S20" s="6" t="s">
        <v>1392</v>
      </c>
      <c r="T20" s="6" t="s">
        <v>1384</v>
      </c>
      <c r="U20" s="6" t="s">
        <v>1434</v>
      </c>
      <c r="V20" s="7">
        <v>102.0</v>
      </c>
      <c r="W20" s="7">
        <v>35.0</v>
      </c>
      <c r="X20" s="6" t="str">
        <f t="shared" si="5"/>
        <v>THA</v>
      </c>
      <c r="Y20" s="7">
        <f t="shared" si="6"/>
        <v>67</v>
      </c>
      <c r="AB20" s="6" t="s">
        <v>706</v>
      </c>
      <c r="AC20" s="6" t="s">
        <v>662</v>
      </c>
      <c r="AD20" s="6" t="s">
        <v>1435</v>
      </c>
      <c r="AE20" s="7">
        <v>64.0</v>
      </c>
      <c r="AF20" s="7">
        <v>77.0</v>
      </c>
      <c r="AG20" s="6" t="str">
        <f t="shared" si="7"/>
        <v>TPE</v>
      </c>
      <c r="AH20" s="7">
        <f t="shared" si="8"/>
        <v>13</v>
      </c>
      <c r="AK20" s="6" t="s">
        <v>649</v>
      </c>
      <c r="AL20" s="6" t="s">
        <v>658</v>
      </c>
      <c r="AM20" s="6" t="s">
        <v>440</v>
      </c>
      <c r="AN20" s="7">
        <v>56.0</v>
      </c>
      <c r="AO20" s="7">
        <v>79.0</v>
      </c>
      <c r="AP20" s="6" t="str">
        <f t="shared" si="9"/>
        <v>AUS</v>
      </c>
      <c r="AQ20" s="7">
        <f t="shared" si="10"/>
        <v>23</v>
      </c>
    </row>
    <row r="21">
      <c r="A21" s="6" t="s">
        <v>649</v>
      </c>
      <c r="B21" s="6" t="s">
        <v>706</v>
      </c>
      <c r="C21" s="6" t="s">
        <v>1436</v>
      </c>
      <c r="D21" s="7">
        <v>75.0</v>
      </c>
      <c r="E21" s="7">
        <v>62.0</v>
      </c>
      <c r="F21" s="6" t="str">
        <f t="shared" si="1"/>
        <v>IRI</v>
      </c>
      <c r="G21" s="7">
        <f t="shared" si="2"/>
        <v>13</v>
      </c>
      <c r="J21" s="6" t="s">
        <v>707</v>
      </c>
      <c r="K21" s="6" t="s">
        <v>674</v>
      </c>
      <c r="L21" s="6" t="s">
        <v>1437</v>
      </c>
      <c r="M21" s="7">
        <v>78.0</v>
      </c>
      <c r="N21" s="7">
        <v>64.0</v>
      </c>
      <c r="O21" s="6" t="str">
        <f t="shared" si="3"/>
        <v>LBN</v>
      </c>
      <c r="P21" s="7">
        <f t="shared" si="4"/>
        <v>14</v>
      </c>
      <c r="S21" s="6" t="s">
        <v>1384</v>
      </c>
      <c r="T21" s="6" t="s">
        <v>663</v>
      </c>
      <c r="U21" s="6" t="s">
        <v>1438</v>
      </c>
      <c r="V21" s="7">
        <v>40.0</v>
      </c>
      <c r="W21" s="7">
        <v>147.0</v>
      </c>
      <c r="X21" s="6" t="str">
        <f t="shared" si="5"/>
        <v>PHI</v>
      </c>
      <c r="Y21" s="7">
        <f t="shared" si="6"/>
        <v>107</v>
      </c>
      <c r="AB21" s="6" t="s">
        <v>725</v>
      </c>
      <c r="AC21" s="6" t="s">
        <v>734</v>
      </c>
      <c r="AD21" s="6" t="s">
        <v>329</v>
      </c>
      <c r="AE21" s="7">
        <v>58.0</v>
      </c>
      <c r="AF21" s="7">
        <v>76.0</v>
      </c>
      <c r="AG21" s="6" t="str">
        <f t="shared" si="7"/>
        <v>JPN</v>
      </c>
      <c r="AH21" s="7">
        <f t="shared" si="8"/>
        <v>18</v>
      </c>
      <c r="AK21" s="6" t="s">
        <v>632</v>
      </c>
      <c r="AL21" s="6" t="s">
        <v>673</v>
      </c>
      <c r="AM21" s="6" t="s">
        <v>439</v>
      </c>
      <c r="AN21" s="7">
        <v>49.0</v>
      </c>
      <c r="AO21" s="7">
        <v>70.0</v>
      </c>
      <c r="AP21" s="6" t="str">
        <f t="shared" si="9"/>
        <v>NZL</v>
      </c>
      <c r="AQ21" s="7">
        <f t="shared" si="10"/>
        <v>21</v>
      </c>
    </row>
    <row r="22">
      <c r="A22" s="6" t="s">
        <v>631</v>
      </c>
      <c r="B22" s="6" t="s">
        <v>706</v>
      </c>
      <c r="C22" s="6" t="s">
        <v>1439</v>
      </c>
      <c r="D22" s="7">
        <v>69.0</v>
      </c>
      <c r="E22" s="7">
        <v>63.0</v>
      </c>
      <c r="F22" s="6" t="str">
        <f t="shared" si="1"/>
        <v>QAT</v>
      </c>
      <c r="G22" s="7">
        <f t="shared" si="2"/>
        <v>6</v>
      </c>
      <c r="J22" s="6" t="s">
        <v>707</v>
      </c>
      <c r="K22" s="6" t="s">
        <v>649</v>
      </c>
      <c r="L22" s="6" t="s">
        <v>1440</v>
      </c>
      <c r="M22" s="7">
        <v>65.0</v>
      </c>
      <c r="N22" s="7">
        <v>62.0</v>
      </c>
      <c r="O22" s="6" t="str">
        <f t="shared" si="3"/>
        <v>LBN</v>
      </c>
      <c r="P22" s="7">
        <f t="shared" si="4"/>
        <v>3</v>
      </c>
      <c r="S22" s="6" t="s">
        <v>1391</v>
      </c>
      <c r="T22" s="6" t="s">
        <v>1405</v>
      </c>
      <c r="U22" s="6" t="s">
        <v>1441</v>
      </c>
      <c r="V22" s="7">
        <v>41.0</v>
      </c>
      <c r="W22" s="7">
        <v>45.0</v>
      </c>
      <c r="X22" s="6" t="str">
        <f t="shared" si="5"/>
        <v>MAS</v>
      </c>
      <c r="Y22" s="7">
        <f t="shared" si="6"/>
        <v>4</v>
      </c>
      <c r="AB22" s="2"/>
      <c r="AC22" s="2"/>
      <c r="AD22" s="2"/>
      <c r="AG22" s="6" t="str">
        <f t="shared" si="7"/>
        <v/>
      </c>
      <c r="AH22" s="7" t="str">
        <f t="shared" si="8"/>
        <v/>
      </c>
      <c r="AK22" s="6" t="s">
        <v>706</v>
      </c>
      <c r="AL22" s="6" t="s">
        <v>673</v>
      </c>
      <c r="AM22" s="6" t="s">
        <v>1442</v>
      </c>
      <c r="AN22" s="7">
        <v>76.0</v>
      </c>
      <c r="AO22" s="7">
        <v>75.0</v>
      </c>
      <c r="AP22" s="6" t="str">
        <f t="shared" si="9"/>
        <v>KOR</v>
      </c>
      <c r="AQ22" s="7">
        <f t="shared" si="10"/>
        <v>1</v>
      </c>
    </row>
    <row r="23">
      <c r="A23" s="6" t="s">
        <v>734</v>
      </c>
      <c r="B23" s="6" t="s">
        <v>1405</v>
      </c>
      <c r="C23" s="6" t="s">
        <v>1443</v>
      </c>
      <c r="D23" s="7">
        <v>119.0</v>
      </c>
      <c r="E23" s="7">
        <v>48.0</v>
      </c>
      <c r="F23" s="6" t="str">
        <f t="shared" si="1"/>
        <v>JPN</v>
      </c>
      <c r="G23" s="7">
        <f t="shared" si="2"/>
        <v>71</v>
      </c>
      <c r="J23" s="6" t="s">
        <v>1397</v>
      </c>
      <c r="K23" s="6" t="s">
        <v>772</v>
      </c>
      <c r="L23" s="6" t="s">
        <v>1444</v>
      </c>
      <c r="M23" s="7">
        <v>75.0</v>
      </c>
      <c r="N23" s="7">
        <v>90.0</v>
      </c>
      <c r="O23" s="6" t="str">
        <f t="shared" si="3"/>
        <v>JOR</v>
      </c>
      <c r="P23" s="7">
        <f t="shared" si="4"/>
        <v>15</v>
      </c>
      <c r="S23" s="6" t="s">
        <v>1405</v>
      </c>
      <c r="T23" s="6" t="s">
        <v>1392</v>
      </c>
      <c r="U23" s="6" t="s">
        <v>1445</v>
      </c>
      <c r="V23" s="7">
        <v>67.0</v>
      </c>
      <c r="W23" s="7">
        <v>74.0</v>
      </c>
      <c r="X23" s="6" t="str">
        <f t="shared" si="5"/>
        <v>THA</v>
      </c>
      <c r="Y23" s="7">
        <f t="shared" si="6"/>
        <v>7</v>
      </c>
      <c r="AB23" s="2"/>
      <c r="AC23" s="2"/>
      <c r="AD23" s="2"/>
      <c r="AG23" s="6" t="str">
        <f t="shared" si="7"/>
        <v/>
      </c>
      <c r="AH23" s="7" t="str">
        <f t="shared" si="8"/>
        <v/>
      </c>
      <c r="AK23" s="6" t="s">
        <v>673</v>
      </c>
      <c r="AL23" s="6" t="s">
        <v>707</v>
      </c>
      <c r="AM23" s="6" t="s">
        <v>1446</v>
      </c>
      <c r="AN23" s="7">
        <v>86.0</v>
      </c>
      <c r="AO23" s="7">
        <v>82.0</v>
      </c>
      <c r="AP23" s="6" t="str">
        <f t="shared" si="9"/>
        <v>NZL</v>
      </c>
      <c r="AQ23" s="7">
        <f t="shared" si="10"/>
        <v>4</v>
      </c>
    </row>
    <row r="24">
      <c r="A24" s="6" t="s">
        <v>649</v>
      </c>
      <c r="B24" s="6" t="s">
        <v>734</v>
      </c>
      <c r="C24" s="6" t="s">
        <v>1447</v>
      </c>
      <c r="D24" s="7">
        <v>86.0</v>
      </c>
      <c r="E24" s="7">
        <v>48.0</v>
      </c>
      <c r="F24" s="6" t="str">
        <f t="shared" si="1"/>
        <v>IRI</v>
      </c>
      <c r="G24" s="7">
        <f t="shared" si="2"/>
        <v>38</v>
      </c>
      <c r="J24" s="6" t="s">
        <v>1397</v>
      </c>
      <c r="K24" s="6" t="s">
        <v>648</v>
      </c>
      <c r="L24" s="6" t="s">
        <v>1448</v>
      </c>
      <c r="M24" s="7">
        <v>48.0</v>
      </c>
      <c r="N24" s="7">
        <v>79.0</v>
      </c>
      <c r="O24" s="6" t="str">
        <f t="shared" si="3"/>
        <v>IRQ</v>
      </c>
      <c r="P24" s="7">
        <f t="shared" si="4"/>
        <v>31</v>
      </c>
      <c r="S24" s="6" t="s">
        <v>1399</v>
      </c>
      <c r="T24" s="6" t="s">
        <v>1391</v>
      </c>
      <c r="U24" s="6" t="s">
        <v>1449</v>
      </c>
      <c r="V24" s="7">
        <v>60.0</v>
      </c>
      <c r="W24" s="7">
        <v>70.0</v>
      </c>
      <c r="X24" s="6" t="str">
        <f t="shared" si="5"/>
        <v>SGP</v>
      </c>
      <c r="Y24" s="7">
        <f t="shared" si="6"/>
        <v>10</v>
      </c>
      <c r="AB24" s="2"/>
      <c r="AC24" s="2"/>
      <c r="AD24" s="2"/>
      <c r="AG24" s="6" t="str">
        <f t="shared" si="7"/>
        <v/>
      </c>
      <c r="AH24" s="7" t="str">
        <f t="shared" si="8"/>
        <v/>
      </c>
      <c r="AK24" s="6" t="s">
        <v>632</v>
      </c>
      <c r="AL24" s="6" t="s">
        <v>707</v>
      </c>
      <c r="AM24" s="6" t="s">
        <v>1450</v>
      </c>
      <c r="AN24" s="7">
        <v>74.0</v>
      </c>
      <c r="AO24" s="7">
        <v>96.0</v>
      </c>
      <c r="AP24" s="6" t="str">
        <f t="shared" si="9"/>
        <v>LBN</v>
      </c>
      <c r="AQ24" s="7">
        <f t="shared" si="10"/>
        <v>22</v>
      </c>
    </row>
    <row r="25">
      <c r="A25" s="6" t="s">
        <v>662</v>
      </c>
      <c r="B25" s="6" t="s">
        <v>632</v>
      </c>
      <c r="C25" s="6" t="s">
        <v>1451</v>
      </c>
      <c r="D25" s="7">
        <v>73.0</v>
      </c>
      <c r="E25" s="7">
        <v>84.0</v>
      </c>
      <c r="F25" s="6" t="str">
        <f t="shared" si="1"/>
        <v>KAZ</v>
      </c>
      <c r="G25" s="7">
        <f t="shared" si="2"/>
        <v>11</v>
      </c>
      <c r="J25" s="6" t="s">
        <v>772</v>
      </c>
      <c r="K25" s="6" t="s">
        <v>649</v>
      </c>
      <c r="L25" s="6" t="s">
        <v>310</v>
      </c>
      <c r="M25" s="7">
        <v>59.0</v>
      </c>
      <c r="N25" s="7">
        <v>82.0</v>
      </c>
      <c r="O25" s="6" t="str">
        <f t="shared" si="3"/>
        <v>IRI</v>
      </c>
      <c r="P25" s="7">
        <f t="shared" si="4"/>
        <v>23</v>
      </c>
      <c r="S25" s="6" t="s">
        <v>1385</v>
      </c>
      <c r="T25" s="6" t="s">
        <v>1399</v>
      </c>
      <c r="U25" s="6" t="s">
        <v>1452</v>
      </c>
      <c r="V25" s="7">
        <v>95.0</v>
      </c>
      <c r="W25" s="7">
        <v>52.0</v>
      </c>
      <c r="X25" s="6" t="str">
        <f t="shared" si="5"/>
        <v>INA</v>
      </c>
      <c r="Y25" s="7">
        <f t="shared" si="6"/>
        <v>43</v>
      </c>
      <c r="AB25" s="2"/>
      <c r="AC25" s="2"/>
      <c r="AD25" s="2"/>
      <c r="AG25" s="6" t="str">
        <f t="shared" si="7"/>
        <v/>
      </c>
      <c r="AH25" s="7" t="str">
        <f t="shared" si="8"/>
        <v/>
      </c>
      <c r="AK25" s="6" t="s">
        <v>673</v>
      </c>
      <c r="AL25" s="6" t="s">
        <v>772</v>
      </c>
      <c r="AM25" s="6" t="s">
        <v>1453</v>
      </c>
      <c r="AN25" s="7">
        <v>98.0</v>
      </c>
      <c r="AO25" s="7">
        <v>70.0</v>
      </c>
      <c r="AP25" s="6" t="str">
        <f t="shared" si="9"/>
        <v>NZL</v>
      </c>
      <c r="AQ25" s="7">
        <f t="shared" si="10"/>
        <v>28</v>
      </c>
    </row>
    <row r="26">
      <c r="A26" s="6" t="s">
        <v>631</v>
      </c>
      <c r="B26" s="6" t="s">
        <v>772</v>
      </c>
      <c r="C26" s="6" t="s">
        <v>1454</v>
      </c>
      <c r="D26" s="7">
        <v>73.0</v>
      </c>
      <c r="E26" s="7">
        <v>84.0</v>
      </c>
      <c r="F26" s="6" t="str">
        <f t="shared" si="1"/>
        <v>JOR</v>
      </c>
      <c r="G26" s="7">
        <f t="shared" si="2"/>
        <v>11</v>
      </c>
      <c r="J26" s="2"/>
      <c r="K26" s="2"/>
      <c r="L26" s="2"/>
      <c r="O26" s="6" t="str">
        <f t="shared" si="3"/>
        <v/>
      </c>
      <c r="P26" s="7" t="str">
        <f t="shared" si="4"/>
        <v/>
      </c>
      <c r="S26" s="6" t="s">
        <v>663</v>
      </c>
      <c r="T26" s="6" t="s">
        <v>1385</v>
      </c>
      <c r="U26" s="6" t="s">
        <v>324</v>
      </c>
      <c r="V26" s="7">
        <v>97.0</v>
      </c>
      <c r="W26" s="7">
        <v>64.0</v>
      </c>
      <c r="X26" s="6" t="str">
        <f t="shared" si="5"/>
        <v>PHI</v>
      </c>
      <c r="Y26" s="7">
        <f t="shared" si="6"/>
        <v>33</v>
      </c>
      <c r="AB26" s="2"/>
      <c r="AC26" s="2"/>
      <c r="AD26" s="2"/>
      <c r="AG26" s="6" t="str">
        <f t="shared" si="7"/>
        <v/>
      </c>
      <c r="AH26" s="7" t="str">
        <f t="shared" si="8"/>
        <v/>
      </c>
      <c r="AK26" s="6" t="s">
        <v>734</v>
      </c>
      <c r="AL26" s="6" t="s">
        <v>706</v>
      </c>
      <c r="AM26" s="6" t="s">
        <v>1455</v>
      </c>
      <c r="AN26" s="7">
        <v>68.0</v>
      </c>
      <c r="AO26" s="7">
        <v>81.0</v>
      </c>
      <c r="AP26" s="6" t="str">
        <f t="shared" si="9"/>
        <v>KOR</v>
      </c>
      <c r="AQ26" s="7">
        <f t="shared" si="10"/>
        <v>13</v>
      </c>
    </row>
    <row r="27">
      <c r="A27" s="6" t="s">
        <v>725</v>
      </c>
      <c r="B27" s="6" t="s">
        <v>772</v>
      </c>
      <c r="C27" s="6" t="s">
        <v>1456</v>
      </c>
      <c r="D27" s="7">
        <v>84.0</v>
      </c>
      <c r="E27" s="7">
        <v>67.0</v>
      </c>
      <c r="F27" s="6" t="str">
        <f t="shared" si="1"/>
        <v>CHN</v>
      </c>
      <c r="G27" s="7">
        <f t="shared" si="2"/>
        <v>17</v>
      </c>
      <c r="J27" s="2"/>
      <c r="K27" s="2"/>
      <c r="L27" s="2"/>
      <c r="O27" s="6" t="str">
        <f t="shared" si="3"/>
        <v/>
      </c>
      <c r="P27" s="7" t="str">
        <f t="shared" si="4"/>
        <v/>
      </c>
      <c r="S27" s="6" t="s">
        <v>1384</v>
      </c>
      <c r="T27" s="6" t="s">
        <v>1391</v>
      </c>
      <c r="U27" s="6" t="s">
        <v>1457</v>
      </c>
      <c r="V27" s="7">
        <v>32.0</v>
      </c>
      <c r="W27" s="7">
        <v>85.0</v>
      </c>
      <c r="X27" s="6" t="str">
        <f t="shared" si="5"/>
        <v>SGP</v>
      </c>
      <c r="Y27" s="7">
        <f t="shared" si="6"/>
        <v>53</v>
      </c>
      <c r="AB27" s="2"/>
      <c r="AC27" s="2"/>
      <c r="AD27" s="2"/>
      <c r="AG27" s="6" t="str">
        <f t="shared" si="7"/>
        <v/>
      </c>
      <c r="AH27" s="7" t="str">
        <f t="shared" si="8"/>
        <v/>
      </c>
      <c r="AK27" s="6" t="s">
        <v>663</v>
      </c>
      <c r="AL27" s="6" t="s">
        <v>772</v>
      </c>
      <c r="AM27" s="6" t="s">
        <v>1458</v>
      </c>
      <c r="AN27" s="7">
        <v>75.0</v>
      </c>
      <c r="AO27" s="7">
        <v>70.0</v>
      </c>
      <c r="AP27" s="6" t="str">
        <f t="shared" si="9"/>
        <v>PHI</v>
      </c>
      <c r="AQ27" s="7">
        <f t="shared" si="10"/>
        <v>5</v>
      </c>
    </row>
    <row r="28">
      <c r="A28" s="6" t="s">
        <v>772</v>
      </c>
      <c r="B28" s="6" t="s">
        <v>632</v>
      </c>
      <c r="C28" s="6" t="s">
        <v>1459</v>
      </c>
      <c r="D28" s="7">
        <v>87.0</v>
      </c>
      <c r="E28" s="7">
        <v>73.0</v>
      </c>
      <c r="F28" s="6" t="str">
        <f t="shared" si="1"/>
        <v>JOR</v>
      </c>
      <c r="G28" s="7">
        <f t="shared" si="2"/>
        <v>14</v>
      </c>
      <c r="J28" s="2"/>
      <c r="K28" s="2"/>
      <c r="L28" s="2"/>
      <c r="O28" s="6" t="str">
        <f t="shared" si="3"/>
        <v/>
      </c>
      <c r="P28" s="7" t="str">
        <f t="shared" si="4"/>
        <v/>
      </c>
      <c r="S28" s="6" t="s">
        <v>1405</v>
      </c>
      <c r="T28" s="6" t="s">
        <v>663</v>
      </c>
      <c r="U28" s="6" t="s">
        <v>1460</v>
      </c>
      <c r="V28" s="7">
        <v>51.0</v>
      </c>
      <c r="W28" s="7">
        <v>106.0</v>
      </c>
      <c r="X28" s="6" t="str">
        <f t="shared" si="5"/>
        <v>PHI</v>
      </c>
      <c r="Y28" s="7">
        <f t="shared" si="6"/>
        <v>55</v>
      </c>
      <c r="AB28" s="2"/>
      <c r="AC28" s="2"/>
      <c r="AD28" s="2"/>
      <c r="AG28" s="6" t="str">
        <f t="shared" si="7"/>
        <v/>
      </c>
      <c r="AH28" s="7" t="str">
        <f t="shared" si="8"/>
        <v/>
      </c>
      <c r="AK28" s="6" t="s">
        <v>649</v>
      </c>
      <c r="AL28" s="6" t="s">
        <v>706</v>
      </c>
      <c r="AM28" s="6" t="s">
        <v>1461</v>
      </c>
      <c r="AN28" s="7">
        <v>87.0</v>
      </c>
      <c r="AO28" s="7">
        <v>81.0</v>
      </c>
      <c r="AP28" s="6" t="str">
        <f t="shared" si="9"/>
        <v>IRI</v>
      </c>
      <c r="AQ28" s="7">
        <f t="shared" si="10"/>
        <v>6</v>
      </c>
    </row>
    <row r="29">
      <c r="A29" s="6" t="s">
        <v>707</v>
      </c>
      <c r="B29" s="6" t="s">
        <v>631</v>
      </c>
      <c r="C29" s="6" t="s">
        <v>1462</v>
      </c>
      <c r="D29" s="7">
        <v>100.0</v>
      </c>
      <c r="E29" s="7">
        <v>105.0</v>
      </c>
      <c r="F29" s="6" t="str">
        <f t="shared" si="1"/>
        <v>QAT</v>
      </c>
      <c r="G29" s="7">
        <f t="shared" si="2"/>
        <v>5</v>
      </c>
      <c r="J29" s="2"/>
      <c r="K29" s="2"/>
      <c r="L29" s="2"/>
      <c r="O29" s="6" t="str">
        <f t="shared" si="3"/>
        <v/>
      </c>
      <c r="P29" s="7" t="str">
        <f t="shared" si="4"/>
        <v/>
      </c>
      <c r="S29" s="6" t="s">
        <v>1405</v>
      </c>
      <c r="T29" s="6" t="s">
        <v>1399</v>
      </c>
      <c r="U29" s="6" t="s">
        <v>1463</v>
      </c>
      <c r="V29" s="7">
        <v>86.0</v>
      </c>
      <c r="W29" s="7">
        <v>85.0</v>
      </c>
      <c r="X29" s="6" t="str">
        <f t="shared" si="5"/>
        <v>MAS</v>
      </c>
      <c r="Y29" s="7">
        <f t="shared" si="6"/>
        <v>1</v>
      </c>
      <c r="AB29" s="2"/>
      <c r="AC29" s="2"/>
      <c r="AD29" s="2"/>
      <c r="AG29" s="6" t="str">
        <f t="shared" si="7"/>
        <v/>
      </c>
      <c r="AH29" s="7" t="str">
        <f t="shared" si="8"/>
        <v/>
      </c>
      <c r="AK29" s="6" t="s">
        <v>866</v>
      </c>
      <c r="AL29" s="6" t="s">
        <v>662</v>
      </c>
      <c r="AM29" s="6" t="s">
        <v>1464</v>
      </c>
      <c r="AN29" s="7">
        <v>62.0</v>
      </c>
      <c r="AO29" s="7">
        <v>77.0</v>
      </c>
      <c r="AP29" s="6" t="str">
        <f t="shared" si="9"/>
        <v>TPE</v>
      </c>
      <c r="AQ29" s="7">
        <f t="shared" si="10"/>
        <v>15</v>
      </c>
    </row>
    <row r="30">
      <c r="A30" s="6" t="s">
        <v>662</v>
      </c>
      <c r="B30" s="6" t="s">
        <v>707</v>
      </c>
      <c r="C30" s="6" t="s">
        <v>1465</v>
      </c>
      <c r="D30" s="7">
        <v>87.0</v>
      </c>
      <c r="E30" s="7">
        <v>92.0</v>
      </c>
      <c r="F30" s="6" t="str">
        <f t="shared" si="1"/>
        <v>LBN</v>
      </c>
      <c r="G30" s="7">
        <f t="shared" si="2"/>
        <v>5</v>
      </c>
      <c r="J30" s="2"/>
      <c r="K30" s="2"/>
      <c r="L30" s="2"/>
      <c r="O30" s="6" t="str">
        <f t="shared" si="3"/>
        <v/>
      </c>
      <c r="P30" s="7" t="str">
        <f t="shared" si="4"/>
        <v/>
      </c>
      <c r="S30" s="6" t="s">
        <v>1384</v>
      </c>
      <c r="T30" s="6" t="s">
        <v>1399</v>
      </c>
      <c r="U30" s="6" t="s">
        <v>1466</v>
      </c>
      <c r="V30" s="7">
        <v>44.0</v>
      </c>
      <c r="W30" s="7">
        <v>77.0</v>
      </c>
      <c r="X30" s="6" t="str">
        <f t="shared" si="5"/>
        <v>VIE</v>
      </c>
      <c r="Y30" s="7">
        <f t="shared" si="6"/>
        <v>33</v>
      </c>
      <c r="AB30" s="2"/>
      <c r="AC30" s="2"/>
      <c r="AD30" s="2"/>
      <c r="AG30" s="6" t="str">
        <f t="shared" si="7"/>
        <v/>
      </c>
      <c r="AH30" s="7" t="str">
        <f t="shared" si="8"/>
        <v/>
      </c>
      <c r="AK30" s="6" t="s">
        <v>662</v>
      </c>
      <c r="AL30" s="6" t="s">
        <v>734</v>
      </c>
      <c r="AM30" s="6" t="s">
        <v>1467</v>
      </c>
      <c r="AN30" s="7">
        <v>49.0</v>
      </c>
      <c r="AO30" s="7">
        <v>87.0</v>
      </c>
      <c r="AP30" s="6" t="str">
        <f t="shared" si="9"/>
        <v>JPN</v>
      </c>
      <c r="AQ30" s="7">
        <f t="shared" si="10"/>
        <v>38</v>
      </c>
    </row>
    <row r="31">
      <c r="A31" s="6" t="s">
        <v>853</v>
      </c>
      <c r="B31" s="6" t="s">
        <v>866</v>
      </c>
      <c r="C31" s="6" t="s">
        <v>1468</v>
      </c>
      <c r="D31" s="7">
        <v>76.0</v>
      </c>
      <c r="E31" s="7">
        <v>71.0</v>
      </c>
      <c r="F31" s="6" t="str">
        <f t="shared" si="1"/>
        <v>IND</v>
      </c>
      <c r="G31" s="7">
        <f t="shared" si="2"/>
        <v>5</v>
      </c>
      <c r="J31" s="2"/>
      <c r="K31" s="2"/>
      <c r="L31" s="2"/>
      <c r="O31" s="6" t="str">
        <f t="shared" si="3"/>
        <v/>
      </c>
      <c r="P31" s="7" t="str">
        <f t="shared" si="4"/>
        <v/>
      </c>
      <c r="S31" s="6" t="s">
        <v>663</v>
      </c>
      <c r="T31" s="6" t="s">
        <v>1392</v>
      </c>
      <c r="U31" s="6" t="s">
        <v>1469</v>
      </c>
      <c r="V31" s="7">
        <v>108.0</v>
      </c>
      <c r="W31" s="7">
        <v>53.0</v>
      </c>
      <c r="X31" s="6" t="str">
        <f t="shared" si="5"/>
        <v>PHI</v>
      </c>
      <c r="Y31" s="7">
        <f t="shared" si="6"/>
        <v>55</v>
      </c>
      <c r="AB31" s="2"/>
      <c r="AC31" s="2"/>
      <c r="AD31" s="2"/>
      <c r="AG31" s="6" t="str">
        <f t="shared" si="7"/>
        <v/>
      </c>
      <c r="AH31" s="7" t="str">
        <f t="shared" si="8"/>
        <v/>
      </c>
      <c r="AK31" s="6" t="s">
        <v>772</v>
      </c>
      <c r="AL31" s="6" t="s">
        <v>674</v>
      </c>
      <c r="AM31" s="6" t="s">
        <v>1470</v>
      </c>
      <c r="AN31" s="7">
        <v>68.0</v>
      </c>
      <c r="AO31" s="7">
        <v>66.0</v>
      </c>
      <c r="AP31" s="6" t="str">
        <f t="shared" si="9"/>
        <v>JOR</v>
      </c>
      <c r="AQ31" s="7">
        <f t="shared" si="10"/>
        <v>2</v>
      </c>
    </row>
    <row r="32">
      <c r="A32" s="6" t="s">
        <v>663</v>
      </c>
      <c r="B32" s="6" t="s">
        <v>649</v>
      </c>
      <c r="C32" s="6" t="s">
        <v>1471</v>
      </c>
      <c r="D32" s="7">
        <v>87.0</v>
      </c>
      <c r="E32" s="7">
        <v>73.0</v>
      </c>
      <c r="F32" s="6" t="str">
        <f t="shared" si="1"/>
        <v>PHI</v>
      </c>
      <c r="G32" s="7">
        <f t="shared" si="2"/>
        <v>14</v>
      </c>
      <c r="J32" s="2"/>
      <c r="K32" s="2"/>
      <c r="L32" s="2"/>
      <c r="O32" s="6" t="str">
        <f t="shared" si="3"/>
        <v/>
      </c>
      <c r="P32" s="7" t="str">
        <f t="shared" si="4"/>
        <v/>
      </c>
      <c r="X32" s="6" t="str">
        <f t="shared" si="5"/>
        <v/>
      </c>
      <c r="Y32" s="7" t="str">
        <f t="shared" si="6"/>
        <v/>
      </c>
      <c r="AG32" s="6" t="str">
        <f t="shared" si="7"/>
        <v/>
      </c>
      <c r="AH32" s="7" t="str">
        <f t="shared" si="8"/>
        <v/>
      </c>
      <c r="AK32" s="6" t="s">
        <v>734</v>
      </c>
      <c r="AL32" s="6" t="s">
        <v>658</v>
      </c>
      <c r="AM32" s="6" t="s">
        <v>1472</v>
      </c>
      <c r="AN32" s="7">
        <v>68.0</v>
      </c>
      <c r="AO32" s="7">
        <v>84.0</v>
      </c>
      <c r="AP32" s="6" t="str">
        <f t="shared" si="9"/>
        <v>AUS</v>
      </c>
      <c r="AQ32" s="7">
        <f t="shared" si="10"/>
        <v>16</v>
      </c>
    </row>
    <row r="33">
      <c r="A33" s="6" t="s">
        <v>1397</v>
      </c>
      <c r="B33" s="6" t="s">
        <v>734</v>
      </c>
      <c r="C33" s="6" t="s">
        <v>1473</v>
      </c>
      <c r="D33" s="7">
        <v>67.0</v>
      </c>
      <c r="E33" s="7">
        <v>74.0</v>
      </c>
      <c r="F33" s="6" t="str">
        <f t="shared" si="1"/>
        <v>JPN</v>
      </c>
      <c r="G33" s="7">
        <f t="shared" si="2"/>
        <v>7</v>
      </c>
      <c r="J33" s="2"/>
      <c r="K33" s="2"/>
      <c r="L33" s="2"/>
      <c r="O33" s="6" t="str">
        <f t="shared" si="3"/>
        <v/>
      </c>
      <c r="P33" s="7" t="str">
        <f t="shared" si="4"/>
        <v/>
      </c>
      <c r="X33" s="6" t="str">
        <f t="shared" si="5"/>
        <v/>
      </c>
      <c r="Y33" s="7" t="str">
        <f t="shared" si="6"/>
        <v/>
      </c>
      <c r="AG33" s="6" t="str">
        <f t="shared" si="7"/>
        <v/>
      </c>
      <c r="AH33" s="7" t="str">
        <f t="shared" si="8"/>
        <v/>
      </c>
      <c r="AK33" s="6" t="s">
        <v>674</v>
      </c>
      <c r="AL33" s="6" t="s">
        <v>649</v>
      </c>
      <c r="AM33" s="6" t="s">
        <v>1474</v>
      </c>
      <c r="AN33" s="7">
        <v>63.0</v>
      </c>
      <c r="AO33" s="7">
        <v>87.0</v>
      </c>
      <c r="AP33" s="6" t="str">
        <f t="shared" si="9"/>
        <v>IRI</v>
      </c>
      <c r="AQ33" s="7">
        <f t="shared" si="10"/>
        <v>24</v>
      </c>
    </row>
    <row r="34">
      <c r="A34" s="6" t="s">
        <v>853</v>
      </c>
      <c r="B34" s="6" t="s">
        <v>725</v>
      </c>
      <c r="C34" s="6" t="s">
        <v>1475</v>
      </c>
      <c r="D34" s="7">
        <v>58.0</v>
      </c>
      <c r="E34" s="7">
        <v>104.0</v>
      </c>
      <c r="F34" s="6" t="str">
        <f t="shared" si="1"/>
        <v>CHN</v>
      </c>
      <c r="G34" s="7">
        <f t="shared" si="2"/>
        <v>46</v>
      </c>
      <c r="J34" s="2"/>
      <c r="K34" s="2"/>
      <c r="L34" s="2"/>
      <c r="O34" s="6" t="str">
        <f t="shared" si="3"/>
        <v/>
      </c>
      <c r="P34" s="7" t="str">
        <f t="shared" si="4"/>
        <v/>
      </c>
      <c r="X34" s="6" t="str">
        <f t="shared" si="5"/>
        <v/>
      </c>
      <c r="Y34" s="7" t="str">
        <f t="shared" si="6"/>
        <v/>
      </c>
      <c r="AG34" s="6" t="str">
        <f t="shared" si="7"/>
        <v/>
      </c>
      <c r="AH34" s="7" t="str">
        <f t="shared" si="8"/>
        <v/>
      </c>
      <c r="AK34" s="6" t="s">
        <v>662</v>
      </c>
      <c r="AL34" s="6" t="s">
        <v>658</v>
      </c>
      <c r="AM34" s="6" t="s">
        <v>1476</v>
      </c>
      <c r="AN34" s="7">
        <v>50.0</v>
      </c>
      <c r="AO34" s="7">
        <v>90.0</v>
      </c>
      <c r="AP34" s="6" t="str">
        <f t="shared" si="9"/>
        <v>AUS</v>
      </c>
      <c r="AQ34" s="7">
        <f t="shared" si="10"/>
        <v>40</v>
      </c>
    </row>
    <row r="35">
      <c r="A35" s="6" t="s">
        <v>1405</v>
      </c>
      <c r="B35" s="6" t="s">
        <v>1409</v>
      </c>
      <c r="C35" s="6" t="s">
        <v>1477</v>
      </c>
      <c r="D35" s="7">
        <v>61.0</v>
      </c>
      <c r="E35" s="7">
        <v>83.0</v>
      </c>
      <c r="F35" s="6" t="str">
        <f t="shared" si="1"/>
        <v>KUW</v>
      </c>
      <c r="G35" s="7">
        <f t="shared" si="2"/>
        <v>22</v>
      </c>
      <c r="J35" s="2"/>
      <c r="K35" s="2"/>
      <c r="L35" s="2"/>
      <c r="O35" s="6" t="str">
        <f t="shared" si="3"/>
        <v/>
      </c>
      <c r="P35" s="7" t="str">
        <f t="shared" si="4"/>
        <v/>
      </c>
      <c r="X35" s="6" t="str">
        <f t="shared" si="5"/>
        <v/>
      </c>
      <c r="Y35" s="7" t="str">
        <f t="shared" si="6"/>
        <v/>
      </c>
      <c r="AG35" s="6" t="str">
        <f t="shared" si="7"/>
        <v/>
      </c>
      <c r="AH35" s="7" t="str">
        <f t="shared" si="8"/>
        <v/>
      </c>
      <c r="AK35" s="6" t="s">
        <v>772</v>
      </c>
      <c r="AL35" s="6" t="s">
        <v>725</v>
      </c>
      <c r="AM35" s="6" t="s">
        <v>1478</v>
      </c>
      <c r="AN35" s="7">
        <v>55.0</v>
      </c>
      <c r="AO35" s="7">
        <v>86.0</v>
      </c>
      <c r="AP35" s="6" t="str">
        <f t="shared" si="9"/>
        <v>CHN</v>
      </c>
      <c r="AQ35" s="7">
        <f t="shared" si="10"/>
        <v>31</v>
      </c>
    </row>
    <row r="36">
      <c r="A36" s="6" t="s">
        <v>649</v>
      </c>
      <c r="B36" s="6" t="s">
        <v>734</v>
      </c>
      <c r="C36" s="6" t="s">
        <v>1479</v>
      </c>
      <c r="D36" s="7">
        <v>68.0</v>
      </c>
      <c r="E36" s="7">
        <v>63.0</v>
      </c>
      <c r="F36" s="6" t="str">
        <f t="shared" si="1"/>
        <v>IRI</v>
      </c>
      <c r="G36" s="7">
        <f t="shared" si="2"/>
        <v>5</v>
      </c>
      <c r="J36" s="2"/>
      <c r="K36" s="2"/>
      <c r="L36" s="2"/>
      <c r="O36" s="6" t="str">
        <f t="shared" si="3"/>
        <v/>
      </c>
      <c r="P36" s="7" t="str">
        <f t="shared" si="4"/>
        <v/>
      </c>
      <c r="X36" s="6" t="str">
        <f t="shared" si="5"/>
        <v/>
      </c>
      <c r="Y36" s="7" t="str">
        <f t="shared" si="6"/>
        <v/>
      </c>
      <c r="AG36" s="6" t="str">
        <f t="shared" si="7"/>
        <v/>
      </c>
      <c r="AH36" s="7" t="str">
        <f t="shared" si="8"/>
        <v/>
      </c>
      <c r="AK36" s="6" t="s">
        <v>725</v>
      </c>
      <c r="AL36" s="6" t="s">
        <v>663</v>
      </c>
      <c r="AM36" s="6" t="s">
        <v>1480</v>
      </c>
      <c r="AN36" s="7">
        <v>87.0</v>
      </c>
      <c r="AO36" s="7">
        <v>96.0</v>
      </c>
      <c r="AP36" s="6" t="str">
        <f t="shared" si="9"/>
        <v>PHI</v>
      </c>
      <c r="AQ36" s="7">
        <f t="shared" si="10"/>
        <v>9</v>
      </c>
    </row>
    <row r="37">
      <c r="A37" s="6" t="s">
        <v>706</v>
      </c>
      <c r="B37" s="6" t="s">
        <v>725</v>
      </c>
      <c r="C37" s="6" t="s">
        <v>1410</v>
      </c>
      <c r="D37" s="7">
        <v>73.0</v>
      </c>
      <c r="E37" s="7">
        <v>76.0</v>
      </c>
      <c r="F37" s="6" t="str">
        <f t="shared" si="1"/>
        <v>CHN</v>
      </c>
      <c r="G37" s="7">
        <f t="shared" si="2"/>
        <v>3</v>
      </c>
      <c r="J37" s="2"/>
      <c r="K37" s="2"/>
      <c r="L37" s="2"/>
      <c r="O37" s="6" t="str">
        <f t="shared" si="3"/>
        <v/>
      </c>
      <c r="P37" s="7" t="str">
        <f t="shared" si="4"/>
        <v/>
      </c>
      <c r="X37" s="6" t="str">
        <f t="shared" si="5"/>
        <v/>
      </c>
      <c r="Y37" s="7" t="str">
        <f t="shared" si="6"/>
        <v/>
      </c>
      <c r="AG37" s="6" t="str">
        <f t="shared" si="7"/>
        <v/>
      </c>
      <c r="AH37" s="7" t="str">
        <f t="shared" si="8"/>
        <v/>
      </c>
      <c r="AK37" s="6" t="s">
        <v>649</v>
      </c>
      <c r="AL37" s="6" t="s">
        <v>853</v>
      </c>
      <c r="AM37" s="6" t="s">
        <v>1481</v>
      </c>
      <c r="AN37" s="7">
        <v>101.0</v>
      </c>
      <c r="AO37" s="7">
        <v>54.0</v>
      </c>
      <c r="AP37" s="6" t="str">
        <f t="shared" si="9"/>
        <v>IRI</v>
      </c>
      <c r="AQ37" s="7">
        <f t="shared" si="10"/>
        <v>47</v>
      </c>
    </row>
    <row r="38">
      <c r="A38" s="6" t="s">
        <v>772</v>
      </c>
      <c r="B38" s="6" t="s">
        <v>1391</v>
      </c>
      <c r="C38" s="6" t="s">
        <v>1462</v>
      </c>
      <c r="D38" s="7">
        <v>98.0</v>
      </c>
      <c r="E38" s="7">
        <v>68.0</v>
      </c>
      <c r="F38" s="6" t="str">
        <f t="shared" si="1"/>
        <v>JOR</v>
      </c>
      <c r="G38" s="7">
        <f t="shared" si="2"/>
        <v>30</v>
      </c>
      <c r="J38" s="2"/>
      <c r="K38" s="2"/>
      <c r="L38" s="2"/>
      <c r="O38" s="6" t="str">
        <f t="shared" si="3"/>
        <v/>
      </c>
      <c r="P38" s="7" t="str">
        <f t="shared" si="4"/>
        <v/>
      </c>
      <c r="X38" s="6" t="str">
        <f t="shared" si="5"/>
        <v/>
      </c>
      <c r="Y38" s="7" t="str">
        <f t="shared" si="6"/>
        <v/>
      </c>
      <c r="AG38" s="6" t="str">
        <f t="shared" si="7"/>
        <v/>
      </c>
      <c r="AH38" s="7" t="str">
        <f t="shared" si="8"/>
        <v/>
      </c>
      <c r="AK38" s="6" t="s">
        <v>658</v>
      </c>
      <c r="AL38" s="6" t="s">
        <v>866</v>
      </c>
      <c r="AM38" s="6" t="s">
        <v>1482</v>
      </c>
      <c r="AN38" s="7">
        <v>99.0</v>
      </c>
      <c r="AO38" s="7">
        <v>58.0</v>
      </c>
      <c r="AP38" s="6" t="str">
        <f t="shared" si="9"/>
        <v>AUS</v>
      </c>
      <c r="AQ38" s="7">
        <f t="shared" si="10"/>
        <v>41</v>
      </c>
    </row>
    <row r="39">
      <c r="A39" s="6" t="s">
        <v>706</v>
      </c>
      <c r="B39" s="6" t="s">
        <v>772</v>
      </c>
      <c r="C39" s="6" t="s">
        <v>1483</v>
      </c>
      <c r="D39" s="7">
        <v>87.0</v>
      </c>
      <c r="E39" s="7">
        <v>60.0</v>
      </c>
      <c r="F39" s="6" t="str">
        <f t="shared" si="1"/>
        <v>KOR</v>
      </c>
      <c r="G39" s="7">
        <f t="shared" si="2"/>
        <v>27</v>
      </c>
      <c r="J39" s="2"/>
      <c r="K39" s="2"/>
      <c r="L39" s="2"/>
      <c r="O39" s="6" t="str">
        <f t="shared" si="3"/>
        <v/>
      </c>
      <c r="P39" s="7" t="str">
        <f t="shared" si="4"/>
        <v/>
      </c>
      <c r="X39" s="6" t="str">
        <f t="shared" si="5"/>
        <v/>
      </c>
      <c r="Y39" s="7" t="str">
        <f t="shared" si="6"/>
        <v/>
      </c>
      <c r="AG39" s="6" t="str">
        <f t="shared" si="7"/>
        <v/>
      </c>
      <c r="AH39" s="7" t="str">
        <f t="shared" si="8"/>
        <v/>
      </c>
      <c r="AK39" s="6" t="s">
        <v>663</v>
      </c>
      <c r="AL39" s="6" t="s">
        <v>648</v>
      </c>
      <c r="AM39" s="6" t="s">
        <v>1484</v>
      </c>
      <c r="AN39" s="7">
        <v>84.0</v>
      </c>
      <c r="AO39" s="7">
        <v>68.0</v>
      </c>
      <c r="AP39" s="6" t="str">
        <f t="shared" si="9"/>
        <v>PHI</v>
      </c>
      <c r="AQ39" s="7">
        <f t="shared" si="10"/>
        <v>16</v>
      </c>
    </row>
    <row r="40">
      <c r="A40" s="6" t="s">
        <v>1409</v>
      </c>
      <c r="B40" s="6" t="s">
        <v>663</v>
      </c>
      <c r="C40" s="6" t="s">
        <v>1485</v>
      </c>
      <c r="D40" s="7">
        <v>64.0</v>
      </c>
      <c r="E40" s="7">
        <v>110.0</v>
      </c>
      <c r="F40" s="6" t="str">
        <f t="shared" si="1"/>
        <v>PHI</v>
      </c>
      <c r="G40" s="7">
        <f t="shared" si="2"/>
        <v>46</v>
      </c>
      <c r="J40" s="2"/>
      <c r="K40" s="2"/>
      <c r="L40" s="2"/>
      <c r="O40" s="6" t="str">
        <f t="shared" si="3"/>
        <v/>
      </c>
      <c r="P40" s="7" t="str">
        <f t="shared" si="4"/>
        <v/>
      </c>
      <c r="X40" s="6" t="str">
        <f t="shared" si="5"/>
        <v/>
      </c>
      <c r="Y40" s="7" t="str">
        <f t="shared" si="6"/>
        <v/>
      </c>
      <c r="AG40" s="6" t="str">
        <f t="shared" si="7"/>
        <v/>
      </c>
      <c r="AH40" s="7" t="str">
        <f t="shared" si="8"/>
        <v/>
      </c>
      <c r="AK40" s="6" t="s">
        <v>674</v>
      </c>
      <c r="AL40" s="6" t="s">
        <v>853</v>
      </c>
      <c r="AM40" s="6" t="s">
        <v>1486</v>
      </c>
      <c r="AN40" s="7">
        <v>87.0</v>
      </c>
      <c r="AO40" s="7">
        <v>78.0</v>
      </c>
      <c r="AP40" s="6" t="str">
        <f t="shared" si="9"/>
        <v>SYR</v>
      </c>
      <c r="AQ40" s="7">
        <f t="shared" si="10"/>
        <v>9</v>
      </c>
    </row>
    <row r="41">
      <c r="A41" s="6" t="s">
        <v>707</v>
      </c>
      <c r="B41" s="6" t="s">
        <v>706</v>
      </c>
      <c r="C41" s="6" t="s">
        <v>1487</v>
      </c>
      <c r="D41" s="7">
        <v>88.0</v>
      </c>
      <c r="E41" s="7">
        <v>87.0</v>
      </c>
      <c r="F41" s="6" t="str">
        <f t="shared" si="1"/>
        <v>LBN</v>
      </c>
      <c r="G41" s="7">
        <f t="shared" si="2"/>
        <v>1</v>
      </c>
      <c r="J41" s="2"/>
      <c r="K41" s="2"/>
      <c r="L41" s="2"/>
      <c r="O41" s="6" t="str">
        <f t="shared" si="3"/>
        <v/>
      </c>
      <c r="P41" s="7" t="str">
        <f t="shared" si="4"/>
        <v/>
      </c>
      <c r="X41" s="6" t="str">
        <f t="shared" si="5"/>
        <v/>
      </c>
      <c r="Y41" s="7" t="str">
        <f t="shared" si="6"/>
        <v/>
      </c>
      <c r="AG41" s="6" t="str">
        <f t="shared" si="7"/>
        <v/>
      </c>
      <c r="AH41" s="7" t="str">
        <f t="shared" si="8"/>
        <v/>
      </c>
      <c r="AK41" s="6" t="s">
        <v>734</v>
      </c>
      <c r="AL41" s="6" t="s">
        <v>866</v>
      </c>
      <c r="AM41" s="6" t="s">
        <v>1488</v>
      </c>
      <c r="AN41" s="7">
        <v>92.0</v>
      </c>
      <c r="AO41" s="7">
        <v>59.0</v>
      </c>
      <c r="AP41" s="6" t="str">
        <f t="shared" si="9"/>
        <v>JPN</v>
      </c>
      <c r="AQ41" s="7">
        <f t="shared" si="10"/>
        <v>33</v>
      </c>
    </row>
    <row r="42">
      <c r="A42" s="6" t="s">
        <v>725</v>
      </c>
      <c r="B42" s="6" t="s">
        <v>663</v>
      </c>
      <c r="C42" s="6" t="s">
        <v>92</v>
      </c>
      <c r="D42" s="7">
        <v>78.0</v>
      </c>
      <c r="E42" s="7">
        <v>67.0</v>
      </c>
      <c r="F42" s="6" t="str">
        <f t="shared" si="1"/>
        <v>CHN</v>
      </c>
      <c r="G42" s="7">
        <f t="shared" si="2"/>
        <v>11</v>
      </c>
      <c r="J42" s="2"/>
      <c r="K42" s="2"/>
      <c r="L42" s="2"/>
      <c r="O42" s="6" t="str">
        <f t="shared" si="3"/>
        <v/>
      </c>
      <c r="P42" s="7" t="str">
        <f t="shared" si="4"/>
        <v/>
      </c>
      <c r="X42" s="6" t="str">
        <f t="shared" si="5"/>
        <v/>
      </c>
      <c r="Y42" s="7" t="str">
        <f t="shared" si="6"/>
        <v/>
      </c>
      <c r="AG42" s="6" t="str">
        <f t="shared" si="7"/>
        <v/>
      </c>
      <c r="AH42" s="7" t="str">
        <f t="shared" si="8"/>
        <v/>
      </c>
      <c r="AK42" s="6" t="s">
        <v>648</v>
      </c>
      <c r="AL42" s="6" t="s">
        <v>631</v>
      </c>
      <c r="AM42" s="6" t="s">
        <v>1489</v>
      </c>
      <c r="AN42" s="7">
        <v>75.0</v>
      </c>
      <c r="AO42" s="7">
        <v>66.0</v>
      </c>
      <c r="AP42" s="6" t="str">
        <f t="shared" si="9"/>
        <v>IRQ</v>
      </c>
      <c r="AQ42" s="7">
        <f t="shared" si="10"/>
        <v>9</v>
      </c>
    </row>
    <row r="43">
      <c r="A43" s="6" t="s">
        <v>853</v>
      </c>
      <c r="B43" s="6" t="s">
        <v>706</v>
      </c>
      <c r="C43" s="6" t="s">
        <v>1490</v>
      </c>
      <c r="D43" s="7">
        <v>72.0</v>
      </c>
      <c r="E43" s="7">
        <v>117.0</v>
      </c>
      <c r="F43" s="6" t="str">
        <f t="shared" si="1"/>
        <v>KOR</v>
      </c>
      <c r="G43" s="7">
        <f t="shared" si="2"/>
        <v>45</v>
      </c>
      <c r="J43" s="2"/>
      <c r="K43" s="2"/>
      <c r="L43" s="2"/>
      <c r="O43" s="6" t="str">
        <f t="shared" si="3"/>
        <v/>
      </c>
      <c r="P43" s="7" t="str">
        <f t="shared" si="4"/>
        <v/>
      </c>
      <c r="X43" s="6" t="str">
        <f t="shared" si="5"/>
        <v/>
      </c>
      <c r="Y43" s="7" t="str">
        <f t="shared" si="6"/>
        <v/>
      </c>
      <c r="AG43" s="6" t="str">
        <f t="shared" si="7"/>
        <v/>
      </c>
      <c r="AH43" s="7" t="str">
        <f t="shared" si="8"/>
        <v/>
      </c>
      <c r="AK43" s="6" t="s">
        <v>853</v>
      </c>
      <c r="AL43" s="6" t="s">
        <v>772</v>
      </c>
      <c r="AM43" s="6" t="s">
        <v>1491</v>
      </c>
      <c r="AN43" s="7">
        <v>54.0</v>
      </c>
      <c r="AO43" s="7">
        <v>61.0</v>
      </c>
      <c r="AP43" s="6" t="str">
        <f t="shared" si="9"/>
        <v>JOR</v>
      </c>
      <c r="AQ43" s="7">
        <f t="shared" si="10"/>
        <v>7</v>
      </c>
    </row>
    <row r="44">
      <c r="A44" s="6" t="s">
        <v>707</v>
      </c>
      <c r="B44" s="6" t="s">
        <v>772</v>
      </c>
      <c r="C44" s="6" t="s">
        <v>1492</v>
      </c>
      <c r="D44" s="7">
        <v>80.0</v>
      </c>
      <c r="E44" s="7">
        <v>76.0</v>
      </c>
      <c r="F44" s="6" t="str">
        <f t="shared" si="1"/>
        <v>LBN</v>
      </c>
      <c r="G44" s="7">
        <f t="shared" si="2"/>
        <v>4</v>
      </c>
      <c r="J44" s="2"/>
      <c r="K44" s="2"/>
      <c r="L44" s="2"/>
      <c r="O44" s="6" t="str">
        <f t="shared" si="3"/>
        <v/>
      </c>
      <c r="P44" s="7" t="str">
        <f t="shared" si="4"/>
        <v/>
      </c>
      <c r="X44" s="6" t="str">
        <f t="shared" si="5"/>
        <v/>
      </c>
      <c r="Y44" s="7" t="str">
        <f t="shared" si="6"/>
        <v/>
      </c>
      <c r="AG44" s="6" t="str">
        <f t="shared" si="7"/>
        <v/>
      </c>
      <c r="AH44" s="7" t="str">
        <f t="shared" si="8"/>
        <v/>
      </c>
      <c r="AK44" s="6" t="s">
        <v>663</v>
      </c>
      <c r="AL44" s="6" t="s">
        <v>631</v>
      </c>
      <c r="AM44" s="6" t="s">
        <v>1493</v>
      </c>
      <c r="AN44" s="7">
        <v>80.0</v>
      </c>
      <c r="AO44" s="7">
        <v>74.0</v>
      </c>
      <c r="AP44" s="6" t="str">
        <f t="shared" si="9"/>
        <v>PHI</v>
      </c>
      <c r="AQ44" s="7">
        <f t="shared" si="10"/>
        <v>6</v>
      </c>
    </row>
    <row r="45">
      <c r="A45" s="6" t="s">
        <v>734</v>
      </c>
      <c r="B45" s="6" t="s">
        <v>663</v>
      </c>
      <c r="C45" s="6" t="s">
        <v>1494</v>
      </c>
      <c r="D45" s="7">
        <v>70.0</v>
      </c>
      <c r="E45" s="7">
        <v>81.0</v>
      </c>
      <c r="F45" s="6" t="str">
        <f t="shared" si="1"/>
        <v>PHI</v>
      </c>
      <c r="G45" s="7">
        <f t="shared" si="2"/>
        <v>11</v>
      </c>
      <c r="J45" s="2"/>
      <c r="K45" s="2"/>
      <c r="L45" s="2"/>
      <c r="O45" s="6" t="str">
        <f t="shared" si="3"/>
        <v/>
      </c>
      <c r="P45" s="7" t="str">
        <f t="shared" si="4"/>
        <v/>
      </c>
      <c r="X45" s="6" t="str">
        <f t="shared" si="5"/>
        <v/>
      </c>
      <c r="Y45" s="7" t="str">
        <f t="shared" si="6"/>
        <v/>
      </c>
      <c r="AG45" s="6" t="str">
        <f t="shared" si="7"/>
        <v/>
      </c>
      <c r="AH45" s="7" t="str">
        <f t="shared" si="8"/>
        <v/>
      </c>
      <c r="AK45" s="6" t="s">
        <v>649</v>
      </c>
      <c r="AL45" s="6" t="s">
        <v>772</v>
      </c>
      <c r="AM45" s="6" t="s">
        <v>1495</v>
      </c>
      <c r="AN45" s="7">
        <v>83.0</v>
      </c>
      <c r="AO45" s="7">
        <v>71.0</v>
      </c>
      <c r="AP45" s="6" t="str">
        <f t="shared" si="9"/>
        <v>IRI</v>
      </c>
      <c r="AQ45" s="7">
        <f t="shared" si="10"/>
        <v>12</v>
      </c>
    </row>
    <row r="46">
      <c r="A46" s="6" t="s">
        <v>1405</v>
      </c>
      <c r="B46" s="6" t="s">
        <v>649</v>
      </c>
      <c r="C46" s="6" t="s">
        <v>1496</v>
      </c>
      <c r="D46" s="7">
        <v>42.0</v>
      </c>
      <c r="E46" s="7">
        <v>122.0</v>
      </c>
      <c r="F46" s="6" t="str">
        <f t="shared" si="1"/>
        <v>IRI</v>
      </c>
      <c r="G46" s="7">
        <f t="shared" si="2"/>
        <v>80</v>
      </c>
      <c r="J46" s="2"/>
      <c r="K46" s="2"/>
      <c r="L46" s="2"/>
      <c r="O46" s="6" t="str">
        <f t="shared" si="3"/>
        <v/>
      </c>
      <c r="P46" s="7" t="str">
        <f t="shared" si="4"/>
        <v/>
      </c>
      <c r="X46" s="6" t="str">
        <f t="shared" si="5"/>
        <v/>
      </c>
      <c r="Y46" s="7" t="str">
        <f t="shared" si="6"/>
        <v/>
      </c>
      <c r="AG46" s="6" t="str">
        <f t="shared" si="7"/>
        <v/>
      </c>
      <c r="AH46" s="7" t="str">
        <f t="shared" si="8"/>
        <v/>
      </c>
      <c r="AK46" s="6" t="s">
        <v>663</v>
      </c>
      <c r="AL46" s="6" t="s">
        <v>706</v>
      </c>
      <c r="AM46" s="6" t="s">
        <v>1497</v>
      </c>
      <c r="AN46" s="7">
        <v>86.0</v>
      </c>
      <c r="AO46" s="7">
        <v>118.0</v>
      </c>
      <c r="AP46" s="6" t="str">
        <f t="shared" si="9"/>
        <v>KOR</v>
      </c>
      <c r="AQ46" s="7">
        <f t="shared" si="10"/>
        <v>32</v>
      </c>
    </row>
    <row r="47">
      <c r="A47" s="6" t="s">
        <v>725</v>
      </c>
      <c r="B47" s="6" t="s">
        <v>631</v>
      </c>
      <c r="C47" s="6" t="s">
        <v>1498</v>
      </c>
      <c r="D47" s="7">
        <v>89.0</v>
      </c>
      <c r="E47" s="7">
        <v>65.0</v>
      </c>
      <c r="F47" s="6" t="str">
        <f t="shared" si="1"/>
        <v>CHN</v>
      </c>
      <c r="G47" s="7">
        <f t="shared" si="2"/>
        <v>24</v>
      </c>
      <c r="J47" s="2"/>
      <c r="K47" s="2"/>
      <c r="L47" s="2"/>
      <c r="O47" s="6" t="str">
        <f t="shared" si="3"/>
        <v/>
      </c>
      <c r="P47" s="7" t="str">
        <f t="shared" si="4"/>
        <v/>
      </c>
      <c r="X47" s="6" t="str">
        <f t="shared" si="5"/>
        <v/>
      </c>
      <c r="Y47" s="7" t="str">
        <f t="shared" si="6"/>
        <v/>
      </c>
      <c r="AG47" s="6" t="str">
        <f t="shared" si="7"/>
        <v/>
      </c>
      <c r="AH47" s="7" t="str">
        <f t="shared" si="8"/>
        <v/>
      </c>
      <c r="AK47" s="6" t="s">
        <v>631</v>
      </c>
      <c r="AL47" s="6" t="s">
        <v>725</v>
      </c>
      <c r="AM47" s="6" t="s">
        <v>1499</v>
      </c>
      <c r="AN47" s="7">
        <v>67.0</v>
      </c>
      <c r="AO47" s="7">
        <v>92.0</v>
      </c>
      <c r="AP47" s="6" t="str">
        <f t="shared" si="9"/>
        <v>CHN</v>
      </c>
      <c r="AQ47" s="7">
        <f t="shared" si="10"/>
        <v>25</v>
      </c>
    </row>
    <row r="48">
      <c r="A48" s="6" t="s">
        <v>853</v>
      </c>
      <c r="B48" s="6" t="s">
        <v>631</v>
      </c>
      <c r="C48" s="6" t="s">
        <v>1500</v>
      </c>
      <c r="D48" s="7">
        <v>58.0</v>
      </c>
      <c r="E48" s="7">
        <v>84.0</v>
      </c>
      <c r="F48" s="6" t="str">
        <f t="shared" si="1"/>
        <v>QAT</v>
      </c>
      <c r="G48" s="7">
        <f t="shared" si="2"/>
        <v>26</v>
      </c>
      <c r="J48" s="2"/>
      <c r="K48" s="2"/>
      <c r="L48" s="2"/>
      <c r="O48" s="6" t="str">
        <f t="shared" si="3"/>
        <v/>
      </c>
      <c r="P48" s="7" t="str">
        <f t="shared" si="4"/>
        <v/>
      </c>
      <c r="X48" s="6" t="str">
        <f t="shared" si="5"/>
        <v/>
      </c>
      <c r="Y48" s="7" t="str">
        <f t="shared" si="6"/>
        <v/>
      </c>
      <c r="AG48" s="6" t="str">
        <f t="shared" si="7"/>
        <v/>
      </c>
      <c r="AH48" s="7" t="str">
        <f t="shared" si="8"/>
        <v/>
      </c>
      <c r="AK48" s="6" t="s">
        <v>707</v>
      </c>
      <c r="AL48" s="6" t="s">
        <v>662</v>
      </c>
      <c r="AM48" s="6" t="s">
        <v>1501</v>
      </c>
      <c r="AN48" s="7">
        <v>90.0</v>
      </c>
      <c r="AO48" s="7">
        <v>77.0</v>
      </c>
      <c r="AP48" s="6" t="str">
        <f t="shared" si="9"/>
        <v>LBN</v>
      </c>
      <c r="AQ48" s="7">
        <f t="shared" si="10"/>
        <v>13</v>
      </c>
    </row>
    <row r="49">
      <c r="A49" s="6" t="s">
        <v>706</v>
      </c>
      <c r="B49" s="6" t="s">
        <v>632</v>
      </c>
      <c r="C49" s="6" t="s">
        <v>1502</v>
      </c>
      <c r="D49" s="7">
        <v>79.0</v>
      </c>
      <c r="E49" s="7">
        <v>63.0</v>
      </c>
      <c r="F49" s="6" t="str">
        <f t="shared" si="1"/>
        <v>KOR</v>
      </c>
      <c r="G49" s="7">
        <f t="shared" si="2"/>
        <v>16</v>
      </c>
      <c r="J49" s="2"/>
      <c r="K49" s="2"/>
      <c r="L49" s="2"/>
      <c r="O49" s="6" t="str">
        <f t="shared" si="3"/>
        <v/>
      </c>
      <c r="P49" s="7" t="str">
        <f t="shared" si="4"/>
        <v/>
      </c>
      <c r="X49" s="6" t="str">
        <f t="shared" si="5"/>
        <v/>
      </c>
      <c r="Y49" s="7" t="str">
        <f t="shared" si="6"/>
        <v/>
      </c>
      <c r="AG49" s="6" t="str">
        <f t="shared" si="7"/>
        <v/>
      </c>
      <c r="AH49" s="7" t="str">
        <f t="shared" si="8"/>
        <v/>
      </c>
      <c r="AK49" s="6" t="s">
        <v>648</v>
      </c>
      <c r="AL49" s="6" t="s">
        <v>725</v>
      </c>
      <c r="AM49" s="6" t="s">
        <v>1503</v>
      </c>
      <c r="AN49" s="7">
        <v>60.0</v>
      </c>
      <c r="AO49" s="7">
        <v>61.0</v>
      </c>
      <c r="AP49" s="6" t="str">
        <f t="shared" si="9"/>
        <v>CHN</v>
      </c>
      <c r="AQ49" s="7">
        <f t="shared" si="10"/>
        <v>1</v>
      </c>
    </row>
    <row r="50">
      <c r="A50" s="6" t="s">
        <v>1405</v>
      </c>
      <c r="B50" s="6" t="s">
        <v>1391</v>
      </c>
      <c r="C50" s="6" t="s">
        <v>1504</v>
      </c>
      <c r="D50" s="7">
        <v>59.0</v>
      </c>
      <c r="E50" s="7">
        <v>92.0</v>
      </c>
      <c r="F50" s="6" t="str">
        <f t="shared" si="1"/>
        <v>SGP</v>
      </c>
      <c r="G50" s="7">
        <f t="shared" si="2"/>
        <v>33</v>
      </c>
      <c r="J50" s="2"/>
      <c r="K50" s="2"/>
      <c r="L50" s="2"/>
      <c r="O50" s="6" t="str">
        <f t="shared" si="3"/>
        <v/>
      </c>
      <c r="P50" s="7" t="str">
        <f t="shared" si="4"/>
        <v/>
      </c>
      <c r="X50" s="6" t="str">
        <f t="shared" si="5"/>
        <v/>
      </c>
      <c r="Y50" s="7" t="str">
        <f t="shared" si="6"/>
        <v/>
      </c>
      <c r="AG50" s="6" t="str">
        <f t="shared" si="7"/>
        <v/>
      </c>
      <c r="AH50" s="7" t="str">
        <f t="shared" si="8"/>
        <v/>
      </c>
      <c r="AK50" s="6" t="s">
        <v>649</v>
      </c>
      <c r="AL50" s="6" t="s">
        <v>707</v>
      </c>
      <c r="AM50" s="6" t="s">
        <v>1505</v>
      </c>
      <c r="AN50" s="7">
        <v>80.0</v>
      </c>
      <c r="AO50" s="7">
        <v>70.0</v>
      </c>
      <c r="AP50" s="6" t="str">
        <f t="shared" si="9"/>
        <v>IRI</v>
      </c>
      <c r="AQ50" s="7">
        <f t="shared" si="10"/>
        <v>10</v>
      </c>
    </row>
    <row r="51">
      <c r="A51" s="6" t="s">
        <v>663</v>
      </c>
      <c r="B51" s="6" t="s">
        <v>1397</v>
      </c>
      <c r="C51" s="6" t="s">
        <v>1506</v>
      </c>
      <c r="D51" s="7">
        <v>73.0</v>
      </c>
      <c r="E51" s="7">
        <v>75.0</v>
      </c>
      <c r="F51" s="6" t="str">
        <f t="shared" si="1"/>
        <v>PLE</v>
      </c>
      <c r="G51" s="7">
        <f t="shared" si="2"/>
        <v>2</v>
      </c>
      <c r="O51" s="6" t="str">
        <f t="shared" si="3"/>
        <v/>
      </c>
      <c r="P51" s="7" t="str">
        <f t="shared" si="4"/>
        <v/>
      </c>
      <c r="X51" s="6" t="str">
        <f t="shared" si="5"/>
        <v/>
      </c>
      <c r="Y51" s="7" t="str">
        <f t="shared" si="6"/>
        <v/>
      </c>
      <c r="AG51" s="6" t="str">
        <f t="shared" si="7"/>
        <v/>
      </c>
      <c r="AH51" s="7" t="str">
        <f t="shared" si="8"/>
        <v/>
      </c>
      <c r="AP51" s="6" t="str">
        <f t="shared" si="9"/>
        <v/>
      </c>
      <c r="AQ51" s="7" t="str">
        <f t="shared" si="10"/>
        <v/>
      </c>
    </row>
    <row r="52">
      <c r="A52" s="6" t="s">
        <v>631</v>
      </c>
      <c r="B52" s="6" t="s">
        <v>662</v>
      </c>
      <c r="C52" s="6" t="s">
        <v>1403</v>
      </c>
      <c r="D52" s="7">
        <v>64.0</v>
      </c>
      <c r="E52" s="7">
        <v>72.0</v>
      </c>
      <c r="F52" s="6" t="str">
        <f t="shared" si="1"/>
        <v>TPE</v>
      </c>
      <c r="G52" s="7">
        <f t="shared" si="2"/>
        <v>8</v>
      </c>
      <c r="O52" s="6" t="str">
        <f t="shared" si="3"/>
        <v/>
      </c>
      <c r="P52" s="7" t="str">
        <f t="shared" si="4"/>
        <v/>
      </c>
      <c r="X52" s="6" t="str">
        <f t="shared" si="5"/>
        <v/>
      </c>
      <c r="Y52" s="7" t="str">
        <f t="shared" si="6"/>
        <v/>
      </c>
      <c r="AG52" s="6" t="str">
        <f t="shared" si="7"/>
        <v/>
      </c>
      <c r="AH52" s="7" t="str">
        <f t="shared" si="8"/>
        <v/>
      </c>
      <c r="AP52" s="6" t="str">
        <f t="shared" si="9"/>
        <v/>
      </c>
      <c r="AQ52" s="7" t="str">
        <f t="shared" si="10"/>
        <v/>
      </c>
    </row>
    <row r="53">
      <c r="A53" s="6" t="s">
        <v>1397</v>
      </c>
      <c r="B53" s="6" t="s">
        <v>649</v>
      </c>
      <c r="C53" s="6" t="s">
        <v>1507</v>
      </c>
      <c r="D53" s="7">
        <v>48.0</v>
      </c>
      <c r="E53" s="7">
        <v>94.0</v>
      </c>
      <c r="F53" s="6" t="str">
        <f t="shared" si="1"/>
        <v>IRI</v>
      </c>
      <c r="G53" s="7">
        <f t="shared" si="2"/>
        <v>46</v>
      </c>
      <c r="O53" s="6" t="str">
        <f t="shared" si="3"/>
        <v/>
      </c>
      <c r="P53" s="7" t="str">
        <f t="shared" si="4"/>
        <v/>
      </c>
      <c r="X53" s="6" t="str">
        <f t="shared" si="5"/>
        <v/>
      </c>
      <c r="Y53" s="7" t="str">
        <f t="shared" si="6"/>
        <v/>
      </c>
      <c r="AG53" s="6" t="str">
        <f t="shared" si="7"/>
        <v/>
      </c>
      <c r="AH53" s="7" t="str">
        <f t="shared" si="8"/>
        <v/>
      </c>
      <c r="AP53" s="6" t="str">
        <f t="shared" si="9"/>
        <v/>
      </c>
      <c r="AQ53" s="7" t="str">
        <f t="shared" si="10"/>
        <v/>
      </c>
    </row>
    <row r="54">
      <c r="A54" s="6" t="s">
        <v>1405</v>
      </c>
      <c r="B54" s="6" t="s">
        <v>853</v>
      </c>
      <c r="C54" s="6" t="s">
        <v>1508</v>
      </c>
      <c r="D54" s="7">
        <v>73.0</v>
      </c>
      <c r="E54" s="7">
        <v>102.0</v>
      </c>
      <c r="F54" s="6" t="str">
        <f t="shared" si="1"/>
        <v>IND</v>
      </c>
      <c r="G54" s="7">
        <f t="shared" si="2"/>
        <v>29</v>
      </c>
      <c r="O54" s="6" t="str">
        <f t="shared" si="3"/>
        <v/>
      </c>
      <c r="P54" s="7" t="str">
        <f t="shared" si="4"/>
        <v/>
      </c>
      <c r="X54" s="6" t="str">
        <f t="shared" si="5"/>
        <v/>
      </c>
      <c r="Y54" s="7" t="str">
        <f t="shared" si="6"/>
        <v/>
      </c>
      <c r="AG54" s="6" t="str">
        <f t="shared" si="7"/>
        <v/>
      </c>
      <c r="AH54" s="7" t="str">
        <f t="shared" si="8"/>
        <v/>
      </c>
      <c r="AP54" s="6" t="str">
        <f t="shared" si="9"/>
        <v/>
      </c>
      <c r="AQ54" s="7" t="str">
        <f t="shared" si="10"/>
        <v/>
      </c>
    </row>
    <row r="55">
      <c r="A55" s="6" t="s">
        <v>725</v>
      </c>
      <c r="B55" s="6" t="s">
        <v>649</v>
      </c>
      <c r="C55" s="6" t="s">
        <v>1509</v>
      </c>
      <c r="D55" s="7">
        <v>70.0</v>
      </c>
      <c r="E55" s="7">
        <v>57.0</v>
      </c>
      <c r="F55" s="6" t="str">
        <f t="shared" si="1"/>
        <v>CHN</v>
      </c>
      <c r="G55" s="7">
        <f t="shared" si="2"/>
        <v>13</v>
      </c>
      <c r="O55" s="6" t="str">
        <f t="shared" si="3"/>
        <v/>
      </c>
      <c r="P55" s="7" t="str">
        <f t="shared" si="4"/>
        <v/>
      </c>
      <c r="X55" s="6" t="str">
        <f t="shared" si="5"/>
        <v/>
      </c>
      <c r="Y55" s="7" t="str">
        <f t="shared" si="6"/>
        <v/>
      </c>
      <c r="AG55" s="6" t="str">
        <f t="shared" si="7"/>
        <v/>
      </c>
      <c r="AH55" s="7" t="str">
        <f t="shared" si="8"/>
        <v/>
      </c>
      <c r="AP55" s="6" t="str">
        <f t="shared" si="9"/>
        <v/>
      </c>
      <c r="AQ55" s="7" t="str">
        <f t="shared" si="10"/>
        <v/>
      </c>
    </row>
    <row r="56">
      <c r="A56" s="6" t="s">
        <v>663</v>
      </c>
      <c r="B56" s="6" t="s">
        <v>853</v>
      </c>
      <c r="C56" s="6" t="s">
        <v>1510</v>
      </c>
      <c r="D56" s="7">
        <v>99.0</v>
      </c>
      <c r="E56" s="7">
        <v>65.0</v>
      </c>
      <c r="F56" s="6" t="str">
        <f t="shared" si="1"/>
        <v>PHI</v>
      </c>
      <c r="G56" s="7">
        <f t="shared" si="2"/>
        <v>34</v>
      </c>
      <c r="O56" s="6" t="str">
        <f t="shared" si="3"/>
        <v/>
      </c>
      <c r="P56" s="7" t="str">
        <f t="shared" si="4"/>
        <v/>
      </c>
      <c r="X56" s="6" t="str">
        <f t="shared" si="5"/>
        <v/>
      </c>
      <c r="Y56" s="7" t="str">
        <f t="shared" si="6"/>
        <v/>
      </c>
      <c r="AG56" s="6" t="str">
        <f t="shared" si="7"/>
        <v/>
      </c>
      <c r="AH56" s="7" t="str">
        <f t="shared" si="8"/>
        <v/>
      </c>
      <c r="AP56" s="6" t="str">
        <f t="shared" si="9"/>
        <v/>
      </c>
      <c r="AQ56" s="7" t="str">
        <f t="shared" si="10"/>
        <v/>
      </c>
    </row>
    <row r="57">
      <c r="A57" s="6" t="s">
        <v>734</v>
      </c>
      <c r="B57" s="6" t="s">
        <v>866</v>
      </c>
      <c r="C57" s="6" t="s">
        <v>1511</v>
      </c>
      <c r="D57" s="7">
        <v>89.0</v>
      </c>
      <c r="E57" s="7">
        <v>62.0</v>
      </c>
      <c r="F57" s="6" t="str">
        <f t="shared" si="1"/>
        <v>JPN</v>
      </c>
      <c r="G57" s="7">
        <f t="shared" si="2"/>
        <v>27</v>
      </c>
      <c r="O57" s="6" t="str">
        <f t="shared" si="3"/>
        <v/>
      </c>
      <c r="P57" s="7" t="str">
        <f t="shared" si="4"/>
        <v/>
      </c>
      <c r="X57" s="6" t="str">
        <f t="shared" si="5"/>
        <v/>
      </c>
      <c r="Y57" s="7" t="str">
        <f t="shared" si="6"/>
        <v/>
      </c>
      <c r="AG57" s="6" t="str">
        <f t="shared" si="7"/>
        <v/>
      </c>
      <c r="AH57" s="7" t="str">
        <f t="shared" si="8"/>
        <v/>
      </c>
      <c r="AP57" s="6" t="str">
        <f t="shared" si="9"/>
        <v/>
      </c>
      <c r="AQ57" s="7" t="str">
        <f t="shared" si="10"/>
        <v/>
      </c>
    </row>
    <row r="58">
      <c r="A58" s="6" t="s">
        <v>866</v>
      </c>
      <c r="B58" s="6" t="s">
        <v>772</v>
      </c>
      <c r="C58" s="6" t="s">
        <v>1512</v>
      </c>
      <c r="D58" s="7">
        <v>62.0</v>
      </c>
      <c r="E58" s="7">
        <v>82.0</v>
      </c>
      <c r="F58" s="6" t="str">
        <f t="shared" si="1"/>
        <v>JOR</v>
      </c>
      <c r="G58" s="7">
        <f t="shared" si="2"/>
        <v>20</v>
      </c>
      <c r="O58" s="6" t="str">
        <f t="shared" si="3"/>
        <v/>
      </c>
      <c r="P58" s="7" t="str">
        <f t="shared" si="4"/>
        <v/>
      </c>
      <c r="X58" s="6" t="str">
        <f t="shared" si="5"/>
        <v/>
      </c>
      <c r="Y58" s="7" t="str">
        <f t="shared" si="6"/>
        <v/>
      </c>
      <c r="AG58" s="6" t="str">
        <f t="shared" si="7"/>
        <v/>
      </c>
      <c r="AH58" s="7" t="str">
        <f t="shared" si="8"/>
        <v/>
      </c>
      <c r="AP58" s="6" t="str">
        <f t="shared" si="9"/>
        <v/>
      </c>
      <c r="AQ58" s="7" t="str">
        <f t="shared" si="10"/>
        <v/>
      </c>
    </row>
    <row r="59">
      <c r="A59" s="6" t="s">
        <v>706</v>
      </c>
      <c r="B59" s="6" t="s">
        <v>707</v>
      </c>
      <c r="C59" s="6" t="s">
        <v>1513</v>
      </c>
      <c r="D59" s="7">
        <v>85.0</v>
      </c>
      <c r="E59" s="7">
        <v>71.0</v>
      </c>
      <c r="F59" s="6" t="str">
        <f t="shared" si="1"/>
        <v>KOR</v>
      </c>
      <c r="G59" s="7">
        <f t="shared" si="2"/>
        <v>14</v>
      </c>
      <c r="O59" s="6" t="str">
        <f t="shared" si="3"/>
        <v/>
      </c>
      <c r="P59" s="7" t="str">
        <f t="shared" si="4"/>
        <v/>
      </c>
      <c r="X59" s="6" t="str">
        <f t="shared" si="5"/>
        <v/>
      </c>
      <c r="Y59" s="7" t="str">
        <f t="shared" si="6"/>
        <v/>
      </c>
      <c r="AG59" s="6" t="str">
        <f t="shared" si="7"/>
        <v/>
      </c>
      <c r="AH59" s="7" t="str">
        <f t="shared" si="8"/>
        <v/>
      </c>
      <c r="AP59" s="6" t="str">
        <f t="shared" si="9"/>
        <v/>
      </c>
      <c r="AQ59" s="7" t="str">
        <f t="shared" si="10"/>
        <v/>
      </c>
    </row>
    <row r="60">
      <c r="A60" s="6" t="s">
        <v>1397</v>
      </c>
      <c r="B60" s="6" t="s">
        <v>632</v>
      </c>
      <c r="C60" s="6" t="s">
        <v>1514</v>
      </c>
      <c r="D60" s="7">
        <v>83.0</v>
      </c>
      <c r="E60" s="7">
        <v>81.0</v>
      </c>
      <c r="F60" s="6" t="str">
        <f t="shared" si="1"/>
        <v>PLE</v>
      </c>
      <c r="G60" s="7">
        <f t="shared" si="2"/>
        <v>2</v>
      </c>
      <c r="O60" s="6" t="str">
        <f t="shared" si="3"/>
        <v/>
      </c>
      <c r="P60" s="7" t="str">
        <f t="shared" si="4"/>
        <v/>
      </c>
      <c r="X60" s="6" t="str">
        <f t="shared" si="5"/>
        <v/>
      </c>
      <c r="Y60" s="7" t="str">
        <f t="shared" si="6"/>
        <v/>
      </c>
      <c r="AG60" s="6" t="str">
        <f t="shared" si="7"/>
        <v/>
      </c>
      <c r="AH60" s="7" t="str">
        <f t="shared" si="8"/>
        <v/>
      </c>
      <c r="AP60" s="6" t="str">
        <f t="shared" si="9"/>
        <v/>
      </c>
      <c r="AQ60" s="7" t="str">
        <f t="shared" si="10"/>
        <v/>
      </c>
    </row>
    <row r="61">
      <c r="A61" s="6" t="s">
        <v>631</v>
      </c>
      <c r="B61" s="6" t="s">
        <v>632</v>
      </c>
      <c r="C61" s="6" t="s">
        <v>1465</v>
      </c>
      <c r="D61" s="7">
        <v>79.0</v>
      </c>
      <c r="E61" s="7">
        <v>75.0</v>
      </c>
      <c r="F61" s="6" t="str">
        <f t="shared" si="1"/>
        <v>QAT</v>
      </c>
      <c r="G61" s="7">
        <f t="shared" si="2"/>
        <v>4</v>
      </c>
      <c r="O61" s="6" t="str">
        <f t="shared" si="3"/>
        <v/>
      </c>
      <c r="P61" s="7" t="str">
        <f t="shared" si="4"/>
        <v/>
      </c>
      <c r="X61" s="6" t="str">
        <f t="shared" si="5"/>
        <v/>
      </c>
      <c r="Y61" s="7" t="str">
        <f t="shared" si="6"/>
        <v/>
      </c>
      <c r="AG61" s="6" t="str">
        <f t="shared" si="7"/>
        <v/>
      </c>
      <c r="AH61" s="7" t="str">
        <f t="shared" si="8"/>
        <v/>
      </c>
      <c r="AP61" s="6" t="str">
        <f t="shared" si="9"/>
        <v/>
      </c>
      <c r="AQ61" s="7" t="str">
        <f t="shared" si="10"/>
        <v/>
      </c>
    </row>
    <row r="62">
      <c r="A62" s="6" t="s">
        <v>734</v>
      </c>
      <c r="B62" s="6" t="s">
        <v>631</v>
      </c>
      <c r="C62" s="6" t="s">
        <v>1515</v>
      </c>
      <c r="D62" s="7">
        <v>81.0</v>
      </c>
      <c r="E62" s="7">
        <v>67.0</v>
      </c>
      <c r="F62" s="6" t="str">
        <f t="shared" si="1"/>
        <v>JPN</v>
      </c>
      <c r="G62" s="7">
        <f t="shared" si="2"/>
        <v>14</v>
      </c>
      <c r="O62" s="6" t="str">
        <f t="shared" si="3"/>
        <v/>
      </c>
      <c r="P62" s="7" t="str">
        <f t="shared" si="4"/>
        <v/>
      </c>
      <c r="X62" s="6" t="str">
        <f t="shared" si="5"/>
        <v/>
      </c>
      <c r="Y62" s="7" t="str">
        <f t="shared" si="6"/>
        <v/>
      </c>
      <c r="AG62" s="6" t="str">
        <f t="shared" si="7"/>
        <v/>
      </c>
      <c r="AH62" s="7" t="str">
        <f t="shared" si="8"/>
        <v/>
      </c>
      <c r="AP62" s="6" t="str">
        <f t="shared" si="9"/>
        <v/>
      </c>
      <c r="AQ62" s="7" t="str">
        <f t="shared" si="10"/>
        <v/>
      </c>
    </row>
    <row r="63">
      <c r="A63" s="6" t="s">
        <v>1391</v>
      </c>
      <c r="B63" s="6" t="s">
        <v>706</v>
      </c>
      <c r="C63" s="6" t="s">
        <v>1516</v>
      </c>
      <c r="D63" s="7">
        <v>45.0</v>
      </c>
      <c r="E63" s="7">
        <v>87.0</v>
      </c>
      <c r="F63" s="6" t="str">
        <f t="shared" si="1"/>
        <v>KOR</v>
      </c>
      <c r="G63" s="7">
        <f t="shared" si="2"/>
        <v>42</v>
      </c>
      <c r="O63" s="6" t="str">
        <f t="shared" si="3"/>
        <v/>
      </c>
      <c r="P63" s="7" t="str">
        <f t="shared" si="4"/>
        <v/>
      </c>
      <c r="X63" s="6" t="str">
        <f t="shared" si="5"/>
        <v/>
      </c>
      <c r="Y63" s="7" t="str">
        <f t="shared" si="6"/>
        <v/>
      </c>
      <c r="AG63" s="6" t="str">
        <f t="shared" si="7"/>
        <v/>
      </c>
      <c r="AH63" s="7" t="str">
        <f t="shared" si="8"/>
        <v/>
      </c>
      <c r="AP63" s="6" t="str">
        <f t="shared" si="9"/>
        <v/>
      </c>
      <c r="AQ63" s="7" t="str">
        <f t="shared" si="10"/>
        <v/>
      </c>
    </row>
    <row r="64">
      <c r="A64" s="6" t="s">
        <v>725</v>
      </c>
      <c r="B64" s="6" t="s">
        <v>632</v>
      </c>
      <c r="C64" s="6" t="s">
        <v>1517</v>
      </c>
      <c r="D64" s="7">
        <v>75.0</v>
      </c>
      <c r="E64" s="7">
        <v>62.0</v>
      </c>
      <c r="F64" s="6" t="str">
        <f t="shared" si="1"/>
        <v>CHN</v>
      </c>
      <c r="G64" s="7">
        <f t="shared" si="2"/>
        <v>13</v>
      </c>
      <c r="O64" s="6" t="str">
        <f t="shared" si="3"/>
        <v/>
      </c>
      <c r="P64" s="7" t="str">
        <f t="shared" si="4"/>
        <v/>
      </c>
      <c r="X64" s="6" t="str">
        <f t="shared" si="5"/>
        <v/>
      </c>
      <c r="Y64" s="7" t="str">
        <f t="shared" si="6"/>
        <v/>
      </c>
      <c r="AG64" s="6" t="str">
        <f t="shared" si="7"/>
        <v/>
      </c>
      <c r="AH64" s="7" t="str">
        <f t="shared" si="8"/>
        <v/>
      </c>
      <c r="AP64" s="6" t="str">
        <f t="shared" si="9"/>
        <v/>
      </c>
      <c r="AQ64" s="7" t="str">
        <f t="shared" si="10"/>
        <v/>
      </c>
    </row>
    <row r="65">
      <c r="A65" s="6" t="s">
        <v>1391</v>
      </c>
      <c r="B65" s="6" t="s">
        <v>662</v>
      </c>
      <c r="C65" s="6" t="s">
        <v>1518</v>
      </c>
      <c r="D65" s="7">
        <v>65.0</v>
      </c>
      <c r="E65" s="7">
        <v>111.0</v>
      </c>
      <c r="F65" s="6" t="str">
        <f t="shared" si="1"/>
        <v>TPE</v>
      </c>
      <c r="G65" s="7">
        <f t="shared" si="2"/>
        <v>46</v>
      </c>
      <c r="O65" s="6" t="str">
        <f t="shared" si="3"/>
        <v/>
      </c>
      <c r="P65" s="7" t="str">
        <f t="shared" si="4"/>
        <v/>
      </c>
      <c r="X65" s="6" t="str">
        <f t="shared" si="5"/>
        <v/>
      </c>
      <c r="Y65" s="7" t="str">
        <f t="shared" si="6"/>
        <v/>
      </c>
      <c r="AG65" s="6" t="str">
        <f t="shared" si="7"/>
        <v/>
      </c>
      <c r="AH65" s="7" t="str">
        <f t="shared" si="8"/>
        <v/>
      </c>
      <c r="AP65" s="6" t="str">
        <f t="shared" si="9"/>
        <v/>
      </c>
      <c r="AQ65" s="7" t="str">
        <f t="shared" si="10"/>
        <v/>
      </c>
    </row>
    <row r="66">
      <c r="A66" s="6" t="s">
        <v>631</v>
      </c>
      <c r="B66" s="6" t="s">
        <v>707</v>
      </c>
      <c r="C66" s="6" t="s">
        <v>1519</v>
      </c>
      <c r="D66" s="7">
        <v>86.0</v>
      </c>
      <c r="E66" s="7">
        <v>89.0</v>
      </c>
      <c r="F66" s="6" t="str">
        <f t="shared" si="1"/>
        <v>LBN</v>
      </c>
      <c r="G66" s="7">
        <f t="shared" si="2"/>
        <v>3</v>
      </c>
      <c r="O66" s="6" t="str">
        <f t="shared" si="3"/>
        <v/>
      </c>
      <c r="P66" s="7" t="str">
        <f t="shared" si="4"/>
        <v/>
      </c>
      <c r="X66" s="6" t="str">
        <f t="shared" si="5"/>
        <v/>
      </c>
      <c r="Y66" s="7" t="str">
        <f t="shared" si="6"/>
        <v/>
      </c>
      <c r="AG66" s="6" t="str">
        <f t="shared" si="7"/>
        <v/>
      </c>
      <c r="AH66" s="7" t="str">
        <f t="shared" si="8"/>
        <v/>
      </c>
      <c r="AP66" s="6" t="str">
        <f t="shared" si="9"/>
        <v/>
      </c>
      <c r="AQ66" s="7" t="str">
        <f t="shared" si="10"/>
        <v/>
      </c>
    </row>
    <row r="67">
      <c r="A67" s="6" t="s">
        <v>866</v>
      </c>
      <c r="B67" s="6" t="s">
        <v>1397</v>
      </c>
      <c r="C67" s="6" t="s">
        <v>1456</v>
      </c>
      <c r="D67" s="7">
        <v>79.0</v>
      </c>
      <c r="E67" s="7">
        <v>85.0</v>
      </c>
      <c r="F67" s="6" t="str">
        <f t="shared" si="1"/>
        <v>PLE</v>
      </c>
      <c r="G67" s="7">
        <f t="shared" si="2"/>
        <v>6</v>
      </c>
      <c r="O67" s="6" t="str">
        <f t="shared" si="3"/>
        <v/>
      </c>
      <c r="P67" s="7" t="str">
        <f t="shared" si="4"/>
        <v/>
      </c>
      <c r="X67" s="6" t="str">
        <f t="shared" si="5"/>
        <v/>
      </c>
      <c r="Y67" s="7" t="str">
        <f t="shared" si="6"/>
        <v/>
      </c>
      <c r="AG67" s="6" t="str">
        <f t="shared" si="7"/>
        <v/>
      </c>
      <c r="AH67" s="7" t="str">
        <f t="shared" si="8"/>
        <v/>
      </c>
      <c r="AP67" s="6" t="str">
        <f t="shared" si="9"/>
        <v/>
      </c>
      <c r="AQ67" s="7" t="str">
        <f t="shared" si="10"/>
        <v/>
      </c>
    </row>
    <row r="68">
      <c r="A68" s="6" t="s">
        <v>649</v>
      </c>
      <c r="B68" s="6" t="s">
        <v>866</v>
      </c>
      <c r="C68" s="6" t="s">
        <v>1520</v>
      </c>
      <c r="D68" s="7">
        <v>111.0</v>
      </c>
      <c r="E68" s="7">
        <v>56.0</v>
      </c>
      <c r="F68" s="6" t="str">
        <f t="shared" si="1"/>
        <v>IRI</v>
      </c>
      <c r="G68" s="7">
        <f t="shared" si="2"/>
        <v>55</v>
      </c>
      <c r="O68" s="6" t="str">
        <f t="shared" si="3"/>
        <v/>
      </c>
      <c r="P68" s="7" t="str">
        <f t="shared" si="4"/>
        <v/>
      </c>
      <c r="X68" s="6" t="str">
        <f t="shared" si="5"/>
        <v/>
      </c>
      <c r="Y68" s="7" t="str">
        <f t="shared" si="6"/>
        <v/>
      </c>
      <c r="AG68" s="6" t="str">
        <f t="shared" si="7"/>
        <v/>
      </c>
      <c r="AH68" s="7" t="str">
        <f t="shared" si="8"/>
        <v/>
      </c>
      <c r="AP68" s="6" t="str">
        <f t="shared" si="9"/>
        <v/>
      </c>
      <c r="AQ68" s="7" t="str">
        <f t="shared" si="10"/>
        <v/>
      </c>
    </row>
    <row r="69">
      <c r="A69" s="6" t="s">
        <v>734</v>
      </c>
      <c r="B69" s="6" t="s">
        <v>663</v>
      </c>
      <c r="C69" s="6" t="s">
        <v>1521</v>
      </c>
      <c r="D69" s="7">
        <v>66.0</v>
      </c>
      <c r="E69" s="7">
        <v>73.0</v>
      </c>
      <c r="F69" s="6" t="str">
        <f t="shared" si="1"/>
        <v>PHI</v>
      </c>
      <c r="G69" s="7">
        <f t="shared" si="2"/>
        <v>7</v>
      </c>
      <c r="O69" s="6" t="str">
        <f t="shared" si="3"/>
        <v/>
      </c>
      <c r="P69" s="7" t="str">
        <f t="shared" si="4"/>
        <v/>
      </c>
      <c r="X69" s="6" t="str">
        <f t="shared" si="5"/>
        <v/>
      </c>
      <c r="Y69" s="7" t="str">
        <f t="shared" si="6"/>
        <v/>
      </c>
      <c r="AG69" s="6" t="str">
        <f t="shared" si="7"/>
        <v/>
      </c>
      <c r="AH69" s="7" t="str">
        <f t="shared" si="8"/>
        <v/>
      </c>
      <c r="AP69" s="6" t="str">
        <f t="shared" si="9"/>
        <v/>
      </c>
      <c r="AQ69" s="7" t="str">
        <f t="shared" si="10"/>
        <v/>
      </c>
    </row>
    <row r="70">
      <c r="A70" s="6" t="s">
        <v>853</v>
      </c>
      <c r="B70" s="6" t="s">
        <v>734</v>
      </c>
      <c r="C70" s="6" t="s">
        <v>1522</v>
      </c>
      <c r="D70" s="7">
        <v>65.0</v>
      </c>
      <c r="E70" s="7">
        <v>83.0</v>
      </c>
      <c r="F70" s="6" t="str">
        <f t="shared" si="1"/>
        <v>JPN</v>
      </c>
      <c r="G70" s="7">
        <f t="shared" si="2"/>
        <v>18</v>
      </c>
      <c r="O70" s="6" t="str">
        <f t="shared" si="3"/>
        <v/>
      </c>
      <c r="P70" s="7" t="str">
        <f t="shared" si="4"/>
        <v/>
      </c>
      <c r="X70" s="6" t="str">
        <f t="shared" si="5"/>
        <v/>
      </c>
      <c r="Y70" s="7" t="str">
        <f t="shared" si="6"/>
        <v/>
      </c>
      <c r="AG70" s="6" t="str">
        <f t="shared" si="7"/>
        <v/>
      </c>
      <c r="AH70" s="7" t="str">
        <f t="shared" si="8"/>
        <v/>
      </c>
      <c r="AP70" s="6" t="str">
        <f t="shared" si="9"/>
        <v/>
      </c>
      <c r="AQ70" s="7" t="str">
        <f t="shared" si="10"/>
        <v/>
      </c>
    </row>
    <row r="71">
      <c r="A71" s="6" t="s">
        <v>1391</v>
      </c>
      <c r="B71" s="6" t="s">
        <v>725</v>
      </c>
      <c r="C71" s="6" t="s">
        <v>1508</v>
      </c>
      <c r="D71" s="7">
        <v>42.0</v>
      </c>
      <c r="E71" s="7">
        <v>91.0</v>
      </c>
      <c r="F71" s="6" t="str">
        <f t="shared" si="1"/>
        <v>CHN</v>
      </c>
      <c r="G71" s="7">
        <f t="shared" si="2"/>
        <v>49</v>
      </c>
      <c r="O71" s="6" t="str">
        <f t="shared" si="3"/>
        <v/>
      </c>
      <c r="P71" s="7" t="str">
        <f t="shared" si="4"/>
        <v/>
      </c>
      <c r="X71" s="6" t="str">
        <f t="shared" si="5"/>
        <v/>
      </c>
      <c r="Y71" s="7" t="str">
        <f t="shared" si="6"/>
        <v/>
      </c>
      <c r="AG71" s="6" t="str">
        <f t="shared" si="7"/>
        <v/>
      </c>
      <c r="AH71" s="7" t="str">
        <f t="shared" si="8"/>
        <v/>
      </c>
      <c r="AP71" s="6" t="str">
        <f t="shared" si="9"/>
        <v/>
      </c>
      <c r="AQ71" s="7" t="str">
        <f t="shared" si="10"/>
        <v/>
      </c>
    </row>
    <row r="72">
      <c r="A72" s="6" t="s">
        <v>1397</v>
      </c>
      <c r="B72" s="6" t="s">
        <v>853</v>
      </c>
      <c r="C72" s="6" t="s">
        <v>1523</v>
      </c>
      <c r="D72" s="7">
        <v>70.0</v>
      </c>
      <c r="E72" s="7">
        <v>73.0</v>
      </c>
      <c r="F72" s="6" t="str">
        <f t="shared" si="1"/>
        <v>IND</v>
      </c>
      <c r="G72" s="7">
        <f t="shared" si="2"/>
        <v>3</v>
      </c>
      <c r="O72" s="6" t="str">
        <f t="shared" si="3"/>
        <v/>
      </c>
      <c r="P72" s="7" t="str">
        <f t="shared" si="4"/>
        <v/>
      </c>
      <c r="X72" s="6" t="str">
        <f t="shared" si="5"/>
        <v/>
      </c>
      <c r="Y72" s="7" t="str">
        <f t="shared" si="6"/>
        <v/>
      </c>
      <c r="AG72" s="6" t="str">
        <f t="shared" si="7"/>
        <v/>
      </c>
      <c r="AH72" s="7" t="str">
        <f t="shared" si="8"/>
        <v/>
      </c>
      <c r="AP72" s="6" t="str">
        <f t="shared" si="9"/>
        <v/>
      </c>
      <c r="AQ72" s="7" t="str">
        <f t="shared" si="10"/>
        <v/>
      </c>
    </row>
  </sheetData>
  <conditionalFormatting sqref="A11:A72">
    <cfRule type="expression" dxfId="0" priority="1" stopIfTrue="1">
      <formula>and(not(isblank(A11)),EQ(A11, F11))</formula>
    </cfRule>
  </conditionalFormatting>
  <conditionalFormatting sqref="B11:B72">
    <cfRule type="expression" dxfId="0" priority="2" stopIfTrue="1">
      <formula>and(not(isblank(B11)),EQ(B11, F11))</formula>
    </cfRule>
  </conditionalFormatting>
  <conditionalFormatting sqref="J11:J72">
    <cfRule type="expression" dxfId="0" priority="3" stopIfTrue="1">
      <formula>and(not(isblank(J11)),EQ(J11, O11))</formula>
    </cfRule>
  </conditionalFormatting>
  <conditionalFormatting sqref="K11:K72">
    <cfRule type="expression" dxfId="0" priority="4" stopIfTrue="1">
      <formula>and(not(isblank(K11)),EQ(K11, O11))</formula>
    </cfRule>
  </conditionalFormatting>
  <conditionalFormatting sqref="S11:S72">
    <cfRule type="expression" dxfId="0" priority="5" stopIfTrue="1">
      <formula>and(not(isblank(S11)),EQ(S11, X11))</formula>
    </cfRule>
  </conditionalFormatting>
  <conditionalFormatting sqref="T11:T72">
    <cfRule type="expression" dxfId="0" priority="6" stopIfTrue="1">
      <formula>and(not(isblank(T11)),EQ(T11, X11))</formula>
    </cfRule>
  </conditionalFormatting>
  <conditionalFormatting sqref="AB11:AB72">
    <cfRule type="expression" dxfId="0" priority="7" stopIfTrue="1">
      <formula>and(not(isblank(AB11)),EQ(AB11, AG11))</formula>
    </cfRule>
  </conditionalFormatting>
  <conditionalFormatting sqref="AC11:AC72">
    <cfRule type="expression" dxfId="0" priority="8" stopIfTrue="1">
      <formula>and(not(isblank(AC11)),EQ(AC11, AG11))</formula>
    </cfRule>
  </conditionalFormatting>
  <conditionalFormatting sqref="AK11:AK72">
    <cfRule type="expression" dxfId="0" priority="9" stopIfTrue="1">
      <formula>and(not(isblank(AK11)),EQ(AK11, AP11))</formula>
    </cfRule>
  </conditionalFormatting>
  <conditionalFormatting sqref="AL11:AL72">
    <cfRule type="expression" dxfId="0" priority="10" stopIfTrue="1">
      <formula>and(not(isblank(AL11)),EQ(AL11, AP11))</formula>
    </cfRule>
  </conditionalFormatting>
  <hyperlinks>
    <hyperlink r:id="rId1" ref="B2"/>
    <hyperlink r:id="rId2" ref="K2"/>
    <hyperlink r:id="rId3" ref="T2"/>
    <hyperlink r:id="rId4" ref="AC2"/>
    <hyperlink r:id="rId5" ref="AL2"/>
  </hyperlinks>
  <drawing r:id="rId6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5</v>
      </c>
      <c r="B1" s="6" t="s">
        <v>458</v>
      </c>
    </row>
    <row r="2">
      <c r="A2" s="1" t="s">
        <v>619</v>
      </c>
      <c r="B2" s="8" t="s">
        <v>455</v>
      </c>
    </row>
    <row r="3">
      <c r="A3" s="1" t="s">
        <v>620</v>
      </c>
      <c r="B3" s="7">
        <v>6348.0</v>
      </c>
    </row>
    <row r="4">
      <c r="A4" s="1" t="s">
        <v>29</v>
      </c>
      <c r="B4" s="7">
        <f>counta(C11:C1000)</f>
        <v>22</v>
      </c>
    </row>
    <row r="5">
      <c r="A5" s="1" t="s">
        <v>30</v>
      </c>
      <c r="B5" s="6" t="str">
        <f t="array" ref="B5">sortn(C11:C1000,1,0,1,1)</f>
        <v>2017-08-25T22:30:00.000Z</v>
      </c>
    </row>
    <row r="6">
      <c r="A6" s="1" t="s">
        <v>31</v>
      </c>
      <c r="B6" s="6" t="str">
        <f t="array" ref="B6">sortn(C11:C1000,1,0,1,0)</f>
        <v>2017-09-04T00:00:00.000Z</v>
      </c>
    </row>
    <row r="7">
      <c r="A7" s="1" t="s">
        <v>7</v>
      </c>
      <c r="B7" s="7">
        <f>IFERROR(round(averageif(G11:G1000, "&lt;&gt;0"), 2),"")</f>
        <v>14.5</v>
      </c>
    </row>
    <row r="8">
      <c r="A8" s="9"/>
    </row>
    <row r="9">
      <c r="A9" s="1" t="s">
        <v>6</v>
      </c>
    </row>
    <row r="10">
      <c r="A10" s="1" t="s">
        <v>621</v>
      </c>
      <c r="B10" s="1" t="s">
        <v>622</v>
      </c>
      <c r="C10" s="1" t="s">
        <v>623</v>
      </c>
      <c r="D10" s="1" t="s">
        <v>624</v>
      </c>
      <c r="E10" s="1" t="s">
        <v>625</v>
      </c>
      <c r="F10" s="1" t="s">
        <v>626</v>
      </c>
      <c r="G10" s="1" t="s">
        <v>627</v>
      </c>
    </row>
    <row r="11">
      <c r="A11" s="6" t="s">
        <v>728</v>
      </c>
      <c r="B11" s="6" t="s">
        <v>677</v>
      </c>
      <c r="C11" s="6" t="s">
        <v>1524</v>
      </c>
      <c r="D11" s="7">
        <v>65.0</v>
      </c>
      <c r="E11" s="7">
        <v>79.0</v>
      </c>
      <c r="F11" s="6" t="str">
        <f t="shared" ref="F11:F32" si="1">if(D11 &gt; E11, A11, B11)</f>
        <v>MEX</v>
      </c>
      <c r="G11" s="7">
        <f t="shared" ref="G11:G32" si="2">if(not(isblank(D11)), abs(D11 - E11), "")</f>
        <v>14</v>
      </c>
    </row>
    <row r="12">
      <c r="A12" s="6" t="s">
        <v>644</v>
      </c>
      <c r="B12" s="6" t="s">
        <v>748</v>
      </c>
      <c r="C12" s="6" t="s">
        <v>1525</v>
      </c>
      <c r="D12" s="7">
        <v>80.0</v>
      </c>
      <c r="E12" s="7">
        <v>89.0</v>
      </c>
      <c r="F12" s="6" t="str">
        <f t="shared" si="1"/>
        <v>PUR</v>
      </c>
      <c r="G12" s="7">
        <f t="shared" si="2"/>
        <v>9</v>
      </c>
    </row>
    <row r="13">
      <c r="A13" s="6" t="s">
        <v>651</v>
      </c>
      <c r="B13" s="6" t="s">
        <v>748</v>
      </c>
      <c r="C13" s="6" t="s">
        <v>1526</v>
      </c>
      <c r="D13" s="7">
        <v>72.0</v>
      </c>
      <c r="E13" s="7">
        <v>91.0</v>
      </c>
      <c r="F13" s="6" t="str">
        <f t="shared" si="1"/>
        <v>PUR</v>
      </c>
      <c r="G13" s="7">
        <f t="shared" si="2"/>
        <v>19</v>
      </c>
    </row>
    <row r="14">
      <c r="A14" s="6" t="s">
        <v>677</v>
      </c>
      <c r="B14" s="6" t="s">
        <v>651</v>
      </c>
      <c r="C14" s="6" t="s">
        <v>1527</v>
      </c>
      <c r="D14" s="7">
        <v>82.0</v>
      </c>
      <c r="E14" s="7">
        <v>70.0</v>
      </c>
      <c r="F14" s="6" t="str">
        <f t="shared" si="1"/>
        <v>MEX</v>
      </c>
      <c r="G14" s="7">
        <f t="shared" si="2"/>
        <v>12</v>
      </c>
    </row>
    <row r="15">
      <c r="A15" s="6" t="s">
        <v>748</v>
      </c>
      <c r="B15" s="6" t="s">
        <v>677</v>
      </c>
      <c r="C15" s="6" t="s">
        <v>456</v>
      </c>
      <c r="D15" s="7">
        <v>66.0</v>
      </c>
      <c r="E15" s="7">
        <v>69.0</v>
      </c>
      <c r="F15" s="6" t="str">
        <f t="shared" si="1"/>
        <v>MEX</v>
      </c>
      <c r="G15" s="7">
        <f t="shared" si="2"/>
        <v>3</v>
      </c>
    </row>
    <row r="16">
      <c r="A16" s="6" t="s">
        <v>677</v>
      </c>
      <c r="B16" s="6" t="s">
        <v>644</v>
      </c>
      <c r="C16" s="6" t="s">
        <v>1528</v>
      </c>
      <c r="D16" s="7">
        <v>99.0</v>
      </c>
      <c r="E16" s="7">
        <v>76.0</v>
      </c>
      <c r="F16" s="6" t="str">
        <f t="shared" si="1"/>
        <v>MEX</v>
      </c>
      <c r="G16" s="7">
        <f t="shared" si="2"/>
        <v>23</v>
      </c>
    </row>
    <row r="17">
      <c r="A17" s="6" t="s">
        <v>644</v>
      </c>
      <c r="B17" s="6" t="s">
        <v>651</v>
      </c>
      <c r="C17" s="6" t="s">
        <v>1529</v>
      </c>
      <c r="D17" s="7">
        <v>76.0</v>
      </c>
      <c r="E17" s="7">
        <v>74.0</v>
      </c>
      <c r="F17" s="6" t="str">
        <f t="shared" si="1"/>
        <v>BRA</v>
      </c>
      <c r="G17" s="7">
        <f t="shared" si="2"/>
        <v>2</v>
      </c>
    </row>
    <row r="18">
      <c r="A18" s="6" t="s">
        <v>634</v>
      </c>
      <c r="B18" s="6" t="s">
        <v>727</v>
      </c>
      <c r="C18" s="6" t="s">
        <v>1530</v>
      </c>
      <c r="D18" s="7">
        <v>66.0</v>
      </c>
      <c r="E18" s="7">
        <v>75.0</v>
      </c>
      <c r="F18" s="6" t="str">
        <f t="shared" si="1"/>
        <v>CAN</v>
      </c>
      <c r="G18" s="7">
        <f t="shared" si="2"/>
        <v>9</v>
      </c>
    </row>
    <row r="19">
      <c r="A19" s="6" t="s">
        <v>727</v>
      </c>
      <c r="B19" s="6" t="s">
        <v>676</v>
      </c>
      <c r="C19" s="6" t="s">
        <v>1531</v>
      </c>
      <c r="D19" s="7">
        <v>86.0</v>
      </c>
      <c r="E19" s="7">
        <v>92.0</v>
      </c>
      <c r="F19" s="6" t="str">
        <f t="shared" si="1"/>
        <v>ARG</v>
      </c>
      <c r="G19" s="7">
        <f t="shared" si="2"/>
        <v>6</v>
      </c>
    </row>
    <row r="20">
      <c r="A20" s="6" t="s">
        <v>728</v>
      </c>
      <c r="B20" s="6" t="s">
        <v>676</v>
      </c>
      <c r="C20" s="6" t="s">
        <v>1532</v>
      </c>
      <c r="D20" s="7">
        <v>58.0</v>
      </c>
      <c r="E20" s="7">
        <v>104.0</v>
      </c>
      <c r="F20" s="6" t="str">
        <f t="shared" si="1"/>
        <v>ARG</v>
      </c>
      <c r="G20" s="7">
        <f t="shared" si="2"/>
        <v>46</v>
      </c>
    </row>
    <row r="21">
      <c r="A21" s="6" t="s">
        <v>728</v>
      </c>
      <c r="B21" s="6" t="s">
        <v>727</v>
      </c>
      <c r="C21" s="6" t="s">
        <v>1533</v>
      </c>
      <c r="D21" s="7">
        <v>83.0</v>
      </c>
      <c r="E21" s="7">
        <v>71.0</v>
      </c>
      <c r="F21" s="6" t="str">
        <f t="shared" si="1"/>
        <v>ISV</v>
      </c>
      <c r="G21" s="7">
        <f t="shared" si="2"/>
        <v>12</v>
      </c>
    </row>
    <row r="22">
      <c r="A22" s="6" t="s">
        <v>684</v>
      </c>
      <c r="B22" s="6" t="s">
        <v>643</v>
      </c>
      <c r="C22" s="6" t="s">
        <v>1534</v>
      </c>
      <c r="D22" s="7">
        <v>56.0</v>
      </c>
      <c r="E22" s="7">
        <v>72.0</v>
      </c>
      <c r="F22" s="6" t="str">
        <f t="shared" si="1"/>
        <v>USA</v>
      </c>
      <c r="G22" s="7">
        <f t="shared" si="2"/>
        <v>16</v>
      </c>
    </row>
    <row r="23">
      <c r="A23" s="6" t="s">
        <v>634</v>
      </c>
      <c r="B23" s="6" t="s">
        <v>728</v>
      </c>
      <c r="C23" s="6" t="s">
        <v>1535</v>
      </c>
      <c r="D23" s="7">
        <v>86.0</v>
      </c>
      <c r="E23" s="7">
        <v>84.0</v>
      </c>
      <c r="F23" s="6" t="str">
        <f t="shared" si="1"/>
        <v>VEN</v>
      </c>
      <c r="G23" s="7">
        <f t="shared" si="2"/>
        <v>2</v>
      </c>
    </row>
    <row r="24">
      <c r="A24" s="6" t="s">
        <v>643</v>
      </c>
      <c r="B24" s="6" t="s">
        <v>676</v>
      </c>
      <c r="C24" s="6" t="s">
        <v>457</v>
      </c>
      <c r="D24" s="7">
        <v>81.0</v>
      </c>
      <c r="E24" s="7">
        <v>76.0</v>
      </c>
      <c r="F24" s="6" t="str">
        <f t="shared" si="1"/>
        <v>USA</v>
      </c>
      <c r="G24" s="7">
        <f t="shared" si="2"/>
        <v>5</v>
      </c>
    </row>
    <row r="25">
      <c r="A25" s="6" t="s">
        <v>788</v>
      </c>
      <c r="B25" s="6" t="s">
        <v>643</v>
      </c>
      <c r="C25" s="6" t="s">
        <v>1536</v>
      </c>
      <c r="D25" s="7">
        <v>66.0</v>
      </c>
      <c r="E25" s="7">
        <v>74.0</v>
      </c>
      <c r="F25" s="6" t="str">
        <f t="shared" si="1"/>
        <v>USA</v>
      </c>
      <c r="G25" s="7">
        <f t="shared" si="2"/>
        <v>8</v>
      </c>
    </row>
    <row r="26">
      <c r="A26" s="6" t="s">
        <v>676</v>
      </c>
      <c r="B26" s="6" t="s">
        <v>634</v>
      </c>
      <c r="C26" s="6" t="s">
        <v>1537</v>
      </c>
      <c r="D26" s="7">
        <v>67.0</v>
      </c>
      <c r="E26" s="7">
        <v>62.0</v>
      </c>
      <c r="F26" s="6" t="str">
        <f t="shared" si="1"/>
        <v>ARG</v>
      </c>
      <c r="G26" s="7">
        <f t="shared" si="2"/>
        <v>5</v>
      </c>
    </row>
    <row r="27">
      <c r="A27" s="6" t="s">
        <v>764</v>
      </c>
      <c r="B27" s="6" t="s">
        <v>788</v>
      </c>
      <c r="C27" s="6" t="s">
        <v>1538</v>
      </c>
      <c r="D27" s="7">
        <v>68.0</v>
      </c>
      <c r="E27" s="7">
        <v>79.0</v>
      </c>
      <c r="F27" s="6" t="str">
        <f t="shared" si="1"/>
        <v>URU</v>
      </c>
      <c r="G27" s="7">
        <f t="shared" si="2"/>
        <v>11</v>
      </c>
    </row>
    <row r="28">
      <c r="A28" s="6" t="s">
        <v>643</v>
      </c>
      <c r="B28" s="6" t="s">
        <v>764</v>
      </c>
      <c r="C28" s="6" t="s">
        <v>1539</v>
      </c>
      <c r="D28" s="7">
        <v>97.0</v>
      </c>
      <c r="E28" s="7">
        <v>56.0</v>
      </c>
      <c r="F28" s="6" t="str">
        <f t="shared" si="1"/>
        <v>USA</v>
      </c>
      <c r="G28" s="7">
        <f t="shared" si="2"/>
        <v>41</v>
      </c>
    </row>
    <row r="29">
      <c r="A29" s="6" t="s">
        <v>764</v>
      </c>
      <c r="B29" s="6" t="s">
        <v>684</v>
      </c>
      <c r="C29" s="6" t="s">
        <v>1540</v>
      </c>
      <c r="D29" s="7">
        <v>64.0</v>
      </c>
      <c r="E29" s="7">
        <v>86.0</v>
      </c>
      <c r="F29" s="6" t="str">
        <f t="shared" si="1"/>
        <v>DOM</v>
      </c>
      <c r="G29" s="7">
        <f t="shared" si="2"/>
        <v>22</v>
      </c>
    </row>
    <row r="30">
      <c r="A30" s="6" t="s">
        <v>684</v>
      </c>
      <c r="B30" s="6" t="s">
        <v>788</v>
      </c>
      <c r="C30" s="6" t="s">
        <v>1541</v>
      </c>
      <c r="D30" s="7">
        <v>57.0</v>
      </c>
      <c r="E30" s="7">
        <v>66.0</v>
      </c>
      <c r="F30" s="6" t="str">
        <f t="shared" si="1"/>
        <v>URU</v>
      </c>
      <c r="G30" s="7">
        <f t="shared" si="2"/>
        <v>9</v>
      </c>
    </row>
    <row r="31">
      <c r="A31" s="6" t="s">
        <v>643</v>
      </c>
      <c r="B31" s="6" t="s">
        <v>728</v>
      </c>
      <c r="C31" s="6" t="s">
        <v>1542</v>
      </c>
      <c r="D31" s="7">
        <v>90.0</v>
      </c>
      <c r="E31" s="7">
        <v>62.0</v>
      </c>
      <c r="F31" s="6" t="str">
        <f t="shared" si="1"/>
        <v>USA</v>
      </c>
      <c r="G31" s="7">
        <f t="shared" si="2"/>
        <v>28</v>
      </c>
    </row>
    <row r="32">
      <c r="A32" s="6" t="s">
        <v>676</v>
      </c>
      <c r="B32" s="6" t="s">
        <v>677</v>
      </c>
      <c r="C32" s="6" t="s">
        <v>1543</v>
      </c>
      <c r="D32" s="7">
        <v>84.0</v>
      </c>
      <c r="E32" s="7">
        <v>67.0</v>
      </c>
      <c r="F32" s="6" t="str">
        <f t="shared" si="1"/>
        <v>ARG</v>
      </c>
      <c r="G32" s="7">
        <f t="shared" si="2"/>
        <v>17</v>
      </c>
    </row>
  </sheetData>
  <conditionalFormatting sqref="A11:A32">
    <cfRule type="expression" dxfId="0" priority="1" stopIfTrue="1">
      <formula>and(not(isblank(A11)),EQ(A11, F11))</formula>
    </cfRule>
  </conditionalFormatting>
  <conditionalFormatting sqref="B11:B32">
    <cfRule type="expression" dxfId="0" priority="2" stopIfTrue="1">
      <formula>and(not(isblank(B11)),EQ(B11, F11))</formula>
    </cfRule>
  </conditionalFormatting>
  <hyperlinks>
    <hyperlink r:id="rId1" ref="B2"/>
  </hyperlinks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5</v>
      </c>
      <c r="B1" s="6" t="s">
        <v>242</v>
      </c>
      <c r="J1" s="1" t="s">
        <v>5</v>
      </c>
      <c r="K1" s="6" t="s">
        <v>463</v>
      </c>
      <c r="S1" s="1" t="s">
        <v>5</v>
      </c>
      <c r="T1" s="6" t="s">
        <v>518</v>
      </c>
    </row>
    <row r="2">
      <c r="A2" s="1" t="s">
        <v>619</v>
      </c>
      <c r="B2" s="8" t="s">
        <v>239</v>
      </c>
      <c r="J2" s="1" t="s">
        <v>619</v>
      </c>
      <c r="K2" s="8" t="s">
        <v>460</v>
      </c>
      <c r="S2" s="1" t="s">
        <v>619</v>
      </c>
      <c r="T2" s="8" t="s">
        <v>519</v>
      </c>
    </row>
    <row r="3">
      <c r="A3" s="1" t="s">
        <v>620</v>
      </c>
      <c r="B3" s="7">
        <v>9603.0</v>
      </c>
      <c r="J3" s="1" t="s">
        <v>620</v>
      </c>
      <c r="K3" s="7">
        <v>9604.0</v>
      </c>
      <c r="S3" s="1" t="s">
        <v>620</v>
      </c>
      <c r="T3" s="7">
        <v>10909.0</v>
      </c>
    </row>
    <row r="4">
      <c r="A4" s="1" t="s">
        <v>29</v>
      </c>
      <c r="B4" s="7">
        <f>counta(C11:C1000)</f>
        <v>78</v>
      </c>
      <c r="J4" s="1" t="s">
        <v>29</v>
      </c>
      <c r="K4" s="7">
        <f>counta(L11:L1000)</f>
        <v>76</v>
      </c>
      <c r="S4" s="1" t="s">
        <v>29</v>
      </c>
      <c r="T4" s="7">
        <f>counta(U11:U1000)</f>
        <v>66</v>
      </c>
    </row>
    <row r="5">
      <c r="A5" s="1" t="s">
        <v>30</v>
      </c>
      <c r="B5" s="6" t="str">
        <f t="array" ref="B5">sortn(C11:C1000,1,0,1,1)</f>
        <v>2016-08-31T15:00:00.000Z</v>
      </c>
      <c r="J5" s="1" t="s">
        <v>30</v>
      </c>
      <c r="K5" s="6" t="str">
        <f t="array" ref="K5">sortn(L11:L1000,1,0,1,1)</f>
        <v>2017-08-31T10:45:00.000Z</v>
      </c>
      <c r="S5" s="1" t="s">
        <v>30</v>
      </c>
      <c r="T5" s="6" t="str">
        <f t="array" ref="T5">sortn(U11:U1000,1,0,1,1)</f>
        <v>2017-11-23T16:30:00.000Z</v>
      </c>
    </row>
    <row r="6">
      <c r="A6" s="1" t="s">
        <v>31</v>
      </c>
      <c r="B6" s="6" t="str">
        <f t="array" ref="B6">sortn(C11:C1000,1,0,1,0)</f>
        <v>2016-09-17T19:00:00.000Z</v>
      </c>
      <c r="J6" s="1" t="s">
        <v>31</v>
      </c>
      <c r="K6" s="6" t="str">
        <f t="array" ref="K6">sortn(L11:L1000,1,0,1,0)</f>
        <v>2017-09-17T18:30:00.000Z</v>
      </c>
      <c r="S6" s="1" t="s">
        <v>31</v>
      </c>
      <c r="T6" s="6" t="str">
        <f t="array" ref="T6">sortn(U11:U1000,1,0,1,0)</f>
        <v>2019-08-21T17:00:00.000Z</v>
      </c>
    </row>
    <row r="7">
      <c r="A7" s="1" t="s">
        <v>7</v>
      </c>
      <c r="B7" s="7">
        <f>IFERROR(round(averageif(G11:G1000, "&lt;&gt;0"), 2),"")</f>
        <v>16.01</v>
      </c>
      <c r="J7" s="1" t="s">
        <v>7</v>
      </c>
      <c r="K7" s="7">
        <f>IFERROR(round(averageif(P11:P1000, "&lt;&gt;0"), 2),"")</f>
        <v>14.22</v>
      </c>
      <c r="S7" s="1" t="s">
        <v>7</v>
      </c>
      <c r="T7" s="7">
        <f>IFERROR(round(averageif(Y11:Y1000, "&lt;&gt;0"), 2),"")</f>
        <v>12.41</v>
      </c>
    </row>
    <row r="8">
      <c r="A8" s="9"/>
      <c r="J8" s="9"/>
      <c r="S8" s="9"/>
    </row>
    <row r="9">
      <c r="A9" s="1" t="s">
        <v>6</v>
      </c>
      <c r="J9" s="1" t="s">
        <v>6</v>
      </c>
      <c r="S9" s="1" t="s">
        <v>6</v>
      </c>
    </row>
    <row r="10">
      <c r="A10" s="1" t="s">
        <v>621</v>
      </c>
      <c r="B10" s="1" t="s">
        <v>622</v>
      </c>
      <c r="C10" s="1" t="s">
        <v>623</v>
      </c>
      <c r="D10" s="1" t="s">
        <v>624</v>
      </c>
      <c r="E10" s="1" t="s">
        <v>625</v>
      </c>
      <c r="F10" s="1" t="s">
        <v>626</v>
      </c>
      <c r="G10" s="1" t="s">
        <v>627</v>
      </c>
      <c r="J10" s="1" t="s">
        <v>621</v>
      </c>
      <c r="K10" s="1" t="s">
        <v>622</v>
      </c>
      <c r="L10" s="1" t="s">
        <v>623</v>
      </c>
      <c r="M10" s="1" t="s">
        <v>624</v>
      </c>
      <c r="N10" s="1" t="s">
        <v>625</v>
      </c>
      <c r="O10" s="1" t="s">
        <v>626</v>
      </c>
      <c r="P10" s="1" t="s">
        <v>627</v>
      </c>
      <c r="S10" s="1" t="s">
        <v>621</v>
      </c>
      <c r="T10" s="1" t="s">
        <v>622</v>
      </c>
      <c r="U10" s="1" t="s">
        <v>623</v>
      </c>
      <c r="V10" s="1" t="s">
        <v>624</v>
      </c>
      <c r="W10" s="1" t="s">
        <v>625</v>
      </c>
      <c r="X10" s="1" t="s">
        <v>626</v>
      </c>
      <c r="Y10" s="1" t="s">
        <v>627</v>
      </c>
    </row>
    <row r="11">
      <c r="A11" s="6" t="s">
        <v>1544</v>
      </c>
      <c r="B11" s="6" t="s">
        <v>718</v>
      </c>
      <c r="C11" s="6" t="s">
        <v>1545</v>
      </c>
      <c r="D11" s="7">
        <v>65.0</v>
      </c>
      <c r="E11" s="7">
        <v>68.0</v>
      </c>
      <c r="F11" s="6" t="str">
        <f t="shared" ref="F11:F88" si="1">if(D11 &gt; E11, A11, B11)</f>
        <v>HUN</v>
      </c>
      <c r="G11" s="7">
        <f t="shared" ref="G11:G88" si="2">if(not(isblank(D11)), abs(D11 - E11), "")</f>
        <v>3</v>
      </c>
      <c r="J11" s="6" t="s">
        <v>1118</v>
      </c>
      <c r="K11" s="6" t="s">
        <v>704</v>
      </c>
      <c r="L11" s="6" t="s">
        <v>1546</v>
      </c>
      <c r="M11" s="7">
        <v>75.0</v>
      </c>
      <c r="N11" s="7">
        <v>102.0</v>
      </c>
      <c r="O11" s="6" t="str">
        <f t="shared" ref="O11:O88" si="3">if(M11 &gt; N11, J11, K11)</f>
        <v>SLO</v>
      </c>
      <c r="P11" s="7">
        <f t="shared" ref="P11:P88" si="4">if(not(isblank(M11)), abs(M11 - N11), "")</f>
        <v>27</v>
      </c>
      <c r="S11" s="6" t="s">
        <v>1547</v>
      </c>
      <c r="T11" s="6" t="s">
        <v>1548</v>
      </c>
      <c r="U11" s="6" t="s">
        <v>700</v>
      </c>
      <c r="V11" s="7">
        <v>84.0</v>
      </c>
      <c r="W11" s="7">
        <v>65.0</v>
      </c>
      <c r="X11" s="6" t="str">
        <f t="shared" ref="X11:X88" si="5">if(V11 &gt; W11, S11, T11)</f>
        <v>ARM</v>
      </c>
      <c r="Y11" s="7">
        <f t="shared" ref="Y11:Y88" si="6">if(not(isblank(V11)), abs(V11 - W11), "")</f>
        <v>19</v>
      </c>
    </row>
    <row r="12">
      <c r="A12" s="6" t="s">
        <v>914</v>
      </c>
      <c r="B12" s="6" t="s">
        <v>704</v>
      </c>
      <c r="C12" s="6" t="s">
        <v>1549</v>
      </c>
      <c r="D12" s="7">
        <v>78.0</v>
      </c>
      <c r="E12" s="7">
        <v>83.0</v>
      </c>
      <c r="F12" s="6" t="str">
        <f t="shared" si="1"/>
        <v>SLO</v>
      </c>
      <c r="G12" s="7">
        <f t="shared" si="2"/>
        <v>5</v>
      </c>
      <c r="J12" s="6" t="s">
        <v>637</v>
      </c>
      <c r="K12" s="6" t="s">
        <v>681</v>
      </c>
      <c r="L12" s="6" t="s">
        <v>1550</v>
      </c>
      <c r="M12" s="7">
        <v>72.0</v>
      </c>
      <c r="N12" s="7">
        <v>89.0</v>
      </c>
      <c r="O12" s="6" t="str">
        <f t="shared" si="3"/>
        <v>LTU</v>
      </c>
      <c r="P12" s="7">
        <f t="shared" si="4"/>
        <v>17</v>
      </c>
      <c r="S12" s="6" t="s">
        <v>1548</v>
      </c>
      <c r="T12" s="6" t="s">
        <v>1551</v>
      </c>
      <c r="U12" s="6" t="s">
        <v>778</v>
      </c>
      <c r="V12" s="7">
        <v>78.0</v>
      </c>
      <c r="W12" s="7">
        <v>86.0</v>
      </c>
      <c r="X12" s="6" t="str">
        <f t="shared" si="5"/>
        <v>DEN</v>
      </c>
      <c r="Y12" s="7">
        <f t="shared" si="6"/>
        <v>8</v>
      </c>
    </row>
    <row r="13">
      <c r="A13" s="6" t="s">
        <v>963</v>
      </c>
      <c r="B13" s="6" t="s">
        <v>1118</v>
      </c>
      <c r="C13" s="6" t="s">
        <v>1552</v>
      </c>
      <c r="D13" s="7">
        <v>80.0</v>
      </c>
      <c r="E13" s="7">
        <v>65.0</v>
      </c>
      <c r="F13" s="6" t="str">
        <f t="shared" si="1"/>
        <v>BEL</v>
      </c>
      <c r="G13" s="7">
        <f t="shared" si="2"/>
        <v>15</v>
      </c>
      <c r="J13" s="6" t="s">
        <v>704</v>
      </c>
      <c r="K13" s="6" t="s">
        <v>646</v>
      </c>
      <c r="L13" s="6" t="s">
        <v>462</v>
      </c>
      <c r="M13" s="7">
        <v>93.0</v>
      </c>
      <c r="N13" s="7">
        <v>85.0</v>
      </c>
      <c r="O13" s="6" t="str">
        <f t="shared" si="3"/>
        <v>SLO</v>
      </c>
      <c r="P13" s="7">
        <f t="shared" si="4"/>
        <v>8</v>
      </c>
      <c r="S13" s="6" t="s">
        <v>1544</v>
      </c>
      <c r="T13" s="6" t="s">
        <v>1041</v>
      </c>
      <c r="U13" s="6" t="s">
        <v>521</v>
      </c>
      <c r="V13" s="7">
        <v>65.0</v>
      </c>
      <c r="W13" s="7">
        <v>93.0</v>
      </c>
      <c r="X13" s="6" t="str">
        <f t="shared" si="5"/>
        <v>GBR</v>
      </c>
      <c r="Y13" s="7">
        <f t="shared" si="6"/>
        <v>28</v>
      </c>
    </row>
    <row r="14">
      <c r="A14" s="6" t="s">
        <v>1544</v>
      </c>
      <c r="B14" s="6" t="s">
        <v>1041</v>
      </c>
      <c r="C14" s="6" t="s">
        <v>1553</v>
      </c>
      <c r="D14" s="7">
        <v>82.0</v>
      </c>
      <c r="E14" s="7">
        <v>75.0</v>
      </c>
      <c r="F14" s="6" t="str">
        <f t="shared" si="1"/>
        <v>LUX</v>
      </c>
      <c r="G14" s="7">
        <f t="shared" si="2"/>
        <v>7</v>
      </c>
      <c r="J14" s="6" t="s">
        <v>637</v>
      </c>
      <c r="K14" s="6" t="s">
        <v>1053</v>
      </c>
      <c r="L14" s="6" t="s">
        <v>1554</v>
      </c>
      <c r="M14" s="7">
        <v>80.0</v>
      </c>
      <c r="N14" s="7">
        <v>82.0</v>
      </c>
      <c r="O14" s="6" t="str">
        <f t="shared" si="3"/>
        <v>ISR</v>
      </c>
      <c r="P14" s="7">
        <f t="shared" si="4"/>
        <v>2</v>
      </c>
      <c r="S14" s="6" t="s">
        <v>1041</v>
      </c>
      <c r="T14" s="6" t="s">
        <v>1104</v>
      </c>
      <c r="U14" s="6" t="s">
        <v>1555</v>
      </c>
      <c r="V14" s="7">
        <v>101.0</v>
      </c>
      <c r="W14" s="7">
        <v>79.0</v>
      </c>
      <c r="X14" s="6" t="str">
        <f t="shared" si="5"/>
        <v>GBR</v>
      </c>
      <c r="Y14" s="7">
        <f t="shared" si="6"/>
        <v>22</v>
      </c>
    </row>
    <row r="15">
      <c r="A15" s="6" t="s">
        <v>914</v>
      </c>
      <c r="B15" s="6" t="s">
        <v>770</v>
      </c>
      <c r="C15" s="6" t="s">
        <v>1556</v>
      </c>
      <c r="D15" s="7">
        <v>67.0</v>
      </c>
      <c r="E15" s="7">
        <v>72.0</v>
      </c>
      <c r="F15" s="6" t="str">
        <f t="shared" si="1"/>
        <v>UKR</v>
      </c>
      <c r="G15" s="7">
        <f t="shared" si="2"/>
        <v>5</v>
      </c>
      <c r="J15" s="6" t="s">
        <v>681</v>
      </c>
      <c r="K15" s="6" t="s">
        <v>730</v>
      </c>
      <c r="L15" s="6" t="s">
        <v>1557</v>
      </c>
      <c r="M15" s="7">
        <v>78.0</v>
      </c>
      <c r="N15" s="7">
        <v>73.0</v>
      </c>
      <c r="O15" s="6" t="str">
        <f t="shared" si="3"/>
        <v>LTU</v>
      </c>
      <c r="P15" s="7">
        <f t="shared" si="4"/>
        <v>5</v>
      </c>
      <c r="S15" s="6" t="s">
        <v>1104</v>
      </c>
      <c r="T15" s="6" t="s">
        <v>1544</v>
      </c>
      <c r="U15" s="6" t="s">
        <v>1558</v>
      </c>
      <c r="V15" s="7">
        <v>109.0</v>
      </c>
      <c r="W15" s="7">
        <v>88.0</v>
      </c>
      <c r="X15" s="6" t="str">
        <f t="shared" si="5"/>
        <v>KOS</v>
      </c>
      <c r="Y15" s="7">
        <f t="shared" si="6"/>
        <v>21</v>
      </c>
    </row>
    <row r="16">
      <c r="A16" s="6" t="s">
        <v>1559</v>
      </c>
      <c r="B16" s="6" t="s">
        <v>731</v>
      </c>
      <c r="C16" s="6" t="s">
        <v>1560</v>
      </c>
      <c r="D16" s="7">
        <v>74.0</v>
      </c>
      <c r="E16" s="7">
        <v>81.0</v>
      </c>
      <c r="F16" s="6" t="str">
        <f t="shared" si="1"/>
        <v>POL</v>
      </c>
      <c r="G16" s="7">
        <f t="shared" si="2"/>
        <v>7</v>
      </c>
      <c r="J16" s="6" t="s">
        <v>637</v>
      </c>
      <c r="K16" s="6" t="s">
        <v>770</v>
      </c>
      <c r="L16" s="6" t="s">
        <v>1561</v>
      </c>
      <c r="M16" s="7">
        <v>75.0</v>
      </c>
      <c r="N16" s="7">
        <v>63.0</v>
      </c>
      <c r="O16" s="6" t="str">
        <f t="shared" si="3"/>
        <v>GER</v>
      </c>
      <c r="P16" s="7">
        <f t="shared" si="4"/>
        <v>12</v>
      </c>
      <c r="S16" s="6" t="s">
        <v>1041</v>
      </c>
      <c r="T16" s="6" t="s">
        <v>1544</v>
      </c>
      <c r="U16" s="6" t="s">
        <v>1562</v>
      </c>
      <c r="V16" s="7">
        <v>71.0</v>
      </c>
      <c r="W16" s="7">
        <v>54.0</v>
      </c>
      <c r="X16" s="6" t="str">
        <f t="shared" si="5"/>
        <v>GBR</v>
      </c>
      <c r="Y16" s="7">
        <f t="shared" si="6"/>
        <v>17</v>
      </c>
    </row>
    <row r="17">
      <c r="A17" s="6" t="s">
        <v>731</v>
      </c>
      <c r="B17" s="6" t="s">
        <v>783</v>
      </c>
      <c r="C17" s="6" t="s">
        <v>1563</v>
      </c>
      <c r="D17" s="7">
        <v>57.0</v>
      </c>
      <c r="E17" s="7">
        <v>76.0</v>
      </c>
      <c r="F17" s="6" t="str">
        <f t="shared" si="1"/>
        <v>BLR</v>
      </c>
      <c r="G17" s="7">
        <f t="shared" si="2"/>
        <v>19</v>
      </c>
      <c r="J17" s="6" t="s">
        <v>681</v>
      </c>
      <c r="K17" s="6" t="s">
        <v>638</v>
      </c>
      <c r="L17" s="6" t="s">
        <v>1564</v>
      </c>
      <c r="M17" s="7">
        <v>77.0</v>
      </c>
      <c r="N17" s="7">
        <v>79.0</v>
      </c>
      <c r="O17" s="6" t="str">
        <f t="shared" si="3"/>
        <v>GEO</v>
      </c>
      <c r="P17" s="7">
        <f t="shared" si="4"/>
        <v>2</v>
      </c>
      <c r="S17" s="6" t="s">
        <v>1104</v>
      </c>
      <c r="T17" s="6" t="s">
        <v>1041</v>
      </c>
      <c r="U17" s="6" t="s">
        <v>1565</v>
      </c>
      <c r="V17" s="7">
        <v>63.0</v>
      </c>
      <c r="W17" s="7">
        <v>71.0</v>
      </c>
      <c r="X17" s="6" t="str">
        <f t="shared" si="5"/>
        <v>GBR</v>
      </c>
      <c r="Y17" s="7">
        <f t="shared" si="6"/>
        <v>8</v>
      </c>
    </row>
    <row r="18">
      <c r="A18" s="6" t="s">
        <v>1104</v>
      </c>
      <c r="B18" s="6" t="s">
        <v>770</v>
      </c>
      <c r="C18" s="6" t="s">
        <v>1566</v>
      </c>
      <c r="D18" s="7">
        <v>63.0</v>
      </c>
      <c r="E18" s="7">
        <v>70.0</v>
      </c>
      <c r="F18" s="6" t="str">
        <f t="shared" si="1"/>
        <v>UKR</v>
      </c>
      <c r="G18" s="7">
        <f t="shared" si="2"/>
        <v>7</v>
      </c>
      <c r="J18" s="6" t="s">
        <v>730</v>
      </c>
      <c r="K18" s="6" t="s">
        <v>1053</v>
      </c>
      <c r="L18" s="6" t="s">
        <v>1567</v>
      </c>
      <c r="M18" s="7">
        <v>69.0</v>
      </c>
      <c r="N18" s="7">
        <v>48.0</v>
      </c>
      <c r="O18" s="6" t="str">
        <f t="shared" si="3"/>
        <v>ITA</v>
      </c>
      <c r="P18" s="7">
        <f t="shared" si="4"/>
        <v>21</v>
      </c>
      <c r="S18" s="6" t="s">
        <v>1544</v>
      </c>
      <c r="T18" s="6" t="s">
        <v>1104</v>
      </c>
      <c r="U18" s="6" t="s">
        <v>1568</v>
      </c>
      <c r="V18" s="7">
        <v>88.0</v>
      </c>
      <c r="W18" s="7">
        <v>80.0</v>
      </c>
      <c r="X18" s="6" t="str">
        <f t="shared" si="5"/>
        <v>LUX</v>
      </c>
      <c r="Y18" s="7">
        <f t="shared" si="6"/>
        <v>8</v>
      </c>
    </row>
    <row r="19">
      <c r="A19" s="6" t="s">
        <v>731</v>
      </c>
      <c r="B19" s="6" t="s">
        <v>943</v>
      </c>
      <c r="C19" s="6" t="s">
        <v>1552</v>
      </c>
      <c r="D19" s="7">
        <v>78.0</v>
      </c>
      <c r="E19" s="7">
        <v>64.0</v>
      </c>
      <c r="F19" s="6" t="str">
        <f t="shared" si="1"/>
        <v>POL</v>
      </c>
      <c r="G19" s="7">
        <f t="shared" si="2"/>
        <v>14</v>
      </c>
      <c r="J19" s="6" t="s">
        <v>638</v>
      </c>
      <c r="K19" s="6" t="s">
        <v>637</v>
      </c>
      <c r="L19" s="6" t="s">
        <v>1569</v>
      </c>
      <c r="M19" s="7">
        <v>57.0</v>
      </c>
      <c r="N19" s="7">
        <v>67.0</v>
      </c>
      <c r="O19" s="6" t="str">
        <f t="shared" si="3"/>
        <v>GER</v>
      </c>
      <c r="P19" s="7">
        <f t="shared" si="4"/>
        <v>10</v>
      </c>
      <c r="S19" s="6" t="s">
        <v>1570</v>
      </c>
      <c r="T19" s="6" t="s">
        <v>1118</v>
      </c>
      <c r="U19" s="6" t="s">
        <v>521</v>
      </c>
      <c r="V19" s="7">
        <v>109.0</v>
      </c>
      <c r="W19" s="7">
        <v>85.0</v>
      </c>
      <c r="X19" s="6" t="str">
        <f t="shared" si="5"/>
        <v>SUI</v>
      </c>
      <c r="Y19" s="7">
        <f t="shared" si="6"/>
        <v>24</v>
      </c>
    </row>
    <row r="20">
      <c r="A20" s="6" t="s">
        <v>637</v>
      </c>
      <c r="B20" s="6" t="s">
        <v>1551</v>
      </c>
      <c r="C20" s="6" t="s">
        <v>1571</v>
      </c>
      <c r="D20" s="7">
        <v>101.0</v>
      </c>
      <c r="E20" s="7">
        <v>74.0</v>
      </c>
      <c r="F20" s="6" t="str">
        <f t="shared" si="1"/>
        <v>GER</v>
      </c>
      <c r="G20" s="7">
        <f t="shared" si="2"/>
        <v>27</v>
      </c>
      <c r="J20" s="6" t="s">
        <v>682</v>
      </c>
      <c r="K20" s="6" t="s">
        <v>963</v>
      </c>
      <c r="L20" s="6" t="s">
        <v>1572</v>
      </c>
      <c r="M20" s="7">
        <v>78.0</v>
      </c>
      <c r="N20" s="7">
        <v>65.0</v>
      </c>
      <c r="O20" s="6" t="str">
        <f t="shared" si="3"/>
        <v>TUR</v>
      </c>
      <c r="P20" s="7">
        <f t="shared" si="4"/>
        <v>13</v>
      </c>
      <c r="S20" s="6" t="s">
        <v>1118</v>
      </c>
      <c r="T20" s="6" t="s">
        <v>1559</v>
      </c>
      <c r="U20" s="6" t="s">
        <v>1573</v>
      </c>
      <c r="V20" s="7">
        <v>96.0</v>
      </c>
      <c r="W20" s="7">
        <v>68.0</v>
      </c>
      <c r="X20" s="6" t="str">
        <f t="shared" si="5"/>
        <v>ISL</v>
      </c>
      <c r="Y20" s="7">
        <f t="shared" si="6"/>
        <v>28</v>
      </c>
    </row>
    <row r="21">
      <c r="A21" s="6" t="s">
        <v>1544</v>
      </c>
      <c r="B21" s="6" t="s">
        <v>1574</v>
      </c>
      <c r="C21" s="6" t="s">
        <v>1560</v>
      </c>
      <c r="D21" s="7">
        <v>74.0</v>
      </c>
      <c r="E21" s="7">
        <v>82.0</v>
      </c>
      <c r="F21" s="6" t="str">
        <f t="shared" si="1"/>
        <v>MKD</v>
      </c>
      <c r="G21" s="7">
        <f t="shared" si="2"/>
        <v>8</v>
      </c>
      <c r="J21" s="6" t="s">
        <v>770</v>
      </c>
      <c r="K21" s="6" t="s">
        <v>730</v>
      </c>
      <c r="L21" s="6" t="s">
        <v>1575</v>
      </c>
      <c r="M21" s="7">
        <v>66.0</v>
      </c>
      <c r="N21" s="7">
        <v>78.0</v>
      </c>
      <c r="O21" s="6" t="str">
        <f t="shared" si="3"/>
        <v>ITA</v>
      </c>
      <c r="P21" s="7">
        <f t="shared" si="4"/>
        <v>12</v>
      </c>
      <c r="S21" s="6" t="s">
        <v>1559</v>
      </c>
      <c r="T21" s="6" t="s">
        <v>1570</v>
      </c>
      <c r="U21" s="6" t="s">
        <v>1576</v>
      </c>
      <c r="V21" s="7">
        <v>84.0</v>
      </c>
      <c r="W21" s="7">
        <v>68.0</v>
      </c>
      <c r="X21" s="6" t="str">
        <f t="shared" si="5"/>
        <v>POR</v>
      </c>
      <c r="Y21" s="7">
        <f t="shared" si="6"/>
        <v>16</v>
      </c>
    </row>
    <row r="22">
      <c r="A22" s="6" t="s">
        <v>695</v>
      </c>
      <c r="B22" s="6" t="s">
        <v>1128</v>
      </c>
      <c r="C22" s="6" t="s">
        <v>1577</v>
      </c>
      <c r="D22" s="7">
        <v>63.0</v>
      </c>
      <c r="E22" s="7">
        <v>59.0</v>
      </c>
      <c r="F22" s="6" t="str">
        <f t="shared" si="1"/>
        <v>RUS</v>
      </c>
      <c r="G22" s="7">
        <f t="shared" si="2"/>
        <v>4</v>
      </c>
      <c r="J22" s="6" t="s">
        <v>828</v>
      </c>
      <c r="K22" s="6" t="s">
        <v>718</v>
      </c>
      <c r="L22" s="6" t="s">
        <v>1578</v>
      </c>
      <c r="M22" s="7">
        <v>71.0</v>
      </c>
      <c r="N22" s="7">
        <v>80.0</v>
      </c>
      <c r="O22" s="6" t="str">
        <f t="shared" si="3"/>
        <v>HUN</v>
      </c>
      <c r="P22" s="7">
        <f t="shared" si="4"/>
        <v>9</v>
      </c>
      <c r="S22" s="6" t="s">
        <v>1118</v>
      </c>
      <c r="T22" s="6" t="s">
        <v>1570</v>
      </c>
      <c r="U22" s="6" t="s">
        <v>1579</v>
      </c>
      <c r="V22" s="7">
        <v>83.0</v>
      </c>
      <c r="W22" s="7">
        <v>82.0</v>
      </c>
      <c r="X22" s="6" t="str">
        <f t="shared" si="5"/>
        <v>ISL</v>
      </c>
      <c r="Y22" s="7">
        <f t="shared" si="6"/>
        <v>1</v>
      </c>
    </row>
    <row r="23">
      <c r="A23" s="6" t="s">
        <v>1118</v>
      </c>
      <c r="B23" s="6" t="s">
        <v>1570</v>
      </c>
      <c r="C23" s="6" t="s">
        <v>1580</v>
      </c>
      <c r="D23" s="7">
        <v>88.0</v>
      </c>
      <c r="E23" s="7">
        <v>72.0</v>
      </c>
      <c r="F23" s="6" t="str">
        <f t="shared" si="1"/>
        <v>ISL</v>
      </c>
      <c r="G23" s="7">
        <f t="shared" si="2"/>
        <v>16</v>
      </c>
      <c r="J23" s="6" t="s">
        <v>638</v>
      </c>
      <c r="K23" s="6" t="s">
        <v>770</v>
      </c>
      <c r="L23" s="6" t="s">
        <v>1581</v>
      </c>
      <c r="M23" s="7">
        <v>81.0</v>
      </c>
      <c r="N23" s="7">
        <v>88.0</v>
      </c>
      <c r="O23" s="6" t="str">
        <f t="shared" si="3"/>
        <v>UKR</v>
      </c>
      <c r="P23" s="7">
        <f t="shared" si="4"/>
        <v>7</v>
      </c>
      <c r="S23" s="6" t="s">
        <v>1559</v>
      </c>
      <c r="T23" s="6" t="s">
        <v>1118</v>
      </c>
      <c r="U23" s="6" t="s">
        <v>1582</v>
      </c>
      <c r="V23" s="7">
        <v>80.0</v>
      </c>
      <c r="W23" s="7">
        <v>79.0</v>
      </c>
      <c r="X23" s="6" t="str">
        <f t="shared" si="5"/>
        <v>POR</v>
      </c>
      <c r="Y23" s="7">
        <f t="shared" si="6"/>
        <v>1</v>
      </c>
    </row>
    <row r="24">
      <c r="A24" s="6" t="s">
        <v>1574</v>
      </c>
      <c r="B24" s="6" t="s">
        <v>1041</v>
      </c>
      <c r="C24" s="6" t="s">
        <v>1583</v>
      </c>
      <c r="D24" s="7">
        <v>62.0</v>
      </c>
      <c r="E24" s="7">
        <v>89.0</v>
      </c>
      <c r="F24" s="6" t="str">
        <f t="shared" si="1"/>
        <v>GBR</v>
      </c>
      <c r="G24" s="7">
        <f t="shared" si="2"/>
        <v>27</v>
      </c>
      <c r="J24" s="6" t="s">
        <v>704</v>
      </c>
      <c r="K24" s="6" t="s">
        <v>657</v>
      </c>
      <c r="L24" s="6" t="s">
        <v>1550</v>
      </c>
      <c r="M24" s="7">
        <v>95.0</v>
      </c>
      <c r="N24" s="7">
        <v>78.0</v>
      </c>
      <c r="O24" s="6" t="str">
        <f t="shared" si="3"/>
        <v>SLO</v>
      </c>
      <c r="P24" s="7">
        <f t="shared" si="4"/>
        <v>17</v>
      </c>
      <c r="S24" s="6" t="s">
        <v>1570</v>
      </c>
      <c r="T24" s="6" t="s">
        <v>1559</v>
      </c>
      <c r="U24" s="6" t="s">
        <v>1568</v>
      </c>
      <c r="V24" s="7">
        <v>77.0</v>
      </c>
      <c r="W24" s="7">
        <v>72.0</v>
      </c>
      <c r="X24" s="6" t="str">
        <f t="shared" si="5"/>
        <v>SUI</v>
      </c>
      <c r="Y24" s="7">
        <f t="shared" si="6"/>
        <v>5</v>
      </c>
    </row>
    <row r="25">
      <c r="A25" s="6" t="s">
        <v>1574</v>
      </c>
      <c r="B25" s="6" t="s">
        <v>718</v>
      </c>
      <c r="C25" s="6" t="s">
        <v>1584</v>
      </c>
      <c r="D25" s="7">
        <v>66.0</v>
      </c>
      <c r="E25" s="7">
        <v>76.0</v>
      </c>
      <c r="F25" s="6" t="str">
        <f t="shared" si="1"/>
        <v>HUN</v>
      </c>
      <c r="G25" s="7">
        <f t="shared" si="2"/>
        <v>10</v>
      </c>
      <c r="J25" s="6" t="s">
        <v>1053</v>
      </c>
      <c r="K25" s="6" t="s">
        <v>681</v>
      </c>
      <c r="L25" s="6" t="s">
        <v>1585</v>
      </c>
      <c r="M25" s="7">
        <v>73.0</v>
      </c>
      <c r="N25" s="7">
        <v>88.0</v>
      </c>
      <c r="O25" s="6" t="str">
        <f t="shared" si="3"/>
        <v>LTU</v>
      </c>
      <c r="P25" s="7">
        <f t="shared" si="4"/>
        <v>15</v>
      </c>
      <c r="S25" s="6" t="s">
        <v>1551</v>
      </c>
      <c r="T25" s="6" t="s">
        <v>1128</v>
      </c>
      <c r="U25" s="6" t="s">
        <v>1586</v>
      </c>
      <c r="V25" s="7">
        <v>76.0</v>
      </c>
      <c r="W25" s="7">
        <v>72.0</v>
      </c>
      <c r="X25" s="6" t="str">
        <f t="shared" si="5"/>
        <v>DEN</v>
      </c>
      <c r="Y25" s="7">
        <f t="shared" si="6"/>
        <v>4</v>
      </c>
    </row>
    <row r="26">
      <c r="A26" s="6" t="s">
        <v>704</v>
      </c>
      <c r="B26" s="6" t="s">
        <v>1104</v>
      </c>
      <c r="C26" s="6" t="s">
        <v>1587</v>
      </c>
      <c r="D26" s="7">
        <v>113.0</v>
      </c>
      <c r="E26" s="7">
        <v>68.0</v>
      </c>
      <c r="F26" s="6" t="str">
        <f t="shared" si="1"/>
        <v>SLO</v>
      </c>
      <c r="G26" s="7">
        <f t="shared" si="2"/>
        <v>45</v>
      </c>
      <c r="J26" s="6" t="s">
        <v>637</v>
      </c>
      <c r="K26" s="6" t="s">
        <v>660</v>
      </c>
      <c r="L26" s="6" t="s">
        <v>1588</v>
      </c>
      <c r="M26" s="7">
        <v>72.0</v>
      </c>
      <c r="N26" s="7">
        <v>84.0</v>
      </c>
      <c r="O26" s="6" t="str">
        <f t="shared" si="3"/>
        <v>ESP</v>
      </c>
      <c r="P26" s="7">
        <f t="shared" si="4"/>
        <v>12</v>
      </c>
      <c r="S26" s="6" t="s">
        <v>1128</v>
      </c>
      <c r="T26" s="6" t="s">
        <v>783</v>
      </c>
      <c r="U26" s="6" t="s">
        <v>1589</v>
      </c>
      <c r="V26" s="7">
        <v>87.0</v>
      </c>
      <c r="W26" s="7">
        <v>59.0</v>
      </c>
      <c r="X26" s="6" t="str">
        <f t="shared" si="5"/>
        <v>SWE</v>
      </c>
      <c r="Y26" s="7">
        <f t="shared" si="6"/>
        <v>28</v>
      </c>
    </row>
    <row r="27">
      <c r="A27" s="6" t="s">
        <v>1590</v>
      </c>
      <c r="B27" s="6" t="s">
        <v>1548</v>
      </c>
      <c r="C27" s="6" t="s">
        <v>1591</v>
      </c>
      <c r="D27" s="7">
        <v>69.0</v>
      </c>
      <c r="E27" s="7">
        <v>60.0</v>
      </c>
      <c r="F27" s="6" t="str">
        <f t="shared" si="1"/>
        <v>SVK</v>
      </c>
      <c r="G27" s="7">
        <f t="shared" si="2"/>
        <v>9</v>
      </c>
      <c r="J27" s="6" t="s">
        <v>695</v>
      </c>
      <c r="K27" s="6" t="s">
        <v>646</v>
      </c>
      <c r="L27" s="6" t="s">
        <v>1592</v>
      </c>
      <c r="M27" s="7">
        <v>79.0</v>
      </c>
      <c r="N27" s="7">
        <v>87.0</v>
      </c>
      <c r="O27" s="6" t="str">
        <f t="shared" si="3"/>
        <v>SRB</v>
      </c>
      <c r="P27" s="7">
        <f t="shared" si="4"/>
        <v>8</v>
      </c>
      <c r="S27" s="6" t="s">
        <v>783</v>
      </c>
      <c r="T27" s="6" t="s">
        <v>1551</v>
      </c>
      <c r="U27" s="6" t="s">
        <v>923</v>
      </c>
      <c r="V27" s="7">
        <v>94.0</v>
      </c>
      <c r="W27" s="7">
        <v>98.0</v>
      </c>
      <c r="X27" s="6" t="str">
        <f t="shared" si="5"/>
        <v>DEN</v>
      </c>
      <c r="Y27" s="7">
        <f t="shared" si="6"/>
        <v>4</v>
      </c>
    </row>
    <row r="28">
      <c r="A28" s="6" t="s">
        <v>943</v>
      </c>
      <c r="B28" s="6" t="s">
        <v>783</v>
      </c>
      <c r="C28" s="6" t="s">
        <v>1593</v>
      </c>
      <c r="D28" s="7">
        <v>81.0</v>
      </c>
      <c r="E28" s="7">
        <v>62.0</v>
      </c>
      <c r="F28" s="6" t="str">
        <f t="shared" si="1"/>
        <v>EST</v>
      </c>
      <c r="G28" s="7">
        <f t="shared" si="2"/>
        <v>19</v>
      </c>
      <c r="J28" s="6" t="s">
        <v>1053</v>
      </c>
      <c r="K28" s="6" t="s">
        <v>638</v>
      </c>
      <c r="L28" s="6" t="s">
        <v>1594</v>
      </c>
      <c r="M28" s="7">
        <v>91.0</v>
      </c>
      <c r="N28" s="7">
        <v>104.0</v>
      </c>
      <c r="O28" s="6" t="str">
        <f t="shared" si="3"/>
        <v>GEO</v>
      </c>
      <c r="P28" s="7">
        <f t="shared" si="4"/>
        <v>13</v>
      </c>
      <c r="S28" s="6" t="s">
        <v>783</v>
      </c>
      <c r="T28" s="6" t="s">
        <v>1128</v>
      </c>
      <c r="U28" s="6" t="s">
        <v>1595</v>
      </c>
      <c r="V28" s="7">
        <v>73.0</v>
      </c>
      <c r="W28" s="7">
        <v>60.0</v>
      </c>
      <c r="X28" s="6" t="str">
        <f t="shared" si="5"/>
        <v>BLR</v>
      </c>
      <c r="Y28" s="7">
        <f t="shared" si="6"/>
        <v>13</v>
      </c>
    </row>
    <row r="29">
      <c r="A29" s="6" t="s">
        <v>1128</v>
      </c>
      <c r="B29" s="6" t="s">
        <v>695</v>
      </c>
      <c r="C29" s="6" t="s">
        <v>1552</v>
      </c>
      <c r="D29" s="7">
        <v>73.0</v>
      </c>
      <c r="E29" s="7">
        <v>85.0</v>
      </c>
      <c r="F29" s="6" t="str">
        <f t="shared" si="1"/>
        <v>RUS</v>
      </c>
      <c r="G29" s="7">
        <f t="shared" si="2"/>
        <v>12</v>
      </c>
      <c r="J29" s="6" t="s">
        <v>704</v>
      </c>
      <c r="K29" s="6" t="s">
        <v>628</v>
      </c>
      <c r="L29" s="6" t="s">
        <v>1596</v>
      </c>
      <c r="M29" s="7">
        <v>78.0</v>
      </c>
      <c r="N29" s="7">
        <v>72.0</v>
      </c>
      <c r="O29" s="6" t="str">
        <f t="shared" si="3"/>
        <v>SLO</v>
      </c>
      <c r="P29" s="7">
        <f t="shared" si="4"/>
        <v>6</v>
      </c>
      <c r="S29" s="6" t="s">
        <v>1559</v>
      </c>
      <c r="T29" s="6" t="s">
        <v>1118</v>
      </c>
      <c r="U29" s="6" t="s">
        <v>1597</v>
      </c>
      <c r="V29" s="7">
        <v>80.0</v>
      </c>
      <c r="W29" s="7">
        <v>77.0</v>
      </c>
      <c r="X29" s="6" t="str">
        <f t="shared" si="5"/>
        <v>POR</v>
      </c>
      <c r="Y29" s="7">
        <f t="shared" si="6"/>
        <v>3</v>
      </c>
    </row>
    <row r="30">
      <c r="A30" s="6" t="s">
        <v>1551</v>
      </c>
      <c r="B30" s="6" t="s">
        <v>637</v>
      </c>
      <c r="C30" s="6" t="s">
        <v>1598</v>
      </c>
      <c r="D30" s="7">
        <v>106.0</v>
      </c>
      <c r="E30" s="7">
        <v>102.0</v>
      </c>
      <c r="F30" s="6" t="str">
        <f t="shared" si="1"/>
        <v>DEN</v>
      </c>
      <c r="G30" s="7">
        <f t="shared" si="2"/>
        <v>4</v>
      </c>
      <c r="J30" s="6" t="s">
        <v>657</v>
      </c>
      <c r="K30" s="6" t="s">
        <v>1118</v>
      </c>
      <c r="L30" s="6" t="s">
        <v>1599</v>
      </c>
      <c r="M30" s="7">
        <v>115.0</v>
      </c>
      <c r="N30" s="7">
        <v>79.0</v>
      </c>
      <c r="O30" s="6" t="str">
        <f t="shared" si="3"/>
        <v>FRA</v>
      </c>
      <c r="P30" s="7">
        <f t="shared" si="4"/>
        <v>36</v>
      </c>
      <c r="S30" s="6" t="s">
        <v>1551</v>
      </c>
      <c r="T30" s="6" t="s">
        <v>783</v>
      </c>
      <c r="U30" s="6" t="s">
        <v>642</v>
      </c>
      <c r="V30" s="7">
        <v>79.0</v>
      </c>
      <c r="W30" s="7">
        <v>84.0</v>
      </c>
      <c r="X30" s="6" t="str">
        <f t="shared" si="5"/>
        <v>BLR</v>
      </c>
      <c r="Y30" s="7">
        <f t="shared" si="6"/>
        <v>5</v>
      </c>
    </row>
    <row r="31">
      <c r="A31" s="6" t="s">
        <v>637</v>
      </c>
      <c r="B31" s="6" t="s">
        <v>653</v>
      </c>
      <c r="C31" s="6" t="s">
        <v>1545</v>
      </c>
      <c r="D31" s="7">
        <v>78.0</v>
      </c>
      <c r="E31" s="7">
        <v>58.0</v>
      </c>
      <c r="F31" s="6" t="str">
        <f t="shared" si="1"/>
        <v>GER</v>
      </c>
      <c r="G31" s="7">
        <f t="shared" si="2"/>
        <v>20</v>
      </c>
      <c r="J31" s="6" t="s">
        <v>704</v>
      </c>
      <c r="K31" s="6" t="s">
        <v>731</v>
      </c>
      <c r="L31" s="6" t="s">
        <v>461</v>
      </c>
      <c r="M31" s="7">
        <v>90.0</v>
      </c>
      <c r="N31" s="7">
        <v>81.0</v>
      </c>
      <c r="O31" s="6" t="str">
        <f t="shared" si="3"/>
        <v>SLO</v>
      </c>
      <c r="P31" s="7">
        <f t="shared" si="4"/>
        <v>9</v>
      </c>
      <c r="S31" s="6" t="s">
        <v>1118</v>
      </c>
      <c r="T31" s="6" t="s">
        <v>963</v>
      </c>
      <c r="U31" s="6" t="s">
        <v>1600</v>
      </c>
      <c r="V31" s="7">
        <v>66.0</v>
      </c>
      <c r="W31" s="7">
        <v>79.0</v>
      </c>
      <c r="X31" s="6" t="str">
        <f t="shared" si="5"/>
        <v>BEL</v>
      </c>
      <c r="Y31" s="7">
        <f t="shared" si="6"/>
        <v>13</v>
      </c>
    </row>
    <row r="32">
      <c r="A32" s="6" t="s">
        <v>718</v>
      </c>
      <c r="B32" s="6" t="s">
        <v>1041</v>
      </c>
      <c r="C32" s="6" t="s">
        <v>1601</v>
      </c>
      <c r="D32" s="7">
        <v>96.0</v>
      </c>
      <c r="E32" s="7">
        <v>77.0</v>
      </c>
      <c r="F32" s="6" t="str">
        <f t="shared" si="1"/>
        <v>HUN</v>
      </c>
      <c r="G32" s="7">
        <f t="shared" si="2"/>
        <v>19</v>
      </c>
      <c r="J32" s="6" t="s">
        <v>657</v>
      </c>
      <c r="K32" s="6" t="s">
        <v>671</v>
      </c>
      <c r="L32" s="6" t="s">
        <v>1602</v>
      </c>
      <c r="M32" s="7">
        <v>84.0</v>
      </c>
      <c r="N32" s="7">
        <v>86.0</v>
      </c>
      <c r="O32" s="6" t="str">
        <f t="shared" si="3"/>
        <v>FIN</v>
      </c>
      <c r="P32" s="7">
        <f t="shared" si="4"/>
        <v>2</v>
      </c>
      <c r="S32" s="6" t="s">
        <v>1128</v>
      </c>
      <c r="T32" s="6" t="s">
        <v>1551</v>
      </c>
      <c r="U32" s="6" t="s">
        <v>1116</v>
      </c>
      <c r="V32" s="7">
        <v>79.0</v>
      </c>
      <c r="W32" s="7">
        <v>74.0</v>
      </c>
      <c r="X32" s="6" t="str">
        <f t="shared" si="5"/>
        <v>SWE</v>
      </c>
      <c r="Y32" s="7">
        <f t="shared" si="6"/>
        <v>5</v>
      </c>
    </row>
    <row r="33">
      <c r="A33" s="6" t="s">
        <v>922</v>
      </c>
      <c r="B33" s="6" t="s">
        <v>695</v>
      </c>
      <c r="C33" s="6" t="s">
        <v>1603</v>
      </c>
      <c r="D33" s="7">
        <v>67.0</v>
      </c>
      <c r="E33" s="7">
        <v>78.0</v>
      </c>
      <c r="F33" s="6" t="str">
        <f t="shared" si="1"/>
        <v>RUS</v>
      </c>
      <c r="G33" s="7">
        <f t="shared" si="2"/>
        <v>11</v>
      </c>
      <c r="J33" s="6" t="s">
        <v>1118</v>
      </c>
      <c r="K33" s="6" t="s">
        <v>628</v>
      </c>
      <c r="L33" s="6" t="s">
        <v>1604</v>
      </c>
      <c r="M33" s="7">
        <v>61.0</v>
      </c>
      <c r="N33" s="7">
        <v>90.0</v>
      </c>
      <c r="O33" s="6" t="str">
        <f t="shared" si="3"/>
        <v>GRE</v>
      </c>
      <c r="P33" s="7">
        <f t="shared" si="4"/>
        <v>29</v>
      </c>
      <c r="S33" s="6" t="s">
        <v>963</v>
      </c>
      <c r="T33" s="6" t="s">
        <v>1559</v>
      </c>
      <c r="U33" s="6" t="s">
        <v>787</v>
      </c>
      <c r="V33" s="7">
        <v>66.0</v>
      </c>
      <c r="W33" s="7">
        <v>65.0</v>
      </c>
      <c r="X33" s="6" t="str">
        <f t="shared" si="5"/>
        <v>BEL</v>
      </c>
      <c r="Y33" s="7">
        <f t="shared" si="6"/>
        <v>1</v>
      </c>
    </row>
    <row r="34">
      <c r="A34" s="6" t="s">
        <v>1590</v>
      </c>
      <c r="B34" s="6" t="s">
        <v>638</v>
      </c>
      <c r="C34" s="6" t="s">
        <v>1605</v>
      </c>
      <c r="D34" s="7">
        <v>63.0</v>
      </c>
      <c r="E34" s="7">
        <v>94.0</v>
      </c>
      <c r="F34" s="6" t="str">
        <f t="shared" si="1"/>
        <v>GEO</v>
      </c>
      <c r="G34" s="7">
        <f t="shared" si="2"/>
        <v>31</v>
      </c>
      <c r="J34" s="6" t="s">
        <v>671</v>
      </c>
      <c r="K34" s="6" t="s">
        <v>704</v>
      </c>
      <c r="L34" s="6" t="s">
        <v>1606</v>
      </c>
      <c r="M34" s="7">
        <v>78.0</v>
      </c>
      <c r="N34" s="7">
        <v>81.0</v>
      </c>
      <c r="O34" s="6" t="str">
        <f t="shared" si="3"/>
        <v>SLO</v>
      </c>
      <c r="P34" s="7">
        <f t="shared" si="4"/>
        <v>3</v>
      </c>
      <c r="S34" s="6" t="s">
        <v>963</v>
      </c>
      <c r="T34" s="6" t="s">
        <v>1118</v>
      </c>
      <c r="U34" s="6" t="s">
        <v>1607</v>
      </c>
      <c r="V34" s="7">
        <v>90.0</v>
      </c>
      <c r="W34" s="7">
        <v>62.0</v>
      </c>
      <c r="X34" s="6" t="str">
        <f t="shared" si="5"/>
        <v>BEL</v>
      </c>
      <c r="Y34" s="7">
        <f t="shared" si="6"/>
        <v>28</v>
      </c>
    </row>
    <row r="35">
      <c r="A35" s="6" t="s">
        <v>1590</v>
      </c>
      <c r="B35" s="6" t="s">
        <v>754</v>
      </c>
      <c r="C35" s="6" t="s">
        <v>1608</v>
      </c>
      <c r="D35" s="7">
        <v>62.0</v>
      </c>
      <c r="E35" s="7">
        <v>99.0</v>
      </c>
      <c r="F35" s="6" t="str">
        <f t="shared" si="1"/>
        <v>MNE</v>
      </c>
      <c r="G35" s="7">
        <f t="shared" si="2"/>
        <v>37</v>
      </c>
      <c r="J35" s="6" t="s">
        <v>731</v>
      </c>
      <c r="K35" s="6" t="s">
        <v>1118</v>
      </c>
      <c r="L35" s="6" t="s">
        <v>1609</v>
      </c>
      <c r="M35" s="7">
        <v>91.0</v>
      </c>
      <c r="N35" s="7">
        <v>61.0</v>
      </c>
      <c r="O35" s="6" t="str">
        <f t="shared" si="3"/>
        <v>POL</v>
      </c>
      <c r="P35" s="7">
        <f t="shared" si="4"/>
        <v>30</v>
      </c>
      <c r="S35" s="6" t="s">
        <v>1559</v>
      </c>
      <c r="T35" s="6" t="s">
        <v>963</v>
      </c>
      <c r="U35" s="6" t="s">
        <v>1075</v>
      </c>
      <c r="V35" s="7">
        <v>60.0</v>
      </c>
      <c r="W35" s="7">
        <v>70.0</v>
      </c>
      <c r="X35" s="6" t="str">
        <f t="shared" si="5"/>
        <v>BEL</v>
      </c>
      <c r="Y35" s="7">
        <f t="shared" si="6"/>
        <v>10</v>
      </c>
    </row>
    <row r="36">
      <c r="A36" s="6" t="s">
        <v>637</v>
      </c>
      <c r="B36" s="6" t="s">
        <v>717</v>
      </c>
      <c r="C36" s="6" t="s">
        <v>1610</v>
      </c>
      <c r="D36" s="7">
        <v>71.0</v>
      </c>
      <c r="E36" s="7">
        <v>75.0</v>
      </c>
      <c r="F36" s="6" t="str">
        <f t="shared" si="1"/>
        <v>NED</v>
      </c>
      <c r="G36" s="7">
        <f t="shared" si="2"/>
        <v>4</v>
      </c>
      <c r="J36" s="6" t="s">
        <v>671</v>
      </c>
      <c r="K36" s="6" t="s">
        <v>731</v>
      </c>
      <c r="L36" s="6" t="s">
        <v>1611</v>
      </c>
      <c r="M36" s="7">
        <v>90.0</v>
      </c>
      <c r="N36" s="7">
        <v>87.0</v>
      </c>
      <c r="O36" s="6" t="str">
        <f t="shared" si="3"/>
        <v>FIN</v>
      </c>
      <c r="P36" s="7">
        <f t="shared" si="4"/>
        <v>3</v>
      </c>
      <c r="S36" s="6" t="s">
        <v>1118</v>
      </c>
      <c r="T36" s="6" t="s">
        <v>1559</v>
      </c>
      <c r="U36" s="6" t="s">
        <v>1612</v>
      </c>
      <c r="V36" s="7">
        <v>91.0</v>
      </c>
      <c r="W36" s="7">
        <v>67.0</v>
      </c>
      <c r="X36" s="6" t="str">
        <f t="shared" si="5"/>
        <v>ISL</v>
      </c>
      <c r="Y36" s="7">
        <f t="shared" si="6"/>
        <v>24</v>
      </c>
    </row>
    <row r="37">
      <c r="A37" s="6" t="s">
        <v>1104</v>
      </c>
      <c r="B37" s="6" t="s">
        <v>704</v>
      </c>
      <c r="C37" s="6" t="s">
        <v>1613</v>
      </c>
      <c r="D37" s="7">
        <v>81.0</v>
      </c>
      <c r="E37" s="7">
        <v>91.0</v>
      </c>
      <c r="F37" s="6" t="str">
        <f t="shared" si="1"/>
        <v>SLO</v>
      </c>
      <c r="G37" s="7">
        <f t="shared" si="2"/>
        <v>10</v>
      </c>
      <c r="J37" s="6" t="s">
        <v>963</v>
      </c>
      <c r="K37" s="6" t="s">
        <v>646</v>
      </c>
      <c r="L37" s="6" t="s">
        <v>1614</v>
      </c>
      <c r="M37" s="7">
        <v>54.0</v>
      </c>
      <c r="N37" s="7">
        <v>74.0</v>
      </c>
      <c r="O37" s="6" t="str">
        <f t="shared" si="3"/>
        <v>SRB</v>
      </c>
      <c r="P37" s="7">
        <f t="shared" si="4"/>
        <v>20</v>
      </c>
      <c r="S37" s="6" t="s">
        <v>1615</v>
      </c>
      <c r="T37" s="6" t="s">
        <v>1041</v>
      </c>
      <c r="U37" s="6" t="s">
        <v>1616</v>
      </c>
      <c r="V37" s="7">
        <v>61.0</v>
      </c>
      <c r="W37" s="7">
        <v>75.0</v>
      </c>
      <c r="X37" s="6" t="str">
        <f t="shared" si="5"/>
        <v>GBR</v>
      </c>
      <c r="Y37" s="7">
        <f t="shared" si="6"/>
        <v>14</v>
      </c>
    </row>
    <row r="38">
      <c r="A38" s="6" t="s">
        <v>704</v>
      </c>
      <c r="B38" s="6" t="s">
        <v>914</v>
      </c>
      <c r="C38" s="6" t="s">
        <v>1563</v>
      </c>
      <c r="D38" s="7">
        <v>85.0</v>
      </c>
      <c r="E38" s="7">
        <v>63.0</v>
      </c>
      <c r="F38" s="6" t="str">
        <f t="shared" si="1"/>
        <v>SLO</v>
      </c>
      <c r="G38" s="7">
        <f t="shared" si="2"/>
        <v>22</v>
      </c>
      <c r="J38" s="6" t="s">
        <v>718</v>
      </c>
      <c r="K38" s="6" t="s">
        <v>660</v>
      </c>
      <c r="L38" s="6" t="s">
        <v>1614</v>
      </c>
      <c r="M38" s="7">
        <v>64.0</v>
      </c>
      <c r="N38" s="7">
        <v>87.0</v>
      </c>
      <c r="O38" s="6" t="str">
        <f t="shared" si="3"/>
        <v>ESP</v>
      </c>
      <c r="P38" s="7">
        <f t="shared" si="4"/>
        <v>23</v>
      </c>
      <c r="S38" s="6" t="s">
        <v>1041</v>
      </c>
      <c r="T38" s="6" t="s">
        <v>653</v>
      </c>
      <c r="U38" s="6" t="s">
        <v>809</v>
      </c>
      <c r="V38" s="7">
        <v>82.0</v>
      </c>
      <c r="W38" s="7">
        <v>96.0</v>
      </c>
      <c r="X38" s="6" t="str">
        <f t="shared" si="5"/>
        <v>AUT</v>
      </c>
      <c r="Y38" s="7">
        <f t="shared" si="6"/>
        <v>14</v>
      </c>
    </row>
    <row r="39">
      <c r="A39" s="6" t="s">
        <v>1570</v>
      </c>
      <c r="B39" s="6" t="s">
        <v>1615</v>
      </c>
      <c r="C39" s="6" t="s">
        <v>1610</v>
      </c>
      <c r="D39" s="7">
        <v>76.0</v>
      </c>
      <c r="E39" s="7">
        <v>80.0</v>
      </c>
      <c r="F39" s="6" t="str">
        <f t="shared" si="1"/>
        <v>CYP</v>
      </c>
      <c r="G39" s="7">
        <f t="shared" si="2"/>
        <v>4</v>
      </c>
      <c r="J39" s="6" t="s">
        <v>628</v>
      </c>
      <c r="K39" s="6" t="s">
        <v>657</v>
      </c>
      <c r="L39" s="6" t="s">
        <v>1617</v>
      </c>
      <c r="M39" s="7">
        <v>87.0</v>
      </c>
      <c r="N39" s="7">
        <v>95.0</v>
      </c>
      <c r="O39" s="6" t="str">
        <f t="shared" si="3"/>
        <v>FRA</v>
      </c>
      <c r="P39" s="7">
        <f t="shared" si="4"/>
        <v>8</v>
      </c>
      <c r="S39" s="6" t="s">
        <v>653</v>
      </c>
      <c r="T39" s="6" t="s">
        <v>1615</v>
      </c>
      <c r="U39" s="6" t="s">
        <v>923</v>
      </c>
      <c r="V39" s="7">
        <v>72.0</v>
      </c>
      <c r="W39" s="7">
        <v>69.0</v>
      </c>
      <c r="X39" s="6" t="str">
        <f t="shared" si="5"/>
        <v>AUT</v>
      </c>
      <c r="Y39" s="7">
        <f t="shared" si="6"/>
        <v>3</v>
      </c>
    </row>
    <row r="40">
      <c r="A40" s="6" t="s">
        <v>1548</v>
      </c>
      <c r="B40" s="6" t="s">
        <v>754</v>
      </c>
      <c r="C40" s="6" t="s">
        <v>1618</v>
      </c>
      <c r="D40" s="7">
        <v>73.0</v>
      </c>
      <c r="E40" s="7">
        <v>113.0</v>
      </c>
      <c r="F40" s="6" t="str">
        <f t="shared" si="1"/>
        <v>MNE</v>
      </c>
      <c r="G40" s="7">
        <f t="shared" si="2"/>
        <v>40</v>
      </c>
      <c r="J40" s="6" t="s">
        <v>628</v>
      </c>
      <c r="K40" s="6" t="s">
        <v>671</v>
      </c>
      <c r="L40" s="6" t="s">
        <v>1619</v>
      </c>
      <c r="M40" s="7">
        <v>77.0</v>
      </c>
      <c r="N40" s="7">
        <v>89.0</v>
      </c>
      <c r="O40" s="6" t="str">
        <f t="shared" si="3"/>
        <v>FIN</v>
      </c>
      <c r="P40" s="7">
        <f t="shared" si="4"/>
        <v>12</v>
      </c>
      <c r="S40" s="6" t="s">
        <v>653</v>
      </c>
      <c r="T40" s="6" t="s">
        <v>1041</v>
      </c>
      <c r="U40" s="6" t="s">
        <v>957</v>
      </c>
      <c r="V40" s="7">
        <v>75.0</v>
      </c>
      <c r="W40" s="7">
        <v>78.0</v>
      </c>
      <c r="X40" s="6" t="str">
        <f t="shared" si="5"/>
        <v>GBR</v>
      </c>
      <c r="Y40" s="7">
        <f t="shared" si="6"/>
        <v>3</v>
      </c>
    </row>
    <row r="41">
      <c r="A41" s="6" t="s">
        <v>704</v>
      </c>
      <c r="B41" s="6" t="s">
        <v>770</v>
      </c>
      <c r="C41" s="6" t="s">
        <v>1552</v>
      </c>
      <c r="D41" s="7">
        <v>84.0</v>
      </c>
      <c r="E41" s="7">
        <v>77.0</v>
      </c>
      <c r="F41" s="6" t="str">
        <f t="shared" si="1"/>
        <v>SLO</v>
      </c>
      <c r="G41" s="7">
        <f t="shared" si="2"/>
        <v>7</v>
      </c>
      <c r="J41" s="6" t="s">
        <v>1053</v>
      </c>
      <c r="K41" s="6" t="s">
        <v>770</v>
      </c>
      <c r="L41" s="6" t="s">
        <v>1620</v>
      </c>
      <c r="M41" s="7">
        <v>64.0</v>
      </c>
      <c r="N41" s="7">
        <v>88.0</v>
      </c>
      <c r="O41" s="6" t="str">
        <f t="shared" si="3"/>
        <v>UKR</v>
      </c>
      <c r="P41" s="7">
        <f t="shared" si="4"/>
        <v>24</v>
      </c>
      <c r="S41" s="6" t="s">
        <v>1615</v>
      </c>
      <c r="T41" s="6" t="s">
        <v>653</v>
      </c>
      <c r="U41" s="6" t="s">
        <v>892</v>
      </c>
      <c r="V41" s="7">
        <v>71.0</v>
      </c>
      <c r="W41" s="7">
        <v>81.0</v>
      </c>
      <c r="X41" s="6" t="str">
        <f t="shared" si="5"/>
        <v>AUT</v>
      </c>
      <c r="Y41" s="7">
        <f t="shared" si="6"/>
        <v>10</v>
      </c>
    </row>
    <row r="42">
      <c r="A42" s="6" t="s">
        <v>695</v>
      </c>
      <c r="B42" s="6" t="s">
        <v>922</v>
      </c>
      <c r="C42" s="6" t="s">
        <v>240</v>
      </c>
      <c r="D42" s="7">
        <v>83.0</v>
      </c>
      <c r="E42" s="7">
        <v>54.0</v>
      </c>
      <c r="F42" s="6" t="str">
        <f t="shared" si="1"/>
        <v>RUS</v>
      </c>
      <c r="G42" s="7">
        <f t="shared" si="2"/>
        <v>29</v>
      </c>
      <c r="J42" s="6" t="s">
        <v>660</v>
      </c>
      <c r="K42" s="6" t="s">
        <v>682</v>
      </c>
      <c r="L42" s="6" t="s">
        <v>1621</v>
      </c>
      <c r="M42" s="7">
        <v>73.0</v>
      </c>
      <c r="N42" s="7">
        <v>56.0</v>
      </c>
      <c r="O42" s="6" t="str">
        <f t="shared" si="3"/>
        <v>ESP</v>
      </c>
      <c r="P42" s="7">
        <f t="shared" si="4"/>
        <v>17</v>
      </c>
      <c r="S42" s="6" t="s">
        <v>1041</v>
      </c>
      <c r="T42" s="6" t="s">
        <v>1615</v>
      </c>
      <c r="U42" s="6" t="s">
        <v>1622</v>
      </c>
      <c r="V42" s="7">
        <v>84.0</v>
      </c>
      <c r="W42" s="7">
        <v>47.0</v>
      </c>
      <c r="X42" s="6" t="str">
        <f t="shared" si="5"/>
        <v>GBR</v>
      </c>
      <c r="Y42" s="7">
        <f t="shared" si="6"/>
        <v>37</v>
      </c>
    </row>
    <row r="43">
      <c r="A43" s="6" t="s">
        <v>783</v>
      </c>
      <c r="B43" s="6" t="s">
        <v>1559</v>
      </c>
      <c r="C43" s="6" t="s">
        <v>1623</v>
      </c>
      <c r="D43" s="7">
        <v>72.0</v>
      </c>
      <c r="E43" s="7">
        <v>62.0</v>
      </c>
      <c r="F43" s="6" t="str">
        <f t="shared" si="1"/>
        <v>BLR</v>
      </c>
      <c r="G43" s="7">
        <f t="shared" si="2"/>
        <v>10</v>
      </c>
      <c r="J43" s="6" t="s">
        <v>704</v>
      </c>
      <c r="K43" s="6" t="s">
        <v>770</v>
      </c>
      <c r="L43" s="6" t="s">
        <v>1624</v>
      </c>
      <c r="M43" s="7">
        <v>79.0</v>
      </c>
      <c r="N43" s="7">
        <v>55.0</v>
      </c>
      <c r="O43" s="6" t="str">
        <f t="shared" si="3"/>
        <v>SLO</v>
      </c>
      <c r="P43" s="7">
        <f t="shared" si="4"/>
        <v>24</v>
      </c>
      <c r="S43" s="6" t="s">
        <v>1590</v>
      </c>
      <c r="T43" s="6" t="s">
        <v>1574</v>
      </c>
      <c r="U43" s="6" t="s">
        <v>1625</v>
      </c>
      <c r="V43" s="7">
        <v>66.0</v>
      </c>
      <c r="W43" s="7">
        <v>74.0</v>
      </c>
      <c r="X43" s="6" t="str">
        <f t="shared" si="5"/>
        <v>MKD</v>
      </c>
      <c r="Y43" s="7">
        <f t="shared" si="6"/>
        <v>8</v>
      </c>
    </row>
    <row r="44">
      <c r="A44" s="6" t="s">
        <v>717</v>
      </c>
      <c r="B44" s="6" t="s">
        <v>653</v>
      </c>
      <c r="C44" s="6" t="s">
        <v>1587</v>
      </c>
      <c r="D44" s="7">
        <v>72.0</v>
      </c>
      <c r="E44" s="7">
        <v>75.0</v>
      </c>
      <c r="F44" s="6" t="str">
        <f t="shared" si="1"/>
        <v>AUT</v>
      </c>
      <c r="G44" s="7">
        <f t="shared" si="2"/>
        <v>3</v>
      </c>
      <c r="J44" s="6" t="s">
        <v>718</v>
      </c>
      <c r="K44" s="6" t="s">
        <v>669</v>
      </c>
      <c r="L44" s="6" t="s">
        <v>1626</v>
      </c>
      <c r="M44" s="7">
        <v>85.0</v>
      </c>
      <c r="N44" s="7">
        <v>73.0</v>
      </c>
      <c r="O44" s="6" t="str">
        <f t="shared" si="3"/>
        <v>HUN</v>
      </c>
      <c r="P44" s="7">
        <f t="shared" si="4"/>
        <v>12</v>
      </c>
      <c r="S44" s="6" t="s">
        <v>1570</v>
      </c>
      <c r="T44" s="6" t="s">
        <v>1590</v>
      </c>
      <c r="U44" s="6" t="s">
        <v>1627</v>
      </c>
      <c r="V44" s="7">
        <v>83.0</v>
      </c>
      <c r="W44" s="7">
        <v>80.0</v>
      </c>
      <c r="X44" s="6" t="str">
        <f t="shared" si="5"/>
        <v>SUI</v>
      </c>
      <c r="Y44" s="7">
        <f t="shared" si="6"/>
        <v>3</v>
      </c>
    </row>
    <row r="45">
      <c r="A45" s="6" t="s">
        <v>1570</v>
      </c>
      <c r="B45" s="6" t="s">
        <v>963</v>
      </c>
      <c r="C45" s="6" t="s">
        <v>1628</v>
      </c>
      <c r="D45" s="7">
        <v>72.0</v>
      </c>
      <c r="E45" s="7">
        <v>87.0</v>
      </c>
      <c r="F45" s="6" t="str">
        <f t="shared" si="1"/>
        <v>BEL</v>
      </c>
      <c r="G45" s="7">
        <f t="shared" si="2"/>
        <v>15</v>
      </c>
      <c r="J45" s="6" t="s">
        <v>963</v>
      </c>
      <c r="K45" s="6" t="s">
        <v>695</v>
      </c>
      <c r="L45" s="6" t="s">
        <v>1629</v>
      </c>
      <c r="M45" s="7">
        <v>67.0</v>
      </c>
      <c r="N45" s="7">
        <v>76.0</v>
      </c>
      <c r="O45" s="6" t="str">
        <f t="shared" si="3"/>
        <v>RUS</v>
      </c>
      <c r="P45" s="7">
        <f t="shared" si="4"/>
        <v>9</v>
      </c>
      <c r="S45" s="6" t="s">
        <v>1574</v>
      </c>
      <c r="T45" s="6" t="s">
        <v>1570</v>
      </c>
      <c r="U45" s="6" t="s">
        <v>1630</v>
      </c>
      <c r="V45" s="7">
        <v>83.0</v>
      </c>
      <c r="W45" s="7">
        <v>68.0</v>
      </c>
      <c r="X45" s="6" t="str">
        <f t="shared" si="5"/>
        <v>MKD</v>
      </c>
      <c r="Y45" s="7">
        <f t="shared" si="6"/>
        <v>15</v>
      </c>
    </row>
    <row r="46">
      <c r="A46" s="6" t="s">
        <v>1570</v>
      </c>
      <c r="B46" s="6" t="s">
        <v>1118</v>
      </c>
      <c r="C46" s="6" t="s">
        <v>1631</v>
      </c>
      <c r="D46" s="7">
        <v>83.0</v>
      </c>
      <c r="E46" s="7">
        <v>80.0</v>
      </c>
      <c r="F46" s="6" t="str">
        <f t="shared" si="1"/>
        <v>SUI</v>
      </c>
      <c r="G46" s="7">
        <f t="shared" si="2"/>
        <v>3</v>
      </c>
      <c r="J46" s="6" t="s">
        <v>660</v>
      </c>
      <c r="K46" s="6" t="s">
        <v>828</v>
      </c>
      <c r="L46" s="6" t="s">
        <v>1632</v>
      </c>
      <c r="M46" s="7">
        <v>91.0</v>
      </c>
      <c r="N46" s="7">
        <v>50.0</v>
      </c>
      <c r="O46" s="6" t="str">
        <f t="shared" si="3"/>
        <v>ESP</v>
      </c>
      <c r="P46" s="7">
        <f t="shared" si="4"/>
        <v>41</v>
      </c>
      <c r="S46" s="6" t="s">
        <v>1570</v>
      </c>
      <c r="T46" s="6" t="s">
        <v>1574</v>
      </c>
      <c r="U46" s="6" t="s">
        <v>1633</v>
      </c>
      <c r="V46" s="7">
        <v>85.0</v>
      </c>
      <c r="W46" s="7">
        <v>79.0</v>
      </c>
      <c r="X46" s="6" t="str">
        <f t="shared" si="5"/>
        <v>SUI</v>
      </c>
      <c r="Y46" s="7">
        <f t="shared" si="6"/>
        <v>6</v>
      </c>
    </row>
    <row r="47">
      <c r="A47" s="6" t="s">
        <v>638</v>
      </c>
      <c r="B47" s="6" t="s">
        <v>1548</v>
      </c>
      <c r="C47" s="6" t="s">
        <v>240</v>
      </c>
      <c r="D47" s="7">
        <v>86.0</v>
      </c>
      <c r="E47" s="7">
        <v>47.0</v>
      </c>
      <c r="F47" s="6" t="str">
        <f t="shared" si="1"/>
        <v>GEO</v>
      </c>
      <c r="G47" s="7">
        <f t="shared" si="2"/>
        <v>39</v>
      </c>
      <c r="J47" s="6" t="s">
        <v>646</v>
      </c>
      <c r="K47" s="6" t="s">
        <v>682</v>
      </c>
      <c r="L47" s="6" t="s">
        <v>1634</v>
      </c>
      <c r="M47" s="7">
        <v>80.0</v>
      </c>
      <c r="N47" s="7">
        <v>74.0</v>
      </c>
      <c r="O47" s="6" t="str">
        <f t="shared" si="3"/>
        <v>SRB</v>
      </c>
      <c r="P47" s="7">
        <f t="shared" si="4"/>
        <v>6</v>
      </c>
      <c r="S47" s="6" t="s">
        <v>1574</v>
      </c>
      <c r="T47" s="6" t="s">
        <v>1590</v>
      </c>
      <c r="U47" s="6" t="s">
        <v>1635</v>
      </c>
      <c r="V47" s="7">
        <v>87.0</v>
      </c>
      <c r="W47" s="7">
        <v>74.0</v>
      </c>
      <c r="X47" s="6" t="str">
        <f t="shared" si="5"/>
        <v>MKD</v>
      </c>
      <c r="Y47" s="7">
        <f t="shared" si="6"/>
        <v>13</v>
      </c>
    </row>
    <row r="48">
      <c r="A48" s="6" t="s">
        <v>1041</v>
      </c>
      <c r="B48" s="6" t="s">
        <v>1544</v>
      </c>
      <c r="C48" s="6" t="s">
        <v>1552</v>
      </c>
      <c r="D48" s="7">
        <v>95.0</v>
      </c>
      <c r="E48" s="7">
        <v>72.0</v>
      </c>
      <c r="F48" s="6" t="str">
        <f t="shared" si="1"/>
        <v>GBR</v>
      </c>
      <c r="G48" s="7">
        <f t="shared" si="2"/>
        <v>23</v>
      </c>
      <c r="J48" s="6" t="s">
        <v>718</v>
      </c>
      <c r="K48" s="6" t="s">
        <v>710</v>
      </c>
      <c r="L48" s="6" t="s">
        <v>1636</v>
      </c>
      <c r="M48" s="7">
        <v>58.0</v>
      </c>
      <c r="N48" s="7">
        <v>67.0</v>
      </c>
      <c r="O48" s="6" t="str">
        <f t="shared" si="3"/>
        <v>CRO</v>
      </c>
      <c r="P48" s="7">
        <f t="shared" si="4"/>
        <v>9</v>
      </c>
      <c r="S48" s="6" t="s">
        <v>1615</v>
      </c>
      <c r="T48" s="6" t="s">
        <v>1559</v>
      </c>
      <c r="U48" s="6" t="s">
        <v>1625</v>
      </c>
      <c r="V48" s="7">
        <v>69.0</v>
      </c>
      <c r="W48" s="7">
        <v>67.0</v>
      </c>
      <c r="X48" s="6" t="str">
        <f t="shared" si="5"/>
        <v>CYP</v>
      </c>
      <c r="Y48" s="7">
        <f t="shared" si="6"/>
        <v>2</v>
      </c>
    </row>
    <row r="49">
      <c r="A49" s="6" t="s">
        <v>770</v>
      </c>
      <c r="B49" s="6" t="s">
        <v>914</v>
      </c>
      <c r="C49" s="6" t="s">
        <v>1601</v>
      </c>
      <c r="D49" s="7">
        <v>79.0</v>
      </c>
      <c r="E49" s="7">
        <v>69.0</v>
      </c>
      <c r="F49" s="6" t="str">
        <f t="shared" si="1"/>
        <v>UKR</v>
      </c>
      <c r="G49" s="7">
        <f t="shared" si="2"/>
        <v>10</v>
      </c>
      <c r="J49" s="6" t="s">
        <v>963</v>
      </c>
      <c r="K49" s="6" t="s">
        <v>1041</v>
      </c>
      <c r="L49" s="6" t="s">
        <v>1637</v>
      </c>
      <c r="M49" s="7">
        <v>103.0</v>
      </c>
      <c r="N49" s="7">
        <v>90.0</v>
      </c>
      <c r="O49" s="6" t="str">
        <f t="shared" si="3"/>
        <v>BEL</v>
      </c>
      <c r="P49" s="7">
        <f t="shared" si="4"/>
        <v>13</v>
      </c>
      <c r="S49" s="6" t="s">
        <v>1590</v>
      </c>
      <c r="T49" s="6" t="s">
        <v>1570</v>
      </c>
      <c r="U49" s="6" t="s">
        <v>854</v>
      </c>
      <c r="V49" s="7">
        <v>88.0</v>
      </c>
      <c r="W49" s="7">
        <v>83.0</v>
      </c>
      <c r="X49" s="6" t="str">
        <f t="shared" si="5"/>
        <v>SVK</v>
      </c>
      <c r="Y49" s="7">
        <f t="shared" si="6"/>
        <v>5</v>
      </c>
    </row>
    <row r="50">
      <c r="A50" s="6" t="s">
        <v>1615</v>
      </c>
      <c r="B50" s="6" t="s">
        <v>1118</v>
      </c>
      <c r="C50" s="6" t="s">
        <v>1638</v>
      </c>
      <c r="D50" s="7">
        <v>64.0</v>
      </c>
      <c r="E50" s="7">
        <v>75.0</v>
      </c>
      <c r="F50" s="6" t="str">
        <f t="shared" si="1"/>
        <v>ISL</v>
      </c>
      <c r="G50" s="7">
        <f t="shared" si="2"/>
        <v>11</v>
      </c>
      <c r="J50" s="6" t="s">
        <v>660</v>
      </c>
      <c r="K50" s="6" t="s">
        <v>754</v>
      </c>
      <c r="L50" s="6" t="s">
        <v>1639</v>
      </c>
      <c r="M50" s="7">
        <v>99.0</v>
      </c>
      <c r="N50" s="7">
        <v>60.0</v>
      </c>
      <c r="O50" s="6" t="str">
        <f t="shared" si="3"/>
        <v>ESP</v>
      </c>
      <c r="P50" s="7">
        <f t="shared" si="4"/>
        <v>39</v>
      </c>
      <c r="S50" s="6" t="s">
        <v>1544</v>
      </c>
      <c r="T50" s="6" t="s">
        <v>1615</v>
      </c>
      <c r="U50" s="6" t="s">
        <v>1640</v>
      </c>
      <c r="V50" s="7">
        <v>53.0</v>
      </c>
      <c r="W50" s="7">
        <v>67.0</v>
      </c>
      <c r="X50" s="6" t="str">
        <f t="shared" si="5"/>
        <v>CYP</v>
      </c>
      <c r="Y50" s="7">
        <f t="shared" si="6"/>
        <v>14</v>
      </c>
    </row>
    <row r="51">
      <c r="A51" s="6" t="s">
        <v>783</v>
      </c>
      <c r="B51" s="6" t="s">
        <v>731</v>
      </c>
      <c r="C51" s="6" t="s">
        <v>1628</v>
      </c>
      <c r="D51" s="7">
        <v>79.0</v>
      </c>
      <c r="E51" s="7">
        <v>97.0</v>
      </c>
      <c r="F51" s="6" t="str">
        <f t="shared" si="1"/>
        <v>POL</v>
      </c>
      <c r="G51" s="7">
        <f t="shared" si="2"/>
        <v>18</v>
      </c>
      <c r="J51" s="6" t="s">
        <v>646</v>
      </c>
      <c r="K51" s="6" t="s">
        <v>861</v>
      </c>
      <c r="L51" s="6" t="s">
        <v>1641</v>
      </c>
      <c r="M51" s="7">
        <v>92.0</v>
      </c>
      <c r="N51" s="7">
        <v>82.0</v>
      </c>
      <c r="O51" s="6" t="str">
        <f t="shared" si="3"/>
        <v>SRB</v>
      </c>
      <c r="P51" s="7">
        <f t="shared" si="4"/>
        <v>10</v>
      </c>
      <c r="S51" s="6" t="s">
        <v>1559</v>
      </c>
      <c r="T51" s="6" t="s">
        <v>1544</v>
      </c>
      <c r="U51" s="6" t="s">
        <v>1135</v>
      </c>
      <c r="V51" s="7">
        <v>91.0</v>
      </c>
      <c r="W51" s="7">
        <v>85.0</v>
      </c>
      <c r="X51" s="6" t="str">
        <f t="shared" si="5"/>
        <v>POR</v>
      </c>
      <c r="Y51" s="7">
        <f t="shared" si="6"/>
        <v>6</v>
      </c>
    </row>
    <row r="52">
      <c r="A52" s="6" t="s">
        <v>783</v>
      </c>
      <c r="B52" s="6" t="s">
        <v>943</v>
      </c>
      <c r="C52" s="6" t="s">
        <v>1631</v>
      </c>
      <c r="D52" s="7">
        <v>79.0</v>
      </c>
      <c r="E52" s="7">
        <v>63.0</v>
      </c>
      <c r="F52" s="6" t="str">
        <f t="shared" si="1"/>
        <v>BLR</v>
      </c>
      <c r="G52" s="7">
        <f t="shared" si="2"/>
        <v>16</v>
      </c>
      <c r="J52" s="6" t="s">
        <v>828</v>
      </c>
      <c r="K52" s="6" t="s">
        <v>669</v>
      </c>
      <c r="L52" s="6" t="s">
        <v>1642</v>
      </c>
      <c r="M52" s="7">
        <v>68.0</v>
      </c>
      <c r="N52" s="7">
        <v>83.0</v>
      </c>
      <c r="O52" s="6" t="str">
        <f t="shared" si="3"/>
        <v>CZE</v>
      </c>
      <c r="P52" s="7">
        <f t="shared" si="4"/>
        <v>15</v>
      </c>
      <c r="S52" s="6" t="s">
        <v>1544</v>
      </c>
      <c r="T52" s="6" t="s">
        <v>1559</v>
      </c>
      <c r="U52" s="6" t="s">
        <v>900</v>
      </c>
      <c r="V52" s="7">
        <v>58.0</v>
      </c>
      <c r="W52" s="7">
        <v>80.0</v>
      </c>
      <c r="X52" s="6" t="str">
        <f t="shared" si="5"/>
        <v>POR</v>
      </c>
      <c r="Y52" s="7">
        <f t="shared" si="6"/>
        <v>22</v>
      </c>
    </row>
    <row r="53">
      <c r="A53" s="6" t="s">
        <v>1559</v>
      </c>
      <c r="B53" s="6" t="s">
        <v>943</v>
      </c>
      <c r="C53" s="6" t="s">
        <v>1643</v>
      </c>
      <c r="D53" s="7">
        <v>68.0</v>
      </c>
      <c r="E53" s="7">
        <v>76.0</v>
      </c>
      <c r="F53" s="6" t="str">
        <f t="shared" si="1"/>
        <v>EST</v>
      </c>
      <c r="G53" s="7">
        <f t="shared" si="2"/>
        <v>8</v>
      </c>
      <c r="J53" s="6" t="s">
        <v>682</v>
      </c>
      <c r="K53" s="6" t="s">
        <v>695</v>
      </c>
      <c r="L53" s="6" t="s">
        <v>1644</v>
      </c>
      <c r="M53" s="7">
        <v>73.0</v>
      </c>
      <c r="N53" s="7">
        <v>76.0</v>
      </c>
      <c r="O53" s="6" t="str">
        <f t="shared" si="3"/>
        <v>RUS</v>
      </c>
      <c r="P53" s="7">
        <f t="shared" si="4"/>
        <v>3</v>
      </c>
      <c r="S53" s="6" t="s">
        <v>1559</v>
      </c>
      <c r="T53" s="6" t="s">
        <v>1615</v>
      </c>
      <c r="U53" s="6" t="s">
        <v>1127</v>
      </c>
      <c r="V53" s="7">
        <v>76.0</v>
      </c>
      <c r="W53" s="7">
        <v>64.0</v>
      </c>
      <c r="X53" s="6" t="str">
        <f t="shared" si="5"/>
        <v>POR</v>
      </c>
      <c r="Y53" s="7">
        <f t="shared" si="6"/>
        <v>12</v>
      </c>
    </row>
    <row r="54">
      <c r="A54" s="6" t="s">
        <v>1118</v>
      </c>
      <c r="B54" s="6" t="s">
        <v>963</v>
      </c>
      <c r="C54" s="6" t="s">
        <v>1645</v>
      </c>
      <c r="D54" s="7">
        <v>74.0</v>
      </c>
      <c r="E54" s="7">
        <v>68.0</v>
      </c>
      <c r="F54" s="6" t="str">
        <f t="shared" si="1"/>
        <v>ISL</v>
      </c>
      <c r="G54" s="7">
        <f t="shared" si="2"/>
        <v>6</v>
      </c>
      <c r="J54" s="6" t="s">
        <v>754</v>
      </c>
      <c r="K54" s="6" t="s">
        <v>718</v>
      </c>
      <c r="L54" s="6" t="s">
        <v>1646</v>
      </c>
      <c r="M54" s="7">
        <v>72.0</v>
      </c>
      <c r="N54" s="7">
        <v>48.0</v>
      </c>
      <c r="O54" s="6" t="str">
        <f t="shared" si="3"/>
        <v>MNE</v>
      </c>
      <c r="P54" s="7">
        <f t="shared" si="4"/>
        <v>24</v>
      </c>
      <c r="S54" s="6" t="s">
        <v>1615</v>
      </c>
      <c r="T54" s="6" t="s">
        <v>1544</v>
      </c>
      <c r="U54" s="6" t="s">
        <v>854</v>
      </c>
      <c r="V54" s="7">
        <v>76.0</v>
      </c>
      <c r="W54" s="7">
        <v>89.0</v>
      </c>
      <c r="X54" s="6" t="str">
        <f t="shared" si="5"/>
        <v>LUX</v>
      </c>
      <c r="Y54" s="7">
        <f t="shared" si="6"/>
        <v>13</v>
      </c>
    </row>
    <row r="55">
      <c r="A55" s="6" t="s">
        <v>1118</v>
      </c>
      <c r="B55" s="6" t="s">
        <v>1615</v>
      </c>
      <c r="C55" s="6" t="s">
        <v>1647</v>
      </c>
      <c r="D55" s="7">
        <v>84.0</v>
      </c>
      <c r="E55" s="7">
        <v>62.0</v>
      </c>
      <c r="F55" s="6" t="str">
        <f t="shared" si="1"/>
        <v>ISL</v>
      </c>
      <c r="G55" s="7">
        <f t="shared" si="2"/>
        <v>22</v>
      </c>
      <c r="J55" s="6" t="s">
        <v>861</v>
      </c>
      <c r="K55" s="6" t="s">
        <v>963</v>
      </c>
      <c r="L55" s="6" t="s">
        <v>1648</v>
      </c>
      <c r="M55" s="7">
        <v>92.0</v>
      </c>
      <c r="N55" s="7">
        <v>64.0</v>
      </c>
      <c r="O55" s="6" t="str">
        <f t="shared" si="3"/>
        <v>LAT</v>
      </c>
      <c r="P55" s="7">
        <f t="shared" si="4"/>
        <v>28</v>
      </c>
      <c r="S55" s="6" t="s">
        <v>1590</v>
      </c>
      <c r="T55" s="6" t="s">
        <v>828</v>
      </c>
      <c r="U55" s="6" t="s">
        <v>1649</v>
      </c>
      <c r="V55" s="7">
        <v>74.0</v>
      </c>
      <c r="W55" s="7">
        <v>77.0</v>
      </c>
      <c r="X55" s="6" t="str">
        <f t="shared" si="5"/>
        <v>ROU</v>
      </c>
      <c r="Y55" s="7">
        <f t="shared" si="6"/>
        <v>3</v>
      </c>
    </row>
    <row r="56">
      <c r="A56" s="6" t="s">
        <v>1041</v>
      </c>
      <c r="B56" s="6" t="s">
        <v>1574</v>
      </c>
      <c r="C56" s="6" t="s">
        <v>1643</v>
      </c>
      <c r="D56" s="7">
        <v>96.0</v>
      </c>
      <c r="E56" s="7">
        <v>79.0</v>
      </c>
      <c r="F56" s="6" t="str">
        <f t="shared" si="1"/>
        <v>GBR</v>
      </c>
      <c r="G56" s="7">
        <f t="shared" si="2"/>
        <v>17</v>
      </c>
      <c r="J56" s="6" t="s">
        <v>710</v>
      </c>
      <c r="K56" s="6" t="s">
        <v>828</v>
      </c>
      <c r="L56" s="6" t="s">
        <v>1650</v>
      </c>
      <c r="M56" s="7">
        <v>74.0</v>
      </c>
      <c r="N56" s="7">
        <v>58.0</v>
      </c>
      <c r="O56" s="6" t="str">
        <f t="shared" si="3"/>
        <v>CRO</v>
      </c>
      <c r="P56" s="7">
        <f t="shared" si="4"/>
        <v>16</v>
      </c>
      <c r="S56" s="6" t="s">
        <v>828</v>
      </c>
      <c r="T56" s="6" t="s">
        <v>1615</v>
      </c>
      <c r="U56" s="6" t="s">
        <v>1651</v>
      </c>
      <c r="V56" s="7">
        <v>89.0</v>
      </c>
      <c r="W56" s="7">
        <v>63.0</v>
      </c>
      <c r="X56" s="6" t="str">
        <f t="shared" si="5"/>
        <v>ROU</v>
      </c>
      <c r="Y56" s="7">
        <f t="shared" si="6"/>
        <v>26</v>
      </c>
    </row>
    <row r="57">
      <c r="A57" s="6" t="s">
        <v>1128</v>
      </c>
      <c r="B57" s="6" t="s">
        <v>922</v>
      </c>
      <c r="C57" s="6" t="s">
        <v>1563</v>
      </c>
      <c r="D57" s="7">
        <v>76.0</v>
      </c>
      <c r="E57" s="7">
        <v>78.0</v>
      </c>
      <c r="F57" s="6" t="str">
        <f t="shared" si="1"/>
        <v>BIH</v>
      </c>
      <c r="G57" s="7">
        <f t="shared" si="2"/>
        <v>2</v>
      </c>
      <c r="J57" s="6" t="s">
        <v>1041</v>
      </c>
      <c r="K57" s="6" t="s">
        <v>682</v>
      </c>
      <c r="L57" s="6" t="s">
        <v>1652</v>
      </c>
      <c r="M57" s="7">
        <v>70.0</v>
      </c>
      <c r="N57" s="7">
        <v>84.0</v>
      </c>
      <c r="O57" s="6" t="str">
        <f t="shared" si="3"/>
        <v>TUR</v>
      </c>
      <c r="P57" s="7">
        <f t="shared" si="4"/>
        <v>14</v>
      </c>
      <c r="S57" s="6" t="s">
        <v>1615</v>
      </c>
      <c r="T57" s="6" t="s">
        <v>1590</v>
      </c>
      <c r="U57" s="6" t="s">
        <v>1653</v>
      </c>
      <c r="V57" s="7">
        <v>79.0</v>
      </c>
      <c r="W57" s="7">
        <v>83.0</v>
      </c>
      <c r="X57" s="6" t="str">
        <f t="shared" si="5"/>
        <v>SVK</v>
      </c>
      <c r="Y57" s="7">
        <f t="shared" si="6"/>
        <v>4</v>
      </c>
    </row>
    <row r="58">
      <c r="A58" s="6" t="s">
        <v>1041</v>
      </c>
      <c r="B58" s="6" t="s">
        <v>718</v>
      </c>
      <c r="C58" s="6" t="s">
        <v>1560</v>
      </c>
      <c r="D58" s="7">
        <v>80.0</v>
      </c>
      <c r="E58" s="7">
        <v>88.0</v>
      </c>
      <c r="F58" s="6" t="str">
        <f t="shared" si="1"/>
        <v>HUN</v>
      </c>
      <c r="G58" s="7">
        <f t="shared" si="2"/>
        <v>8</v>
      </c>
      <c r="J58" s="6" t="s">
        <v>754</v>
      </c>
      <c r="K58" s="6" t="s">
        <v>710</v>
      </c>
      <c r="L58" s="6" t="s">
        <v>1654</v>
      </c>
      <c r="M58" s="7">
        <v>72.0</v>
      </c>
      <c r="N58" s="7">
        <v>76.0</v>
      </c>
      <c r="O58" s="6" t="str">
        <f t="shared" si="3"/>
        <v>CRO</v>
      </c>
      <c r="P58" s="7">
        <f t="shared" si="4"/>
        <v>4</v>
      </c>
      <c r="S58" s="6" t="s">
        <v>828</v>
      </c>
      <c r="T58" s="6" t="s">
        <v>1590</v>
      </c>
      <c r="U58" s="6" t="s">
        <v>1655</v>
      </c>
      <c r="V58" s="7">
        <v>85.0</v>
      </c>
      <c r="W58" s="7">
        <v>68.0</v>
      </c>
      <c r="X58" s="6" t="str">
        <f t="shared" si="5"/>
        <v>ROU</v>
      </c>
      <c r="Y58" s="7">
        <f t="shared" si="6"/>
        <v>17</v>
      </c>
    </row>
    <row r="59">
      <c r="A59" s="6" t="s">
        <v>963</v>
      </c>
      <c r="B59" s="6" t="s">
        <v>1615</v>
      </c>
      <c r="C59" s="6" t="s">
        <v>1601</v>
      </c>
      <c r="D59" s="7">
        <v>65.0</v>
      </c>
      <c r="E59" s="7">
        <v>46.0</v>
      </c>
      <c r="F59" s="6" t="str">
        <f t="shared" si="1"/>
        <v>BEL</v>
      </c>
      <c r="G59" s="7">
        <f t="shared" si="2"/>
        <v>19</v>
      </c>
      <c r="J59" s="6" t="s">
        <v>861</v>
      </c>
      <c r="K59" s="6" t="s">
        <v>1041</v>
      </c>
      <c r="L59" s="6" t="s">
        <v>1656</v>
      </c>
      <c r="M59" s="7">
        <v>97.0</v>
      </c>
      <c r="N59" s="7">
        <v>92.0</v>
      </c>
      <c r="O59" s="6" t="str">
        <f t="shared" si="3"/>
        <v>LAT</v>
      </c>
      <c r="P59" s="7">
        <f t="shared" si="4"/>
        <v>5</v>
      </c>
      <c r="S59" s="6" t="s">
        <v>1615</v>
      </c>
      <c r="T59" s="6" t="s">
        <v>828</v>
      </c>
      <c r="U59" s="6" t="s">
        <v>1657</v>
      </c>
      <c r="V59" s="7">
        <v>70.0</v>
      </c>
      <c r="W59" s="7">
        <v>85.0</v>
      </c>
      <c r="X59" s="6" t="str">
        <f t="shared" si="5"/>
        <v>ROU</v>
      </c>
      <c r="Y59" s="7">
        <f t="shared" si="6"/>
        <v>15</v>
      </c>
    </row>
    <row r="60">
      <c r="A60" s="6" t="s">
        <v>1615</v>
      </c>
      <c r="B60" s="6" t="s">
        <v>1570</v>
      </c>
      <c r="C60" s="6" t="s">
        <v>1658</v>
      </c>
      <c r="D60" s="7">
        <v>92.0</v>
      </c>
      <c r="E60" s="7">
        <v>78.0</v>
      </c>
      <c r="F60" s="6" t="str">
        <f t="shared" si="1"/>
        <v>CYP</v>
      </c>
      <c r="G60" s="7">
        <f t="shared" si="2"/>
        <v>14</v>
      </c>
      <c r="J60" s="6" t="s">
        <v>669</v>
      </c>
      <c r="K60" s="6" t="s">
        <v>660</v>
      </c>
      <c r="L60" s="6" t="s">
        <v>1659</v>
      </c>
      <c r="M60" s="7">
        <v>56.0</v>
      </c>
      <c r="N60" s="7">
        <v>93.0</v>
      </c>
      <c r="O60" s="6" t="str">
        <f t="shared" si="3"/>
        <v>ESP</v>
      </c>
      <c r="P60" s="7">
        <f t="shared" si="4"/>
        <v>37</v>
      </c>
      <c r="S60" s="6" t="s">
        <v>1590</v>
      </c>
      <c r="T60" s="6" t="s">
        <v>1615</v>
      </c>
      <c r="U60" s="6" t="s">
        <v>1660</v>
      </c>
      <c r="V60" s="7">
        <v>67.0</v>
      </c>
      <c r="W60" s="7">
        <v>60.0</v>
      </c>
      <c r="X60" s="6" t="str">
        <f t="shared" si="5"/>
        <v>SVK</v>
      </c>
      <c r="Y60" s="7">
        <f t="shared" si="6"/>
        <v>7</v>
      </c>
    </row>
    <row r="61">
      <c r="A61" s="6" t="s">
        <v>1548</v>
      </c>
      <c r="B61" s="6" t="s">
        <v>638</v>
      </c>
      <c r="C61" s="6" t="s">
        <v>1598</v>
      </c>
      <c r="D61" s="7">
        <v>64.0</v>
      </c>
      <c r="E61" s="7">
        <v>84.0</v>
      </c>
      <c r="F61" s="6" t="str">
        <f t="shared" si="1"/>
        <v>GEO</v>
      </c>
      <c r="G61" s="7">
        <f t="shared" si="2"/>
        <v>20</v>
      </c>
      <c r="J61" s="6" t="s">
        <v>695</v>
      </c>
      <c r="K61" s="6" t="s">
        <v>646</v>
      </c>
      <c r="L61" s="6" t="s">
        <v>1661</v>
      </c>
      <c r="M61" s="7">
        <v>75.0</v>
      </c>
      <c r="N61" s="7">
        <v>72.0</v>
      </c>
      <c r="O61" s="6" t="str">
        <f t="shared" si="3"/>
        <v>RUS</v>
      </c>
      <c r="P61" s="7">
        <f t="shared" si="4"/>
        <v>3</v>
      </c>
      <c r="S61" s="6" t="s">
        <v>1574</v>
      </c>
      <c r="T61" s="6" t="s">
        <v>828</v>
      </c>
      <c r="U61" s="6" t="s">
        <v>1662</v>
      </c>
      <c r="V61" s="7">
        <v>90.0</v>
      </c>
      <c r="W61" s="7">
        <v>76.0</v>
      </c>
      <c r="X61" s="6" t="str">
        <f t="shared" si="5"/>
        <v>MKD</v>
      </c>
      <c r="Y61" s="7">
        <f t="shared" si="6"/>
        <v>14</v>
      </c>
    </row>
    <row r="62">
      <c r="A62" s="6" t="s">
        <v>717</v>
      </c>
      <c r="B62" s="6" t="s">
        <v>637</v>
      </c>
      <c r="C62" s="6" t="s">
        <v>1663</v>
      </c>
      <c r="D62" s="7">
        <v>51.0</v>
      </c>
      <c r="E62" s="7">
        <v>82.0</v>
      </c>
      <c r="F62" s="6" t="str">
        <f t="shared" si="1"/>
        <v>GER</v>
      </c>
      <c r="G62" s="7">
        <f t="shared" si="2"/>
        <v>31</v>
      </c>
      <c r="J62" s="6" t="s">
        <v>637</v>
      </c>
      <c r="K62" s="6" t="s">
        <v>657</v>
      </c>
      <c r="L62" s="6" t="s">
        <v>1664</v>
      </c>
      <c r="M62" s="7">
        <v>84.0</v>
      </c>
      <c r="N62" s="7">
        <v>81.0</v>
      </c>
      <c r="O62" s="6" t="str">
        <f t="shared" si="3"/>
        <v>GER</v>
      </c>
      <c r="P62" s="7">
        <f t="shared" si="4"/>
        <v>3</v>
      </c>
      <c r="S62" s="6" t="s">
        <v>828</v>
      </c>
      <c r="T62" s="6" t="s">
        <v>1104</v>
      </c>
      <c r="U62" s="6" t="s">
        <v>1142</v>
      </c>
      <c r="V62" s="7">
        <v>88.0</v>
      </c>
      <c r="W62" s="7">
        <v>83.0</v>
      </c>
      <c r="X62" s="6" t="str">
        <f t="shared" si="5"/>
        <v>ROU</v>
      </c>
      <c r="Y62" s="7">
        <f t="shared" si="6"/>
        <v>5</v>
      </c>
    </row>
    <row r="63">
      <c r="A63" s="6" t="s">
        <v>717</v>
      </c>
      <c r="B63" s="6" t="s">
        <v>1551</v>
      </c>
      <c r="C63" s="6" t="s">
        <v>1563</v>
      </c>
      <c r="D63" s="7">
        <v>98.0</v>
      </c>
      <c r="E63" s="7">
        <v>88.0</v>
      </c>
      <c r="F63" s="6" t="str">
        <f t="shared" si="1"/>
        <v>NED</v>
      </c>
      <c r="G63" s="7">
        <f t="shared" si="2"/>
        <v>10</v>
      </c>
      <c r="J63" s="6" t="s">
        <v>710</v>
      </c>
      <c r="K63" s="6" t="s">
        <v>695</v>
      </c>
      <c r="L63" s="6" t="s">
        <v>1665</v>
      </c>
      <c r="M63" s="7">
        <v>78.0</v>
      </c>
      <c r="N63" s="7">
        <v>101.0</v>
      </c>
      <c r="O63" s="6" t="str">
        <f t="shared" si="3"/>
        <v>RUS</v>
      </c>
      <c r="P63" s="7">
        <f t="shared" si="4"/>
        <v>23</v>
      </c>
      <c r="S63" s="6" t="s">
        <v>1104</v>
      </c>
      <c r="T63" s="6" t="s">
        <v>1574</v>
      </c>
      <c r="U63" s="6" t="s">
        <v>787</v>
      </c>
      <c r="V63" s="7">
        <v>73.0</v>
      </c>
      <c r="W63" s="7">
        <v>76.0</v>
      </c>
      <c r="X63" s="6" t="str">
        <f t="shared" si="5"/>
        <v>MKD</v>
      </c>
      <c r="Y63" s="7">
        <f t="shared" si="6"/>
        <v>3</v>
      </c>
    </row>
    <row r="64">
      <c r="A64" s="6" t="s">
        <v>638</v>
      </c>
      <c r="B64" s="6" t="s">
        <v>1590</v>
      </c>
      <c r="C64" s="6" t="s">
        <v>1666</v>
      </c>
      <c r="D64" s="7">
        <v>96.0</v>
      </c>
      <c r="E64" s="7">
        <v>68.0</v>
      </c>
      <c r="F64" s="6" t="str">
        <f t="shared" si="1"/>
        <v>GEO</v>
      </c>
      <c r="G64" s="7">
        <f t="shared" si="2"/>
        <v>28</v>
      </c>
      <c r="J64" s="6" t="s">
        <v>695</v>
      </c>
      <c r="K64" s="6" t="s">
        <v>861</v>
      </c>
      <c r="L64" s="6" t="s">
        <v>1667</v>
      </c>
      <c r="M64" s="7">
        <v>69.0</v>
      </c>
      <c r="N64" s="7">
        <v>84.0</v>
      </c>
      <c r="O64" s="6" t="str">
        <f t="shared" si="3"/>
        <v>LAT</v>
      </c>
      <c r="P64" s="7">
        <f t="shared" si="4"/>
        <v>15</v>
      </c>
      <c r="S64" s="6" t="s">
        <v>1104</v>
      </c>
      <c r="T64" s="6" t="s">
        <v>828</v>
      </c>
      <c r="U64" s="6" t="s">
        <v>1021</v>
      </c>
      <c r="V64" s="7">
        <v>75.0</v>
      </c>
      <c r="W64" s="7">
        <v>79.0</v>
      </c>
      <c r="X64" s="6" t="str">
        <f t="shared" si="5"/>
        <v>ROU</v>
      </c>
      <c r="Y64" s="7">
        <f t="shared" si="6"/>
        <v>4</v>
      </c>
    </row>
    <row r="65">
      <c r="A65" s="6" t="s">
        <v>653</v>
      </c>
      <c r="B65" s="6" t="s">
        <v>1551</v>
      </c>
      <c r="C65" s="6" t="s">
        <v>1668</v>
      </c>
      <c r="D65" s="7">
        <v>86.0</v>
      </c>
      <c r="E65" s="7">
        <v>66.0</v>
      </c>
      <c r="F65" s="6" t="str">
        <f t="shared" si="1"/>
        <v>AUT</v>
      </c>
      <c r="G65" s="7">
        <f t="shared" si="2"/>
        <v>20</v>
      </c>
      <c r="J65" s="6" t="s">
        <v>669</v>
      </c>
      <c r="K65" s="6" t="s">
        <v>754</v>
      </c>
      <c r="L65" s="6" t="s">
        <v>1669</v>
      </c>
      <c r="M65" s="7">
        <v>75.0</v>
      </c>
      <c r="N65" s="7">
        <v>88.0</v>
      </c>
      <c r="O65" s="6" t="str">
        <f t="shared" si="3"/>
        <v>MNE</v>
      </c>
      <c r="P65" s="7">
        <f t="shared" si="4"/>
        <v>13</v>
      </c>
      <c r="S65" s="6" t="s">
        <v>1574</v>
      </c>
      <c r="T65" s="6" t="s">
        <v>1104</v>
      </c>
      <c r="U65" s="6" t="s">
        <v>1670</v>
      </c>
      <c r="V65" s="7">
        <v>78.0</v>
      </c>
      <c r="W65" s="7">
        <v>68.0</v>
      </c>
      <c r="X65" s="6" t="str">
        <f t="shared" si="5"/>
        <v>MKD</v>
      </c>
      <c r="Y65" s="7">
        <f t="shared" si="6"/>
        <v>10</v>
      </c>
    </row>
    <row r="66">
      <c r="A66" s="6" t="s">
        <v>1551</v>
      </c>
      <c r="B66" s="6" t="s">
        <v>653</v>
      </c>
      <c r="C66" s="6" t="s">
        <v>1663</v>
      </c>
      <c r="D66" s="7">
        <v>86.0</v>
      </c>
      <c r="E66" s="7">
        <v>72.0</v>
      </c>
      <c r="F66" s="6" t="str">
        <f t="shared" si="1"/>
        <v>DEN</v>
      </c>
      <c r="G66" s="7">
        <f t="shared" si="2"/>
        <v>14</v>
      </c>
      <c r="J66" s="6" t="s">
        <v>628</v>
      </c>
      <c r="K66" s="6" t="s">
        <v>731</v>
      </c>
      <c r="L66" s="6" t="s">
        <v>1671</v>
      </c>
      <c r="M66" s="7">
        <v>95.0</v>
      </c>
      <c r="N66" s="7">
        <v>77.0</v>
      </c>
      <c r="O66" s="6" t="str">
        <f t="shared" si="3"/>
        <v>GRE</v>
      </c>
      <c r="P66" s="7">
        <f t="shared" si="4"/>
        <v>18</v>
      </c>
      <c r="S66" s="6" t="s">
        <v>828</v>
      </c>
      <c r="T66" s="6" t="s">
        <v>1574</v>
      </c>
      <c r="U66" s="6" t="s">
        <v>1083</v>
      </c>
      <c r="V66" s="7">
        <v>65.0</v>
      </c>
      <c r="W66" s="7">
        <v>53.0</v>
      </c>
      <c r="X66" s="6" t="str">
        <f t="shared" si="5"/>
        <v>ROU</v>
      </c>
      <c r="Y66" s="7">
        <f t="shared" si="6"/>
        <v>12</v>
      </c>
    </row>
    <row r="67">
      <c r="A67" s="6" t="s">
        <v>718</v>
      </c>
      <c r="B67" s="6" t="s">
        <v>1544</v>
      </c>
      <c r="C67" s="6" t="s">
        <v>1672</v>
      </c>
      <c r="D67" s="7">
        <v>89.0</v>
      </c>
      <c r="E67" s="7">
        <v>64.0</v>
      </c>
      <c r="F67" s="6" t="str">
        <f t="shared" si="1"/>
        <v>HUN</v>
      </c>
      <c r="G67" s="7">
        <f t="shared" si="2"/>
        <v>25</v>
      </c>
      <c r="J67" s="6" t="s">
        <v>638</v>
      </c>
      <c r="K67" s="6" t="s">
        <v>730</v>
      </c>
      <c r="L67" s="6" t="s">
        <v>1671</v>
      </c>
      <c r="M67" s="7">
        <v>69.0</v>
      </c>
      <c r="N67" s="7">
        <v>71.0</v>
      </c>
      <c r="O67" s="6" t="str">
        <f t="shared" si="3"/>
        <v>ITA</v>
      </c>
      <c r="P67" s="7">
        <f t="shared" si="4"/>
        <v>2</v>
      </c>
      <c r="S67" s="6" t="s">
        <v>1548</v>
      </c>
      <c r="T67" s="6" t="s">
        <v>1551</v>
      </c>
      <c r="U67" s="6" t="s">
        <v>521</v>
      </c>
      <c r="V67" s="7">
        <v>57.0</v>
      </c>
      <c r="W67" s="7">
        <v>68.0</v>
      </c>
      <c r="X67" s="6" t="str">
        <f t="shared" si="5"/>
        <v>DEN</v>
      </c>
      <c r="Y67" s="7">
        <f t="shared" si="6"/>
        <v>11</v>
      </c>
    </row>
    <row r="68">
      <c r="A68" s="6" t="s">
        <v>638</v>
      </c>
      <c r="B68" s="6" t="s">
        <v>754</v>
      </c>
      <c r="C68" s="6" t="s">
        <v>1673</v>
      </c>
      <c r="D68" s="7">
        <v>74.0</v>
      </c>
      <c r="E68" s="7">
        <v>76.0</v>
      </c>
      <c r="F68" s="6" t="str">
        <f t="shared" si="1"/>
        <v>MNE</v>
      </c>
      <c r="G68" s="7">
        <f t="shared" si="2"/>
        <v>2</v>
      </c>
      <c r="J68" s="6" t="s">
        <v>660</v>
      </c>
      <c r="K68" s="6" t="s">
        <v>704</v>
      </c>
      <c r="L68" s="6" t="s">
        <v>1674</v>
      </c>
      <c r="M68" s="7">
        <v>72.0</v>
      </c>
      <c r="N68" s="7">
        <v>92.0</v>
      </c>
      <c r="O68" s="6" t="str">
        <f t="shared" si="3"/>
        <v>SLO</v>
      </c>
      <c r="P68" s="7">
        <f t="shared" si="4"/>
        <v>20</v>
      </c>
      <c r="S68" s="6" t="s">
        <v>1551</v>
      </c>
      <c r="T68" s="6" t="s">
        <v>783</v>
      </c>
      <c r="U68" s="6" t="s">
        <v>1675</v>
      </c>
      <c r="V68" s="7">
        <v>69.0</v>
      </c>
      <c r="W68" s="7">
        <v>66.0</v>
      </c>
      <c r="X68" s="6" t="str">
        <f t="shared" si="5"/>
        <v>DEN</v>
      </c>
      <c r="Y68" s="7">
        <f t="shared" si="6"/>
        <v>3</v>
      </c>
    </row>
    <row r="69">
      <c r="A69" s="6" t="s">
        <v>731</v>
      </c>
      <c r="B69" s="6" t="s">
        <v>1559</v>
      </c>
      <c r="C69" s="6" t="s">
        <v>1587</v>
      </c>
      <c r="D69" s="7">
        <v>83.0</v>
      </c>
      <c r="E69" s="7">
        <v>57.0</v>
      </c>
      <c r="F69" s="6" t="str">
        <f t="shared" si="1"/>
        <v>POL</v>
      </c>
      <c r="G69" s="7">
        <f t="shared" si="2"/>
        <v>26</v>
      </c>
      <c r="J69" s="6" t="s">
        <v>671</v>
      </c>
      <c r="K69" s="6" t="s">
        <v>730</v>
      </c>
      <c r="L69" s="6" t="s">
        <v>1676</v>
      </c>
      <c r="M69" s="7">
        <v>57.0</v>
      </c>
      <c r="N69" s="7">
        <v>70.0</v>
      </c>
      <c r="O69" s="6" t="str">
        <f t="shared" si="3"/>
        <v>ITA</v>
      </c>
      <c r="P69" s="7">
        <f t="shared" si="4"/>
        <v>13</v>
      </c>
      <c r="S69" s="6" t="s">
        <v>783</v>
      </c>
      <c r="T69" s="6" t="s">
        <v>1548</v>
      </c>
      <c r="U69" s="6" t="s">
        <v>1653</v>
      </c>
      <c r="V69" s="7">
        <v>97.0</v>
      </c>
      <c r="W69" s="7">
        <v>66.0</v>
      </c>
      <c r="X69" s="6" t="str">
        <f t="shared" si="5"/>
        <v>BLR</v>
      </c>
      <c r="Y69" s="7">
        <f t="shared" si="6"/>
        <v>31</v>
      </c>
    </row>
    <row r="70">
      <c r="A70" s="6" t="s">
        <v>943</v>
      </c>
      <c r="B70" s="6" t="s">
        <v>731</v>
      </c>
      <c r="C70" s="6" t="s">
        <v>1663</v>
      </c>
      <c r="D70" s="7">
        <v>63.0</v>
      </c>
      <c r="E70" s="7">
        <v>94.0</v>
      </c>
      <c r="F70" s="6" t="str">
        <f t="shared" si="1"/>
        <v>POL</v>
      </c>
      <c r="G70" s="7">
        <f t="shared" si="2"/>
        <v>31</v>
      </c>
      <c r="J70" s="6" t="s">
        <v>770</v>
      </c>
      <c r="K70" s="6" t="s">
        <v>681</v>
      </c>
      <c r="L70" s="6" t="s">
        <v>1677</v>
      </c>
      <c r="M70" s="7">
        <v>62.0</v>
      </c>
      <c r="N70" s="7">
        <v>94.0</v>
      </c>
      <c r="O70" s="6" t="str">
        <f t="shared" si="3"/>
        <v>LTU</v>
      </c>
      <c r="P70" s="7">
        <f t="shared" si="4"/>
        <v>32</v>
      </c>
      <c r="S70" s="6" t="s">
        <v>1551</v>
      </c>
      <c r="T70" s="6" t="s">
        <v>1548</v>
      </c>
      <c r="U70" s="6" t="s">
        <v>1678</v>
      </c>
      <c r="V70" s="7">
        <v>95.0</v>
      </c>
      <c r="W70" s="7">
        <v>73.0</v>
      </c>
      <c r="X70" s="6" t="str">
        <f t="shared" si="5"/>
        <v>DEN</v>
      </c>
      <c r="Y70" s="7">
        <f t="shared" si="6"/>
        <v>22</v>
      </c>
    </row>
    <row r="71">
      <c r="A71" s="6" t="s">
        <v>943</v>
      </c>
      <c r="B71" s="6" t="s">
        <v>1559</v>
      </c>
      <c r="C71" s="6" t="s">
        <v>1679</v>
      </c>
      <c r="D71" s="7">
        <v>82.0</v>
      </c>
      <c r="E71" s="7">
        <v>63.0</v>
      </c>
      <c r="F71" s="6" t="str">
        <f t="shared" si="1"/>
        <v>EST</v>
      </c>
      <c r="G71" s="7">
        <f t="shared" si="2"/>
        <v>19</v>
      </c>
      <c r="J71" s="6" t="s">
        <v>861</v>
      </c>
      <c r="K71" s="6" t="s">
        <v>754</v>
      </c>
      <c r="L71" s="6" t="s">
        <v>1680</v>
      </c>
      <c r="M71" s="7">
        <v>100.0</v>
      </c>
      <c r="N71" s="7">
        <v>68.0</v>
      </c>
      <c r="O71" s="6" t="str">
        <f t="shared" si="3"/>
        <v>LAT</v>
      </c>
      <c r="P71" s="7">
        <f t="shared" si="4"/>
        <v>32</v>
      </c>
      <c r="S71" s="6" t="s">
        <v>783</v>
      </c>
      <c r="T71" s="6" t="s">
        <v>1551</v>
      </c>
      <c r="U71" s="6" t="s">
        <v>1657</v>
      </c>
      <c r="V71" s="7">
        <v>78.0</v>
      </c>
      <c r="W71" s="7">
        <v>81.0</v>
      </c>
      <c r="X71" s="6" t="str">
        <f t="shared" si="5"/>
        <v>DEN</v>
      </c>
      <c r="Y71" s="7">
        <f t="shared" si="6"/>
        <v>3</v>
      </c>
    </row>
    <row r="72">
      <c r="A72" s="6" t="s">
        <v>914</v>
      </c>
      <c r="B72" s="6" t="s">
        <v>1104</v>
      </c>
      <c r="C72" s="6" t="s">
        <v>1673</v>
      </c>
      <c r="D72" s="7">
        <v>105.0</v>
      </c>
      <c r="E72" s="7">
        <v>84.0</v>
      </c>
      <c r="F72" s="6" t="str">
        <f t="shared" si="1"/>
        <v>BUL</v>
      </c>
      <c r="G72" s="7">
        <f t="shared" si="2"/>
        <v>21</v>
      </c>
      <c r="J72" s="6" t="s">
        <v>681</v>
      </c>
      <c r="K72" s="6" t="s">
        <v>628</v>
      </c>
      <c r="L72" s="6" t="s">
        <v>1261</v>
      </c>
      <c r="M72" s="7">
        <v>64.0</v>
      </c>
      <c r="N72" s="7">
        <v>77.0</v>
      </c>
      <c r="O72" s="6" t="str">
        <f t="shared" si="3"/>
        <v>GRE</v>
      </c>
      <c r="P72" s="7">
        <f t="shared" si="4"/>
        <v>13</v>
      </c>
      <c r="S72" s="6" t="s">
        <v>1548</v>
      </c>
      <c r="T72" s="6" t="s">
        <v>783</v>
      </c>
      <c r="U72" s="6" t="s">
        <v>1568</v>
      </c>
      <c r="V72" s="7">
        <v>51.0</v>
      </c>
      <c r="W72" s="7">
        <v>73.0</v>
      </c>
      <c r="X72" s="6" t="str">
        <f t="shared" si="5"/>
        <v>BLR</v>
      </c>
      <c r="Y72" s="7">
        <f t="shared" si="6"/>
        <v>22</v>
      </c>
    </row>
    <row r="73">
      <c r="A73" s="6" t="s">
        <v>922</v>
      </c>
      <c r="B73" s="6" t="s">
        <v>1128</v>
      </c>
      <c r="C73" s="6" t="s">
        <v>1681</v>
      </c>
      <c r="D73" s="7">
        <v>74.0</v>
      </c>
      <c r="E73" s="7">
        <v>71.0</v>
      </c>
      <c r="F73" s="6" t="str">
        <f t="shared" si="1"/>
        <v>BIH</v>
      </c>
      <c r="G73" s="7">
        <f t="shared" si="2"/>
        <v>3</v>
      </c>
      <c r="J73" s="6" t="s">
        <v>660</v>
      </c>
      <c r="K73" s="6" t="s">
        <v>695</v>
      </c>
      <c r="L73" s="6" t="s">
        <v>1682</v>
      </c>
      <c r="M73" s="7">
        <v>93.0</v>
      </c>
      <c r="N73" s="7">
        <v>85.0</v>
      </c>
      <c r="O73" s="6" t="str">
        <f t="shared" si="3"/>
        <v>ESP</v>
      </c>
      <c r="P73" s="7">
        <f t="shared" si="4"/>
        <v>8</v>
      </c>
      <c r="S73" s="6" t="s">
        <v>1548</v>
      </c>
      <c r="T73" s="6" t="s">
        <v>1547</v>
      </c>
      <c r="U73" s="6" t="s">
        <v>520</v>
      </c>
      <c r="V73" s="7">
        <v>63.0</v>
      </c>
      <c r="W73" s="7">
        <v>80.0</v>
      </c>
      <c r="X73" s="6" t="str">
        <f t="shared" si="5"/>
        <v>ARM</v>
      </c>
      <c r="Y73" s="7">
        <f t="shared" si="6"/>
        <v>17</v>
      </c>
    </row>
    <row r="74">
      <c r="A74" s="6" t="s">
        <v>1559</v>
      </c>
      <c r="B74" s="6" t="s">
        <v>783</v>
      </c>
      <c r="C74" s="6" t="s">
        <v>1663</v>
      </c>
      <c r="D74" s="7">
        <v>77.0</v>
      </c>
      <c r="E74" s="7">
        <v>62.0</v>
      </c>
      <c r="F74" s="6" t="str">
        <f t="shared" si="1"/>
        <v>POR</v>
      </c>
      <c r="G74" s="7">
        <f t="shared" si="2"/>
        <v>15</v>
      </c>
      <c r="J74" s="6" t="s">
        <v>730</v>
      </c>
      <c r="K74" s="6" t="s">
        <v>646</v>
      </c>
      <c r="L74" s="6" t="s">
        <v>1683</v>
      </c>
      <c r="M74" s="7">
        <v>67.0</v>
      </c>
      <c r="N74" s="7">
        <v>83.0</v>
      </c>
      <c r="O74" s="6" t="str">
        <f t="shared" si="3"/>
        <v>SRB</v>
      </c>
      <c r="P74" s="7">
        <f t="shared" si="4"/>
        <v>16</v>
      </c>
      <c r="S74" s="6" t="s">
        <v>1551</v>
      </c>
      <c r="T74" s="6" t="s">
        <v>1548</v>
      </c>
      <c r="U74" s="6" t="s">
        <v>1684</v>
      </c>
      <c r="V74" s="7">
        <v>82.0</v>
      </c>
      <c r="W74" s="7">
        <v>69.0</v>
      </c>
      <c r="X74" s="6" t="str">
        <f t="shared" si="5"/>
        <v>DEN</v>
      </c>
      <c r="Y74" s="7">
        <f t="shared" si="6"/>
        <v>13</v>
      </c>
    </row>
    <row r="75">
      <c r="A75" s="6" t="s">
        <v>770</v>
      </c>
      <c r="B75" s="6" t="s">
        <v>704</v>
      </c>
      <c r="C75" s="6" t="s">
        <v>1685</v>
      </c>
      <c r="D75" s="7">
        <v>69.0</v>
      </c>
      <c r="E75" s="7">
        <v>80.0</v>
      </c>
      <c r="F75" s="6" t="str">
        <f t="shared" si="1"/>
        <v>SLO</v>
      </c>
      <c r="G75" s="7">
        <f t="shared" si="2"/>
        <v>11</v>
      </c>
      <c r="J75" s="6" t="s">
        <v>669</v>
      </c>
      <c r="K75" s="6" t="s">
        <v>710</v>
      </c>
      <c r="L75" s="6" t="s">
        <v>1686</v>
      </c>
      <c r="M75" s="7">
        <v>69.0</v>
      </c>
      <c r="N75" s="7">
        <v>107.0</v>
      </c>
      <c r="O75" s="6" t="str">
        <f t="shared" si="3"/>
        <v>CRO</v>
      </c>
      <c r="P75" s="7">
        <f t="shared" si="4"/>
        <v>38</v>
      </c>
      <c r="S75" s="6" t="s">
        <v>1547</v>
      </c>
      <c r="T75" s="6" t="s">
        <v>1551</v>
      </c>
      <c r="U75" s="6" t="s">
        <v>1133</v>
      </c>
      <c r="V75" s="7">
        <v>71.0</v>
      </c>
      <c r="W75" s="7">
        <v>78.0</v>
      </c>
      <c r="X75" s="6" t="str">
        <f t="shared" si="5"/>
        <v>DEN</v>
      </c>
      <c r="Y75" s="7">
        <f t="shared" si="6"/>
        <v>7</v>
      </c>
    </row>
    <row r="76">
      <c r="A76" s="6" t="s">
        <v>770</v>
      </c>
      <c r="B76" s="6" t="s">
        <v>1104</v>
      </c>
      <c r="C76" s="6" t="s">
        <v>1687</v>
      </c>
      <c r="D76" s="7">
        <v>100.0</v>
      </c>
      <c r="E76" s="7">
        <v>61.0</v>
      </c>
      <c r="F76" s="6" t="str">
        <f t="shared" si="1"/>
        <v>UKR</v>
      </c>
      <c r="G76" s="7">
        <f t="shared" si="2"/>
        <v>39</v>
      </c>
      <c r="J76" s="6" t="s">
        <v>695</v>
      </c>
      <c r="K76" s="6" t="s">
        <v>1041</v>
      </c>
      <c r="L76" s="6" t="s">
        <v>1686</v>
      </c>
      <c r="M76" s="7">
        <v>82.0</v>
      </c>
      <c r="N76" s="7">
        <v>70.0</v>
      </c>
      <c r="O76" s="6" t="str">
        <f t="shared" si="3"/>
        <v>RUS</v>
      </c>
      <c r="P76" s="7">
        <f t="shared" si="4"/>
        <v>12</v>
      </c>
      <c r="S76" s="6" t="s">
        <v>1551</v>
      </c>
      <c r="T76" s="6" t="s">
        <v>1547</v>
      </c>
      <c r="U76" s="6" t="s">
        <v>1688</v>
      </c>
      <c r="V76" s="7">
        <v>90.0</v>
      </c>
      <c r="W76" s="7">
        <v>64.0</v>
      </c>
      <c r="X76" s="6" t="str">
        <f t="shared" si="5"/>
        <v>DEN</v>
      </c>
      <c r="Y76" s="7">
        <f t="shared" si="6"/>
        <v>26</v>
      </c>
    </row>
    <row r="77">
      <c r="A77" s="6" t="s">
        <v>653</v>
      </c>
      <c r="B77" s="6" t="s">
        <v>637</v>
      </c>
      <c r="C77" s="6" t="s">
        <v>1689</v>
      </c>
      <c r="D77" s="7">
        <v>59.0</v>
      </c>
      <c r="E77" s="7">
        <v>61.0</v>
      </c>
      <c r="F77" s="6" t="str">
        <f t="shared" si="1"/>
        <v>GER</v>
      </c>
      <c r="G77" s="7">
        <f t="shared" si="2"/>
        <v>2</v>
      </c>
      <c r="J77" s="6" t="s">
        <v>704</v>
      </c>
      <c r="K77" s="6" t="s">
        <v>861</v>
      </c>
      <c r="L77" s="6" t="s">
        <v>1690</v>
      </c>
      <c r="M77" s="7">
        <v>103.0</v>
      </c>
      <c r="N77" s="7">
        <v>97.0</v>
      </c>
      <c r="O77" s="6" t="str">
        <f t="shared" si="3"/>
        <v>SLO</v>
      </c>
      <c r="P77" s="7">
        <f t="shared" si="4"/>
        <v>6</v>
      </c>
      <c r="X77" s="6" t="str">
        <f t="shared" si="5"/>
        <v/>
      </c>
      <c r="Y77" s="7" t="str">
        <f t="shared" si="6"/>
        <v/>
      </c>
    </row>
    <row r="78">
      <c r="A78" s="6" t="s">
        <v>653</v>
      </c>
      <c r="B78" s="6" t="s">
        <v>717</v>
      </c>
      <c r="C78" s="6" t="s">
        <v>1691</v>
      </c>
      <c r="D78" s="7">
        <v>61.0</v>
      </c>
      <c r="E78" s="7">
        <v>75.0</v>
      </c>
      <c r="F78" s="6" t="str">
        <f t="shared" si="1"/>
        <v>NED</v>
      </c>
      <c r="G78" s="7">
        <f t="shared" si="2"/>
        <v>14</v>
      </c>
      <c r="J78" s="6" t="s">
        <v>671</v>
      </c>
      <c r="K78" s="6" t="s">
        <v>1118</v>
      </c>
      <c r="L78" s="6" t="s">
        <v>1620</v>
      </c>
      <c r="M78" s="7">
        <v>83.0</v>
      </c>
      <c r="N78" s="7">
        <v>79.0</v>
      </c>
      <c r="O78" s="6" t="str">
        <f t="shared" si="3"/>
        <v>FIN</v>
      </c>
      <c r="P78" s="7">
        <f t="shared" si="4"/>
        <v>4</v>
      </c>
      <c r="X78" s="6" t="str">
        <f t="shared" si="5"/>
        <v/>
      </c>
      <c r="Y78" s="7" t="str">
        <f t="shared" si="6"/>
        <v/>
      </c>
    </row>
    <row r="79">
      <c r="A79" s="6" t="s">
        <v>1104</v>
      </c>
      <c r="B79" s="6" t="s">
        <v>914</v>
      </c>
      <c r="C79" s="6" t="s">
        <v>1692</v>
      </c>
      <c r="D79" s="7">
        <v>62.0</v>
      </c>
      <c r="E79" s="7">
        <v>67.0</v>
      </c>
      <c r="F79" s="6" t="str">
        <f t="shared" si="1"/>
        <v>BUL</v>
      </c>
      <c r="G79" s="7">
        <f t="shared" si="2"/>
        <v>5</v>
      </c>
      <c r="J79" s="6" t="s">
        <v>628</v>
      </c>
      <c r="K79" s="6" t="s">
        <v>695</v>
      </c>
      <c r="L79" s="6" t="s">
        <v>1693</v>
      </c>
      <c r="M79" s="7">
        <v>69.0</v>
      </c>
      <c r="N79" s="7">
        <v>74.0</v>
      </c>
      <c r="O79" s="6" t="str">
        <f t="shared" si="3"/>
        <v>RUS</v>
      </c>
      <c r="P79" s="7">
        <f t="shared" si="4"/>
        <v>5</v>
      </c>
      <c r="X79" s="6" t="str">
        <f t="shared" si="5"/>
        <v/>
      </c>
      <c r="Y79" s="7" t="str">
        <f t="shared" si="6"/>
        <v/>
      </c>
    </row>
    <row r="80">
      <c r="A80" s="6" t="s">
        <v>1574</v>
      </c>
      <c r="B80" s="6" t="s">
        <v>1544</v>
      </c>
      <c r="C80" s="6" t="s">
        <v>1694</v>
      </c>
      <c r="D80" s="7">
        <v>89.0</v>
      </c>
      <c r="E80" s="7">
        <v>75.0</v>
      </c>
      <c r="F80" s="6" t="str">
        <f t="shared" si="1"/>
        <v>MKD</v>
      </c>
      <c r="G80" s="7">
        <f t="shared" si="2"/>
        <v>14</v>
      </c>
      <c r="J80" s="6" t="s">
        <v>646</v>
      </c>
      <c r="K80" s="6" t="s">
        <v>718</v>
      </c>
      <c r="L80" s="6" t="s">
        <v>1695</v>
      </c>
      <c r="M80" s="7">
        <v>86.0</v>
      </c>
      <c r="N80" s="7">
        <v>78.0</v>
      </c>
      <c r="O80" s="6" t="str">
        <f t="shared" si="3"/>
        <v>SRB</v>
      </c>
      <c r="P80" s="7">
        <f t="shared" si="4"/>
        <v>8</v>
      </c>
      <c r="X80" s="6" t="str">
        <f t="shared" si="5"/>
        <v/>
      </c>
      <c r="Y80" s="7" t="str">
        <f t="shared" si="6"/>
        <v/>
      </c>
    </row>
    <row r="81">
      <c r="A81" s="6" t="s">
        <v>1615</v>
      </c>
      <c r="B81" s="6" t="s">
        <v>963</v>
      </c>
      <c r="C81" s="6" t="s">
        <v>1696</v>
      </c>
      <c r="D81" s="7">
        <v>55.0</v>
      </c>
      <c r="E81" s="7">
        <v>72.0</v>
      </c>
      <c r="F81" s="6" t="str">
        <f t="shared" si="1"/>
        <v>BEL</v>
      </c>
      <c r="G81" s="7">
        <f t="shared" si="2"/>
        <v>17</v>
      </c>
      <c r="J81" s="6" t="s">
        <v>731</v>
      </c>
      <c r="K81" s="6" t="s">
        <v>657</v>
      </c>
      <c r="L81" s="6" t="s">
        <v>1697</v>
      </c>
      <c r="M81" s="7">
        <v>75.0</v>
      </c>
      <c r="N81" s="7">
        <v>78.0</v>
      </c>
      <c r="O81" s="6" t="str">
        <f t="shared" si="3"/>
        <v>FRA</v>
      </c>
      <c r="P81" s="7">
        <f t="shared" si="4"/>
        <v>3</v>
      </c>
      <c r="X81" s="6" t="str">
        <f t="shared" si="5"/>
        <v/>
      </c>
      <c r="Y81" s="7" t="str">
        <f t="shared" si="6"/>
        <v/>
      </c>
    </row>
    <row r="82">
      <c r="A82" s="6" t="s">
        <v>754</v>
      </c>
      <c r="B82" s="6" t="s">
        <v>638</v>
      </c>
      <c r="C82" s="6" t="s">
        <v>241</v>
      </c>
      <c r="D82" s="7">
        <v>84.0</v>
      </c>
      <c r="E82" s="7">
        <v>90.0</v>
      </c>
      <c r="F82" s="6" t="str">
        <f t="shared" si="1"/>
        <v>GEO</v>
      </c>
      <c r="G82" s="7">
        <f t="shared" si="2"/>
        <v>6</v>
      </c>
      <c r="J82" s="6" t="s">
        <v>730</v>
      </c>
      <c r="K82" s="6" t="s">
        <v>637</v>
      </c>
      <c r="L82" s="6" t="s">
        <v>1698</v>
      </c>
      <c r="M82" s="7">
        <v>55.0</v>
      </c>
      <c r="N82" s="7">
        <v>61.0</v>
      </c>
      <c r="O82" s="6" t="str">
        <f t="shared" si="3"/>
        <v>GER</v>
      </c>
      <c r="P82" s="7">
        <f t="shared" si="4"/>
        <v>6</v>
      </c>
      <c r="X82" s="6" t="str">
        <f t="shared" si="5"/>
        <v/>
      </c>
      <c r="Y82" s="7" t="str">
        <f t="shared" si="6"/>
        <v/>
      </c>
    </row>
    <row r="83">
      <c r="A83" s="6" t="s">
        <v>754</v>
      </c>
      <c r="B83" s="6" t="s">
        <v>1548</v>
      </c>
      <c r="C83" s="6" t="s">
        <v>1699</v>
      </c>
      <c r="D83" s="7">
        <v>94.0</v>
      </c>
      <c r="E83" s="7">
        <v>56.0</v>
      </c>
      <c r="F83" s="6" t="str">
        <f t="shared" si="1"/>
        <v>MNE</v>
      </c>
      <c r="G83" s="7">
        <f t="shared" si="2"/>
        <v>38</v>
      </c>
      <c r="J83" s="6" t="s">
        <v>861</v>
      </c>
      <c r="K83" s="6" t="s">
        <v>682</v>
      </c>
      <c r="L83" s="6" t="s">
        <v>1700</v>
      </c>
      <c r="M83" s="7">
        <v>89.0</v>
      </c>
      <c r="N83" s="7">
        <v>79.0</v>
      </c>
      <c r="O83" s="6" t="str">
        <f t="shared" si="3"/>
        <v>LAT</v>
      </c>
      <c r="P83" s="7">
        <f t="shared" si="4"/>
        <v>10</v>
      </c>
      <c r="X83" s="6" t="str">
        <f t="shared" si="5"/>
        <v/>
      </c>
      <c r="Y83" s="7" t="str">
        <f t="shared" si="6"/>
        <v/>
      </c>
    </row>
    <row r="84">
      <c r="A84" s="6" t="s">
        <v>963</v>
      </c>
      <c r="B84" s="6" t="s">
        <v>1570</v>
      </c>
      <c r="C84" s="6" t="s">
        <v>1563</v>
      </c>
      <c r="D84" s="7">
        <v>87.0</v>
      </c>
      <c r="E84" s="7">
        <v>49.0</v>
      </c>
      <c r="F84" s="6" t="str">
        <f t="shared" si="1"/>
        <v>BEL</v>
      </c>
      <c r="G84" s="7">
        <f t="shared" si="2"/>
        <v>38</v>
      </c>
      <c r="J84" s="6" t="s">
        <v>754</v>
      </c>
      <c r="K84" s="6" t="s">
        <v>828</v>
      </c>
      <c r="L84" s="6" t="s">
        <v>1700</v>
      </c>
      <c r="M84" s="7">
        <v>86.0</v>
      </c>
      <c r="N84" s="7">
        <v>69.0</v>
      </c>
      <c r="O84" s="6" t="str">
        <f t="shared" si="3"/>
        <v>MNE</v>
      </c>
      <c r="P84" s="7">
        <f t="shared" si="4"/>
        <v>17</v>
      </c>
      <c r="X84" s="6" t="str">
        <f t="shared" si="5"/>
        <v/>
      </c>
      <c r="Y84" s="7" t="str">
        <f t="shared" si="6"/>
        <v/>
      </c>
    </row>
    <row r="85">
      <c r="A85" s="6" t="s">
        <v>1548</v>
      </c>
      <c r="B85" s="6" t="s">
        <v>1590</v>
      </c>
      <c r="C85" s="6" t="s">
        <v>1663</v>
      </c>
      <c r="D85" s="7">
        <v>72.0</v>
      </c>
      <c r="E85" s="7">
        <v>65.0</v>
      </c>
      <c r="F85" s="6" t="str">
        <f t="shared" si="1"/>
        <v>ALB</v>
      </c>
      <c r="G85" s="7">
        <f t="shared" si="2"/>
        <v>7</v>
      </c>
      <c r="J85" s="6" t="s">
        <v>1041</v>
      </c>
      <c r="K85" s="6" t="s">
        <v>646</v>
      </c>
      <c r="L85" s="6" t="s">
        <v>1701</v>
      </c>
      <c r="M85" s="7">
        <v>68.0</v>
      </c>
      <c r="N85" s="7">
        <v>82.0</v>
      </c>
      <c r="O85" s="6" t="str">
        <f t="shared" si="3"/>
        <v>SRB</v>
      </c>
      <c r="P85" s="7">
        <f t="shared" si="4"/>
        <v>14</v>
      </c>
      <c r="X85" s="6" t="str">
        <f t="shared" si="5"/>
        <v/>
      </c>
      <c r="Y85" s="7" t="str">
        <f t="shared" si="6"/>
        <v/>
      </c>
    </row>
    <row r="86">
      <c r="A86" s="6" t="s">
        <v>754</v>
      </c>
      <c r="B86" s="6" t="s">
        <v>1590</v>
      </c>
      <c r="C86" s="6" t="s">
        <v>1702</v>
      </c>
      <c r="D86" s="7">
        <v>97.0</v>
      </c>
      <c r="E86" s="7">
        <v>65.0</v>
      </c>
      <c r="F86" s="6" t="str">
        <f t="shared" si="1"/>
        <v>MNE</v>
      </c>
      <c r="G86" s="7">
        <f t="shared" si="2"/>
        <v>32</v>
      </c>
      <c r="J86" s="6" t="s">
        <v>710</v>
      </c>
      <c r="K86" s="6" t="s">
        <v>660</v>
      </c>
      <c r="L86" s="6" t="s">
        <v>1703</v>
      </c>
      <c r="M86" s="7">
        <v>73.0</v>
      </c>
      <c r="N86" s="7">
        <v>79.0</v>
      </c>
      <c r="O86" s="6" t="str">
        <f t="shared" si="3"/>
        <v>ESP</v>
      </c>
      <c r="P86" s="7">
        <f t="shared" si="4"/>
        <v>6</v>
      </c>
      <c r="X86" s="6" t="str">
        <f t="shared" si="5"/>
        <v/>
      </c>
      <c r="Y86" s="7" t="str">
        <f t="shared" si="6"/>
        <v/>
      </c>
    </row>
    <row r="87">
      <c r="A87" s="6" t="s">
        <v>1551</v>
      </c>
      <c r="B87" s="6" t="s">
        <v>717</v>
      </c>
      <c r="C87" s="6" t="s">
        <v>1618</v>
      </c>
      <c r="D87" s="7">
        <v>72.0</v>
      </c>
      <c r="E87" s="7">
        <v>90.0</v>
      </c>
      <c r="F87" s="6" t="str">
        <f t="shared" si="1"/>
        <v>NED</v>
      </c>
      <c r="G87" s="7">
        <f t="shared" si="2"/>
        <v>18</v>
      </c>
      <c r="O87" s="6" t="str">
        <f t="shared" si="3"/>
        <v/>
      </c>
      <c r="P87" s="7" t="str">
        <f t="shared" si="4"/>
        <v/>
      </c>
      <c r="X87" s="6" t="str">
        <f t="shared" si="5"/>
        <v/>
      </c>
      <c r="Y87" s="7" t="str">
        <f t="shared" si="6"/>
        <v/>
      </c>
    </row>
    <row r="88">
      <c r="A88" s="6" t="s">
        <v>718</v>
      </c>
      <c r="B88" s="6" t="s">
        <v>1574</v>
      </c>
      <c r="C88" s="6" t="s">
        <v>1704</v>
      </c>
      <c r="D88" s="7">
        <v>63.0</v>
      </c>
      <c r="E88" s="7">
        <v>61.0</v>
      </c>
      <c r="F88" s="6" t="str">
        <f t="shared" si="1"/>
        <v>HUN</v>
      </c>
      <c r="G88" s="7">
        <f t="shared" si="2"/>
        <v>2</v>
      </c>
      <c r="O88" s="6" t="str">
        <f t="shared" si="3"/>
        <v/>
      </c>
      <c r="P88" s="7" t="str">
        <f t="shared" si="4"/>
        <v/>
      </c>
      <c r="X88" s="6" t="str">
        <f t="shared" si="5"/>
        <v/>
      </c>
      <c r="Y88" s="7" t="str">
        <f t="shared" si="6"/>
        <v/>
      </c>
    </row>
  </sheetData>
  <conditionalFormatting sqref="A11:A88">
    <cfRule type="expression" dxfId="0" priority="1" stopIfTrue="1">
      <formula>and(not(isblank(A11)),EQ(A11, F11))</formula>
    </cfRule>
  </conditionalFormatting>
  <conditionalFormatting sqref="B11:B88">
    <cfRule type="expression" dxfId="0" priority="2" stopIfTrue="1">
      <formula>and(not(isblank(B11)),EQ(B11, F11))</formula>
    </cfRule>
  </conditionalFormatting>
  <conditionalFormatting sqref="J11:J88">
    <cfRule type="expression" dxfId="0" priority="3" stopIfTrue="1">
      <formula>and(not(isblank(J11)),EQ(J11, O11))</formula>
    </cfRule>
  </conditionalFormatting>
  <conditionalFormatting sqref="K11:K88">
    <cfRule type="expression" dxfId="0" priority="4" stopIfTrue="1">
      <formula>and(not(isblank(K11)),EQ(K11, O11))</formula>
    </cfRule>
  </conditionalFormatting>
  <conditionalFormatting sqref="S11:S88">
    <cfRule type="expression" dxfId="0" priority="5" stopIfTrue="1">
      <formula>and(not(isblank(S11)),EQ(S11, X11))</formula>
    </cfRule>
  </conditionalFormatting>
  <conditionalFormatting sqref="T11:T88">
    <cfRule type="expression" dxfId="0" priority="6" stopIfTrue="1">
      <formula>and(not(isblank(T11)),EQ(T11, X11))</formula>
    </cfRule>
  </conditionalFormatting>
  <hyperlinks>
    <hyperlink r:id="rId1" ref="B2"/>
    <hyperlink r:id="rId2" ref="K2"/>
    <hyperlink r:id="rId3" ref="T2"/>
  </hyperlinks>
  <drawing r:id="rId4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5</v>
      </c>
      <c r="B1" s="6" t="s">
        <v>61</v>
      </c>
      <c r="J1" s="1" t="s">
        <v>5</v>
      </c>
      <c r="K1" s="6" t="s">
        <v>94</v>
      </c>
      <c r="S1" s="1" t="s">
        <v>5</v>
      </c>
      <c r="T1" s="6" t="s">
        <v>52</v>
      </c>
    </row>
    <row r="2">
      <c r="A2" s="1" t="s">
        <v>619</v>
      </c>
      <c r="B2" s="8" t="s">
        <v>62</v>
      </c>
      <c r="J2" s="1" t="s">
        <v>619</v>
      </c>
      <c r="K2" s="8" t="s">
        <v>95</v>
      </c>
      <c r="S2" s="1" t="s">
        <v>619</v>
      </c>
      <c r="T2" s="8" t="s">
        <v>53</v>
      </c>
    </row>
    <row r="3">
      <c r="A3" s="1" t="s">
        <v>620</v>
      </c>
      <c r="B3" s="7">
        <v>5085.0</v>
      </c>
      <c r="J3" s="1" t="s">
        <v>620</v>
      </c>
      <c r="K3" s="7">
        <v>6293.0</v>
      </c>
      <c r="S3" s="1" t="s">
        <v>620</v>
      </c>
      <c r="T3" s="7">
        <v>6302.0</v>
      </c>
    </row>
    <row r="4">
      <c r="A4" s="1" t="s">
        <v>29</v>
      </c>
      <c r="B4" s="6">
        <f>counta(C11:C1000)</f>
        <v>40</v>
      </c>
      <c r="J4" s="1" t="s">
        <v>29</v>
      </c>
      <c r="K4" s="6">
        <f>counta(L11:L1000)</f>
        <v>57</v>
      </c>
      <c r="S4" s="1" t="s">
        <v>29</v>
      </c>
      <c r="T4" s="6">
        <f>counta(U11:U1000)</f>
        <v>91</v>
      </c>
    </row>
    <row r="5">
      <c r="A5" s="1" t="s">
        <v>30</v>
      </c>
      <c r="B5" s="6" t="str">
        <f t="array" ref="B5">sortn(C11:C1000,1,0,1,1)</f>
        <v>2014-09-27T14:00:00.000Z</v>
      </c>
      <c r="J5" s="1" t="s">
        <v>30</v>
      </c>
      <c r="K5" s="6" t="str">
        <f t="array" ref="K5">sortn(L11:L1000,1,0,1,1)</f>
        <v>2015-10-29T10:00:00.000Z</v>
      </c>
      <c r="S5" s="1" t="s">
        <v>30</v>
      </c>
      <c r="T5" s="6" t="str">
        <f t="array" ref="T5">sortn(U11:U1000,1,0,1,1)</f>
        <v>2014-09-21T16:00:00.000Z</v>
      </c>
    </row>
    <row r="6">
      <c r="A6" s="1" t="s">
        <v>31</v>
      </c>
      <c r="B6" s="6" t="str">
        <f t="array" ref="B6">sortn(C11:C1000,1,0,1,0)</f>
        <v>2014-10-05T18:15:00.000Z</v>
      </c>
      <c r="J6" s="1" t="s">
        <v>31</v>
      </c>
      <c r="K6" s="6" t="str">
        <f t="array" ref="K6">sortn(L11:L1000,1,0,1,0)</f>
        <v>2015-11-07T11:00:00.000Z</v>
      </c>
      <c r="N6" s="2"/>
      <c r="S6" s="1" t="s">
        <v>31</v>
      </c>
      <c r="T6" s="6" t="str">
        <f t="array" ref="T6">sortn(U11:U1000,1,0,1,0)</f>
        <v>2015-08-30T20:00:00.000Z</v>
      </c>
    </row>
    <row r="7">
      <c r="A7" s="1" t="s">
        <v>7</v>
      </c>
      <c r="B7" s="7">
        <f>IFERROR(round(averageif(G11:G1000, "&lt;&gt;0"), 2),"")</f>
        <v>19.23</v>
      </c>
      <c r="J7" s="1" t="s">
        <v>7</v>
      </c>
      <c r="K7" s="7">
        <f>IFERROR(round(averageif(P11:P1000, "&lt;&gt;0"), 2),"")</f>
        <v>22.77</v>
      </c>
      <c r="S7" s="1" t="s">
        <v>7</v>
      </c>
      <c r="T7" s="7">
        <f>IFERROR(round(averageif(Y11:Y1000, "&lt;&gt;0"), 2),"")</f>
        <v>16.02</v>
      </c>
    </row>
    <row r="8">
      <c r="A8" s="10"/>
      <c r="J8" s="10"/>
      <c r="S8" s="10"/>
    </row>
    <row r="9">
      <c r="A9" s="1" t="s">
        <v>6</v>
      </c>
      <c r="B9" s="2"/>
      <c r="C9" s="2"/>
      <c r="D9" s="2"/>
      <c r="E9" s="2"/>
      <c r="F9" s="2"/>
      <c r="G9" s="2"/>
      <c r="J9" s="1" t="s">
        <v>6</v>
      </c>
      <c r="K9" s="2"/>
      <c r="L9" s="2"/>
      <c r="M9" s="2"/>
      <c r="N9" s="2"/>
      <c r="O9" s="2"/>
      <c r="P9" s="2"/>
      <c r="S9" s="1" t="s">
        <v>6</v>
      </c>
      <c r="T9" s="2"/>
      <c r="U9" s="2"/>
      <c r="V9" s="2"/>
      <c r="W9" s="2"/>
      <c r="X9" s="2"/>
      <c r="Y9" s="2"/>
    </row>
    <row r="10">
      <c r="A10" s="1" t="s">
        <v>621</v>
      </c>
      <c r="B10" s="1" t="s">
        <v>622</v>
      </c>
      <c r="C10" s="1" t="s">
        <v>623</v>
      </c>
      <c r="D10" s="1" t="s">
        <v>624</v>
      </c>
      <c r="E10" s="1" t="s">
        <v>625</v>
      </c>
      <c r="F10" s="1" t="s">
        <v>626</v>
      </c>
      <c r="G10" s="1" t="s">
        <v>627</v>
      </c>
      <c r="J10" s="1" t="s">
        <v>621</v>
      </c>
      <c r="K10" s="1" t="s">
        <v>622</v>
      </c>
      <c r="L10" s="1" t="s">
        <v>623</v>
      </c>
      <c r="M10" s="1" t="s">
        <v>624</v>
      </c>
      <c r="N10" s="1" t="s">
        <v>625</v>
      </c>
      <c r="O10" s="1" t="s">
        <v>626</v>
      </c>
      <c r="P10" s="1" t="s">
        <v>627</v>
      </c>
      <c r="S10" s="1" t="s">
        <v>621</v>
      </c>
      <c r="T10" s="1" t="s">
        <v>622</v>
      </c>
      <c r="U10" s="1" t="s">
        <v>623</v>
      </c>
      <c r="V10" s="1" t="s">
        <v>624</v>
      </c>
      <c r="W10" s="1" t="s">
        <v>625</v>
      </c>
      <c r="X10" s="1" t="s">
        <v>626</v>
      </c>
      <c r="Y10" s="1" t="s">
        <v>627</v>
      </c>
    </row>
    <row r="11">
      <c r="A11" s="6" t="s">
        <v>682</v>
      </c>
      <c r="B11" s="6" t="s">
        <v>658</v>
      </c>
      <c r="C11" s="6" t="s">
        <v>1705</v>
      </c>
      <c r="D11" s="7">
        <v>44.0</v>
      </c>
      <c r="E11" s="7">
        <v>74.0</v>
      </c>
      <c r="F11" s="6" t="str">
        <f t="shared" ref="F11:F101" si="1">if(D11 &gt; E11, A11, B11)</f>
        <v>AUS</v>
      </c>
      <c r="G11" s="7">
        <f t="shared" ref="G11:G101" si="2">abs(D11 - E11)</f>
        <v>30</v>
      </c>
      <c r="J11" s="6" t="s">
        <v>866</v>
      </c>
      <c r="K11" s="6" t="s">
        <v>853</v>
      </c>
      <c r="L11" s="6" t="s">
        <v>1706</v>
      </c>
      <c r="M11" s="7">
        <v>70.0</v>
      </c>
      <c r="N11" s="7">
        <v>80.0</v>
      </c>
      <c r="O11" s="6" t="str">
        <f t="shared" ref="O11:O101" si="3">if(M11 &gt; N11, J11, K11)</f>
        <v>IND</v>
      </c>
      <c r="P11" s="7">
        <f t="shared" ref="P11:P101" si="4">abs(M11 - N11)</f>
        <v>10</v>
      </c>
      <c r="S11" s="6" t="s">
        <v>629</v>
      </c>
      <c r="T11" s="6" t="s">
        <v>667</v>
      </c>
      <c r="U11" s="6" t="s">
        <v>1168</v>
      </c>
      <c r="V11" s="7">
        <v>77.0</v>
      </c>
      <c r="W11" s="7">
        <v>71.0</v>
      </c>
      <c r="X11" s="6" t="str">
        <f t="shared" ref="X11:X101" si="5">if(V11 &gt; W11, S11, T11)</f>
        <v>SEN</v>
      </c>
      <c r="Y11" s="7">
        <f t="shared" ref="Y11:Y101" si="6">abs(V11 - W11)</f>
        <v>6</v>
      </c>
    </row>
    <row r="12">
      <c r="A12" s="6" t="s">
        <v>720</v>
      </c>
      <c r="B12" s="6" t="s">
        <v>682</v>
      </c>
      <c r="C12" s="6" t="s">
        <v>1707</v>
      </c>
      <c r="D12" s="7">
        <v>54.0</v>
      </c>
      <c r="E12" s="7">
        <v>64.0</v>
      </c>
      <c r="F12" s="6" t="str">
        <f t="shared" si="1"/>
        <v>TUR</v>
      </c>
      <c r="G12" s="7">
        <f t="shared" si="2"/>
        <v>10</v>
      </c>
      <c r="J12" s="6" t="s">
        <v>1385</v>
      </c>
      <c r="K12" s="6" t="s">
        <v>1708</v>
      </c>
      <c r="L12" s="6" t="s">
        <v>1709</v>
      </c>
      <c r="M12" s="7">
        <v>82.0</v>
      </c>
      <c r="N12" s="7">
        <v>81.0</v>
      </c>
      <c r="O12" s="6" t="str">
        <f t="shared" si="3"/>
        <v>INA</v>
      </c>
      <c r="P12" s="7">
        <f t="shared" si="4"/>
        <v>1</v>
      </c>
      <c r="S12" s="6" t="s">
        <v>1173</v>
      </c>
      <c r="T12" s="6" t="s">
        <v>667</v>
      </c>
      <c r="U12" s="6" t="s">
        <v>1174</v>
      </c>
      <c r="V12" s="7">
        <v>81.0</v>
      </c>
      <c r="W12" s="7">
        <v>80.0</v>
      </c>
      <c r="X12" s="6" t="str">
        <f t="shared" si="5"/>
        <v>ALG</v>
      </c>
      <c r="Y12" s="7">
        <f t="shared" si="6"/>
        <v>1</v>
      </c>
    </row>
    <row r="13">
      <c r="A13" s="6" t="s">
        <v>725</v>
      </c>
      <c r="B13" s="6" t="s">
        <v>643</v>
      </c>
      <c r="C13" s="6" t="s">
        <v>1710</v>
      </c>
      <c r="D13" s="7">
        <v>56.0</v>
      </c>
      <c r="E13" s="7">
        <v>87.0</v>
      </c>
      <c r="F13" s="6" t="str">
        <f t="shared" si="1"/>
        <v>USA</v>
      </c>
      <c r="G13" s="7">
        <f t="shared" si="2"/>
        <v>31</v>
      </c>
      <c r="J13" s="6" t="s">
        <v>725</v>
      </c>
      <c r="K13" s="6" t="s">
        <v>1708</v>
      </c>
      <c r="L13" s="6" t="s">
        <v>1711</v>
      </c>
      <c r="M13" s="7">
        <v>85.0</v>
      </c>
      <c r="N13" s="7">
        <v>43.0</v>
      </c>
      <c r="O13" s="6" t="str">
        <f t="shared" si="3"/>
        <v>CHN</v>
      </c>
      <c r="P13" s="7">
        <f t="shared" si="4"/>
        <v>42</v>
      </c>
      <c r="S13" s="6" t="s">
        <v>777</v>
      </c>
      <c r="T13" s="6" t="s">
        <v>702</v>
      </c>
      <c r="U13" s="6" t="s">
        <v>1179</v>
      </c>
      <c r="V13" s="7">
        <v>59.0</v>
      </c>
      <c r="W13" s="7">
        <v>98.0</v>
      </c>
      <c r="X13" s="6" t="str">
        <f t="shared" si="5"/>
        <v>NGR</v>
      </c>
      <c r="Y13" s="7">
        <f t="shared" si="6"/>
        <v>39</v>
      </c>
    </row>
    <row r="14">
      <c r="A14" s="6" t="s">
        <v>640</v>
      </c>
      <c r="B14" s="6" t="s">
        <v>725</v>
      </c>
      <c r="C14" s="6" t="s">
        <v>1712</v>
      </c>
      <c r="D14" s="7">
        <v>39.0</v>
      </c>
      <c r="E14" s="7">
        <v>65.0</v>
      </c>
      <c r="F14" s="6" t="str">
        <f t="shared" si="1"/>
        <v>CHN</v>
      </c>
      <c r="G14" s="7">
        <f t="shared" si="2"/>
        <v>26</v>
      </c>
      <c r="J14" s="6" t="s">
        <v>1385</v>
      </c>
      <c r="K14" s="6" t="s">
        <v>648</v>
      </c>
      <c r="L14" s="6" t="s">
        <v>1713</v>
      </c>
      <c r="M14" s="7">
        <v>56.0</v>
      </c>
      <c r="N14" s="7">
        <v>71.0</v>
      </c>
      <c r="O14" s="6" t="str">
        <f t="shared" si="3"/>
        <v>IRQ</v>
      </c>
      <c r="P14" s="7">
        <f t="shared" si="4"/>
        <v>15</v>
      </c>
      <c r="S14" s="6" t="s">
        <v>721</v>
      </c>
      <c r="T14" s="6" t="s">
        <v>767</v>
      </c>
      <c r="U14" s="6" t="s">
        <v>1183</v>
      </c>
      <c r="V14" s="7">
        <v>66.0</v>
      </c>
      <c r="W14" s="7">
        <v>63.0</v>
      </c>
      <c r="X14" s="6" t="str">
        <f t="shared" si="5"/>
        <v>CAF</v>
      </c>
      <c r="Y14" s="7">
        <f t="shared" si="6"/>
        <v>3</v>
      </c>
    </row>
    <row r="15">
      <c r="A15" s="6" t="s">
        <v>660</v>
      </c>
      <c r="B15" s="6" t="s">
        <v>669</v>
      </c>
      <c r="C15" s="6" t="s">
        <v>1714</v>
      </c>
      <c r="D15" s="7">
        <v>67.0</v>
      </c>
      <c r="E15" s="7">
        <v>43.0</v>
      </c>
      <c r="F15" s="6" t="str">
        <f t="shared" si="1"/>
        <v>ESP</v>
      </c>
      <c r="G15" s="7">
        <f t="shared" si="2"/>
        <v>24</v>
      </c>
      <c r="J15" s="6" t="s">
        <v>734</v>
      </c>
      <c r="K15" s="6" t="s">
        <v>1405</v>
      </c>
      <c r="L15" s="6" t="s">
        <v>1715</v>
      </c>
      <c r="M15" s="7">
        <v>77.0</v>
      </c>
      <c r="N15" s="7">
        <v>39.0</v>
      </c>
      <c r="O15" s="6" t="str">
        <f t="shared" si="3"/>
        <v>JPN</v>
      </c>
      <c r="P15" s="7">
        <f t="shared" si="4"/>
        <v>38</v>
      </c>
      <c r="S15" s="6" t="s">
        <v>916</v>
      </c>
      <c r="T15" s="6" t="s">
        <v>1171</v>
      </c>
      <c r="U15" s="6" t="s">
        <v>1187</v>
      </c>
      <c r="V15" s="7">
        <v>60.0</v>
      </c>
      <c r="W15" s="7">
        <v>71.0</v>
      </c>
      <c r="X15" s="6" t="str">
        <f t="shared" si="5"/>
        <v>CPV</v>
      </c>
      <c r="Y15" s="7">
        <f t="shared" si="6"/>
        <v>11</v>
      </c>
    </row>
    <row r="16">
      <c r="A16" s="6" t="s">
        <v>658</v>
      </c>
      <c r="B16" s="6" t="s">
        <v>643</v>
      </c>
      <c r="C16" s="6" t="s">
        <v>1716</v>
      </c>
      <c r="D16" s="7">
        <v>70.0</v>
      </c>
      <c r="E16" s="7">
        <v>82.0</v>
      </c>
      <c r="F16" s="6" t="str">
        <f t="shared" si="1"/>
        <v>USA</v>
      </c>
      <c r="G16" s="7">
        <f t="shared" si="2"/>
        <v>12</v>
      </c>
      <c r="J16" s="6" t="s">
        <v>706</v>
      </c>
      <c r="K16" s="6" t="s">
        <v>725</v>
      </c>
      <c r="L16" s="6" t="s">
        <v>1717</v>
      </c>
      <c r="M16" s="7">
        <v>65.0</v>
      </c>
      <c r="N16" s="7">
        <v>91.0</v>
      </c>
      <c r="O16" s="6" t="str">
        <f t="shared" si="3"/>
        <v>CHN</v>
      </c>
      <c r="P16" s="7">
        <f t="shared" si="4"/>
        <v>26</v>
      </c>
      <c r="S16" s="6" t="s">
        <v>693</v>
      </c>
      <c r="T16" s="6" t="s">
        <v>1192</v>
      </c>
      <c r="U16" s="6" t="s">
        <v>1193</v>
      </c>
      <c r="V16" s="7">
        <v>81.0</v>
      </c>
      <c r="W16" s="7">
        <v>69.0</v>
      </c>
      <c r="X16" s="6" t="str">
        <f t="shared" si="5"/>
        <v>CMR</v>
      </c>
      <c r="Y16" s="7">
        <f t="shared" si="6"/>
        <v>12</v>
      </c>
    </row>
    <row r="17">
      <c r="A17" s="6" t="s">
        <v>706</v>
      </c>
      <c r="B17" s="6" t="s">
        <v>757</v>
      </c>
      <c r="C17" s="6" t="s">
        <v>1718</v>
      </c>
      <c r="D17" s="7">
        <v>57.0</v>
      </c>
      <c r="E17" s="7">
        <v>73.0</v>
      </c>
      <c r="F17" s="6" t="str">
        <f t="shared" si="1"/>
        <v>CUB</v>
      </c>
      <c r="G17" s="7">
        <f t="shared" si="2"/>
        <v>16</v>
      </c>
      <c r="J17" s="6" t="s">
        <v>663</v>
      </c>
      <c r="K17" s="6" t="s">
        <v>1708</v>
      </c>
      <c r="L17" s="6" t="s">
        <v>1719</v>
      </c>
      <c r="M17" s="7">
        <v>98.0</v>
      </c>
      <c r="N17" s="7">
        <v>58.0</v>
      </c>
      <c r="O17" s="6" t="str">
        <f t="shared" si="3"/>
        <v>PHI</v>
      </c>
      <c r="P17" s="7">
        <f t="shared" si="4"/>
        <v>40</v>
      </c>
      <c r="S17" s="6" t="s">
        <v>629</v>
      </c>
      <c r="T17" s="6" t="s">
        <v>1173</v>
      </c>
      <c r="U17" s="6" t="s">
        <v>1197</v>
      </c>
      <c r="V17" s="7">
        <v>75.0</v>
      </c>
      <c r="W17" s="7">
        <v>58.0</v>
      </c>
      <c r="X17" s="6" t="str">
        <f t="shared" si="5"/>
        <v>SEN</v>
      </c>
      <c r="Y17" s="7">
        <f t="shared" si="6"/>
        <v>17</v>
      </c>
    </row>
    <row r="18">
      <c r="A18" s="6" t="s">
        <v>660</v>
      </c>
      <c r="B18" s="6" t="s">
        <v>644</v>
      </c>
      <c r="C18" s="6" t="s">
        <v>1720</v>
      </c>
      <c r="D18" s="7">
        <v>83.0</v>
      </c>
      <c r="E18" s="7">
        <v>56.0</v>
      </c>
      <c r="F18" s="6" t="str">
        <f t="shared" si="1"/>
        <v>ESP</v>
      </c>
      <c r="G18" s="7">
        <f t="shared" si="2"/>
        <v>27</v>
      </c>
      <c r="J18" s="6" t="s">
        <v>707</v>
      </c>
      <c r="K18" s="6" t="s">
        <v>1409</v>
      </c>
      <c r="L18" s="6" t="s">
        <v>1721</v>
      </c>
      <c r="M18" s="7">
        <v>79.0</v>
      </c>
      <c r="N18" s="7">
        <v>56.0</v>
      </c>
      <c r="O18" s="6" t="str">
        <f t="shared" si="3"/>
        <v>LBN</v>
      </c>
      <c r="P18" s="7">
        <f t="shared" si="4"/>
        <v>23</v>
      </c>
      <c r="S18" s="6" t="s">
        <v>1201</v>
      </c>
      <c r="T18" s="6" t="s">
        <v>720</v>
      </c>
      <c r="U18" s="6" t="s">
        <v>1202</v>
      </c>
      <c r="V18" s="7">
        <v>68.0</v>
      </c>
      <c r="W18" s="7">
        <v>69.0</v>
      </c>
      <c r="X18" s="6" t="str">
        <f t="shared" si="5"/>
        <v>MOZ</v>
      </c>
      <c r="Y18" s="7">
        <f t="shared" si="6"/>
        <v>1</v>
      </c>
    </row>
    <row r="19">
      <c r="A19" s="6" t="s">
        <v>644</v>
      </c>
      <c r="B19" s="6" t="s">
        <v>669</v>
      </c>
      <c r="C19" s="6" t="s">
        <v>1722</v>
      </c>
      <c r="D19" s="7">
        <v>55.0</v>
      </c>
      <c r="E19" s="7">
        <v>68.0</v>
      </c>
      <c r="F19" s="6" t="str">
        <f t="shared" si="1"/>
        <v>CZE</v>
      </c>
      <c r="G19" s="7">
        <f t="shared" si="2"/>
        <v>13</v>
      </c>
      <c r="J19" s="6" t="s">
        <v>662</v>
      </c>
      <c r="K19" s="6" t="s">
        <v>1723</v>
      </c>
      <c r="L19" s="6" t="s">
        <v>1724</v>
      </c>
      <c r="M19" s="7">
        <v>145.0</v>
      </c>
      <c r="N19" s="7">
        <v>31.0</v>
      </c>
      <c r="O19" s="6" t="str">
        <f t="shared" si="3"/>
        <v>TPE</v>
      </c>
      <c r="P19" s="7">
        <f t="shared" si="4"/>
        <v>114</v>
      </c>
      <c r="S19" s="6" t="s">
        <v>693</v>
      </c>
      <c r="T19" s="6" t="s">
        <v>1173</v>
      </c>
      <c r="U19" s="6" t="s">
        <v>1206</v>
      </c>
      <c r="V19" s="7">
        <v>71.0</v>
      </c>
      <c r="W19" s="7">
        <v>73.0</v>
      </c>
      <c r="X19" s="6" t="str">
        <f t="shared" si="5"/>
        <v>ALG</v>
      </c>
      <c r="Y19" s="7">
        <f t="shared" si="6"/>
        <v>2</v>
      </c>
    </row>
    <row r="20">
      <c r="A20" s="6" t="s">
        <v>658</v>
      </c>
      <c r="B20" s="6" t="s">
        <v>727</v>
      </c>
      <c r="C20" s="6" t="s">
        <v>1725</v>
      </c>
      <c r="D20" s="7">
        <v>63.0</v>
      </c>
      <c r="E20" s="7">
        <v>52.0</v>
      </c>
      <c r="F20" s="6" t="str">
        <f t="shared" si="1"/>
        <v>AUS</v>
      </c>
      <c r="G20" s="7">
        <f t="shared" si="2"/>
        <v>11</v>
      </c>
      <c r="J20" s="6" t="s">
        <v>1392</v>
      </c>
      <c r="K20" s="6" t="s">
        <v>663</v>
      </c>
      <c r="L20" s="6" t="s">
        <v>1726</v>
      </c>
      <c r="M20" s="7">
        <v>46.0</v>
      </c>
      <c r="N20" s="7">
        <v>81.0</v>
      </c>
      <c r="O20" s="6" t="str">
        <f t="shared" si="3"/>
        <v>PHI</v>
      </c>
      <c r="P20" s="7">
        <f t="shared" si="4"/>
        <v>35</v>
      </c>
      <c r="S20" s="6" t="s">
        <v>702</v>
      </c>
      <c r="T20" s="6" t="s">
        <v>721</v>
      </c>
      <c r="U20" s="6" t="s">
        <v>1210</v>
      </c>
      <c r="V20" s="7">
        <v>88.0</v>
      </c>
      <c r="W20" s="7">
        <v>63.0</v>
      </c>
      <c r="X20" s="6" t="str">
        <f t="shared" si="5"/>
        <v>NGR</v>
      </c>
      <c r="Y20" s="7">
        <f t="shared" si="6"/>
        <v>25</v>
      </c>
    </row>
    <row r="21">
      <c r="A21" s="6" t="s">
        <v>783</v>
      </c>
      <c r="B21" s="6" t="s">
        <v>725</v>
      </c>
      <c r="C21" s="6" t="s">
        <v>1727</v>
      </c>
      <c r="D21" s="7">
        <v>67.0</v>
      </c>
      <c r="E21" s="7">
        <v>72.0</v>
      </c>
      <c r="F21" s="6" t="str">
        <f t="shared" si="1"/>
        <v>CHN</v>
      </c>
      <c r="G21" s="7">
        <f t="shared" si="2"/>
        <v>5</v>
      </c>
      <c r="J21" s="6" t="s">
        <v>663</v>
      </c>
      <c r="K21" s="6" t="s">
        <v>648</v>
      </c>
      <c r="L21" s="6" t="s">
        <v>1728</v>
      </c>
      <c r="M21" s="7">
        <v>78.0</v>
      </c>
      <c r="N21" s="7">
        <v>69.0</v>
      </c>
      <c r="O21" s="6" t="str">
        <f t="shared" si="3"/>
        <v>PHI</v>
      </c>
      <c r="P21" s="7">
        <f t="shared" si="4"/>
        <v>9</v>
      </c>
      <c r="S21" s="6" t="s">
        <v>693</v>
      </c>
      <c r="T21" s="6" t="s">
        <v>1213</v>
      </c>
      <c r="U21" s="6" t="s">
        <v>1214</v>
      </c>
      <c r="V21" s="7">
        <v>93.0</v>
      </c>
      <c r="W21" s="7">
        <v>67.0</v>
      </c>
      <c r="X21" s="6" t="str">
        <f t="shared" si="5"/>
        <v>CMR</v>
      </c>
      <c r="Y21" s="7">
        <f t="shared" si="6"/>
        <v>26</v>
      </c>
    </row>
    <row r="22">
      <c r="A22" s="6" t="s">
        <v>643</v>
      </c>
      <c r="B22" s="6" t="s">
        <v>640</v>
      </c>
      <c r="C22" s="6" t="s">
        <v>1729</v>
      </c>
      <c r="D22" s="7">
        <v>119.0</v>
      </c>
      <c r="E22" s="7">
        <v>44.0</v>
      </c>
      <c r="F22" s="6" t="str">
        <f t="shared" si="1"/>
        <v>USA</v>
      </c>
      <c r="G22" s="7">
        <f t="shared" si="2"/>
        <v>75</v>
      </c>
      <c r="J22" s="6" t="s">
        <v>1405</v>
      </c>
      <c r="K22" s="6" t="s">
        <v>1409</v>
      </c>
      <c r="L22" s="6" t="s">
        <v>1730</v>
      </c>
      <c r="M22" s="7">
        <v>66.0</v>
      </c>
      <c r="N22" s="7">
        <v>81.0</v>
      </c>
      <c r="O22" s="6" t="str">
        <f t="shared" si="3"/>
        <v>KUW</v>
      </c>
      <c r="P22" s="7">
        <f t="shared" si="4"/>
        <v>15</v>
      </c>
      <c r="S22" s="6" t="s">
        <v>1219</v>
      </c>
      <c r="T22" s="6" t="s">
        <v>640</v>
      </c>
      <c r="U22" s="6" t="s">
        <v>1220</v>
      </c>
      <c r="V22" s="7">
        <v>70.0</v>
      </c>
      <c r="W22" s="7">
        <v>87.0</v>
      </c>
      <c r="X22" s="6" t="str">
        <f t="shared" si="5"/>
        <v>ANG</v>
      </c>
      <c r="Y22" s="7">
        <f t="shared" si="6"/>
        <v>17</v>
      </c>
    </row>
    <row r="23">
      <c r="A23" s="6" t="s">
        <v>660</v>
      </c>
      <c r="B23" s="6" t="s">
        <v>725</v>
      </c>
      <c r="C23" s="6" t="s">
        <v>1731</v>
      </c>
      <c r="D23" s="7">
        <v>71.0</v>
      </c>
      <c r="E23" s="7">
        <v>55.0</v>
      </c>
      <c r="F23" s="6" t="str">
        <f t="shared" si="1"/>
        <v>ESP</v>
      </c>
      <c r="G23" s="7">
        <f t="shared" si="2"/>
        <v>16</v>
      </c>
      <c r="J23" s="6" t="s">
        <v>1409</v>
      </c>
      <c r="K23" s="6" t="s">
        <v>707</v>
      </c>
      <c r="L23" s="6" t="s">
        <v>1728</v>
      </c>
      <c r="M23" s="7">
        <v>79.0</v>
      </c>
      <c r="N23" s="7">
        <v>81.0</v>
      </c>
      <c r="O23" s="6" t="str">
        <f t="shared" si="3"/>
        <v>LBN</v>
      </c>
      <c r="P23" s="7">
        <f t="shared" si="4"/>
        <v>2</v>
      </c>
      <c r="S23" s="6" t="s">
        <v>777</v>
      </c>
      <c r="T23" s="6" t="s">
        <v>656</v>
      </c>
      <c r="U23" s="6" t="s">
        <v>1224</v>
      </c>
      <c r="V23" s="7">
        <v>77.0</v>
      </c>
      <c r="W23" s="7">
        <v>85.0</v>
      </c>
      <c r="X23" s="6" t="str">
        <f t="shared" si="5"/>
        <v>EGY</v>
      </c>
      <c r="Y23" s="7">
        <f t="shared" si="6"/>
        <v>8</v>
      </c>
    </row>
    <row r="24">
      <c r="A24" s="6" t="s">
        <v>725</v>
      </c>
      <c r="B24" s="6" t="s">
        <v>646</v>
      </c>
      <c r="C24" s="6" t="s">
        <v>1732</v>
      </c>
      <c r="D24" s="7">
        <v>85.0</v>
      </c>
      <c r="E24" s="7">
        <v>69.0</v>
      </c>
      <c r="F24" s="6" t="str">
        <f t="shared" si="1"/>
        <v>CHN</v>
      </c>
      <c r="G24" s="7">
        <f t="shared" si="2"/>
        <v>16</v>
      </c>
      <c r="J24" s="6" t="s">
        <v>663</v>
      </c>
      <c r="K24" s="6" t="s">
        <v>1392</v>
      </c>
      <c r="L24" s="6" t="s">
        <v>1733</v>
      </c>
      <c r="M24" s="7">
        <v>70.0</v>
      </c>
      <c r="N24" s="7">
        <v>51.0</v>
      </c>
      <c r="O24" s="6" t="str">
        <f t="shared" si="3"/>
        <v>PHI</v>
      </c>
      <c r="P24" s="7">
        <f t="shared" si="4"/>
        <v>19</v>
      </c>
      <c r="S24" s="6" t="s">
        <v>721</v>
      </c>
      <c r="T24" s="6" t="s">
        <v>1213</v>
      </c>
      <c r="U24" s="6" t="s">
        <v>1228</v>
      </c>
      <c r="V24" s="7">
        <v>75.0</v>
      </c>
      <c r="W24" s="7">
        <v>64.0</v>
      </c>
      <c r="X24" s="6" t="str">
        <f t="shared" si="5"/>
        <v>CAF</v>
      </c>
      <c r="Y24" s="7">
        <f t="shared" si="6"/>
        <v>11</v>
      </c>
    </row>
    <row r="25">
      <c r="A25" s="6" t="s">
        <v>682</v>
      </c>
      <c r="B25" s="6" t="s">
        <v>657</v>
      </c>
      <c r="C25" s="6" t="s">
        <v>1363</v>
      </c>
      <c r="D25" s="7">
        <v>50.0</v>
      </c>
      <c r="E25" s="7">
        <v>48.0</v>
      </c>
      <c r="F25" s="6" t="str">
        <f t="shared" si="1"/>
        <v>TUR</v>
      </c>
      <c r="G25" s="7">
        <f t="shared" si="2"/>
        <v>2</v>
      </c>
      <c r="J25" s="6" t="s">
        <v>707</v>
      </c>
      <c r="K25" s="6" t="s">
        <v>1385</v>
      </c>
      <c r="L25" s="6" t="s">
        <v>1734</v>
      </c>
      <c r="M25" s="7">
        <v>83.0</v>
      </c>
      <c r="N25" s="7">
        <v>55.0</v>
      </c>
      <c r="O25" s="6" t="str">
        <f t="shared" si="3"/>
        <v>LBN</v>
      </c>
      <c r="P25" s="7">
        <f t="shared" si="4"/>
        <v>28</v>
      </c>
      <c r="S25" s="6" t="s">
        <v>745</v>
      </c>
      <c r="T25" s="6" t="s">
        <v>1232</v>
      </c>
      <c r="U25" s="6" t="s">
        <v>1233</v>
      </c>
      <c r="V25" s="7">
        <v>64.0</v>
      </c>
      <c r="W25" s="7">
        <v>52.0</v>
      </c>
      <c r="X25" s="6" t="str">
        <f t="shared" si="5"/>
        <v>CIV</v>
      </c>
      <c r="Y25" s="7">
        <f t="shared" si="6"/>
        <v>12</v>
      </c>
    </row>
    <row r="26">
      <c r="A26" s="6" t="s">
        <v>727</v>
      </c>
      <c r="B26" s="6" t="s">
        <v>682</v>
      </c>
      <c r="C26" s="6" t="s">
        <v>1275</v>
      </c>
      <c r="D26" s="7">
        <v>44.0</v>
      </c>
      <c r="E26" s="7">
        <v>55.0</v>
      </c>
      <c r="F26" s="6" t="str">
        <f t="shared" si="1"/>
        <v>TUR</v>
      </c>
      <c r="G26" s="7">
        <f t="shared" si="2"/>
        <v>11</v>
      </c>
      <c r="J26" s="6" t="s">
        <v>706</v>
      </c>
      <c r="K26" s="6" t="s">
        <v>725</v>
      </c>
      <c r="L26" s="6" t="s">
        <v>1735</v>
      </c>
      <c r="M26" s="7">
        <v>90.0</v>
      </c>
      <c r="N26" s="7">
        <v>84.0</v>
      </c>
      <c r="O26" s="6" t="str">
        <f t="shared" si="3"/>
        <v>KOR</v>
      </c>
      <c r="P26" s="7">
        <f t="shared" si="4"/>
        <v>6</v>
      </c>
      <c r="S26" s="6" t="s">
        <v>702</v>
      </c>
      <c r="T26" s="6" t="s">
        <v>720</v>
      </c>
      <c r="U26" s="6" t="s">
        <v>1237</v>
      </c>
      <c r="V26" s="7">
        <v>83.0</v>
      </c>
      <c r="W26" s="7">
        <v>47.0</v>
      </c>
      <c r="X26" s="6" t="str">
        <f t="shared" si="5"/>
        <v>NGR</v>
      </c>
      <c r="Y26" s="7">
        <f t="shared" si="6"/>
        <v>36</v>
      </c>
    </row>
    <row r="27">
      <c r="A27" s="6" t="s">
        <v>669</v>
      </c>
      <c r="B27" s="6" t="s">
        <v>727</v>
      </c>
      <c r="C27" s="6" t="s">
        <v>1736</v>
      </c>
      <c r="D27" s="7">
        <v>71.0</v>
      </c>
      <c r="E27" s="7">
        <v>91.0</v>
      </c>
      <c r="F27" s="6" t="str">
        <f t="shared" si="1"/>
        <v>CAN</v>
      </c>
      <c r="G27" s="7">
        <f t="shared" si="2"/>
        <v>20</v>
      </c>
      <c r="J27" s="6" t="s">
        <v>662</v>
      </c>
      <c r="K27" s="6" t="s">
        <v>1405</v>
      </c>
      <c r="L27" s="6" t="s">
        <v>1737</v>
      </c>
      <c r="M27" s="7">
        <v>90.0</v>
      </c>
      <c r="N27" s="7">
        <v>59.0</v>
      </c>
      <c r="O27" s="6" t="str">
        <f t="shared" si="3"/>
        <v>TPE</v>
      </c>
      <c r="P27" s="7">
        <f t="shared" si="4"/>
        <v>31</v>
      </c>
      <c r="S27" s="6" t="s">
        <v>629</v>
      </c>
      <c r="T27" s="6" t="s">
        <v>640</v>
      </c>
      <c r="U27" s="6" t="s">
        <v>1240</v>
      </c>
      <c r="V27" s="7">
        <v>74.0</v>
      </c>
      <c r="W27" s="7">
        <v>73.0</v>
      </c>
      <c r="X27" s="6" t="str">
        <f t="shared" si="5"/>
        <v>SEN</v>
      </c>
      <c r="Y27" s="7">
        <f t="shared" si="6"/>
        <v>1</v>
      </c>
    </row>
    <row r="28">
      <c r="A28" s="6" t="s">
        <v>644</v>
      </c>
      <c r="B28" s="6" t="s">
        <v>734</v>
      </c>
      <c r="C28" s="6" t="s">
        <v>1738</v>
      </c>
      <c r="D28" s="7">
        <v>79.0</v>
      </c>
      <c r="E28" s="7">
        <v>56.0</v>
      </c>
      <c r="F28" s="6" t="str">
        <f t="shared" si="1"/>
        <v>BRA</v>
      </c>
      <c r="G28" s="7">
        <f t="shared" si="2"/>
        <v>23</v>
      </c>
      <c r="J28" s="6" t="s">
        <v>734</v>
      </c>
      <c r="K28" s="6" t="s">
        <v>725</v>
      </c>
      <c r="L28" s="6" t="s">
        <v>1739</v>
      </c>
      <c r="M28" s="7">
        <v>58.0</v>
      </c>
      <c r="N28" s="7">
        <v>80.0</v>
      </c>
      <c r="O28" s="6" t="str">
        <f t="shared" si="3"/>
        <v>CHN</v>
      </c>
      <c r="P28" s="7">
        <f t="shared" si="4"/>
        <v>22</v>
      </c>
      <c r="S28" s="6" t="s">
        <v>745</v>
      </c>
      <c r="T28" s="6" t="s">
        <v>720</v>
      </c>
      <c r="U28" s="6" t="s">
        <v>1243</v>
      </c>
      <c r="V28" s="7">
        <v>63.0</v>
      </c>
      <c r="W28" s="7">
        <v>70.0</v>
      </c>
      <c r="X28" s="6" t="str">
        <f t="shared" si="5"/>
        <v>MOZ</v>
      </c>
      <c r="Y28" s="7">
        <f t="shared" si="6"/>
        <v>7</v>
      </c>
    </row>
    <row r="29">
      <c r="A29" s="6" t="s">
        <v>643</v>
      </c>
      <c r="B29" s="6" t="s">
        <v>646</v>
      </c>
      <c r="C29" s="6" t="s">
        <v>1740</v>
      </c>
      <c r="D29" s="7">
        <v>94.0</v>
      </c>
      <c r="E29" s="7">
        <v>74.0</v>
      </c>
      <c r="F29" s="6" t="str">
        <f t="shared" si="1"/>
        <v>USA</v>
      </c>
      <c r="G29" s="7">
        <f t="shared" si="2"/>
        <v>20</v>
      </c>
      <c r="J29" s="6" t="s">
        <v>866</v>
      </c>
      <c r="K29" s="6" t="s">
        <v>734</v>
      </c>
      <c r="L29" s="6" t="s">
        <v>1741</v>
      </c>
      <c r="M29" s="7">
        <v>51.0</v>
      </c>
      <c r="N29" s="7">
        <v>86.0</v>
      </c>
      <c r="O29" s="6" t="str">
        <f t="shared" si="3"/>
        <v>JPN</v>
      </c>
      <c r="P29" s="7">
        <f t="shared" si="4"/>
        <v>35</v>
      </c>
      <c r="S29" s="6" t="s">
        <v>1173</v>
      </c>
      <c r="T29" s="6" t="s">
        <v>1213</v>
      </c>
      <c r="U29" s="6" t="s">
        <v>1247</v>
      </c>
      <c r="V29" s="7">
        <v>84.0</v>
      </c>
      <c r="W29" s="7">
        <v>76.0</v>
      </c>
      <c r="X29" s="6" t="str">
        <f t="shared" si="5"/>
        <v>ALG</v>
      </c>
      <c r="Y29" s="7">
        <f t="shared" si="6"/>
        <v>8</v>
      </c>
    </row>
    <row r="30">
      <c r="A30" s="6" t="s">
        <v>646</v>
      </c>
      <c r="B30" s="6" t="s">
        <v>640</v>
      </c>
      <c r="C30" s="6" t="s">
        <v>1742</v>
      </c>
      <c r="D30" s="7">
        <v>102.0</v>
      </c>
      <c r="E30" s="7">
        <v>42.0</v>
      </c>
      <c r="F30" s="6" t="str">
        <f t="shared" si="1"/>
        <v>SRB</v>
      </c>
      <c r="G30" s="7">
        <f t="shared" si="2"/>
        <v>60</v>
      </c>
      <c r="J30" s="6" t="s">
        <v>707</v>
      </c>
      <c r="K30" s="6" t="s">
        <v>706</v>
      </c>
      <c r="L30" s="6" t="s">
        <v>1709</v>
      </c>
      <c r="M30" s="7">
        <v>79.0</v>
      </c>
      <c r="N30" s="7">
        <v>105.0</v>
      </c>
      <c r="O30" s="6" t="str">
        <f t="shared" si="3"/>
        <v>KOR</v>
      </c>
      <c r="P30" s="7">
        <f t="shared" si="4"/>
        <v>26</v>
      </c>
      <c r="S30" s="6" t="s">
        <v>1251</v>
      </c>
      <c r="T30" s="6" t="s">
        <v>640</v>
      </c>
      <c r="U30" s="6" t="s">
        <v>1252</v>
      </c>
      <c r="V30" s="7">
        <v>55.0</v>
      </c>
      <c r="W30" s="7">
        <v>117.0</v>
      </c>
      <c r="X30" s="6" t="str">
        <f t="shared" si="5"/>
        <v>ANG</v>
      </c>
      <c r="Y30" s="7">
        <f t="shared" si="6"/>
        <v>62</v>
      </c>
    </row>
    <row r="31">
      <c r="A31" s="6" t="s">
        <v>757</v>
      </c>
      <c r="B31" s="6" t="s">
        <v>658</v>
      </c>
      <c r="C31" s="6" t="s">
        <v>1743</v>
      </c>
      <c r="D31" s="7">
        <v>57.0</v>
      </c>
      <c r="E31" s="7">
        <v>90.0</v>
      </c>
      <c r="F31" s="6" t="str">
        <f t="shared" si="1"/>
        <v>AUS</v>
      </c>
      <c r="G31" s="7">
        <f t="shared" si="2"/>
        <v>33</v>
      </c>
      <c r="J31" s="6" t="s">
        <v>1392</v>
      </c>
      <c r="K31" s="6" t="s">
        <v>1409</v>
      </c>
      <c r="L31" s="6" t="s">
        <v>1744</v>
      </c>
      <c r="M31" s="7">
        <v>69.0</v>
      </c>
      <c r="N31" s="7">
        <v>49.0</v>
      </c>
      <c r="O31" s="6" t="str">
        <f t="shared" si="3"/>
        <v>THA</v>
      </c>
      <c r="P31" s="7">
        <f t="shared" si="4"/>
        <v>20</v>
      </c>
      <c r="S31" s="6" t="s">
        <v>777</v>
      </c>
      <c r="T31" s="6" t="s">
        <v>1215</v>
      </c>
      <c r="U31" s="6" t="s">
        <v>1255</v>
      </c>
      <c r="V31" s="7">
        <v>85.0</v>
      </c>
      <c r="W31" s="7">
        <v>74.0</v>
      </c>
      <c r="X31" s="6" t="str">
        <f t="shared" si="5"/>
        <v>UGA</v>
      </c>
      <c r="Y31" s="7">
        <f t="shared" si="6"/>
        <v>11</v>
      </c>
    </row>
    <row r="32">
      <c r="A32" s="6" t="s">
        <v>783</v>
      </c>
      <c r="B32" s="6" t="s">
        <v>757</v>
      </c>
      <c r="C32" s="6" t="s">
        <v>1745</v>
      </c>
      <c r="D32" s="7">
        <v>70.0</v>
      </c>
      <c r="E32" s="7">
        <v>69.0</v>
      </c>
      <c r="F32" s="6" t="str">
        <f t="shared" si="1"/>
        <v>BLR</v>
      </c>
      <c r="G32" s="7">
        <f t="shared" si="2"/>
        <v>1</v>
      </c>
      <c r="J32" s="6" t="s">
        <v>1723</v>
      </c>
      <c r="K32" s="6" t="s">
        <v>1385</v>
      </c>
      <c r="L32" s="6" t="s">
        <v>1746</v>
      </c>
      <c r="M32" s="7">
        <v>29.0</v>
      </c>
      <c r="N32" s="7">
        <v>90.0</v>
      </c>
      <c r="O32" s="6" t="str">
        <f t="shared" si="3"/>
        <v>INA</v>
      </c>
      <c r="P32" s="7">
        <f t="shared" si="4"/>
        <v>61</v>
      </c>
      <c r="S32" s="6" t="s">
        <v>629</v>
      </c>
      <c r="T32" s="6" t="s">
        <v>777</v>
      </c>
      <c r="U32" s="6" t="s">
        <v>1259</v>
      </c>
      <c r="V32" s="7">
        <v>79.0</v>
      </c>
      <c r="W32" s="7">
        <v>48.0</v>
      </c>
      <c r="X32" s="6" t="str">
        <f t="shared" si="5"/>
        <v>SEN</v>
      </c>
      <c r="Y32" s="7">
        <f t="shared" si="6"/>
        <v>31</v>
      </c>
    </row>
    <row r="33">
      <c r="A33" s="6" t="s">
        <v>660</v>
      </c>
      <c r="B33" s="6" t="s">
        <v>682</v>
      </c>
      <c r="C33" s="6" t="s">
        <v>1747</v>
      </c>
      <c r="D33" s="7">
        <v>66.0</v>
      </c>
      <c r="E33" s="7">
        <v>56.0</v>
      </c>
      <c r="F33" s="6" t="str">
        <f t="shared" si="1"/>
        <v>ESP</v>
      </c>
      <c r="G33" s="7">
        <f t="shared" si="2"/>
        <v>10</v>
      </c>
      <c r="J33" s="6" t="s">
        <v>662</v>
      </c>
      <c r="K33" s="6" t="s">
        <v>706</v>
      </c>
      <c r="L33" s="6" t="s">
        <v>97</v>
      </c>
      <c r="M33" s="7">
        <v>69.0</v>
      </c>
      <c r="N33" s="7">
        <v>78.0</v>
      </c>
      <c r="O33" s="6" t="str">
        <f t="shared" si="3"/>
        <v>KOR</v>
      </c>
      <c r="P33" s="7">
        <f t="shared" si="4"/>
        <v>9</v>
      </c>
      <c r="S33" s="6" t="s">
        <v>1213</v>
      </c>
      <c r="T33" s="6" t="s">
        <v>702</v>
      </c>
      <c r="U33" s="6" t="s">
        <v>1263</v>
      </c>
      <c r="V33" s="7">
        <v>64.0</v>
      </c>
      <c r="W33" s="7">
        <v>88.0</v>
      </c>
      <c r="X33" s="6" t="str">
        <f t="shared" si="5"/>
        <v>NGR</v>
      </c>
      <c r="Y33" s="7">
        <f t="shared" si="6"/>
        <v>24</v>
      </c>
    </row>
    <row r="34">
      <c r="A34" s="6" t="s">
        <v>725</v>
      </c>
      <c r="B34" s="6" t="s">
        <v>727</v>
      </c>
      <c r="C34" s="6" t="s">
        <v>1748</v>
      </c>
      <c r="D34" s="7">
        <v>53.0</v>
      </c>
      <c r="E34" s="7">
        <v>61.0</v>
      </c>
      <c r="F34" s="6" t="str">
        <f t="shared" si="1"/>
        <v>CAN</v>
      </c>
      <c r="G34" s="7">
        <f t="shared" si="2"/>
        <v>8</v>
      </c>
      <c r="J34" s="6" t="s">
        <v>734</v>
      </c>
      <c r="K34" s="6" t="s">
        <v>1385</v>
      </c>
      <c r="L34" s="6" t="s">
        <v>1749</v>
      </c>
      <c r="M34" s="7">
        <v>80.0</v>
      </c>
      <c r="N34" s="7">
        <v>39.0</v>
      </c>
      <c r="O34" s="6" t="str">
        <f t="shared" si="3"/>
        <v>JPN</v>
      </c>
      <c r="P34" s="7">
        <f t="shared" si="4"/>
        <v>41</v>
      </c>
      <c r="S34" s="6" t="s">
        <v>721</v>
      </c>
      <c r="T34" s="6" t="s">
        <v>667</v>
      </c>
      <c r="U34" s="6" t="s">
        <v>1267</v>
      </c>
      <c r="V34" s="7">
        <v>74.0</v>
      </c>
      <c r="W34" s="7">
        <v>86.0</v>
      </c>
      <c r="X34" s="6" t="str">
        <f t="shared" si="5"/>
        <v>MAR</v>
      </c>
      <c r="Y34" s="7">
        <f t="shared" si="6"/>
        <v>12</v>
      </c>
    </row>
    <row r="35">
      <c r="A35" s="6" t="s">
        <v>657</v>
      </c>
      <c r="B35" s="6" t="s">
        <v>727</v>
      </c>
      <c r="C35" s="6" t="s">
        <v>1750</v>
      </c>
      <c r="D35" s="7">
        <v>63.0</v>
      </c>
      <c r="E35" s="7">
        <v>59.0</v>
      </c>
      <c r="F35" s="6" t="str">
        <f t="shared" si="1"/>
        <v>FRA</v>
      </c>
      <c r="G35" s="7">
        <f t="shared" si="2"/>
        <v>4</v>
      </c>
      <c r="J35" s="6" t="s">
        <v>648</v>
      </c>
      <c r="K35" s="6" t="s">
        <v>706</v>
      </c>
      <c r="L35" s="6" t="s">
        <v>1724</v>
      </c>
      <c r="M35" s="7">
        <v>74.0</v>
      </c>
      <c r="N35" s="7">
        <v>92.0</v>
      </c>
      <c r="O35" s="6" t="str">
        <f t="shared" si="3"/>
        <v>KOR</v>
      </c>
      <c r="P35" s="7">
        <f t="shared" si="4"/>
        <v>18</v>
      </c>
      <c r="S35" s="6" t="s">
        <v>745</v>
      </c>
      <c r="T35" s="6" t="s">
        <v>1171</v>
      </c>
      <c r="U35" s="6" t="s">
        <v>1271</v>
      </c>
      <c r="V35" s="7">
        <v>56.0</v>
      </c>
      <c r="W35" s="7">
        <v>76.0</v>
      </c>
      <c r="X35" s="6" t="str">
        <f t="shared" si="5"/>
        <v>CPV</v>
      </c>
      <c r="Y35" s="7">
        <f t="shared" si="6"/>
        <v>20</v>
      </c>
    </row>
    <row r="36">
      <c r="A36" s="6" t="s">
        <v>682</v>
      </c>
      <c r="B36" s="6" t="s">
        <v>646</v>
      </c>
      <c r="C36" s="6" t="s">
        <v>1751</v>
      </c>
      <c r="D36" s="7">
        <v>62.0</v>
      </c>
      <c r="E36" s="7">
        <v>61.0</v>
      </c>
      <c r="F36" s="6" t="str">
        <f t="shared" si="1"/>
        <v>TUR</v>
      </c>
      <c r="G36" s="7">
        <f t="shared" si="2"/>
        <v>1</v>
      </c>
      <c r="J36" s="6" t="s">
        <v>1708</v>
      </c>
      <c r="K36" s="6" t="s">
        <v>1405</v>
      </c>
      <c r="L36" s="6" t="s">
        <v>1721</v>
      </c>
      <c r="M36" s="7">
        <v>84.0</v>
      </c>
      <c r="N36" s="7">
        <v>87.0</v>
      </c>
      <c r="O36" s="6" t="str">
        <f t="shared" si="3"/>
        <v>MAS</v>
      </c>
      <c r="P36" s="7">
        <f t="shared" si="4"/>
        <v>3</v>
      </c>
      <c r="S36" s="6" t="s">
        <v>776</v>
      </c>
      <c r="T36" s="6" t="s">
        <v>777</v>
      </c>
      <c r="U36" s="6" t="s">
        <v>1275</v>
      </c>
      <c r="V36" s="7">
        <v>61.0</v>
      </c>
      <c r="W36" s="7">
        <v>69.0</v>
      </c>
      <c r="X36" s="6" t="str">
        <f t="shared" si="5"/>
        <v>UGA</v>
      </c>
      <c r="Y36" s="7">
        <f t="shared" si="6"/>
        <v>8</v>
      </c>
    </row>
    <row r="37">
      <c r="A37" s="6" t="s">
        <v>660</v>
      </c>
      <c r="B37" s="6" t="s">
        <v>643</v>
      </c>
      <c r="C37" s="6" t="s">
        <v>64</v>
      </c>
      <c r="D37" s="7">
        <v>64.0</v>
      </c>
      <c r="E37" s="7">
        <v>77.0</v>
      </c>
      <c r="F37" s="6" t="str">
        <f t="shared" si="1"/>
        <v>USA</v>
      </c>
      <c r="G37" s="7">
        <f t="shared" si="2"/>
        <v>13</v>
      </c>
      <c r="J37" s="6" t="s">
        <v>1392</v>
      </c>
      <c r="K37" s="6" t="s">
        <v>1708</v>
      </c>
      <c r="L37" s="6" t="s">
        <v>1730</v>
      </c>
      <c r="M37" s="7">
        <v>65.0</v>
      </c>
      <c r="N37" s="7">
        <v>58.0</v>
      </c>
      <c r="O37" s="6" t="str">
        <f t="shared" si="3"/>
        <v>THA</v>
      </c>
      <c r="P37" s="7">
        <f t="shared" si="4"/>
        <v>7</v>
      </c>
      <c r="S37" s="6" t="s">
        <v>738</v>
      </c>
      <c r="T37" s="6" t="s">
        <v>629</v>
      </c>
      <c r="U37" s="6" t="s">
        <v>1279</v>
      </c>
      <c r="V37" s="7">
        <v>65.0</v>
      </c>
      <c r="W37" s="7">
        <v>43.0</v>
      </c>
      <c r="X37" s="6" t="str">
        <f t="shared" si="5"/>
        <v>MLI</v>
      </c>
      <c r="Y37" s="7">
        <f t="shared" si="6"/>
        <v>22</v>
      </c>
    </row>
    <row r="38">
      <c r="A38" s="6" t="s">
        <v>646</v>
      </c>
      <c r="B38" s="6" t="s">
        <v>657</v>
      </c>
      <c r="C38" s="6" t="s">
        <v>1752</v>
      </c>
      <c r="D38" s="7">
        <v>74.0</v>
      </c>
      <c r="E38" s="7">
        <v>88.0</v>
      </c>
      <c r="F38" s="6" t="str">
        <f t="shared" si="1"/>
        <v>FRA</v>
      </c>
      <c r="G38" s="7">
        <f t="shared" si="2"/>
        <v>14</v>
      </c>
      <c r="J38" s="6" t="s">
        <v>1409</v>
      </c>
      <c r="K38" s="6" t="s">
        <v>725</v>
      </c>
      <c r="L38" s="6" t="s">
        <v>1753</v>
      </c>
      <c r="M38" s="7">
        <v>42.0</v>
      </c>
      <c r="N38" s="7">
        <v>103.0</v>
      </c>
      <c r="O38" s="6" t="str">
        <f t="shared" si="3"/>
        <v>CHN</v>
      </c>
      <c r="P38" s="7">
        <f t="shared" si="4"/>
        <v>61</v>
      </c>
      <c r="S38" s="6" t="s">
        <v>702</v>
      </c>
      <c r="T38" s="6" t="s">
        <v>641</v>
      </c>
      <c r="U38" s="6" t="s">
        <v>1283</v>
      </c>
      <c r="V38" s="7">
        <v>59.0</v>
      </c>
      <c r="W38" s="7">
        <v>70.0</v>
      </c>
      <c r="X38" s="6" t="str">
        <f t="shared" si="5"/>
        <v>TUN</v>
      </c>
      <c r="Y38" s="7">
        <f t="shared" si="6"/>
        <v>11</v>
      </c>
    </row>
    <row r="39">
      <c r="A39" s="6" t="s">
        <v>646</v>
      </c>
      <c r="B39" s="6" t="s">
        <v>725</v>
      </c>
      <c r="C39" s="6" t="s">
        <v>1754</v>
      </c>
      <c r="D39" s="7">
        <v>65.0</v>
      </c>
      <c r="E39" s="7">
        <v>63.0</v>
      </c>
      <c r="F39" s="6" t="str">
        <f t="shared" si="1"/>
        <v>SRB</v>
      </c>
      <c r="G39" s="7">
        <f t="shared" si="2"/>
        <v>2</v>
      </c>
      <c r="J39" s="6" t="s">
        <v>662</v>
      </c>
      <c r="K39" s="6" t="s">
        <v>707</v>
      </c>
      <c r="L39" s="6" t="s">
        <v>1755</v>
      </c>
      <c r="M39" s="7">
        <v>94.0</v>
      </c>
      <c r="N39" s="7">
        <v>86.0</v>
      </c>
      <c r="O39" s="6" t="str">
        <f t="shared" si="3"/>
        <v>TPE</v>
      </c>
      <c r="P39" s="7">
        <f t="shared" si="4"/>
        <v>8</v>
      </c>
      <c r="S39" s="6" t="s">
        <v>767</v>
      </c>
      <c r="T39" s="6" t="s">
        <v>721</v>
      </c>
      <c r="U39" s="6" t="s">
        <v>1286</v>
      </c>
      <c r="V39" s="7">
        <v>61.0</v>
      </c>
      <c r="W39" s="7">
        <v>54.0</v>
      </c>
      <c r="X39" s="6" t="str">
        <f t="shared" si="5"/>
        <v>CHA</v>
      </c>
      <c r="Y39" s="7">
        <f t="shared" si="6"/>
        <v>7</v>
      </c>
    </row>
    <row r="40">
      <c r="A40" s="6" t="s">
        <v>646</v>
      </c>
      <c r="B40" s="6" t="s">
        <v>757</v>
      </c>
      <c r="C40" s="6" t="s">
        <v>1756</v>
      </c>
      <c r="D40" s="7">
        <v>86.0</v>
      </c>
      <c r="E40" s="7">
        <v>79.0</v>
      </c>
      <c r="F40" s="6" t="str">
        <f t="shared" si="1"/>
        <v>SRB</v>
      </c>
      <c r="G40" s="7">
        <f t="shared" si="2"/>
        <v>7</v>
      </c>
      <c r="J40" s="6" t="s">
        <v>662</v>
      </c>
      <c r="K40" s="6" t="s">
        <v>1392</v>
      </c>
      <c r="L40" s="6" t="s">
        <v>1757</v>
      </c>
      <c r="M40" s="7">
        <v>88.0</v>
      </c>
      <c r="N40" s="7">
        <v>39.0</v>
      </c>
      <c r="O40" s="6" t="str">
        <f t="shared" si="3"/>
        <v>TPE</v>
      </c>
      <c r="P40" s="7">
        <f t="shared" si="4"/>
        <v>49</v>
      </c>
      <c r="S40" s="6" t="s">
        <v>1213</v>
      </c>
      <c r="T40" s="6" t="s">
        <v>738</v>
      </c>
      <c r="U40" s="6" t="s">
        <v>1290</v>
      </c>
      <c r="V40" s="7">
        <v>54.0</v>
      </c>
      <c r="W40" s="7">
        <v>78.0</v>
      </c>
      <c r="X40" s="6" t="str">
        <f t="shared" si="5"/>
        <v>MLI</v>
      </c>
      <c r="Y40" s="7">
        <f t="shared" si="6"/>
        <v>24</v>
      </c>
    </row>
    <row r="41">
      <c r="A41" s="6" t="s">
        <v>720</v>
      </c>
      <c r="B41" s="6" t="s">
        <v>727</v>
      </c>
      <c r="C41" s="6" t="s">
        <v>63</v>
      </c>
      <c r="D41" s="7">
        <v>54.0</v>
      </c>
      <c r="E41" s="7">
        <v>69.0</v>
      </c>
      <c r="F41" s="6" t="str">
        <f t="shared" si="1"/>
        <v>CAN</v>
      </c>
      <c r="G41" s="7">
        <f t="shared" si="2"/>
        <v>15</v>
      </c>
      <c r="J41" s="6" t="s">
        <v>663</v>
      </c>
      <c r="K41" s="6" t="s">
        <v>725</v>
      </c>
      <c r="L41" s="6" t="s">
        <v>1758</v>
      </c>
      <c r="M41" s="7">
        <v>78.0</v>
      </c>
      <c r="N41" s="7">
        <v>72.0</v>
      </c>
      <c r="O41" s="6" t="str">
        <f t="shared" si="3"/>
        <v>PHI</v>
      </c>
      <c r="P41" s="7">
        <f t="shared" si="4"/>
        <v>6</v>
      </c>
      <c r="S41" s="6" t="s">
        <v>1219</v>
      </c>
      <c r="T41" s="6" t="s">
        <v>1232</v>
      </c>
      <c r="U41" s="6" t="s">
        <v>1279</v>
      </c>
      <c r="V41" s="7">
        <v>64.0</v>
      </c>
      <c r="W41" s="7">
        <v>60.0</v>
      </c>
      <c r="X41" s="6" t="str">
        <f t="shared" si="5"/>
        <v>RSA</v>
      </c>
      <c r="Y41" s="7">
        <f t="shared" si="6"/>
        <v>4</v>
      </c>
    </row>
    <row r="42">
      <c r="A42" s="6" t="s">
        <v>657</v>
      </c>
      <c r="B42" s="6" t="s">
        <v>720</v>
      </c>
      <c r="C42" s="6" t="s">
        <v>1759</v>
      </c>
      <c r="D42" s="7">
        <v>89.0</v>
      </c>
      <c r="E42" s="7">
        <v>45.0</v>
      </c>
      <c r="F42" s="6" t="str">
        <f t="shared" si="1"/>
        <v>FRA</v>
      </c>
      <c r="G42" s="7">
        <f t="shared" si="2"/>
        <v>44</v>
      </c>
      <c r="J42" s="6" t="s">
        <v>1708</v>
      </c>
      <c r="K42" s="6" t="s">
        <v>706</v>
      </c>
      <c r="L42" s="6" t="s">
        <v>1758</v>
      </c>
      <c r="M42" s="7">
        <v>69.0</v>
      </c>
      <c r="N42" s="7">
        <v>90.0</v>
      </c>
      <c r="O42" s="6" t="str">
        <f t="shared" si="3"/>
        <v>KOR</v>
      </c>
      <c r="P42" s="7">
        <f t="shared" si="4"/>
        <v>21</v>
      </c>
      <c r="S42" s="6" t="s">
        <v>656</v>
      </c>
      <c r="T42" s="6" t="s">
        <v>1177</v>
      </c>
      <c r="U42" s="6" t="s">
        <v>1298</v>
      </c>
      <c r="V42" s="7">
        <v>85.0</v>
      </c>
      <c r="W42" s="7">
        <v>53.0</v>
      </c>
      <c r="X42" s="6" t="str">
        <f t="shared" si="5"/>
        <v>EGY</v>
      </c>
      <c r="Y42" s="7">
        <f t="shared" si="6"/>
        <v>32</v>
      </c>
    </row>
    <row r="43">
      <c r="A43" s="6" t="s">
        <v>643</v>
      </c>
      <c r="B43" s="6" t="s">
        <v>657</v>
      </c>
      <c r="C43" s="6" t="s">
        <v>1760</v>
      </c>
      <c r="D43" s="7">
        <v>94.0</v>
      </c>
      <c r="E43" s="7">
        <v>72.0</v>
      </c>
      <c r="F43" s="6" t="str">
        <f t="shared" si="1"/>
        <v>USA</v>
      </c>
      <c r="G43" s="7">
        <f t="shared" si="2"/>
        <v>22</v>
      </c>
      <c r="J43" s="6" t="s">
        <v>725</v>
      </c>
      <c r="K43" s="6" t="s">
        <v>853</v>
      </c>
      <c r="L43" s="6" t="s">
        <v>1761</v>
      </c>
      <c r="M43" s="7">
        <v>116.0</v>
      </c>
      <c r="N43" s="7">
        <v>57.0</v>
      </c>
      <c r="O43" s="6" t="str">
        <f t="shared" si="3"/>
        <v>CHN</v>
      </c>
      <c r="P43" s="7">
        <f t="shared" si="4"/>
        <v>59</v>
      </c>
      <c r="S43" s="6" t="s">
        <v>1215</v>
      </c>
      <c r="T43" s="6" t="s">
        <v>656</v>
      </c>
      <c r="U43" s="6" t="s">
        <v>1302</v>
      </c>
      <c r="V43" s="7">
        <v>69.0</v>
      </c>
      <c r="W43" s="7">
        <v>91.0</v>
      </c>
      <c r="X43" s="6" t="str">
        <f t="shared" si="5"/>
        <v>EGY</v>
      </c>
      <c r="Y43" s="7">
        <f t="shared" si="6"/>
        <v>22</v>
      </c>
    </row>
    <row r="44">
      <c r="A44" s="6" t="s">
        <v>658</v>
      </c>
      <c r="B44" s="6" t="s">
        <v>783</v>
      </c>
      <c r="C44" s="6" t="s">
        <v>1762</v>
      </c>
      <c r="D44" s="7">
        <v>87.0</v>
      </c>
      <c r="E44" s="7">
        <v>45.0</v>
      </c>
      <c r="F44" s="6" t="str">
        <f t="shared" si="1"/>
        <v>AUS</v>
      </c>
      <c r="G44" s="7">
        <f t="shared" si="2"/>
        <v>42</v>
      </c>
      <c r="J44" s="6" t="s">
        <v>662</v>
      </c>
      <c r="K44" s="6" t="s">
        <v>734</v>
      </c>
      <c r="L44" s="6" t="s">
        <v>1713</v>
      </c>
      <c r="M44" s="7">
        <v>60.0</v>
      </c>
      <c r="N44" s="7">
        <v>57.0</v>
      </c>
      <c r="O44" s="6" t="str">
        <f t="shared" si="3"/>
        <v>TPE</v>
      </c>
      <c r="P44" s="7">
        <f t="shared" si="4"/>
        <v>3</v>
      </c>
      <c r="S44" s="6" t="s">
        <v>641</v>
      </c>
      <c r="T44" s="6" t="s">
        <v>738</v>
      </c>
      <c r="U44" s="6" t="s">
        <v>1306</v>
      </c>
      <c r="V44" s="7">
        <v>67.0</v>
      </c>
      <c r="W44" s="7">
        <v>60.0</v>
      </c>
      <c r="X44" s="6" t="str">
        <f t="shared" si="5"/>
        <v>TUN</v>
      </c>
      <c r="Y44" s="7">
        <f t="shared" si="6"/>
        <v>7</v>
      </c>
    </row>
    <row r="45">
      <c r="A45" s="6" t="s">
        <v>734</v>
      </c>
      <c r="B45" s="6" t="s">
        <v>660</v>
      </c>
      <c r="C45" s="6" t="s">
        <v>1763</v>
      </c>
      <c r="D45" s="7">
        <v>50.0</v>
      </c>
      <c r="E45" s="7">
        <v>74.0</v>
      </c>
      <c r="F45" s="6" t="str">
        <f t="shared" si="1"/>
        <v>ESP</v>
      </c>
      <c r="G45" s="7">
        <f t="shared" si="2"/>
        <v>24</v>
      </c>
      <c r="J45" s="6" t="s">
        <v>1392</v>
      </c>
      <c r="K45" s="6" t="s">
        <v>648</v>
      </c>
      <c r="L45" s="6" t="s">
        <v>1764</v>
      </c>
      <c r="M45" s="7">
        <v>52.0</v>
      </c>
      <c r="N45" s="7">
        <v>49.0</v>
      </c>
      <c r="O45" s="6" t="str">
        <f t="shared" si="3"/>
        <v>THA</v>
      </c>
      <c r="P45" s="7">
        <f t="shared" si="4"/>
        <v>3</v>
      </c>
      <c r="S45" s="6" t="s">
        <v>1173</v>
      </c>
      <c r="T45" s="6" t="s">
        <v>745</v>
      </c>
      <c r="U45" s="6" t="s">
        <v>1309</v>
      </c>
      <c r="V45" s="7">
        <v>74.0</v>
      </c>
      <c r="W45" s="7">
        <v>81.0</v>
      </c>
      <c r="X45" s="6" t="str">
        <f t="shared" si="5"/>
        <v>CIV</v>
      </c>
      <c r="Y45" s="7">
        <f t="shared" si="6"/>
        <v>7</v>
      </c>
    </row>
    <row r="46">
      <c r="A46" s="6" t="s">
        <v>669</v>
      </c>
      <c r="B46" s="6" t="s">
        <v>734</v>
      </c>
      <c r="C46" s="6" t="s">
        <v>1765</v>
      </c>
      <c r="D46" s="7">
        <v>71.0</v>
      </c>
      <c r="E46" s="7">
        <v>57.0</v>
      </c>
      <c r="F46" s="6" t="str">
        <f t="shared" si="1"/>
        <v>CZE</v>
      </c>
      <c r="G46" s="7">
        <f t="shared" si="2"/>
        <v>14</v>
      </c>
      <c r="J46" s="6" t="s">
        <v>725</v>
      </c>
      <c r="K46" s="6" t="s">
        <v>1392</v>
      </c>
      <c r="L46" s="6" t="s">
        <v>1766</v>
      </c>
      <c r="M46" s="7">
        <v>91.0</v>
      </c>
      <c r="N46" s="7">
        <v>28.0</v>
      </c>
      <c r="O46" s="6" t="str">
        <f t="shared" si="3"/>
        <v>CHN</v>
      </c>
      <c r="P46" s="7">
        <f t="shared" si="4"/>
        <v>63</v>
      </c>
      <c r="S46" s="6" t="s">
        <v>1171</v>
      </c>
      <c r="T46" s="6" t="s">
        <v>693</v>
      </c>
      <c r="U46" s="6" t="s">
        <v>1312</v>
      </c>
      <c r="V46" s="7">
        <v>66.0</v>
      </c>
      <c r="W46" s="7">
        <v>88.0</v>
      </c>
      <c r="X46" s="6" t="str">
        <f t="shared" si="5"/>
        <v>CMR</v>
      </c>
      <c r="Y46" s="7">
        <f t="shared" si="6"/>
        <v>22</v>
      </c>
    </row>
    <row r="47">
      <c r="A47" s="6" t="s">
        <v>657</v>
      </c>
      <c r="B47" s="6" t="s">
        <v>644</v>
      </c>
      <c r="C47" s="6" t="s">
        <v>1767</v>
      </c>
      <c r="D47" s="7">
        <v>61.0</v>
      </c>
      <c r="E47" s="7">
        <v>48.0</v>
      </c>
      <c r="F47" s="6" t="str">
        <f t="shared" si="1"/>
        <v>FRA</v>
      </c>
      <c r="G47" s="7">
        <f t="shared" si="2"/>
        <v>13</v>
      </c>
      <c r="J47" s="6" t="s">
        <v>707</v>
      </c>
      <c r="K47" s="6" t="s">
        <v>1723</v>
      </c>
      <c r="L47" s="6" t="s">
        <v>1741</v>
      </c>
      <c r="M47" s="7">
        <v>20.0</v>
      </c>
      <c r="N47" s="7">
        <v>0.0</v>
      </c>
      <c r="O47" s="6" t="str">
        <f t="shared" si="3"/>
        <v>LBN</v>
      </c>
      <c r="P47" s="7">
        <f t="shared" si="4"/>
        <v>20</v>
      </c>
      <c r="S47" s="6" t="s">
        <v>640</v>
      </c>
      <c r="T47" s="6" t="s">
        <v>667</v>
      </c>
      <c r="U47" s="6" t="s">
        <v>1315</v>
      </c>
      <c r="V47" s="7">
        <v>68.0</v>
      </c>
      <c r="W47" s="7">
        <v>67.0</v>
      </c>
      <c r="X47" s="6" t="str">
        <f t="shared" si="5"/>
        <v>ANG</v>
      </c>
      <c r="Y47" s="7">
        <f t="shared" si="6"/>
        <v>1</v>
      </c>
    </row>
    <row r="48">
      <c r="A48" s="6" t="s">
        <v>727</v>
      </c>
      <c r="B48" s="6" t="s">
        <v>657</v>
      </c>
      <c r="C48" s="6" t="s">
        <v>1768</v>
      </c>
      <c r="D48" s="7">
        <v>55.0</v>
      </c>
      <c r="E48" s="7">
        <v>40.0</v>
      </c>
      <c r="F48" s="6" t="str">
        <f t="shared" si="1"/>
        <v>CAN</v>
      </c>
      <c r="G48" s="7">
        <f t="shared" si="2"/>
        <v>15</v>
      </c>
      <c r="J48" s="6" t="s">
        <v>706</v>
      </c>
      <c r="K48" s="6" t="s">
        <v>663</v>
      </c>
      <c r="L48" s="6" t="s">
        <v>1769</v>
      </c>
      <c r="M48" s="7">
        <v>77.0</v>
      </c>
      <c r="N48" s="7">
        <v>74.0</v>
      </c>
      <c r="O48" s="6" t="str">
        <f t="shared" si="3"/>
        <v>KOR</v>
      </c>
      <c r="P48" s="7">
        <f t="shared" si="4"/>
        <v>3</v>
      </c>
      <c r="S48" s="6" t="s">
        <v>1251</v>
      </c>
      <c r="T48" s="6" t="s">
        <v>1232</v>
      </c>
      <c r="U48" s="6" t="s">
        <v>1317</v>
      </c>
      <c r="V48" s="7">
        <v>61.0</v>
      </c>
      <c r="W48" s="7">
        <v>69.0</v>
      </c>
      <c r="X48" s="6" t="str">
        <f t="shared" si="5"/>
        <v>ZIM</v>
      </c>
      <c r="Y48" s="7">
        <f t="shared" si="6"/>
        <v>8</v>
      </c>
    </row>
    <row r="49">
      <c r="A49" s="6" t="s">
        <v>658</v>
      </c>
      <c r="B49" s="6" t="s">
        <v>706</v>
      </c>
      <c r="C49" s="6" t="s">
        <v>1770</v>
      </c>
      <c r="D49" s="7">
        <v>87.0</v>
      </c>
      <c r="E49" s="7">
        <v>54.0</v>
      </c>
      <c r="F49" s="6" t="str">
        <f t="shared" si="1"/>
        <v>AUS</v>
      </c>
      <c r="G49" s="7">
        <f t="shared" si="2"/>
        <v>33</v>
      </c>
      <c r="J49" s="6" t="s">
        <v>1405</v>
      </c>
      <c r="K49" s="6" t="s">
        <v>866</v>
      </c>
      <c r="L49" s="6" t="s">
        <v>1761</v>
      </c>
      <c r="M49" s="7">
        <v>69.0</v>
      </c>
      <c r="N49" s="7">
        <v>53.0</v>
      </c>
      <c r="O49" s="6" t="str">
        <f t="shared" si="3"/>
        <v>MAS</v>
      </c>
      <c r="P49" s="7">
        <f t="shared" si="4"/>
        <v>16</v>
      </c>
      <c r="S49" s="6" t="s">
        <v>656</v>
      </c>
      <c r="T49" s="6" t="s">
        <v>1213</v>
      </c>
      <c r="U49" s="6" t="s">
        <v>1318</v>
      </c>
      <c r="V49" s="7">
        <v>96.0</v>
      </c>
      <c r="W49" s="7">
        <v>49.0</v>
      </c>
      <c r="X49" s="6" t="str">
        <f t="shared" si="5"/>
        <v>EGY</v>
      </c>
      <c r="Y49" s="7">
        <f t="shared" si="6"/>
        <v>47</v>
      </c>
    </row>
    <row r="50">
      <c r="A50" s="6" t="s">
        <v>706</v>
      </c>
      <c r="B50" s="6" t="s">
        <v>783</v>
      </c>
      <c r="C50" s="6" t="s">
        <v>1771</v>
      </c>
      <c r="D50" s="7">
        <v>64.0</v>
      </c>
      <c r="E50" s="7">
        <v>70.0</v>
      </c>
      <c r="F50" s="6" t="str">
        <f t="shared" si="1"/>
        <v>BLR</v>
      </c>
      <c r="G50" s="7">
        <f t="shared" si="2"/>
        <v>6</v>
      </c>
      <c r="J50" s="6" t="s">
        <v>853</v>
      </c>
      <c r="K50" s="6" t="s">
        <v>706</v>
      </c>
      <c r="L50" s="6" t="s">
        <v>1733</v>
      </c>
      <c r="M50" s="7">
        <v>85.0</v>
      </c>
      <c r="N50" s="7">
        <v>104.0</v>
      </c>
      <c r="O50" s="6" t="str">
        <f t="shared" si="3"/>
        <v>KOR</v>
      </c>
      <c r="P50" s="7">
        <f t="shared" si="4"/>
        <v>19</v>
      </c>
      <c r="S50" s="6" t="s">
        <v>640</v>
      </c>
      <c r="T50" s="6" t="s">
        <v>1232</v>
      </c>
      <c r="U50" s="6" t="s">
        <v>1319</v>
      </c>
      <c r="V50" s="7">
        <v>100.0</v>
      </c>
      <c r="W50" s="7">
        <v>49.0</v>
      </c>
      <c r="X50" s="6" t="str">
        <f t="shared" si="5"/>
        <v>ANG</v>
      </c>
      <c r="Y50" s="7">
        <f t="shared" si="6"/>
        <v>51</v>
      </c>
    </row>
    <row r="51">
      <c r="F51" s="6" t="str">
        <f t="shared" si="1"/>
        <v/>
      </c>
      <c r="G51" s="7">
        <f t="shared" si="2"/>
        <v>0</v>
      </c>
      <c r="J51" s="6" t="s">
        <v>663</v>
      </c>
      <c r="K51" s="6" t="s">
        <v>707</v>
      </c>
      <c r="L51" s="6" t="s">
        <v>1772</v>
      </c>
      <c r="M51" s="7">
        <v>89.0</v>
      </c>
      <c r="N51" s="7">
        <v>74.0</v>
      </c>
      <c r="O51" s="6" t="str">
        <f t="shared" si="3"/>
        <v>PHI</v>
      </c>
      <c r="P51" s="7">
        <f t="shared" si="4"/>
        <v>15</v>
      </c>
      <c r="S51" s="6" t="s">
        <v>641</v>
      </c>
      <c r="T51" s="6" t="s">
        <v>629</v>
      </c>
      <c r="U51" s="6" t="s">
        <v>1321</v>
      </c>
      <c r="V51" s="7">
        <v>82.0</v>
      </c>
      <c r="W51" s="7">
        <v>73.0</v>
      </c>
      <c r="X51" s="6" t="str">
        <f t="shared" si="5"/>
        <v>TUN</v>
      </c>
      <c r="Y51" s="7">
        <f t="shared" si="6"/>
        <v>9</v>
      </c>
    </row>
    <row r="52">
      <c r="F52" s="6" t="str">
        <f t="shared" si="1"/>
        <v/>
      </c>
      <c r="G52" s="7">
        <f t="shared" si="2"/>
        <v>0</v>
      </c>
      <c r="J52" s="6" t="s">
        <v>648</v>
      </c>
      <c r="K52" s="6" t="s">
        <v>1405</v>
      </c>
      <c r="L52" s="6" t="s">
        <v>1773</v>
      </c>
      <c r="M52" s="7">
        <v>75.0</v>
      </c>
      <c r="N52" s="7">
        <v>49.0</v>
      </c>
      <c r="O52" s="6" t="str">
        <f t="shared" si="3"/>
        <v>IRQ</v>
      </c>
      <c r="P52" s="7">
        <f t="shared" si="4"/>
        <v>26</v>
      </c>
      <c r="S52" s="6" t="s">
        <v>641</v>
      </c>
      <c r="T52" s="6" t="s">
        <v>667</v>
      </c>
      <c r="U52" s="6" t="s">
        <v>1323</v>
      </c>
      <c r="V52" s="7">
        <v>69.0</v>
      </c>
      <c r="W52" s="7">
        <v>68.0</v>
      </c>
      <c r="X52" s="6" t="str">
        <f t="shared" si="5"/>
        <v>TUN</v>
      </c>
      <c r="Y52" s="7">
        <f t="shared" si="6"/>
        <v>1</v>
      </c>
    </row>
    <row r="53">
      <c r="F53" s="6" t="str">
        <f t="shared" si="1"/>
        <v/>
      </c>
      <c r="G53" s="7">
        <f t="shared" si="2"/>
        <v>0</v>
      </c>
      <c r="J53" s="6" t="s">
        <v>648</v>
      </c>
      <c r="K53" s="6" t="s">
        <v>1708</v>
      </c>
      <c r="L53" s="6" t="s">
        <v>1769</v>
      </c>
      <c r="M53" s="7">
        <v>64.0</v>
      </c>
      <c r="N53" s="7">
        <v>44.0</v>
      </c>
      <c r="O53" s="6" t="str">
        <f t="shared" si="3"/>
        <v>IRQ</v>
      </c>
      <c r="P53" s="7">
        <f t="shared" si="4"/>
        <v>20</v>
      </c>
      <c r="S53" s="6" t="s">
        <v>640</v>
      </c>
      <c r="T53" s="6" t="s">
        <v>720</v>
      </c>
      <c r="U53" s="6" t="s">
        <v>1325</v>
      </c>
      <c r="V53" s="7">
        <v>84.0</v>
      </c>
      <c r="W53" s="7">
        <v>72.0</v>
      </c>
      <c r="X53" s="6" t="str">
        <f t="shared" si="5"/>
        <v>ANG</v>
      </c>
      <c r="Y53" s="7">
        <f t="shared" si="6"/>
        <v>12</v>
      </c>
    </row>
    <row r="54">
      <c r="F54" s="6" t="str">
        <f t="shared" si="1"/>
        <v/>
      </c>
      <c r="G54" s="7">
        <f t="shared" si="2"/>
        <v>0</v>
      </c>
      <c r="J54" s="6" t="s">
        <v>1405</v>
      </c>
      <c r="K54" s="6" t="s">
        <v>707</v>
      </c>
      <c r="L54" s="6" t="s">
        <v>1774</v>
      </c>
      <c r="M54" s="7">
        <v>79.0</v>
      </c>
      <c r="N54" s="7">
        <v>83.0</v>
      </c>
      <c r="O54" s="6" t="str">
        <f t="shared" si="3"/>
        <v>LBN</v>
      </c>
      <c r="P54" s="7">
        <f t="shared" si="4"/>
        <v>4</v>
      </c>
      <c r="S54" s="6" t="s">
        <v>656</v>
      </c>
      <c r="T54" s="6" t="s">
        <v>1232</v>
      </c>
      <c r="U54" s="6" t="s">
        <v>1327</v>
      </c>
      <c r="V54" s="7">
        <v>102.0</v>
      </c>
      <c r="W54" s="7">
        <v>62.0</v>
      </c>
      <c r="X54" s="6" t="str">
        <f t="shared" si="5"/>
        <v>EGY</v>
      </c>
      <c r="Y54" s="7">
        <f t="shared" si="6"/>
        <v>40</v>
      </c>
    </row>
    <row r="55">
      <c r="F55" s="6" t="str">
        <f t="shared" si="1"/>
        <v/>
      </c>
      <c r="G55" s="7">
        <f t="shared" si="2"/>
        <v>0</v>
      </c>
      <c r="J55" s="6" t="s">
        <v>1392</v>
      </c>
      <c r="K55" s="6" t="s">
        <v>706</v>
      </c>
      <c r="L55" s="6" t="s">
        <v>1775</v>
      </c>
      <c r="M55" s="7">
        <v>52.0</v>
      </c>
      <c r="N55" s="7">
        <v>76.0</v>
      </c>
      <c r="O55" s="6" t="str">
        <f t="shared" si="3"/>
        <v>KOR</v>
      </c>
      <c r="P55" s="7">
        <f t="shared" si="4"/>
        <v>24</v>
      </c>
      <c r="S55" s="6" t="s">
        <v>641</v>
      </c>
      <c r="T55" s="6" t="s">
        <v>721</v>
      </c>
      <c r="U55" s="6" t="s">
        <v>1328</v>
      </c>
      <c r="V55" s="7">
        <v>68.0</v>
      </c>
      <c r="W55" s="7">
        <v>52.0</v>
      </c>
      <c r="X55" s="6" t="str">
        <f t="shared" si="5"/>
        <v>TUN</v>
      </c>
      <c r="Y55" s="7">
        <f t="shared" si="6"/>
        <v>16</v>
      </c>
    </row>
    <row r="56">
      <c r="F56" s="6" t="str">
        <f t="shared" si="1"/>
        <v/>
      </c>
      <c r="G56" s="7">
        <f t="shared" si="2"/>
        <v>0</v>
      </c>
      <c r="J56" s="6" t="s">
        <v>1385</v>
      </c>
      <c r="K56" s="6" t="s">
        <v>662</v>
      </c>
      <c r="L56" s="6" t="s">
        <v>1776</v>
      </c>
      <c r="M56" s="7">
        <v>56.0</v>
      </c>
      <c r="N56" s="7">
        <v>79.0</v>
      </c>
      <c r="O56" s="6" t="str">
        <f t="shared" si="3"/>
        <v>TPE</v>
      </c>
      <c r="P56" s="7">
        <f t="shared" si="4"/>
        <v>23</v>
      </c>
      <c r="S56" s="6" t="s">
        <v>1213</v>
      </c>
      <c r="T56" s="6" t="s">
        <v>721</v>
      </c>
      <c r="U56" s="6" t="s">
        <v>1330</v>
      </c>
      <c r="V56" s="7">
        <v>79.0</v>
      </c>
      <c r="W56" s="7">
        <v>75.0</v>
      </c>
      <c r="X56" s="6" t="str">
        <f t="shared" si="5"/>
        <v>GAB</v>
      </c>
      <c r="Y56" s="7">
        <f t="shared" si="6"/>
        <v>4</v>
      </c>
    </row>
    <row r="57">
      <c r="F57" s="6" t="str">
        <f t="shared" si="1"/>
        <v/>
      </c>
      <c r="G57" s="7">
        <f t="shared" si="2"/>
        <v>0</v>
      </c>
      <c r="J57" s="6" t="s">
        <v>866</v>
      </c>
      <c r="K57" s="6" t="s">
        <v>1723</v>
      </c>
      <c r="L57" s="6" t="s">
        <v>1777</v>
      </c>
      <c r="M57" s="7">
        <v>77.0</v>
      </c>
      <c r="N57" s="7">
        <v>65.0</v>
      </c>
      <c r="O57" s="6" t="str">
        <f t="shared" si="3"/>
        <v>HKG</v>
      </c>
      <c r="P57" s="7">
        <f t="shared" si="4"/>
        <v>12</v>
      </c>
      <c r="S57" s="6" t="s">
        <v>656</v>
      </c>
      <c r="T57" s="6" t="s">
        <v>640</v>
      </c>
      <c r="U57" s="6" t="s">
        <v>1332</v>
      </c>
      <c r="V57" s="7">
        <v>63.0</v>
      </c>
      <c r="W57" s="7">
        <v>83.0</v>
      </c>
      <c r="X57" s="6" t="str">
        <f t="shared" si="5"/>
        <v>ANG</v>
      </c>
      <c r="Y57" s="7">
        <f t="shared" si="6"/>
        <v>20</v>
      </c>
    </row>
    <row r="58">
      <c r="F58" s="6" t="str">
        <f t="shared" si="1"/>
        <v/>
      </c>
      <c r="G58" s="7">
        <f t="shared" si="2"/>
        <v>0</v>
      </c>
      <c r="J58" s="6" t="s">
        <v>1385</v>
      </c>
      <c r="K58" s="6" t="s">
        <v>1405</v>
      </c>
      <c r="L58" s="6" t="s">
        <v>1778</v>
      </c>
      <c r="M58" s="7">
        <v>81.0</v>
      </c>
      <c r="N58" s="7">
        <v>71.0</v>
      </c>
      <c r="O58" s="6" t="str">
        <f t="shared" si="3"/>
        <v>INA</v>
      </c>
      <c r="P58" s="7">
        <f t="shared" si="4"/>
        <v>10</v>
      </c>
      <c r="S58" s="6" t="s">
        <v>1171</v>
      </c>
      <c r="T58" s="6" t="s">
        <v>916</v>
      </c>
      <c r="U58" s="6" t="s">
        <v>1333</v>
      </c>
      <c r="V58" s="7">
        <v>70.0</v>
      </c>
      <c r="W58" s="7">
        <v>42.0</v>
      </c>
      <c r="X58" s="6" t="str">
        <f t="shared" si="5"/>
        <v>CPV</v>
      </c>
      <c r="Y58" s="7">
        <f t="shared" si="6"/>
        <v>28</v>
      </c>
    </row>
    <row r="59">
      <c r="F59" s="6" t="str">
        <f t="shared" si="1"/>
        <v/>
      </c>
      <c r="G59" s="7">
        <f t="shared" si="2"/>
        <v>0</v>
      </c>
      <c r="J59" s="6" t="s">
        <v>734</v>
      </c>
      <c r="K59" s="6" t="s">
        <v>1409</v>
      </c>
      <c r="L59" s="6" t="s">
        <v>96</v>
      </c>
      <c r="M59" s="7">
        <v>84.0</v>
      </c>
      <c r="N59" s="7">
        <v>49.0</v>
      </c>
      <c r="O59" s="6" t="str">
        <f t="shared" si="3"/>
        <v>JPN</v>
      </c>
      <c r="P59" s="7">
        <f t="shared" si="4"/>
        <v>35</v>
      </c>
      <c r="S59" s="6" t="s">
        <v>1232</v>
      </c>
      <c r="T59" s="6" t="s">
        <v>777</v>
      </c>
      <c r="U59" s="6" t="s">
        <v>1335</v>
      </c>
      <c r="V59" s="7">
        <v>64.0</v>
      </c>
      <c r="W59" s="7">
        <v>72.0</v>
      </c>
      <c r="X59" s="6" t="str">
        <f t="shared" si="5"/>
        <v>UGA</v>
      </c>
      <c r="Y59" s="7">
        <f t="shared" si="6"/>
        <v>8</v>
      </c>
    </row>
    <row r="60">
      <c r="F60" s="6" t="str">
        <f t="shared" si="1"/>
        <v/>
      </c>
      <c r="G60" s="7">
        <f t="shared" si="2"/>
        <v>0</v>
      </c>
      <c r="J60" s="6" t="s">
        <v>725</v>
      </c>
      <c r="K60" s="6" t="s">
        <v>648</v>
      </c>
      <c r="L60" s="6" t="s">
        <v>1779</v>
      </c>
      <c r="M60" s="7">
        <v>67.0</v>
      </c>
      <c r="N60" s="7">
        <v>56.0</v>
      </c>
      <c r="O60" s="6" t="str">
        <f t="shared" si="3"/>
        <v>CHN</v>
      </c>
      <c r="P60" s="7">
        <f t="shared" si="4"/>
        <v>11</v>
      </c>
      <c r="S60" s="6" t="s">
        <v>667</v>
      </c>
      <c r="T60" s="6" t="s">
        <v>1337</v>
      </c>
      <c r="U60" s="6" t="s">
        <v>1338</v>
      </c>
      <c r="V60" s="7">
        <v>94.0</v>
      </c>
      <c r="W60" s="7">
        <v>56.0</v>
      </c>
      <c r="X60" s="6" t="str">
        <f t="shared" si="5"/>
        <v>MAR</v>
      </c>
      <c r="Y60" s="7">
        <f t="shared" si="6"/>
        <v>38</v>
      </c>
    </row>
    <row r="61">
      <c r="F61" s="6" t="str">
        <f t="shared" si="1"/>
        <v/>
      </c>
      <c r="G61" s="7">
        <f t="shared" si="2"/>
        <v>0</v>
      </c>
      <c r="J61" s="6" t="s">
        <v>734</v>
      </c>
      <c r="K61" s="6" t="s">
        <v>663</v>
      </c>
      <c r="L61" s="6" t="s">
        <v>1773</v>
      </c>
      <c r="M61" s="7">
        <v>73.0</v>
      </c>
      <c r="N61" s="7">
        <v>66.0</v>
      </c>
      <c r="O61" s="6" t="str">
        <f t="shared" si="3"/>
        <v>JPN</v>
      </c>
      <c r="P61" s="7">
        <f t="shared" si="4"/>
        <v>7</v>
      </c>
      <c r="S61" s="6" t="s">
        <v>738</v>
      </c>
      <c r="T61" s="6" t="s">
        <v>656</v>
      </c>
      <c r="U61" s="6" t="s">
        <v>1339</v>
      </c>
      <c r="V61" s="7">
        <v>49.0</v>
      </c>
      <c r="W61" s="7">
        <v>55.0</v>
      </c>
      <c r="X61" s="6" t="str">
        <f t="shared" si="5"/>
        <v>EGY</v>
      </c>
      <c r="Y61" s="7">
        <f t="shared" si="6"/>
        <v>6</v>
      </c>
    </row>
    <row r="62">
      <c r="F62" s="6" t="str">
        <f t="shared" si="1"/>
        <v/>
      </c>
      <c r="G62" s="7">
        <f t="shared" si="2"/>
        <v>0</v>
      </c>
      <c r="J62" s="6" t="s">
        <v>734</v>
      </c>
      <c r="K62" s="6" t="s">
        <v>662</v>
      </c>
      <c r="L62" s="6" t="s">
        <v>1780</v>
      </c>
      <c r="M62" s="7">
        <v>75.0</v>
      </c>
      <c r="N62" s="7">
        <v>83.0</v>
      </c>
      <c r="O62" s="6" t="str">
        <f t="shared" si="3"/>
        <v>TPE</v>
      </c>
      <c r="P62" s="7">
        <f t="shared" si="4"/>
        <v>8</v>
      </c>
      <c r="S62" s="6" t="s">
        <v>641</v>
      </c>
      <c r="T62" s="6" t="s">
        <v>777</v>
      </c>
      <c r="U62" s="6" t="s">
        <v>1340</v>
      </c>
      <c r="V62" s="7">
        <v>77.0</v>
      </c>
      <c r="W62" s="7">
        <v>55.0</v>
      </c>
      <c r="X62" s="6" t="str">
        <f t="shared" si="5"/>
        <v>TUN</v>
      </c>
      <c r="Y62" s="7">
        <f t="shared" si="6"/>
        <v>22</v>
      </c>
    </row>
    <row r="63">
      <c r="F63" s="6" t="str">
        <f t="shared" si="1"/>
        <v/>
      </c>
      <c r="G63" s="7">
        <f t="shared" si="2"/>
        <v>0</v>
      </c>
      <c r="J63" s="6" t="s">
        <v>1409</v>
      </c>
      <c r="K63" s="6" t="s">
        <v>1385</v>
      </c>
      <c r="L63" s="6" t="s">
        <v>1781</v>
      </c>
      <c r="M63" s="7">
        <v>79.0</v>
      </c>
      <c r="N63" s="7">
        <v>63.0</v>
      </c>
      <c r="O63" s="6" t="str">
        <f t="shared" si="3"/>
        <v>KUW</v>
      </c>
      <c r="P63" s="7">
        <f t="shared" si="4"/>
        <v>16</v>
      </c>
      <c r="S63" s="6" t="s">
        <v>656</v>
      </c>
      <c r="T63" s="6" t="s">
        <v>776</v>
      </c>
      <c r="U63" s="6" t="s">
        <v>54</v>
      </c>
      <c r="V63" s="7">
        <v>79.0</v>
      </c>
      <c r="W63" s="7">
        <v>63.0</v>
      </c>
      <c r="X63" s="6" t="str">
        <f t="shared" si="5"/>
        <v>EGY</v>
      </c>
      <c r="Y63" s="7">
        <f t="shared" si="6"/>
        <v>16</v>
      </c>
    </row>
    <row r="64">
      <c r="F64" s="6" t="str">
        <f t="shared" si="1"/>
        <v/>
      </c>
      <c r="G64" s="7">
        <f t="shared" si="2"/>
        <v>0</v>
      </c>
      <c r="J64" s="6" t="s">
        <v>662</v>
      </c>
      <c r="K64" s="6" t="s">
        <v>1409</v>
      </c>
      <c r="L64" s="6" t="s">
        <v>1782</v>
      </c>
      <c r="M64" s="7">
        <v>80.0</v>
      </c>
      <c r="N64" s="7">
        <v>67.0</v>
      </c>
      <c r="O64" s="6" t="str">
        <f t="shared" si="3"/>
        <v>TPE</v>
      </c>
      <c r="P64" s="7">
        <f t="shared" si="4"/>
        <v>13</v>
      </c>
      <c r="S64" s="6" t="s">
        <v>640</v>
      </c>
      <c r="T64" s="6" t="s">
        <v>1251</v>
      </c>
      <c r="U64" s="6" t="s">
        <v>1343</v>
      </c>
      <c r="V64" s="7">
        <v>103.0</v>
      </c>
      <c r="W64" s="7">
        <v>48.0</v>
      </c>
      <c r="X64" s="6" t="str">
        <f t="shared" si="5"/>
        <v>ANG</v>
      </c>
      <c r="Y64" s="7">
        <f t="shared" si="6"/>
        <v>55</v>
      </c>
    </row>
    <row r="65">
      <c r="F65" s="6" t="str">
        <f t="shared" si="1"/>
        <v/>
      </c>
      <c r="G65" s="7">
        <f t="shared" si="2"/>
        <v>0</v>
      </c>
      <c r="J65" s="6" t="s">
        <v>707</v>
      </c>
      <c r="K65" s="6" t="s">
        <v>734</v>
      </c>
      <c r="L65" s="6" t="s">
        <v>1783</v>
      </c>
      <c r="M65" s="7">
        <v>84.0</v>
      </c>
      <c r="N65" s="7">
        <v>70.0</v>
      </c>
      <c r="O65" s="6" t="str">
        <f t="shared" si="3"/>
        <v>LBN</v>
      </c>
      <c r="P65" s="7">
        <f t="shared" si="4"/>
        <v>14</v>
      </c>
      <c r="S65" s="6" t="s">
        <v>1171</v>
      </c>
      <c r="T65" s="6" t="s">
        <v>1173</v>
      </c>
      <c r="U65" s="6" t="s">
        <v>1344</v>
      </c>
      <c r="V65" s="7">
        <v>78.0</v>
      </c>
      <c r="W65" s="7">
        <v>69.0</v>
      </c>
      <c r="X65" s="6" t="str">
        <f t="shared" si="5"/>
        <v>CPV</v>
      </c>
      <c r="Y65" s="7">
        <f t="shared" si="6"/>
        <v>9</v>
      </c>
    </row>
    <row r="66">
      <c r="F66" s="6" t="str">
        <f t="shared" si="1"/>
        <v/>
      </c>
      <c r="G66" s="7">
        <f t="shared" si="2"/>
        <v>0</v>
      </c>
      <c r="J66" s="6" t="s">
        <v>1409</v>
      </c>
      <c r="K66" s="6" t="s">
        <v>866</v>
      </c>
      <c r="L66" s="6" t="s">
        <v>1779</v>
      </c>
      <c r="M66" s="7">
        <v>59.0</v>
      </c>
      <c r="N66" s="7">
        <v>71.0</v>
      </c>
      <c r="O66" s="6" t="str">
        <f t="shared" si="3"/>
        <v>HKG</v>
      </c>
      <c r="P66" s="7">
        <f t="shared" si="4"/>
        <v>12</v>
      </c>
      <c r="S66" s="6" t="s">
        <v>1303</v>
      </c>
      <c r="T66" s="6" t="s">
        <v>745</v>
      </c>
      <c r="U66" s="6" t="s">
        <v>1346</v>
      </c>
      <c r="V66" s="7">
        <v>57.0</v>
      </c>
      <c r="W66" s="7">
        <v>69.0</v>
      </c>
      <c r="X66" s="6" t="str">
        <f t="shared" si="5"/>
        <v>CIV</v>
      </c>
      <c r="Y66" s="7">
        <f t="shared" si="6"/>
        <v>12</v>
      </c>
    </row>
    <row r="67">
      <c r="F67" s="6" t="str">
        <f t="shared" si="1"/>
        <v/>
      </c>
      <c r="G67" s="7">
        <f t="shared" si="2"/>
        <v>0</v>
      </c>
      <c r="J67" s="6" t="s">
        <v>648</v>
      </c>
      <c r="K67" s="6" t="s">
        <v>853</v>
      </c>
      <c r="L67" s="6" t="s">
        <v>1784</v>
      </c>
      <c r="M67" s="7">
        <v>90.0</v>
      </c>
      <c r="N67" s="7">
        <v>69.0</v>
      </c>
      <c r="O67" s="6" t="str">
        <f t="shared" si="3"/>
        <v>IRQ</v>
      </c>
      <c r="P67" s="7">
        <f t="shared" si="4"/>
        <v>21</v>
      </c>
      <c r="S67" s="6" t="s">
        <v>629</v>
      </c>
      <c r="T67" s="6" t="s">
        <v>702</v>
      </c>
      <c r="U67" s="6" t="s">
        <v>1348</v>
      </c>
      <c r="V67" s="7">
        <v>79.0</v>
      </c>
      <c r="W67" s="7">
        <v>88.0</v>
      </c>
      <c r="X67" s="6" t="str">
        <f t="shared" si="5"/>
        <v>NGR</v>
      </c>
      <c r="Y67" s="7">
        <f t="shared" si="6"/>
        <v>9</v>
      </c>
    </row>
    <row r="68">
      <c r="F68" s="6" t="str">
        <f t="shared" si="1"/>
        <v/>
      </c>
      <c r="G68" s="7">
        <f t="shared" si="2"/>
        <v>0</v>
      </c>
      <c r="O68" s="6" t="str">
        <f t="shared" si="3"/>
        <v/>
      </c>
      <c r="P68" s="7">
        <f t="shared" si="4"/>
        <v>0</v>
      </c>
      <c r="S68" s="6" t="s">
        <v>640</v>
      </c>
      <c r="T68" s="6" t="s">
        <v>1219</v>
      </c>
      <c r="U68" s="6" t="s">
        <v>1349</v>
      </c>
      <c r="V68" s="7">
        <v>122.0</v>
      </c>
      <c r="W68" s="7">
        <v>65.0</v>
      </c>
      <c r="X68" s="6" t="str">
        <f t="shared" si="5"/>
        <v>ANG</v>
      </c>
      <c r="Y68" s="7">
        <f t="shared" si="6"/>
        <v>57</v>
      </c>
    </row>
    <row r="69">
      <c r="F69" s="6" t="str">
        <f t="shared" si="1"/>
        <v/>
      </c>
      <c r="G69" s="7">
        <f t="shared" si="2"/>
        <v>0</v>
      </c>
      <c r="O69" s="6" t="str">
        <f t="shared" si="3"/>
        <v/>
      </c>
      <c r="P69" s="7">
        <f t="shared" si="4"/>
        <v>0</v>
      </c>
      <c r="S69" s="6" t="s">
        <v>1173</v>
      </c>
      <c r="T69" s="6" t="s">
        <v>1232</v>
      </c>
      <c r="U69" s="6" t="s">
        <v>1351</v>
      </c>
      <c r="V69" s="7">
        <v>87.0</v>
      </c>
      <c r="W69" s="7">
        <v>67.0</v>
      </c>
      <c r="X69" s="6" t="str">
        <f t="shared" si="5"/>
        <v>ALG</v>
      </c>
      <c r="Y69" s="7">
        <f t="shared" si="6"/>
        <v>20</v>
      </c>
    </row>
    <row r="70">
      <c r="F70" s="6" t="str">
        <f t="shared" si="1"/>
        <v/>
      </c>
      <c r="G70" s="7">
        <f t="shared" si="2"/>
        <v>0</v>
      </c>
      <c r="O70" s="6" t="str">
        <f t="shared" si="3"/>
        <v/>
      </c>
      <c r="P70" s="7">
        <f t="shared" si="4"/>
        <v>0</v>
      </c>
      <c r="S70" s="6" t="s">
        <v>1171</v>
      </c>
      <c r="T70" s="6" t="s">
        <v>1213</v>
      </c>
      <c r="U70" s="6" t="s">
        <v>1353</v>
      </c>
      <c r="V70" s="7">
        <v>67.0</v>
      </c>
      <c r="W70" s="7">
        <v>77.0</v>
      </c>
      <c r="X70" s="6" t="str">
        <f t="shared" si="5"/>
        <v>GAB</v>
      </c>
      <c r="Y70" s="7">
        <f t="shared" si="6"/>
        <v>10</v>
      </c>
    </row>
    <row r="71">
      <c r="F71" s="6" t="str">
        <f t="shared" si="1"/>
        <v/>
      </c>
      <c r="G71" s="7">
        <f t="shared" si="2"/>
        <v>0</v>
      </c>
      <c r="O71" s="6" t="str">
        <f t="shared" si="3"/>
        <v/>
      </c>
      <c r="P71" s="7">
        <f t="shared" si="4"/>
        <v>0</v>
      </c>
      <c r="S71" s="6" t="s">
        <v>738</v>
      </c>
      <c r="T71" s="6" t="s">
        <v>656</v>
      </c>
      <c r="U71" s="6" t="s">
        <v>1355</v>
      </c>
      <c r="V71" s="7">
        <v>51.0</v>
      </c>
      <c r="W71" s="7">
        <v>74.0</v>
      </c>
      <c r="X71" s="6" t="str">
        <f t="shared" si="5"/>
        <v>EGY</v>
      </c>
      <c r="Y71" s="7">
        <f t="shared" si="6"/>
        <v>23</v>
      </c>
    </row>
    <row r="72">
      <c r="F72" s="6" t="str">
        <f t="shared" si="1"/>
        <v/>
      </c>
      <c r="G72" s="7">
        <f t="shared" si="2"/>
        <v>0</v>
      </c>
      <c r="O72" s="6" t="str">
        <f t="shared" si="3"/>
        <v/>
      </c>
      <c r="P72" s="7">
        <f t="shared" si="4"/>
        <v>0</v>
      </c>
      <c r="S72" s="6" t="s">
        <v>1213</v>
      </c>
      <c r="T72" s="6" t="s">
        <v>767</v>
      </c>
      <c r="U72" s="6" t="s">
        <v>1356</v>
      </c>
      <c r="V72" s="7">
        <v>65.0</v>
      </c>
      <c r="W72" s="7">
        <v>61.0</v>
      </c>
      <c r="X72" s="6" t="str">
        <f t="shared" si="5"/>
        <v>GAB</v>
      </c>
      <c r="Y72" s="7">
        <f t="shared" si="6"/>
        <v>4</v>
      </c>
    </row>
    <row r="73">
      <c r="F73" s="6" t="str">
        <f t="shared" si="1"/>
        <v/>
      </c>
      <c r="G73" s="7">
        <f t="shared" si="2"/>
        <v>0</v>
      </c>
      <c r="O73" s="6" t="str">
        <f t="shared" si="3"/>
        <v/>
      </c>
      <c r="P73" s="7">
        <f t="shared" si="4"/>
        <v>0</v>
      </c>
      <c r="S73" s="6" t="s">
        <v>641</v>
      </c>
      <c r="T73" s="6" t="s">
        <v>640</v>
      </c>
      <c r="U73" s="6" t="s">
        <v>1357</v>
      </c>
      <c r="V73" s="7">
        <v>51.0</v>
      </c>
      <c r="W73" s="7">
        <v>58.0</v>
      </c>
      <c r="X73" s="6" t="str">
        <f t="shared" si="5"/>
        <v>ANG</v>
      </c>
      <c r="Y73" s="7">
        <f t="shared" si="6"/>
        <v>7</v>
      </c>
    </row>
    <row r="74">
      <c r="F74" s="6" t="str">
        <f t="shared" si="1"/>
        <v/>
      </c>
      <c r="G74" s="7">
        <f t="shared" si="2"/>
        <v>0</v>
      </c>
      <c r="O74" s="6" t="str">
        <f t="shared" si="3"/>
        <v/>
      </c>
      <c r="P74" s="7">
        <f t="shared" si="4"/>
        <v>0</v>
      </c>
      <c r="S74" s="6" t="s">
        <v>640</v>
      </c>
      <c r="T74" s="6" t="s">
        <v>721</v>
      </c>
      <c r="U74" s="6" t="s">
        <v>1358</v>
      </c>
      <c r="V74" s="7">
        <v>62.0</v>
      </c>
      <c r="W74" s="7">
        <v>61.0</v>
      </c>
      <c r="X74" s="6" t="str">
        <f t="shared" si="5"/>
        <v>ANG</v>
      </c>
      <c r="Y74" s="7">
        <f t="shared" si="6"/>
        <v>1</v>
      </c>
    </row>
    <row r="75">
      <c r="F75" s="6" t="str">
        <f t="shared" si="1"/>
        <v/>
      </c>
      <c r="G75" s="7">
        <f t="shared" si="2"/>
        <v>0</v>
      </c>
      <c r="O75" s="6" t="str">
        <f t="shared" si="3"/>
        <v/>
      </c>
      <c r="P75" s="7">
        <f t="shared" si="4"/>
        <v>0</v>
      </c>
      <c r="S75" s="6" t="s">
        <v>640</v>
      </c>
      <c r="T75" s="6" t="s">
        <v>702</v>
      </c>
      <c r="U75" s="6" t="s">
        <v>55</v>
      </c>
      <c r="V75" s="7">
        <v>65.0</v>
      </c>
      <c r="W75" s="7">
        <v>74.0</v>
      </c>
      <c r="X75" s="6" t="str">
        <f t="shared" si="5"/>
        <v>NGR</v>
      </c>
      <c r="Y75" s="7">
        <f t="shared" si="6"/>
        <v>9</v>
      </c>
    </row>
    <row r="76">
      <c r="F76" s="6" t="str">
        <f t="shared" si="1"/>
        <v/>
      </c>
      <c r="G76" s="7">
        <f t="shared" si="2"/>
        <v>0</v>
      </c>
      <c r="O76" s="6" t="str">
        <f t="shared" si="3"/>
        <v/>
      </c>
      <c r="P76" s="7">
        <f t="shared" si="4"/>
        <v>0</v>
      </c>
      <c r="S76" s="6" t="s">
        <v>656</v>
      </c>
      <c r="T76" s="6" t="s">
        <v>693</v>
      </c>
      <c r="U76" s="6" t="s">
        <v>1359</v>
      </c>
      <c r="V76" s="7">
        <v>83.0</v>
      </c>
      <c r="W76" s="7">
        <v>77.0</v>
      </c>
      <c r="X76" s="6" t="str">
        <f t="shared" si="5"/>
        <v>EGY</v>
      </c>
      <c r="Y76" s="7">
        <f t="shared" si="6"/>
        <v>6</v>
      </c>
    </row>
    <row r="77">
      <c r="F77" s="6" t="str">
        <f t="shared" si="1"/>
        <v/>
      </c>
      <c r="G77" s="7">
        <f t="shared" si="2"/>
        <v>0</v>
      </c>
      <c r="O77" s="6" t="str">
        <f t="shared" si="3"/>
        <v/>
      </c>
      <c r="P77" s="7">
        <f t="shared" si="4"/>
        <v>0</v>
      </c>
      <c r="S77" s="6" t="s">
        <v>1215</v>
      </c>
      <c r="T77" s="6" t="s">
        <v>1177</v>
      </c>
      <c r="U77" s="6" t="s">
        <v>1360</v>
      </c>
      <c r="V77" s="7">
        <v>79.0</v>
      </c>
      <c r="W77" s="7">
        <v>97.0</v>
      </c>
      <c r="X77" s="6" t="str">
        <f t="shared" si="5"/>
        <v>KEN</v>
      </c>
      <c r="Y77" s="7">
        <f t="shared" si="6"/>
        <v>18</v>
      </c>
    </row>
    <row r="78">
      <c r="F78" s="6" t="str">
        <f t="shared" si="1"/>
        <v/>
      </c>
      <c r="G78" s="7">
        <f t="shared" si="2"/>
        <v>0</v>
      </c>
      <c r="O78" s="6" t="str">
        <f t="shared" si="3"/>
        <v/>
      </c>
      <c r="P78" s="7">
        <f t="shared" si="4"/>
        <v>0</v>
      </c>
      <c r="S78" s="6" t="s">
        <v>767</v>
      </c>
      <c r="T78" s="6" t="s">
        <v>1213</v>
      </c>
      <c r="U78" s="6" t="s">
        <v>1361</v>
      </c>
      <c r="V78" s="7">
        <v>56.0</v>
      </c>
      <c r="W78" s="7">
        <v>72.0</v>
      </c>
      <c r="X78" s="6" t="str">
        <f t="shared" si="5"/>
        <v>GAB</v>
      </c>
      <c r="Y78" s="7">
        <f t="shared" si="6"/>
        <v>16</v>
      </c>
    </row>
    <row r="79">
      <c r="F79" s="6" t="str">
        <f t="shared" si="1"/>
        <v/>
      </c>
      <c r="G79" s="7">
        <f t="shared" si="2"/>
        <v>0</v>
      </c>
      <c r="O79" s="6" t="str">
        <f t="shared" si="3"/>
        <v/>
      </c>
      <c r="P79" s="7">
        <f t="shared" si="4"/>
        <v>0</v>
      </c>
      <c r="S79" s="6" t="s">
        <v>1177</v>
      </c>
      <c r="T79" s="6" t="s">
        <v>776</v>
      </c>
      <c r="U79" s="6" t="s">
        <v>1362</v>
      </c>
      <c r="V79" s="7">
        <v>77.0</v>
      </c>
      <c r="W79" s="7">
        <v>82.0</v>
      </c>
      <c r="X79" s="6" t="str">
        <f t="shared" si="5"/>
        <v>RWA</v>
      </c>
      <c r="Y79" s="7">
        <f t="shared" si="6"/>
        <v>5</v>
      </c>
    </row>
    <row r="80">
      <c r="F80" s="6" t="str">
        <f t="shared" si="1"/>
        <v/>
      </c>
      <c r="G80" s="7">
        <f t="shared" si="2"/>
        <v>0</v>
      </c>
      <c r="O80" s="6" t="str">
        <f t="shared" si="3"/>
        <v/>
      </c>
      <c r="P80" s="7">
        <f t="shared" si="4"/>
        <v>0</v>
      </c>
      <c r="S80" s="6" t="s">
        <v>1177</v>
      </c>
      <c r="T80" s="6" t="s">
        <v>777</v>
      </c>
      <c r="U80" s="6" t="s">
        <v>1363</v>
      </c>
      <c r="V80" s="7">
        <v>71.0</v>
      </c>
      <c r="W80" s="7">
        <v>83.0</v>
      </c>
      <c r="X80" s="6" t="str">
        <f t="shared" si="5"/>
        <v>UGA</v>
      </c>
      <c r="Y80" s="7">
        <f t="shared" si="6"/>
        <v>12</v>
      </c>
    </row>
    <row r="81">
      <c r="F81" s="6" t="str">
        <f t="shared" si="1"/>
        <v/>
      </c>
      <c r="G81" s="7">
        <f t="shared" si="2"/>
        <v>0</v>
      </c>
      <c r="O81" s="6" t="str">
        <f t="shared" si="3"/>
        <v/>
      </c>
      <c r="P81" s="7">
        <f t="shared" si="4"/>
        <v>0</v>
      </c>
      <c r="S81" s="6" t="s">
        <v>656</v>
      </c>
      <c r="T81" s="6" t="s">
        <v>1173</v>
      </c>
      <c r="U81" s="6" t="s">
        <v>1364</v>
      </c>
      <c r="V81" s="7">
        <v>69.0</v>
      </c>
      <c r="W81" s="7">
        <v>63.0</v>
      </c>
      <c r="X81" s="6" t="str">
        <f t="shared" si="5"/>
        <v>EGY</v>
      </c>
      <c r="Y81" s="7">
        <f t="shared" si="6"/>
        <v>6</v>
      </c>
    </row>
    <row r="82">
      <c r="F82" s="6" t="str">
        <f t="shared" si="1"/>
        <v/>
      </c>
      <c r="G82" s="7">
        <f t="shared" si="2"/>
        <v>0</v>
      </c>
      <c r="O82" s="6" t="str">
        <f t="shared" si="3"/>
        <v/>
      </c>
      <c r="P82" s="7">
        <f t="shared" si="4"/>
        <v>0</v>
      </c>
      <c r="S82" s="6" t="s">
        <v>667</v>
      </c>
      <c r="T82" s="6" t="s">
        <v>720</v>
      </c>
      <c r="U82" s="6" t="s">
        <v>1365</v>
      </c>
      <c r="V82" s="7">
        <v>82.0</v>
      </c>
      <c r="W82" s="7">
        <v>85.0</v>
      </c>
      <c r="X82" s="6" t="str">
        <f t="shared" si="5"/>
        <v>MOZ</v>
      </c>
      <c r="Y82" s="7">
        <f t="shared" si="6"/>
        <v>3</v>
      </c>
    </row>
    <row r="83">
      <c r="F83" s="6" t="str">
        <f t="shared" si="1"/>
        <v/>
      </c>
      <c r="G83" s="7">
        <f t="shared" si="2"/>
        <v>0</v>
      </c>
      <c r="O83" s="6" t="str">
        <f t="shared" si="3"/>
        <v/>
      </c>
      <c r="P83" s="7">
        <f t="shared" si="4"/>
        <v>0</v>
      </c>
      <c r="S83" s="6" t="s">
        <v>1232</v>
      </c>
      <c r="T83" s="6" t="s">
        <v>1251</v>
      </c>
      <c r="U83" s="6" t="s">
        <v>1366</v>
      </c>
      <c r="V83" s="7">
        <v>63.0</v>
      </c>
      <c r="W83" s="7">
        <v>52.0</v>
      </c>
      <c r="X83" s="6" t="str">
        <f t="shared" si="5"/>
        <v>ZIM</v>
      </c>
      <c r="Y83" s="7">
        <f t="shared" si="6"/>
        <v>11</v>
      </c>
    </row>
    <row r="84">
      <c r="F84" s="6" t="str">
        <f t="shared" si="1"/>
        <v/>
      </c>
      <c r="G84" s="7">
        <f t="shared" si="2"/>
        <v>0</v>
      </c>
      <c r="O84" s="6" t="str">
        <f t="shared" si="3"/>
        <v/>
      </c>
      <c r="P84" s="7">
        <f t="shared" si="4"/>
        <v>0</v>
      </c>
      <c r="S84" s="6" t="s">
        <v>738</v>
      </c>
      <c r="T84" s="6" t="s">
        <v>693</v>
      </c>
      <c r="U84" s="6" t="s">
        <v>1367</v>
      </c>
      <c r="V84" s="7">
        <v>56.0</v>
      </c>
      <c r="W84" s="7">
        <v>70.0</v>
      </c>
      <c r="X84" s="6" t="str">
        <f t="shared" si="5"/>
        <v>CMR</v>
      </c>
      <c r="Y84" s="7">
        <f t="shared" si="6"/>
        <v>14</v>
      </c>
    </row>
    <row r="85">
      <c r="F85" s="6" t="str">
        <f t="shared" si="1"/>
        <v/>
      </c>
      <c r="G85" s="7">
        <f t="shared" si="2"/>
        <v>0</v>
      </c>
      <c r="O85" s="6" t="str">
        <f t="shared" si="3"/>
        <v/>
      </c>
      <c r="P85" s="7">
        <f t="shared" si="4"/>
        <v>0</v>
      </c>
      <c r="S85" s="6" t="s">
        <v>629</v>
      </c>
      <c r="T85" s="6" t="s">
        <v>738</v>
      </c>
      <c r="U85" s="6" t="s">
        <v>1202</v>
      </c>
      <c r="V85" s="7">
        <v>47.0</v>
      </c>
      <c r="W85" s="7">
        <v>50.0</v>
      </c>
      <c r="X85" s="6" t="str">
        <f t="shared" si="5"/>
        <v>MLI</v>
      </c>
      <c r="Y85" s="7">
        <f t="shared" si="6"/>
        <v>3</v>
      </c>
    </row>
    <row r="86">
      <c r="F86" s="6" t="str">
        <f t="shared" si="1"/>
        <v/>
      </c>
      <c r="G86" s="7">
        <f t="shared" si="2"/>
        <v>0</v>
      </c>
      <c r="O86" s="6" t="str">
        <f t="shared" si="3"/>
        <v/>
      </c>
      <c r="P86" s="7">
        <f t="shared" si="4"/>
        <v>0</v>
      </c>
      <c r="S86" s="6" t="s">
        <v>1173</v>
      </c>
      <c r="T86" s="6" t="s">
        <v>1337</v>
      </c>
      <c r="U86" s="6" t="s">
        <v>1368</v>
      </c>
      <c r="V86" s="7">
        <v>88.0</v>
      </c>
      <c r="W86" s="7">
        <v>63.0</v>
      </c>
      <c r="X86" s="6" t="str">
        <f t="shared" si="5"/>
        <v>ALG</v>
      </c>
      <c r="Y86" s="7">
        <f t="shared" si="6"/>
        <v>25</v>
      </c>
    </row>
    <row r="87">
      <c r="F87" s="6" t="str">
        <f t="shared" si="1"/>
        <v/>
      </c>
      <c r="G87" s="7">
        <f t="shared" si="2"/>
        <v>0</v>
      </c>
      <c r="O87" s="6" t="str">
        <f t="shared" si="3"/>
        <v/>
      </c>
      <c r="P87" s="7">
        <f t="shared" si="4"/>
        <v>0</v>
      </c>
      <c r="S87" s="6" t="s">
        <v>702</v>
      </c>
      <c r="T87" s="6" t="s">
        <v>1294</v>
      </c>
      <c r="U87" s="6" t="s">
        <v>1369</v>
      </c>
      <c r="V87" s="7">
        <v>63.0</v>
      </c>
      <c r="W87" s="7">
        <v>50.0</v>
      </c>
      <c r="X87" s="6" t="str">
        <f t="shared" si="5"/>
        <v>NGR</v>
      </c>
      <c r="Y87" s="7">
        <f t="shared" si="6"/>
        <v>13</v>
      </c>
    </row>
    <row r="88">
      <c r="F88" s="6" t="str">
        <f t="shared" si="1"/>
        <v/>
      </c>
      <c r="G88" s="7">
        <f t="shared" si="2"/>
        <v>0</v>
      </c>
      <c r="O88" s="6" t="str">
        <f t="shared" si="3"/>
        <v/>
      </c>
      <c r="P88" s="7">
        <f t="shared" si="4"/>
        <v>0</v>
      </c>
      <c r="S88" s="6" t="s">
        <v>721</v>
      </c>
      <c r="T88" s="6" t="s">
        <v>777</v>
      </c>
      <c r="U88" s="6" t="s">
        <v>1370</v>
      </c>
      <c r="V88" s="7">
        <v>60.0</v>
      </c>
      <c r="W88" s="7">
        <v>56.0</v>
      </c>
      <c r="X88" s="6" t="str">
        <f t="shared" si="5"/>
        <v>CAF</v>
      </c>
      <c r="Y88" s="7">
        <f t="shared" si="6"/>
        <v>4</v>
      </c>
    </row>
    <row r="89">
      <c r="F89" s="6" t="str">
        <f t="shared" si="1"/>
        <v/>
      </c>
      <c r="G89" s="7">
        <f t="shared" si="2"/>
        <v>0</v>
      </c>
      <c r="O89" s="6" t="str">
        <f t="shared" si="3"/>
        <v/>
      </c>
      <c r="P89" s="7">
        <f t="shared" si="4"/>
        <v>0</v>
      </c>
      <c r="S89" s="6" t="s">
        <v>1192</v>
      </c>
      <c r="T89" s="6" t="s">
        <v>693</v>
      </c>
      <c r="U89" s="6" t="s">
        <v>1371</v>
      </c>
      <c r="V89" s="7">
        <v>68.0</v>
      </c>
      <c r="W89" s="7">
        <v>80.0</v>
      </c>
      <c r="X89" s="6" t="str">
        <f t="shared" si="5"/>
        <v>CMR</v>
      </c>
      <c r="Y89" s="7">
        <f t="shared" si="6"/>
        <v>12</v>
      </c>
    </row>
    <row r="90">
      <c r="F90" s="6" t="str">
        <f t="shared" si="1"/>
        <v/>
      </c>
      <c r="G90" s="7">
        <f t="shared" si="2"/>
        <v>0</v>
      </c>
      <c r="O90" s="6" t="str">
        <f t="shared" si="3"/>
        <v/>
      </c>
      <c r="P90" s="7">
        <f t="shared" si="4"/>
        <v>0</v>
      </c>
      <c r="S90" s="6" t="s">
        <v>720</v>
      </c>
      <c r="T90" s="6" t="s">
        <v>1201</v>
      </c>
      <c r="U90" s="6" t="s">
        <v>1372</v>
      </c>
      <c r="V90" s="7">
        <v>61.0</v>
      </c>
      <c r="W90" s="7">
        <v>40.0</v>
      </c>
      <c r="X90" s="6" t="str">
        <f t="shared" si="5"/>
        <v>MOZ</v>
      </c>
      <c r="Y90" s="7">
        <f t="shared" si="6"/>
        <v>21</v>
      </c>
    </row>
    <row r="91">
      <c r="F91" s="6" t="str">
        <f t="shared" si="1"/>
        <v/>
      </c>
      <c r="G91" s="7">
        <f t="shared" si="2"/>
        <v>0</v>
      </c>
      <c r="O91" s="6" t="str">
        <f t="shared" si="3"/>
        <v/>
      </c>
      <c r="P91" s="7">
        <f t="shared" si="4"/>
        <v>0</v>
      </c>
      <c r="S91" s="6" t="s">
        <v>745</v>
      </c>
      <c r="T91" s="6" t="s">
        <v>738</v>
      </c>
      <c r="U91" s="6" t="s">
        <v>1373</v>
      </c>
      <c r="V91" s="7">
        <v>57.0</v>
      </c>
      <c r="W91" s="7">
        <v>76.0</v>
      </c>
      <c r="X91" s="6" t="str">
        <f t="shared" si="5"/>
        <v>MLI</v>
      </c>
      <c r="Y91" s="7">
        <f t="shared" si="6"/>
        <v>19</v>
      </c>
    </row>
    <row r="92">
      <c r="F92" s="6" t="str">
        <f t="shared" si="1"/>
        <v/>
      </c>
      <c r="G92" s="7">
        <f t="shared" si="2"/>
        <v>0</v>
      </c>
      <c r="O92" s="6" t="str">
        <f t="shared" si="3"/>
        <v/>
      </c>
      <c r="P92" s="7">
        <f t="shared" si="4"/>
        <v>0</v>
      </c>
      <c r="S92" s="6" t="s">
        <v>1232</v>
      </c>
      <c r="T92" s="6" t="s">
        <v>1219</v>
      </c>
      <c r="U92" s="6" t="s">
        <v>1202</v>
      </c>
      <c r="V92" s="7">
        <v>66.0</v>
      </c>
      <c r="W92" s="7">
        <v>64.0</v>
      </c>
      <c r="X92" s="6" t="str">
        <f t="shared" si="5"/>
        <v>ZIM</v>
      </c>
      <c r="Y92" s="7">
        <f t="shared" si="6"/>
        <v>2</v>
      </c>
    </row>
    <row r="93">
      <c r="F93" s="6" t="str">
        <f t="shared" si="1"/>
        <v/>
      </c>
      <c r="G93" s="7">
        <f t="shared" si="2"/>
        <v>0</v>
      </c>
      <c r="O93" s="6" t="str">
        <f t="shared" si="3"/>
        <v/>
      </c>
      <c r="P93" s="7">
        <f t="shared" si="4"/>
        <v>0</v>
      </c>
      <c r="S93" s="6" t="s">
        <v>776</v>
      </c>
      <c r="T93" s="6" t="s">
        <v>1215</v>
      </c>
      <c r="U93" s="6" t="s">
        <v>1374</v>
      </c>
      <c r="V93" s="7">
        <v>85.0</v>
      </c>
      <c r="W93" s="7">
        <v>71.0</v>
      </c>
      <c r="X93" s="6" t="str">
        <f t="shared" si="5"/>
        <v>RWA</v>
      </c>
      <c r="Y93" s="7">
        <f t="shared" si="6"/>
        <v>14</v>
      </c>
    </row>
    <row r="94">
      <c r="F94" s="6" t="str">
        <f t="shared" si="1"/>
        <v/>
      </c>
      <c r="G94" s="7">
        <f t="shared" si="2"/>
        <v>0</v>
      </c>
      <c r="O94" s="6" t="str">
        <f t="shared" si="3"/>
        <v/>
      </c>
      <c r="P94" s="7">
        <f t="shared" si="4"/>
        <v>0</v>
      </c>
      <c r="S94" s="6" t="s">
        <v>1219</v>
      </c>
      <c r="T94" s="6" t="s">
        <v>1251</v>
      </c>
      <c r="U94" s="6" t="s">
        <v>1375</v>
      </c>
      <c r="V94" s="7">
        <v>55.0</v>
      </c>
      <c r="W94" s="7">
        <v>72.0</v>
      </c>
      <c r="X94" s="6" t="str">
        <f t="shared" si="5"/>
        <v>SEY</v>
      </c>
      <c r="Y94" s="7">
        <f t="shared" si="6"/>
        <v>17</v>
      </c>
    </row>
    <row r="95">
      <c r="F95" s="6" t="str">
        <f t="shared" si="1"/>
        <v/>
      </c>
      <c r="G95" s="7">
        <f t="shared" si="2"/>
        <v>0</v>
      </c>
      <c r="O95" s="6" t="str">
        <f t="shared" si="3"/>
        <v/>
      </c>
      <c r="P95" s="7">
        <f t="shared" si="4"/>
        <v>0</v>
      </c>
      <c r="S95" s="6" t="s">
        <v>1232</v>
      </c>
      <c r="T95" s="6" t="s">
        <v>640</v>
      </c>
      <c r="U95" s="6" t="s">
        <v>1376</v>
      </c>
      <c r="V95" s="7">
        <v>50.0</v>
      </c>
      <c r="W95" s="7">
        <v>98.0</v>
      </c>
      <c r="X95" s="6" t="str">
        <f t="shared" si="5"/>
        <v>ANG</v>
      </c>
      <c r="Y95" s="7">
        <f t="shared" si="6"/>
        <v>48</v>
      </c>
    </row>
    <row r="96">
      <c r="F96" s="6" t="str">
        <f t="shared" si="1"/>
        <v/>
      </c>
      <c r="G96" s="7">
        <f t="shared" si="2"/>
        <v>0</v>
      </c>
      <c r="O96" s="6" t="str">
        <f t="shared" si="3"/>
        <v/>
      </c>
      <c r="P96" s="7">
        <f t="shared" si="4"/>
        <v>0</v>
      </c>
      <c r="S96" s="6" t="s">
        <v>1232</v>
      </c>
      <c r="T96" s="6" t="s">
        <v>1171</v>
      </c>
      <c r="U96" s="6" t="s">
        <v>1377</v>
      </c>
      <c r="V96" s="7">
        <v>65.0</v>
      </c>
      <c r="W96" s="7">
        <v>76.0</v>
      </c>
      <c r="X96" s="6" t="str">
        <f t="shared" si="5"/>
        <v>CPV</v>
      </c>
      <c r="Y96" s="7">
        <f t="shared" si="6"/>
        <v>11</v>
      </c>
    </row>
    <row r="97">
      <c r="F97" s="6" t="str">
        <f t="shared" si="1"/>
        <v/>
      </c>
      <c r="G97" s="7">
        <f t="shared" si="2"/>
        <v>0</v>
      </c>
      <c r="O97" s="6" t="str">
        <f t="shared" si="3"/>
        <v/>
      </c>
      <c r="P97" s="7">
        <f t="shared" si="4"/>
        <v>0</v>
      </c>
      <c r="S97" s="6" t="s">
        <v>745</v>
      </c>
      <c r="T97" s="6" t="s">
        <v>1303</v>
      </c>
      <c r="U97" s="6" t="s">
        <v>1346</v>
      </c>
      <c r="V97" s="7">
        <v>62.0</v>
      </c>
      <c r="W97" s="7">
        <v>49.0</v>
      </c>
      <c r="X97" s="6" t="str">
        <f t="shared" si="5"/>
        <v>CIV</v>
      </c>
      <c r="Y97" s="7">
        <f t="shared" si="6"/>
        <v>13</v>
      </c>
    </row>
    <row r="98">
      <c r="F98" s="6" t="str">
        <f t="shared" si="1"/>
        <v/>
      </c>
      <c r="G98" s="7">
        <f t="shared" si="2"/>
        <v>0</v>
      </c>
      <c r="O98" s="6" t="str">
        <f t="shared" si="3"/>
        <v/>
      </c>
      <c r="P98" s="7">
        <f t="shared" si="4"/>
        <v>0</v>
      </c>
      <c r="S98" s="6" t="s">
        <v>720</v>
      </c>
      <c r="T98" s="6" t="s">
        <v>629</v>
      </c>
      <c r="U98" s="6" t="s">
        <v>1378</v>
      </c>
      <c r="V98" s="7">
        <v>76.0</v>
      </c>
      <c r="W98" s="7">
        <v>86.0</v>
      </c>
      <c r="X98" s="6" t="str">
        <f t="shared" si="5"/>
        <v>SEN</v>
      </c>
      <c r="Y98" s="7">
        <f t="shared" si="6"/>
        <v>10</v>
      </c>
    </row>
    <row r="99">
      <c r="F99" s="6" t="str">
        <f t="shared" si="1"/>
        <v/>
      </c>
      <c r="G99" s="7">
        <f t="shared" si="2"/>
        <v>0</v>
      </c>
      <c r="O99" s="6" t="str">
        <f t="shared" si="3"/>
        <v/>
      </c>
      <c r="P99" s="7">
        <f t="shared" si="4"/>
        <v>0</v>
      </c>
      <c r="S99" s="6" t="s">
        <v>738</v>
      </c>
      <c r="T99" s="6" t="s">
        <v>1213</v>
      </c>
      <c r="U99" s="6" t="s">
        <v>1379</v>
      </c>
      <c r="V99" s="7">
        <v>94.0</v>
      </c>
      <c r="W99" s="7">
        <v>82.0</v>
      </c>
      <c r="X99" s="6" t="str">
        <f t="shared" si="5"/>
        <v>MLI</v>
      </c>
      <c r="Y99" s="7">
        <f t="shared" si="6"/>
        <v>12</v>
      </c>
    </row>
    <row r="100">
      <c r="F100" s="6" t="str">
        <f t="shared" si="1"/>
        <v/>
      </c>
      <c r="G100" s="7">
        <f t="shared" si="2"/>
        <v>0</v>
      </c>
      <c r="O100" s="6" t="str">
        <f t="shared" si="3"/>
        <v/>
      </c>
      <c r="P100" s="7">
        <f t="shared" si="4"/>
        <v>0</v>
      </c>
      <c r="S100" s="6" t="s">
        <v>1294</v>
      </c>
      <c r="T100" s="6" t="s">
        <v>702</v>
      </c>
      <c r="U100" s="6" t="s">
        <v>1380</v>
      </c>
      <c r="V100" s="7">
        <v>64.0</v>
      </c>
      <c r="W100" s="7">
        <v>87.0</v>
      </c>
      <c r="X100" s="6" t="str">
        <f t="shared" si="5"/>
        <v>NGR</v>
      </c>
      <c r="Y100" s="7">
        <f t="shared" si="6"/>
        <v>23</v>
      </c>
    </row>
    <row r="101">
      <c r="F101" s="6" t="str">
        <f t="shared" si="1"/>
        <v/>
      </c>
      <c r="G101" s="7">
        <f t="shared" si="2"/>
        <v>0</v>
      </c>
      <c r="O101" s="6" t="str">
        <f t="shared" si="3"/>
        <v/>
      </c>
      <c r="P101" s="7">
        <f t="shared" si="4"/>
        <v>0</v>
      </c>
      <c r="S101" s="6" t="s">
        <v>1251</v>
      </c>
      <c r="T101" s="6" t="s">
        <v>1219</v>
      </c>
      <c r="U101" s="6" t="s">
        <v>1381</v>
      </c>
      <c r="V101" s="7">
        <v>52.0</v>
      </c>
      <c r="W101" s="7">
        <v>60.0</v>
      </c>
      <c r="X101" s="6" t="str">
        <f t="shared" si="5"/>
        <v>RSA</v>
      </c>
      <c r="Y101" s="7">
        <f t="shared" si="6"/>
        <v>8</v>
      </c>
    </row>
  </sheetData>
  <hyperlinks>
    <hyperlink r:id="rId1" ref="B2"/>
    <hyperlink r:id="rId2" ref="K2"/>
    <hyperlink r:id="rId3" ref="T2"/>
  </hyperlinks>
  <drawing r:id="rId4"/>
</worksheet>
</file>