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018410o\comp-Methods\"/>
    </mc:Choice>
  </mc:AlternateContent>
  <xr:revisionPtr revIDLastSave="0" documentId="13_ncr:1_{CABFBB8F-33B6-4A5D-9A58-12156338A261}" xr6:coauthVersionLast="47" xr6:coauthVersionMax="47" xr10:uidLastSave="{00000000-0000-0000-0000-000000000000}"/>
  <bookViews>
    <workbookView xWindow="-28920" yWindow="-120" windowWidth="29040" windowHeight="15720" xr2:uid="{1C86530B-155D-4298-AA82-1A333031E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3" i="1" l="1"/>
  <c r="X25" i="1"/>
  <c r="P259" i="1"/>
  <c r="O259" i="1"/>
  <c r="N259" i="1"/>
  <c r="Q259" i="1" s="1"/>
  <c r="M259" i="1"/>
  <c r="H259" i="1"/>
  <c r="G259" i="1"/>
  <c r="F259" i="1"/>
  <c r="E259" i="1"/>
  <c r="P253" i="1"/>
  <c r="O253" i="1"/>
  <c r="N253" i="1"/>
  <c r="M253" i="1"/>
  <c r="H253" i="1"/>
  <c r="G253" i="1"/>
  <c r="F253" i="1"/>
  <c r="E253" i="1"/>
  <c r="P247" i="1"/>
  <c r="O247" i="1"/>
  <c r="N247" i="1"/>
  <c r="M247" i="1"/>
  <c r="H247" i="1"/>
  <c r="G247" i="1"/>
  <c r="F247" i="1"/>
  <c r="E247" i="1"/>
  <c r="I247" i="1" s="1"/>
  <c r="P241" i="1"/>
  <c r="O241" i="1"/>
  <c r="N241" i="1"/>
  <c r="M241" i="1"/>
  <c r="H241" i="1"/>
  <c r="G241" i="1"/>
  <c r="F241" i="1"/>
  <c r="E241" i="1"/>
  <c r="P235" i="1"/>
  <c r="O235" i="1"/>
  <c r="N235" i="1"/>
  <c r="M235" i="1"/>
  <c r="H235" i="1"/>
  <c r="G235" i="1"/>
  <c r="F235" i="1"/>
  <c r="E235" i="1"/>
  <c r="P229" i="1"/>
  <c r="O229" i="1"/>
  <c r="N229" i="1"/>
  <c r="M229" i="1"/>
  <c r="H229" i="1"/>
  <c r="G229" i="1"/>
  <c r="F229" i="1"/>
  <c r="E229" i="1"/>
  <c r="P223" i="1"/>
  <c r="O223" i="1"/>
  <c r="N223" i="1"/>
  <c r="M223" i="1"/>
  <c r="H223" i="1"/>
  <c r="G223" i="1"/>
  <c r="F223" i="1"/>
  <c r="E223" i="1"/>
  <c r="P217" i="1"/>
  <c r="O217" i="1"/>
  <c r="N217" i="1"/>
  <c r="M217" i="1"/>
  <c r="H217" i="1"/>
  <c r="G217" i="1"/>
  <c r="F217" i="1"/>
  <c r="E217" i="1"/>
  <c r="P211" i="1"/>
  <c r="O211" i="1"/>
  <c r="N211" i="1"/>
  <c r="M211" i="1"/>
  <c r="H211" i="1"/>
  <c r="G211" i="1"/>
  <c r="F211" i="1"/>
  <c r="E211" i="1"/>
  <c r="P205" i="1"/>
  <c r="O205" i="1"/>
  <c r="N205" i="1"/>
  <c r="M205" i="1"/>
  <c r="H205" i="1"/>
  <c r="G205" i="1"/>
  <c r="F205" i="1"/>
  <c r="E205" i="1"/>
  <c r="P199" i="1"/>
  <c r="O199" i="1"/>
  <c r="N199" i="1"/>
  <c r="M199" i="1"/>
  <c r="H199" i="1"/>
  <c r="G199" i="1"/>
  <c r="F199" i="1"/>
  <c r="E199" i="1"/>
  <c r="P193" i="1"/>
  <c r="O193" i="1"/>
  <c r="N193" i="1"/>
  <c r="M193" i="1"/>
  <c r="H193" i="1"/>
  <c r="G193" i="1"/>
  <c r="F193" i="1"/>
  <c r="E193" i="1"/>
  <c r="AH177" i="1"/>
  <c r="AG177" i="1"/>
  <c r="AF177" i="1"/>
  <c r="AE177" i="1"/>
  <c r="Z177" i="1"/>
  <c r="Y177" i="1"/>
  <c r="X177" i="1"/>
  <c r="W177" i="1"/>
  <c r="AH171" i="1"/>
  <c r="AG171" i="1"/>
  <c r="AF171" i="1"/>
  <c r="AE171" i="1"/>
  <c r="Z171" i="1"/>
  <c r="Y171" i="1"/>
  <c r="X171" i="1"/>
  <c r="W171" i="1"/>
  <c r="AH165" i="1"/>
  <c r="AG165" i="1"/>
  <c r="AF165" i="1"/>
  <c r="AE165" i="1"/>
  <c r="Z165" i="1"/>
  <c r="Y165" i="1"/>
  <c r="X165" i="1"/>
  <c r="W165" i="1"/>
  <c r="AH159" i="1"/>
  <c r="AG159" i="1"/>
  <c r="AF159" i="1"/>
  <c r="AE159" i="1"/>
  <c r="Z159" i="1"/>
  <c r="Y159" i="1"/>
  <c r="X159" i="1"/>
  <c r="W159" i="1"/>
  <c r="AH153" i="1"/>
  <c r="AG153" i="1"/>
  <c r="AE153" i="1"/>
  <c r="Z153" i="1"/>
  <c r="Y153" i="1"/>
  <c r="X153" i="1"/>
  <c r="W153" i="1"/>
  <c r="AH147" i="1"/>
  <c r="AG147" i="1"/>
  <c r="AF147" i="1"/>
  <c r="AE147" i="1"/>
  <c r="Z147" i="1"/>
  <c r="Y147" i="1"/>
  <c r="X147" i="1"/>
  <c r="W147" i="1"/>
  <c r="AH141" i="1"/>
  <c r="AG141" i="1"/>
  <c r="AF141" i="1"/>
  <c r="AE141" i="1"/>
  <c r="Z141" i="1"/>
  <c r="Y141" i="1"/>
  <c r="X141" i="1"/>
  <c r="W141" i="1"/>
  <c r="AH135" i="1"/>
  <c r="AG135" i="1"/>
  <c r="AF135" i="1"/>
  <c r="AE135" i="1"/>
  <c r="Z135" i="1"/>
  <c r="Y135" i="1"/>
  <c r="X135" i="1"/>
  <c r="W135" i="1"/>
  <c r="AH129" i="1"/>
  <c r="AG129" i="1"/>
  <c r="AF129" i="1"/>
  <c r="AE129" i="1"/>
  <c r="Z129" i="1"/>
  <c r="Y129" i="1"/>
  <c r="X129" i="1"/>
  <c r="W129" i="1"/>
  <c r="AH123" i="1"/>
  <c r="AG123" i="1"/>
  <c r="AF123" i="1"/>
  <c r="AE123" i="1"/>
  <c r="AI123" i="1" s="1"/>
  <c r="Z123" i="1"/>
  <c r="Y123" i="1"/>
  <c r="X123" i="1"/>
  <c r="W123" i="1"/>
  <c r="AH117" i="1"/>
  <c r="AG117" i="1"/>
  <c r="AF117" i="1"/>
  <c r="AE117" i="1"/>
  <c r="Z117" i="1"/>
  <c r="Y117" i="1"/>
  <c r="X117" i="1"/>
  <c r="W117" i="1"/>
  <c r="AH111" i="1"/>
  <c r="AG111" i="1"/>
  <c r="AF111" i="1"/>
  <c r="AE111" i="1"/>
  <c r="Z111" i="1"/>
  <c r="Y111" i="1"/>
  <c r="X111" i="1"/>
  <c r="W111" i="1"/>
  <c r="AH91" i="1"/>
  <c r="AG91" i="1"/>
  <c r="AF91" i="1"/>
  <c r="AE91" i="1"/>
  <c r="Z91" i="1"/>
  <c r="Y91" i="1"/>
  <c r="X91" i="1"/>
  <c r="W91" i="1"/>
  <c r="AH85" i="1"/>
  <c r="AG85" i="1"/>
  <c r="AF85" i="1"/>
  <c r="AE85" i="1"/>
  <c r="Z85" i="1"/>
  <c r="Y85" i="1"/>
  <c r="X85" i="1"/>
  <c r="W85" i="1"/>
  <c r="AH79" i="1"/>
  <c r="AG79" i="1"/>
  <c r="AF79" i="1"/>
  <c r="AE79" i="1"/>
  <c r="Z79" i="1"/>
  <c r="Y79" i="1"/>
  <c r="X79" i="1"/>
  <c r="W79" i="1"/>
  <c r="AH73" i="1"/>
  <c r="AG73" i="1"/>
  <c r="AF73" i="1"/>
  <c r="AE73" i="1"/>
  <c r="Z73" i="1"/>
  <c r="Y73" i="1"/>
  <c r="X73" i="1"/>
  <c r="W73" i="1"/>
  <c r="AH67" i="1"/>
  <c r="AG67" i="1"/>
  <c r="AF67" i="1"/>
  <c r="AE67" i="1"/>
  <c r="Z67" i="1"/>
  <c r="Y67" i="1"/>
  <c r="X67" i="1"/>
  <c r="W67" i="1"/>
  <c r="AH61" i="1"/>
  <c r="AG61" i="1"/>
  <c r="AF61" i="1"/>
  <c r="AE61" i="1"/>
  <c r="Z61" i="1"/>
  <c r="Y61" i="1"/>
  <c r="X61" i="1"/>
  <c r="W61" i="1"/>
  <c r="AH55" i="1"/>
  <c r="AG55" i="1"/>
  <c r="AF55" i="1"/>
  <c r="AE55" i="1"/>
  <c r="Z55" i="1"/>
  <c r="Y55" i="1"/>
  <c r="X55" i="1"/>
  <c r="W55" i="1"/>
  <c r="AH49" i="1"/>
  <c r="AG49" i="1"/>
  <c r="AF49" i="1"/>
  <c r="AI49" i="1" s="1"/>
  <c r="AE49" i="1"/>
  <c r="Z49" i="1"/>
  <c r="Y49" i="1"/>
  <c r="X49" i="1"/>
  <c r="W49" i="1"/>
  <c r="AH43" i="1"/>
  <c r="AG43" i="1"/>
  <c r="AF43" i="1"/>
  <c r="AE43" i="1"/>
  <c r="Z43" i="1"/>
  <c r="Y43" i="1"/>
  <c r="X43" i="1"/>
  <c r="W43" i="1"/>
  <c r="AH37" i="1"/>
  <c r="AG37" i="1"/>
  <c r="AF37" i="1"/>
  <c r="AE37" i="1"/>
  <c r="Z37" i="1"/>
  <c r="Y37" i="1"/>
  <c r="X37" i="1"/>
  <c r="W37" i="1"/>
  <c r="AH31" i="1"/>
  <c r="AG31" i="1"/>
  <c r="AF31" i="1"/>
  <c r="AE31" i="1"/>
  <c r="Z31" i="1"/>
  <c r="Y31" i="1"/>
  <c r="X31" i="1"/>
  <c r="W31" i="1"/>
  <c r="AH25" i="1"/>
  <c r="AG25" i="1"/>
  <c r="AF25" i="1"/>
  <c r="AE25" i="1"/>
  <c r="Z25" i="1"/>
  <c r="Y25" i="1"/>
  <c r="W25" i="1"/>
  <c r="P177" i="1"/>
  <c r="O177" i="1"/>
  <c r="N177" i="1"/>
  <c r="M177" i="1"/>
  <c r="H177" i="1"/>
  <c r="G177" i="1"/>
  <c r="F177" i="1"/>
  <c r="E177" i="1"/>
  <c r="P171" i="1"/>
  <c r="O171" i="1"/>
  <c r="N171" i="1"/>
  <c r="M171" i="1"/>
  <c r="H171" i="1"/>
  <c r="G171" i="1"/>
  <c r="F171" i="1"/>
  <c r="I171" i="1" s="1"/>
  <c r="E171" i="1"/>
  <c r="P165" i="1"/>
  <c r="O165" i="1"/>
  <c r="N165" i="1"/>
  <c r="M165" i="1"/>
  <c r="H165" i="1"/>
  <c r="G165" i="1"/>
  <c r="F165" i="1"/>
  <c r="E165" i="1"/>
  <c r="P159" i="1"/>
  <c r="O159" i="1"/>
  <c r="N159" i="1"/>
  <c r="M159" i="1"/>
  <c r="H159" i="1"/>
  <c r="G159" i="1"/>
  <c r="F159" i="1"/>
  <c r="E159" i="1"/>
  <c r="P153" i="1"/>
  <c r="O153" i="1"/>
  <c r="N153" i="1"/>
  <c r="M153" i="1"/>
  <c r="H153" i="1"/>
  <c r="G153" i="1"/>
  <c r="F153" i="1"/>
  <c r="E153" i="1"/>
  <c r="P147" i="1"/>
  <c r="O147" i="1"/>
  <c r="N147" i="1"/>
  <c r="M147" i="1"/>
  <c r="H147" i="1"/>
  <c r="G147" i="1"/>
  <c r="F147" i="1"/>
  <c r="I147" i="1" s="1"/>
  <c r="E147" i="1"/>
  <c r="P141" i="1"/>
  <c r="O141" i="1"/>
  <c r="N141" i="1"/>
  <c r="M141" i="1"/>
  <c r="H141" i="1"/>
  <c r="G141" i="1"/>
  <c r="F141" i="1"/>
  <c r="E141" i="1"/>
  <c r="P135" i="1"/>
  <c r="O135" i="1"/>
  <c r="N135" i="1"/>
  <c r="M135" i="1"/>
  <c r="H135" i="1"/>
  <c r="G135" i="1"/>
  <c r="F135" i="1"/>
  <c r="E135" i="1"/>
  <c r="P129" i="1"/>
  <c r="O129" i="1"/>
  <c r="N129" i="1"/>
  <c r="M129" i="1"/>
  <c r="H129" i="1"/>
  <c r="G129" i="1"/>
  <c r="F129" i="1"/>
  <c r="E129" i="1"/>
  <c r="P123" i="1"/>
  <c r="O123" i="1"/>
  <c r="N123" i="1"/>
  <c r="M123" i="1"/>
  <c r="H123" i="1"/>
  <c r="G123" i="1"/>
  <c r="F123" i="1"/>
  <c r="E123" i="1"/>
  <c r="P117" i="1"/>
  <c r="O117" i="1"/>
  <c r="N117" i="1"/>
  <c r="M117" i="1"/>
  <c r="H117" i="1"/>
  <c r="G117" i="1"/>
  <c r="F117" i="1"/>
  <c r="E117" i="1"/>
  <c r="P111" i="1"/>
  <c r="O111" i="1"/>
  <c r="N111" i="1"/>
  <c r="M111" i="1"/>
  <c r="H111" i="1"/>
  <c r="G111" i="1"/>
  <c r="F111" i="1"/>
  <c r="E111" i="1"/>
  <c r="P91" i="1"/>
  <c r="O91" i="1"/>
  <c r="N91" i="1"/>
  <c r="M91" i="1"/>
  <c r="Q91" i="1" s="1"/>
  <c r="H91" i="1"/>
  <c r="G91" i="1"/>
  <c r="F91" i="1"/>
  <c r="E91" i="1"/>
  <c r="P85" i="1"/>
  <c r="O85" i="1"/>
  <c r="N85" i="1"/>
  <c r="M85" i="1"/>
  <c r="H85" i="1"/>
  <c r="G85" i="1"/>
  <c r="F85" i="1"/>
  <c r="E85" i="1"/>
  <c r="P79" i="1"/>
  <c r="O79" i="1"/>
  <c r="N79" i="1"/>
  <c r="M79" i="1"/>
  <c r="H79" i="1"/>
  <c r="G79" i="1"/>
  <c r="F79" i="1"/>
  <c r="E79" i="1"/>
  <c r="P37" i="1"/>
  <c r="O37" i="1"/>
  <c r="N37" i="1"/>
  <c r="M37" i="1"/>
  <c r="Q37" i="1" s="1"/>
  <c r="P31" i="1"/>
  <c r="O31" i="1"/>
  <c r="N31" i="1"/>
  <c r="M31" i="1"/>
  <c r="P25" i="1"/>
  <c r="O25" i="1"/>
  <c r="N25" i="1"/>
  <c r="M25" i="1"/>
  <c r="Q25" i="1" s="1"/>
  <c r="P73" i="1"/>
  <c r="O73" i="1"/>
  <c r="N73" i="1"/>
  <c r="M73" i="1"/>
  <c r="P67" i="1"/>
  <c r="O67" i="1"/>
  <c r="N67" i="1"/>
  <c r="M67" i="1"/>
  <c r="P61" i="1"/>
  <c r="O61" i="1"/>
  <c r="N61" i="1"/>
  <c r="M61" i="1"/>
  <c r="P55" i="1"/>
  <c r="O55" i="1"/>
  <c r="N55" i="1"/>
  <c r="M55" i="1"/>
  <c r="P49" i="1"/>
  <c r="O49" i="1"/>
  <c r="N49" i="1"/>
  <c r="M49" i="1"/>
  <c r="P43" i="1"/>
  <c r="O43" i="1"/>
  <c r="N43" i="1"/>
  <c r="M43" i="1"/>
  <c r="H73" i="1"/>
  <c r="G73" i="1"/>
  <c r="F73" i="1"/>
  <c r="E73" i="1"/>
  <c r="H67" i="1"/>
  <c r="G67" i="1"/>
  <c r="F67" i="1"/>
  <c r="E67" i="1"/>
  <c r="H61" i="1"/>
  <c r="G61" i="1"/>
  <c r="F61" i="1"/>
  <c r="E61" i="1"/>
  <c r="H55" i="1"/>
  <c r="G55" i="1"/>
  <c r="F55" i="1"/>
  <c r="E55" i="1"/>
  <c r="H49" i="1"/>
  <c r="G49" i="1"/>
  <c r="F49" i="1"/>
  <c r="E49" i="1"/>
  <c r="H43" i="1"/>
  <c r="G43" i="1"/>
  <c r="F43" i="1"/>
  <c r="E43" i="1"/>
  <c r="H37" i="1"/>
  <c r="G37" i="1"/>
  <c r="F37" i="1"/>
  <c r="E37" i="1"/>
  <c r="H31" i="1"/>
  <c r="G31" i="1"/>
  <c r="F31" i="1"/>
  <c r="E31" i="1"/>
  <c r="H25" i="1"/>
  <c r="G25" i="1"/>
  <c r="F25" i="1"/>
  <c r="E25" i="1"/>
  <c r="AI73" i="1" l="1"/>
  <c r="I129" i="1"/>
  <c r="AA117" i="1"/>
  <c r="AA141" i="1"/>
  <c r="I91" i="1"/>
  <c r="Q49" i="1"/>
  <c r="Q247" i="1"/>
  <c r="Q199" i="1"/>
  <c r="I25" i="1"/>
  <c r="Q61" i="1"/>
  <c r="Q31" i="1"/>
  <c r="Q235" i="1"/>
  <c r="Q193" i="1"/>
  <c r="I211" i="1"/>
  <c r="I259" i="1"/>
  <c r="I235" i="1"/>
  <c r="I205" i="1"/>
  <c r="I217" i="1"/>
  <c r="I253" i="1"/>
  <c r="Q217" i="1"/>
  <c r="Q229" i="1"/>
  <c r="Q253" i="1"/>
  <c r="I223" i="1"/>
  <c r="I199" i="1"/>
  <c r="Q211" i="1"/>
  <c r="Q223" i="1"/>
  <c r="I193" i="1"/>
  <c r="I229" i="1"/>
  <c r="I241" i="1"/>
  <c r="Q205" i="1"/>
  <c r="Q241" i="1"/>
  <c r="AA147" i="1"/>
  <c r="Q141" i="1"/>
  <c r="I141" i="1"/>
  <c r="Q129" i="1"/>
  <c r="Q153" i="1"/>
  <c r="Q177" i="1"/>
  <c r="Q123" i="1"/>
  <c r="Q135" i="1"/>
  <c r="Q171" i="1"/>
  <c r="Q111" i="1"/>
  <c r="I153" i="1"/>
  <c r="I117" i="1"/>
  <c r="Q117" i="1"/>
  <c r="I165" i="1"/>
  <c r="I177" i="1"/>
  <c r="I111" i="1"/>
  <c r="I123" i="1"/>
  <c r="I135" i="1"/>
  <c r="I159" i="1"/>
  <c r="Q147" i="1"/>
  <c r="Q159" i="1"/>
  <c r="AA153" i="1"/>
  <c r="AA165" i="1"/>
  <c r="Q165" i="1"/>
  <c r="AI129" i="1"/>
  <c r="AI141" i="1"/>
  <c r="AI153" i="1"/>
  <c r="AI165" i="1"/>
  <c r="AI177" i="1"/>
  <c r="AI117" i="1"/>
  <c r="AI147" i="1"/>
  <c r="AA129" i="1"/>
  <c r="AI135" i="1"/>
  <c r="AI159" i="1"/>
  <c r="AA135" i="1"/>
  <c r="AA177" i="1"/>
  <c r="AA111" i="1"/>
  <c r="AA159" i="1"/>
  <c r="AA171" i="1"/>
  <c r="AA123" i="1"/>
  <c r="AI111" i="1"/>
  <c r="AI171" i="1"/>
  <c r="AA85" i="1"/>
  <c r="AI43" i="1"/>
  <c r="AI79" i="1"/>
  <c r="AA67" i="1"/>
  <c r="AI61" i="1"/>
  <c r="AA55" i="1"/>
  <c r="AA43" i="1"/>
  <c r="AI67" i="1"/>
  <c r="AI31" i="1"/>
  <c r="AA91" i="1"/>
  <c r="AI91" i="1"/>
  <c r="AI55" i="1"/>
  <c r="AI85" i="1"/>
  <c r="AI25" i="1"/>
  <c r="AA31" i="1"/>
  <c r="AA79" i="1"/>
  <c r="AA25" i="1"/>
  <c r="AA37" i="1"/>
  <c r="AA49" i="1"/>
  <c r="AA61" i="1"/>
  <c r="AA73" i="1"/>
  <c r="AI37" i="1"/>
  <c r="Q85" i="1"/>
  <c r="I85" i="1"/>
  <c r="I79" i="1"/>
  <c r="Q79" i="1"/>
  <c r="Q43" i="1"/>
  <c r="Q55" i="1"/>
  <c r="Q67" i="1"/>
  <c r="Q73" i="1"/>
  <c r="I73" i="1"/>
  <c r="I67" i="1"/>
  <c r="I61" i="1"/>
  <c r="I55" i="1"/>
  <c r="I49" i="1"/>
  <c r="I43" i="1"/>
  <c r="I37" i="1"/>
  <c r="I31" i="1"/>
</calcChain>
</file>

<file path=xl/sharedStrings.xml><?xml version="1.0" encoding="utf-8"?>
<sst xmlns="http://schemas.openxmlformats.org/spreadsheetml/2006/main" count="1220" uniqueCount="17">
  <si>
    <t>Planet</t>
  </si>
  <si>
    <t>ALPHA</t>
  </si>
  <si>
    <t xml:space="preserve">BETA </t>
  </si>
  <si>
    <t>GAMMA</t>
  </si>
  <si>
    <t>DELTA</t>
  </si>
  <si>
    <t>EPSILON</t>
  </si>
  <si>
    <t>Weight</t>
  </si>
  <si>
    <t>currency for fuel</t>
  </si>
  <si>
    <t>Alpha</t>
  </si>
  <si>
    <t>Beta</t>
  </si>
  <si>
    <t>Gamma</t>
  </si>
  <si>
    <t>Delta</t>
  </si>
  <si>
    <t>Epsilon</t>
  </si>
  <si>
    <t>Distance</t>
  </si>
  <si>
    <t>Fuel Cost</t>
  </si>
  <si>
    <t>Total</t>
  </si>
  <si>
    <t xml:space="preserve">Cheapest route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</si>
</sst>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4" applyNumberFormat="0" applyAlignment="0" applyProtection="0"/>
    <xf numFmtId="0" fontId="5" fillId="7" borderId="5" applyNumberFormat="0" applyAlignment="0" applyProtection="0"/>
    <xf numFmtId="0" fontId="1" fillId="8" borderId="6" applyNumberFormat="0" applyFont="0" applyAlignment="0" applyProtection="0"/>
  </cellStyleXfs>
  <cellXfs count="27">
    <xf numFmtId="0" fontId="0" fillId="0" borderId="0" xfId="0"/>
    <xf numFmtId="0" fontId="1" fillId="3" borderId="2" xfId="2" applyBorder="1"/>
    <xf numFmtId="0" fontId="1" fillId="4" borderId="2" xfId="3" applyBorder="1"/>
    <xf numFmtId="0" fontId="2" fillId="2" borderId="2" xfId="1" applyBorder="1"/>
    <xf numFmtId="0" fontId="2" fillId="2" borderId="3" xfId="1" applyBorder="1"/>
    <xf numFmtId="0" fontId="1" fillId="3" borderId="7" xfId="2" applyBorder="1"/>
    <xf numFmtId="0" fontId="4" fillId="6" borderId="4" xfId="5"/>
    <xf numFmtId="0" fontId="0" fillId="0" borderId="2" xfId="0" applyBorder="1"/>
    <xf numFmtId="0" fontId="3" fillId="5" borderId="2" xfId="4" applyBorder="1"/>
    <xf numFmtId="0" fontId="5" fillId="7" borderId="2" xfId="6" applyBorder="1"/>
    <xf numFmtId="0" fontId="4" fillId="6" borderId="2" xfId="5" applyBorder="1"/>
    <xf numFmtId="0" fontId="0" fillId="8" borderId="2" xfId="7" applyFont="1" applyBorder="1"/>
    <xf numFmtId="0" fontId="2" fillId="8" borderId="2" xfId="7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">
    <cellStyle name="60% - Accent1" xfId="2" builtinId="32"/>
    <cellStyle name="60% - Accent5" xfId="3" builtinId="48"/>
    <cellStyle name="Check Cell" xfId="6" builtinId="23"/>
    <cellStyle name="Input" xfId="1" builtinId="20"/>
    <cellStyle name="Neutral" xfId="4" builtinId="28"/>
    <cellStyle name="Normal" xfId="0" builtinId="0"/>
    <cellStyle name="Note" xfId="7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A026-914F-4BC7-AEF7-E32C66300CC3}">
  <dimension ref="A3:AM324"/>
  <sheetViews>
    <sheetView tabSelected="1" topLeftCell="E1" zoomScale="85" zoomScaleNormal="85" workbookViewId="0">
      <selection activeCell="Q17" sqref="Q17"/>
    </sheetView>
  </sheetViews>
  <sheetFormatPr defaultRowHeight="15" x14ac:dyDescent="0.25"/>
  <cols>
    <col min="3" max="3" width="11.42578125" customWidth="1"/>
    <col min="12" max="12" width="15.28515625" bestFit="1" customWidth="1"/>
  </cols>
  <sheetData>
    <row r="3" spans="3:18" x14ac:dyDescent="0.25">
      <c r="L3" t="s">
        <v>7</v>
      </c>
      <c r="M3">
        <v>25</v>
      </c>
    </row>
    <row r="4" spans="3:18" x14ac:dyDescent="0.2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3:18" x14ac:dyDescent="0.25">
      <c r="C5" s="5" t="s">
        <v>6</v>
      </c>
      <c r="D5" s="3">
        <v>20</v>
      </c>
      <c r="E5" s="3">
        <v>40</v>
      </c>
      <c r="F5" s="3">
        <v>70</v>
      </c>
      <c r="G5" s="3">
        <v>10</v>
      </c>
      <c r="H5" s="3">
        <v>30</v>
      </c>
    </row>
    <row r="6" spans="3:18" x14ac:dyDescent="0.25">
      <c r="D6" s="4">
        <v>0</v>
      </c>
      <c r="E6" s="3">
        <v>10</v>
      </c>
      <c r="F6" s="3">
        <v>15</v>
      </c>
      <c r="G6" s="3">
        <v>12</v>
      </c>
      <c r="H6" s="3">
        <v>20</v>
      </c>
    </row>
    <row r="7" spans="3:18" x14ac:dyDescent="0.25">
      <c r="D7" s="4">
        <v>10</v>
      </c>
      <c r="E7" s="3">
        <v>0</v>
      </c>
      <c r="F7" s="3">
        <v>12</v>
      </c>
      <c r="G7" s="3">
        <v>25</v>
      </c>
      <c r="H7" s="3">
        <v>14</v>
      </c>
    </row>
    <row r="8" spans="3:18" x14ac:dyDescent="0.25">
      <c r="D8" s="4">
        <v>15</v>
      </c>
      <c r="E8" s="3">
        <v>12</v>
      </c>
      <c r="F8" s="3">
        <v>0</v>
      </c>
      <c r="G8" s="3">
        <v>16</v>
      </c>
      <c r="H8" s="3">
        <v>28</v>
      </c>
    </row>
    <row r="9" spans="3:18" x14ac:dyDescent="0.25">
      <c r="D9" s="4">
        <v>12</v>
      </c>
      <c r="E9" s="3">
        <v>25</v>
      </c>
      <c r="F9" s="3">
        <v>16</v>
      </c>
      <c r="G9" s="3">
        <v>0</v>
      </c>
      <c r="H9" s="3">
        <v>17</v>
      </c>
      <c r="L9" t="s">
        <v>16</v>
      </c>
      <c r="M9">
        <v>69000</v>
      </c>
    </row>
    <row r="10" spans="3:18" x14ac:dyDescent="0.25">
      <c r="D10" s="4">
        <v>20</v>
      </c>
      <c r="E10" s="3">
        <v>14</v>
      </c>
      <c r="F10" s="3">
        <v>28</v>
      </c>
      <c r="G10" s="3">
        <v>17</v>
      </c>
      <c r="H10" s="3">
        <v>0</v>
      </c>
    </row>
    <row r="11" spans="3:18" x14ac:dyDescent="0.25">
      <c r="L11" s="7" t="s">
        <v>0</v>
      </c>
      <c r="M11" s="11" t="s">
        <v>11</v>
      </c>
      <c r="N11" s="8" t="s">
        <v>8</v>
      </c>
      <c r="O11" s="10" t="s">
        <v>12</v>
      </c>
      <c r="P11" s="9" t="s">
        <v>9</v>
      </c>
      <c r="Q11" s="3" t="s">
        <v>10</v>
      </c>
      <c r="R11" s="7">
        <v>69000</v>
      </c>
    </row>
    <row r="16" spans="3:18" ht="15.75" thickBot="1" x14ac:dyDescent="0.3"/>
    <row r="17" spans="3:35" x14ac:dyDescent="0.25">
      <c r="S17" s="13"/>
    </row>
    <row r="18" spans="3:35" x14ac:dyDescent="0.25">
      <c r="S18" s="14"/>
    </row>
    <row r="19" spans="3:35" x14ac:dyDescent="0.25">
      <c r="C19" s="26" t="s">
        <v>8</v>
      </c>
      <c r="D19" s="26"/>
      <c r="E19" s="26"/>
      <c r="S19" s="14"/>
      <c r="U19" s="25" t="s">
        <v>9</v>
      </c>
      <c r="V19" s="25"/>
      <c r="W19" s="25"/>
      <c r="X19" s="25"/>
    </row>
    <row r="20" spans="3:35" x14ac:dyDescent="0.25">
      <c r="C20" s="26"/>
      <c r="D20" s="26"/>
      <c r="E20" s="26"/>
      <c r="S20" s="14"/>
      <c r="U20" s="25"/>
      <c r="V20" s="25"/>
      <c r="W20" s="25"/>
      <c r="X20" s="25"/>
    </row>
    <row r="21" spans="3:35" x14ac:dyDescent="0.25">
      <c r="S21" s="14"/>
    </row>
    <row r="22" spans="3:35" x14ac:dyDescent="0.25">
      <c r="C22" s="7" t="s">
        <v>0</v>
      </c>
      <c r="D22" s="8" t="s">
        <v>8</v>
      </c>
      <c r="E22" s="9" t="s">
        <v>9</v>
      </c>
      <c r="F22" s="3" t="s">
        <v>10</v>
      </c>
      <c r="G22" s="11" t="s">
        <v>11</v>
      </c>
      <c r="H22" s="10" t="s">
        <v>12</v>
      </c>
      <c r="I22" s="7" t="s">
        <v>15</v>
      </c>
      <c r="K22" s="7" t="s">
        <v>0</v>
      </c>
      <c r="L22" s="8" t="s">
        <v>8</v>
      </c>
      <c r="M22" s="9" t="s">
        <v>9</v>
      </c>
      <c r="N22" s="10" t="s">
        <v>12</v>
      </c>
      <c r="O22" s="11" t="s">
        <v>11</v>
      </c>
      <c r="P22" s="3" t="s">
        <v>10</v>
      </c>
      <c r="Q22" s="7" t="s">
        <v>15</v>
      </c>
      <c r="S22" s="14"/>
      <c r="U22" s="7" t="s">
        <v>0</v>
      </c>
      <c r="V22" s="9" t="s">
        <v>9</v>
      </c>
      <c r="W22" s="8" t="s">
        <v>8</v>
      </c>
      <c r="X22" s="3" t="s">
        <v>10</v>
      </c>
      <c r="Y22" s="11" t="s">
        <v>11</v>
      </c>
      <c r="Z22" s="10" t="s">
        <v>12</v>
      </c>
      <c r="AA22" s="7" t="s">
        <v>15</v>
      </c>
      <c r="AC22" s="7" t="s">
        <v>0</v>
      </c>
      <c r="AD22" s="9" t="s">
        <v>9</v>
      </c>
      <c r="AE22" s="8" t="s">
        <v>8</v>
      </c>
      <c r="AF22" s="10" t="s">
        <v>12</v>
      </c>
      <c r="AG22" s="11" t="s">
        <v>11</v>
      </c>
      <c r="AH22" s="3" t="s">
        <v>10</v>
      </c>
      <c r="AI22" s="7" t="s">
        <v>15</v>
      </c>
    </row>
    <row r="23" spans="3:35" x14ac:dyDescent="0.25">
      <c r="C23" s="7" t="s">
        <v>13</v>
      </c>
      <c r="D23" s="7">
        <v>0</v>
      </c>
      <c r="E23" s="7">
        <v>10</v>
      </c>
      <c r="F23" s="7">
        <v>12</v>
      </c>
      <c r="G23" s="7">
        <v>16</v>
      </c>
      <c r="H23" s="7">
        <v>17</v>
      </c>
      <c r="I23" s="7"/>
      <c r="K23" s="7" t="s">
        <v>13</v>
      </c>
      <c r="L23" s="7">
        <v>0</v>
      </c>
      <c r="M23" s="7">
        <v>10</v>
      </c>
      <c r="N23" s="7">
        <v>14</v>
      </c>
      <c r="O23" s="7">
        <v>17</v>
      </c>
      <c r="P23" s="7">
        <v>16</v>
      </c>
      <c r="Q23" s="7"/>
      <c r="S23" s="14"/>
      <c r="U23" s="7" t="s">
        <v>13</v>
      </c>
      <c r="V23" s="7">
        <v>0</v>
      </c>
      <c r="W23" s="7">
        <v>10</v>
      </c>
      <c r="X23" s="7">
        <v>15</v>
      </c>
      <c r="Y23" s="7">
        <v>16</v>
      </c>
      <c r="Z23" s="7">
        <v>17</v>
      </c>
      <c r="AA23" s="7"/>
      <c r="AC23" s="7" t="s">
        <v>13</v>
      </c>
      <c r="AD23" s="7">
        <v>0</v>
      </c>
      <c r="AE23" s="7">
        <v>10</v>
      </c>
      <c r="AF23" s="7">
        <v>20</v>
      </c>
      <c r="AG23" s="7">
        <v>17</v>
      </c>
      <c r="AH23" s="7">
        <v>16</v>
      </c>
      <c r="AI23" s="7"/>
    </row>
    <row r="24" spans="3:35" x14ac:dyDescent="0.25">
      <c r="C24" s="7" t="s">
        <v>6</v>
      </c>
      <c r="D24" s="7">
        <v>20</v>
      </c>
      <c r="E24" s="7">
        <v>40</v>
      </c>
      <c r="F24" s="7">
        <v>70</v>
      </c>
      <c r="G24" s="7">
        <v>10</v>
      </c>
      <c r="H24" s="7">
        <v>30</v>
      </c>
      <c r="I24" s="7"/>
      <c r="K24" s="7" t="s">
        <v>6</v>
      </c>
      <c r="L24" s="7">
        <v>20</v>
      </c>
      <c r="M24" s="7">
        <v>40</v>
      </c>
      <c r="N24" s="7">
        <v>30</v>
      </c>
      <c r="O24" s="7">
        <v>10</v>
      </c>
      <c r="P24" s="7">
        <v>70</v>
      </c>
      <c r="Q24" s="7"/>
      <c r="S24" s="14"/>
      <c r="U24" s="7" t="s">
        <v>6</v>
      </c>
      <c r="V24" s="7">
        <v>40</v>
      </c>
      <c r="W24" s="7">
        <v>20</v>
      </c>
      <c r="X24" s="7">
        <v>70</v>
      </c>
      <c r="Y24" s="7">
        <v>10</v>
      </c>
      <c r="Z24" s="7">
        <v>30</v>
      </c>
      <c r="AA24" s="7"/>
      <c r="AC24" s="7" t="s">
        <v>6</v>
      </c>
      <c r="AD24" s="7">
        <v>40</v>
      </c>
      <c r="AE24" s="7">
        <v>20</v>
      </c>
      <c r="AF24" s="7">
        <v>30</v>
      </c>
      <c r="AG24" s="7">
        <v>10</v>
      </c>
      <c r="AH24" s="7">
        <v>70</v>
      </c>
      <c r="AI24" s="7"/>
    </row>
    <row r="25" spans="3:35" x14ac:dyDescent="0.25">
      <c r="C25" s="7" t="s">
        <v>14</v>
      </c>
      <c r="D25" s="7">
        <v>0</v>
      </c>
      <c r="E25" s="7">
        <f>D24*E23*$M$3</f>
        <v>5000</v>
      </c>
      <c r="F25" s="7">
        <f>(D24+E24)*F23*$M$3</f>
        <v>18000</v>
      </c>
      <c r="G25" s="7">
        <f>(D24+E24+F24)*G23*$M$3</f>
        <v>52000</v>
      </c>
      <c r="H25" s="7">
        <f>(D24+E24+F24+G24)*H23*$M$3</f>
        <v>59500</v>
      </c>
      <c r="I25" s="7">
        <f>SUM(D25:H25)</f>
        <v>134500</v>
      </c>
      <c r="K25" s="7" t="s">
        <v>14</v>
      </c>
      <c r="L25" s="7">
        <v>0</v>
      </c>
      <c r="M25" s="7">
        <f>L24*M23*$M$3</f>
        <v>5000</v>
      </c>
      <c r="N25" s="7">
        <f>(L24+M24)*N23*$M$3</f>
        <v>21000</v>
      </c>
      <c r="O25" s="7">
        <f>(L24+M24+N24)*O23*$M$3</f>
        <v>38250</v>
      </c>
      <c r="P25" s="7">
        <f>(L24+M24+N24+O24)*P23*$M$3</f>
        <v>40000</v>
      </c>
      <c r="Q25" s="7">
        <f>SUM(L25:P25)</f>
        <v>104250</v>
      </c>
      <c r="S25" s="14"/>
      <c r="U25" s="7" t="s">
        <v>14</v>
      </c>
      <c r="V25" s="7">
        <v>0</v>
      </c>
      <c r="W25" s="7">
        <f>V24*W23*$M$3</f>
        <v>10000</v>
      </c>
      <c r="X25" s="7">
        <f>(V24+W24)*X23*$M$3</f>
        <v>22500</v>
      </c>
      <c r="Y25" s="7">
        <f>(V24+W24+X24)*Y23*$M$3</f>
        <v>52000</v>
      </c>
      <c r="Z25" s="7">
        <f>(V24+W24+X24+Y24)*Z23*$M$3</f>
        <v>59500</v>
      </c>
      <c r="AA25" s="7">
        <f>SUM(V25:Z25)</f>
        <v>144000</v>
      </c>
      <c r="AC25" s="7" t="s">
        <v>14</v>
      </c>
      <c r="AD25" s="7">
        <v>0</v>
      </c>
      <c r="AE25" s="7">
        <f>AD24*AE23*$M$3</f>
        <v>10000</v>
      </c>
      <c r="AF25" s="7">
        <f>(AD24+AE24)*AF23*$M$3</f>
        <v>30000</v>
      </c>
      <c r="AG25" s="7">
        <f>(AD24+AE24+AF24)*AG23*$M$3</f>
        <v>38250</v>
      </c>
      <c r="AH25" s="7">
        <f>(AD24+AE24+AF24+AG24)*AH23*$M$3</f>
        <v>40000</v>
      </c>
      <c r="AI25" s="7">
        <f>SUM(AD25:AH25)</f>
        <v>118250</v>
      </c>
    </row>
    <row r="26" spans="3:35" x14ac:dyDescent="0.25">
      <c r="S26" s="14"/>
    </row>
    <row r="27" spans="3:35" x14ac:dyDescent="0.25">
      <c r="S27" s="14"/>
    </row>
    <row r="28" spans="3:35" x14ac:dyDescent="0.25">
      <c r="C28" s="7" t="s">
        <v>0</v>
      </c>
      <c r="D28" s="8" t="s">
        <v>8</v>
      </c>
      <c r="E28" s="9" t="s">
        <v>9</v>
      </c>
      <c r="F28" s="3" t="s">
        <v>10</v>
      </c>
      <c r="G28" s="10" t="s">
        <v>12</v>
      </c>
      <c r="H28" s="11" t="s">
        <v>11</v>
      </c>
      <c r="I28" s="7" t="s">
        <v>15</v>
      </c>
      <c r="K28" s="7" t="s">
        <v>0</v>
      </c>
      <c r="L28" s="8" t="s">
        <v>8</v>
      </c>
      <c r="M28" s="9" t="s">
        <v>9</v>
      </c>
      <c r="N28" s="12" t="s">
        <v>11</v>
      </c>
      <c r="O28" s="3" t="s">
        <v>10</v>
      </c>
      <c r="P28" s="10" t="s">
        <v>12</v>
      </c>
      <c r="Q28" s="7" t="s">
        <v>15</v>
      </c>
      <c r="S28" s="14"/>
      <c r="U28" s="7" t="s">
        <v>0</v>
      </c>
      <c r="V28" s="9" t="s">
        <v>9</v>
      </c>
      <c r="W28" s="8" t="s">
        <v>8</v>
      </c>
      <c r="X28" s="3" t="s">
        <v>10</v>
      </c>
      <c r="Y28" s="10" t="s">
        <v>12</v>
      </c>
      <c r="Z28" s="11" t="s">
        <v>11</v>
      </c>
      <c r="AA28" s="7" t="s">
        <v>15</v>
      </c>
      <c r="AC28" s="7" t="s">
        <v>0</v>
      </c>
      <c r="AD28" s="9" t="s">
        <v>9</v>
      </c>
      <c r="AE28" s="8" t="s">
        <v>8</v>
      </c>
      <c r="AF28" s="12" t="s">
        <v>11</v>
      </c>
      <c r="AG28" s="3" t="s">
        <v>10</v>
      </c>
      <c r="AH28" s="10" t="s">
        <v>12</v>
      </c>
      <c r="AI28" s="7" t="s">
        <v>15</v>
      </c>
    </row>
    <row r="29" spans="3:35" x14ac:dyDescent="0.25">
      <c r="C29" s="7" t="s">
        <v>13</v>
      </c>
      <c r="D29" s="7">
        <v>0</v>
      </c>
      <c r="E29" s="7">
        <v>10</v>
      </c>
      <c r="F29" s="7">
        <v>12</v>
      </c>
      <c r="G29" s="7">
        <v>28</v>
      </c>
      <c r="H29" s="7">
        <v>17</v>
      </c>
      <c r="I29" s="7"/>
      <c r="K29" s="7" t="s">
        <v>13</v>
      </c>
      <c r="L29" s="7">
        <v>0</v>
      </c>
      <c r="M29" s="7">
        <v>10</v>
      </c>
      <c r="N29" s="7">
        <v>25</v>
      </c>
      <c r="O29" s="7">
        <v>16</v>
      </c>
      <c r="P29" s="7">
        <v>28</v>
      </c>
      <c r="Q29" s="7"/>
      <c r="S29" s="14"/>
      <c r="U29" s="7" t="s">
        <v>13</v>
      </c>
      <c r="V29" s="7">
        <v>0</v>
      </c>
      <c r="W29" s="7">
        <v>10</v>
      </c>
      <c r="X29" s="7">
        <v>15</v>
      </c>
      <c r="Y29" s="7">
        <v>28</v>
      </c>
      <c r="Z29" s="7">
        <v>17</v>
      </c>
      <c r="AA29" s="7"/>
      <c r="AC29" s="7" t="s">
        <v>13</v>
      </c>
      <c r="AD29" s="7">
        <v>0</v>
      </c>
      <c r="AE29" s="7">
        <v>10</v>
      </c>
      <c r="AF29" s="7">
        <v>25</v>
      </c>
      <c r="AG29" s="7">
        <v>16</v>
      </c>
      <c r="AH29" s="7">
        <v>28</v>
      </c>
      <c r="AI29" s="7"/>
    </row>
    <row r="30" spans="3:35" x14ac:dyDescent="0.25">
      <c r="C30" s="7" t="s">
        <v>6</v>
      </c>
      <c r="D30" s="7">
        <v>20</v>
      </c>
      <c r="E30" s="7">
        <v>40</v>
      </c>
      <c r="F30" s="7">
        <v>70</v>
      </c>
      <c r="G30" s="7">
        <v>30</v>
      </c>
      <c r="H30" s="7">
        <v>10</v>
      </c>
      <c r="I30" s="7"/>
      <c r="K30" s="7" t="s">
        <v>6</v>
      </c>
      <c r="L30" s="7">
        <v>20</v>
      </c>
      <c r="M30" s="7">
        <v>40</v>
      </c>
      <c r="N30" s="7">
        <v>10</v>
      </c>
      <c r="O30" s="7">
        <v>70</v>
      </c>
      <c r="P30" s="7">
        <v>30</v>
      </c>
      <c r="Q30" s="7"/>
      <c r="S30" s="14"/>
      <c r="U30" s="7" t="s">
        <v>6</v>
      </c>
      <c r="V30" s="7">
        <v>40</v>
      </c>
      <c r="W30" s="7">
        <v>20</v>
      </c>
      <c r="X30" s="7">
        <v>70</v>
      </c>
      <c r="Y30" s="7">
        <v>30</v>
      </c>
      <c r="Z30" s="7">
        <v>10</v>
      </c>
      <c r="AA30" s="7"/>
      <c r="AC30" s="7" t="s">
        <v>6</v>
      </c>
      <c r="AD30" s="7">
        <v>40</v>
      </c>
      <c r="AE30" s="7">
        <v>20</v>
      </c>
      <c r="AF30" s="7">
        <v>10</v>
      </c>
      <c r="AG30" s="7">
        <v>70</v>
      </c>
      <c r="AH30" s="7">
        <v>30</v>
      </c>
      <c r="AI30" s="7"/>
    </row>
    <row r="31" spans="3:35" x14ac:dyDescent="0.25">
      <c r="C31" s="7" t="s">
        <v>14</v>
      </c>
      <c r="D31" s="7">
        <v>0</v>
      </c>
      <c r="E31" s="7">
        <f>D30*E29*$M$3</f>
        <v>5000</v>
      </c>
      <c r="F31" s="7">
        <f>(D30+E30)*F29*$M$3</f>
        <v>18000</v>
      </c>
      <c r="G31" s="7">
        <f>(D30+E30+F30)*G29*$M$3</f>
        <v>91000</v>
      </c>
      <c r="H31" s="7">
        <f>(D30+E30+F30+G30)*H29*$M$3</f>
        <v>68000</v>
      </c>
      <c r="I31" s="7">
        <f>SUM(D31:H31)</f>
        <v>182000</v>
      </c>
      <c r="K31" s="7" t="s">
        <v>14</v>
      </c>
      <c r="L31" s="7">
        <v>0</v>
      </c>
      <c r="M31" s="7">
        <f>L30*M29*$M$3</f>
        <v>5000</v>
      </c>
      <c r="N31" s="7">
        <f>(L30+M30)*N29*$M$3</f>
        <v>37500</v>
      </c>
      <c r="O31" s="7">
        <f>(L30+M30+N30)*O29*$M$3</f>
        <v>28000</v>
      </c>
      <c r="P31" s="7">
        <f>(L30+M30+N30+O30)*P29*$M$3</f>
        <v>98000</v>
      </c>
      <c r="Q31" s="7">
        <f>SUM(L31:P31)</f>
        <v>168500</v>
      </c>
      <c r="S31" s="14"/>
      <c r="U31" s="7" t="s">
        <v>14</v>
      </c>
      <c r="V31" s="7">
        <v>0</v>
      </c>
      <c r="W31" s="7">
        <f>V30*W29*$M$3</f>
        <v>10000</v>
      </c>
      <c r="X31" s="7">
        <f>(V30+W30)*X29*$M$3</f>
        <v>22500</v>
      </c>
      <c r="Y31" s="7">
        <f>(V30+W30+X30)*Y29*$M$3</f>
        <v>91000</v>
      </c>
      <c r="Z31" s="7">
        <f>(V30+W30+X30+Y30)*Z29*$M$3</f>
        <v>68000</v>
      </c>
      <c r="AA31" s="7">
        <f>SUM(V31:Z31)</f>
        <v>191500</v>
      </c>
      <c r="AC31" s="7" t="s">
        <v>14</v>
      </c>
      <c r="AD31" s="7">
        <v>0</v>
      </c>
      <c r="AE31" s="7">
        <f>AD30*AE29*$M$3</f>
        <v>10000</v>
      </c>
      <c r="AF31" s="7">
        <f>(AD30+AE30)*AF29*$M$3</f>
        <v>37500</v>
      </c>
      <c r="AG31" s="7">
        <f>(AD30+AE30+AF30)*AG29*$M$3</f>
        <v>28000</v>
      </c>
      <c r="AH31" s="7">
        <f>(AD30+AE30+AF30+AG30)*AH29*$M$3</f>
        <v>98000</v>
      </c>
      <c r="AI31" s="7">
        <f>SUM(AD31:AH31)</f>
        <v>173500</v>
      </c>
    </row>
    <row r="32" spans="3:35" x14ac:dyDescent="0.25">
      <c r="S32" s="14"/>
    </row>
    <row r="33" spans="3:35" x14ac:dyDescent="0.25">
      <c r="S33" s="14"/>
    </row>
    <row r="34" spans="3:35" x14ac:dyDescent="0.25">
      <c r="C34" s="7" t="s">
        <v>0</v>
      </c>
      <c r="D34" s="8" t="s">
        <v>8</v>
      </c>
      <c r="E34" s="9" t="s">
        <v>9</v>
      </c>
      <c r="F34" s="12" t="s">
        <v>11</v>
      </c>
      <c r="G34" s="10" t="s">
        <v>12</v>
      </c>
      <c r="H34" s="3" t="s">
        <v>10</v>
      </c>
      <c r="I34" s="7" t="s">
        <v>15</v>
      </c>
      <c r="K34" s="7" t="s">
        <v>0</v>
      </c>
      <c r="L34" s="8" t="s">
        <v>8</v>
      </c>
      <c r="M34" s="9" t="s">
        <v>9</v>
      </c>
      <c r="N34" s="6" t="s">
        <v>12</v>
      </c>
      <c r="O34" s="3" t="s">
        <v>10</v>
      </c>
      <c r="P34" s="11" t="s">
        <v>11</v>
      </c>
      <c r="Q34" s="7" t="s">
        <v>15</v>
      </c>
      <c r="S34" s="14"/>
      <c r="U34" s="7" t="s">
        <v>0</v>
      </c>
      <c r="V34" s="9" t="s">
        <v>9</v>
      </c>
      <c r="W34" s="8" t="s">
        <v>8</v>
      </c>
      <c r="X34" s="12" t="s">
        <v>11</v>
      </c>
      <c r="Y34" s="10" t="s">
        <v>12</v>
      </c>
      <c r="Z34" s="3" t="s">
        <v>10</v>
      </c>
      <c r="AA34" s="7" t="s">
        <v>15</v>
      </c>
      <c r="AC34" s="7" t="s">
        <v>0</v>
      </c>
      <c r="AD34" s="9" t="s">
        <v>9</v>
      </c>
      <c r="AE34" s="8" t="s">
        <v>8</v>
      </c>
      <c r="AF34" s="6" t="s">
        <v>12</v>
      </c>
      <c r="AG34" s="3" t="s">
        <v>10</v>
      </c>
      <c r="AH34" s="11" t="s">
        <v>11</v>
      </c>
      <c r="AI34" s="7" t="s">
        <v>15</v>
      </c>
    </row>
    <row r="35" spans="3:35" x14ac:dyDescent="0.25">
      <c r="C35" s="7" t="s">
        <v>13</v>
      </c>
      <c r="D35" s="7">
        <v>0</v>
      </c>
      <c r="E35" s="7">
        <v>10</v>
      </c>
      <c r="F35" s="7">
        <v>25</v>
      </c>
      <c r="G35" s="7">
        <v>17</v>
      </c>
      <c r="H35" s="7">
        <v>28</v>
      </c>
      <c r="I35" s="7"/>
      <c r="K35" s="7" t="s">
        <v>13</v>
      </c>
      <c r="L35" s="7">
        <v>0</v>
      </c>
      <c r="M35" s="7">
        <v>10</v>
      </c>
      <c r="N35" s="7">
        <v>17</v>
      </c>
      <c r="O35" s="7">
        <v>28</v>
      </c>
      <c r="P35" s="7">
        <v>16</v>
      </c>
      <c r="Q35" s="7"/>
      <c r="S35" s="14"/>
      <c r="U35" s="7" t="s">
        <v>13</v>
      </c>
      <c r="V35" s="7">
        <v>0</v>
      </c>
      <c r="W35" s="7">
        <v>10</v>
      </c>
      <c r="X35" s="7">
        <v>12</v>
      </c>
      <c r="Y35" s="7">
        <v>17</v>
      </c>
      <c r="Z35" s="7">
        <v>28</v>
      </c>
      <c r="AA35" s="7"/>
      <c r="AC35" s="7" t="s">
        <v>13</v>
      </c>
      <c r="AD35" s="7">
        <v>0</v>
      </c>
      <c r="AE35" s="7">
        <v>10</v>
      </c>
      <c r="AF35" s="7">
        <v>17</v>
      </c>
      <c r="AG35" s="7">
        <v>28</v>
      </c>
      <c r="AH35" s="7">
        <v>16</v>
      </c>
      <c r="AI35" s="7"/>
    </row>
    <row r="36" spans="3:35" x14ac:dyDescent="0.25">
      <c r="C36" s="7" t="s">
        <v>6</v>
      </c>
      <c r="D36" s="7">
        <v>20</v>
      </c>
      <c r="E36" s="7">
        <v>40</v>
      </c>
      <c r="F36" s="7">
        <v>10</v>
      </c>
      <c r="G36" s="7">
        <v>30</v>
      </c>
      <c r="H36" s="7">
        <v>70</v>
      </c>
      <c r="I36" s="7"/>
      <c r="K36" s="7" t="s">
        <v>6</v>
      </c>
      <c r="L36" s="7">
        <v>20</v>
      </c>
      <c r="M36" s="7">
        <v>40</v>
      </c>
      <c r="N36" s="7">
        <v>30</v>
      </c>
      <c r="O36" s="7">
        <v>70</v>
      </c>
      <c r="P36" s="7">
        <v>10</v>
      </c>
      <c r="Q36" s="7"/>
      <c r="S36" s="14"/>
      <c r="U36" s="7" t="s">
        <v>6</v>
      </c>
      <c r="V36" s="7">
        <v>40</v>
      </c>
      <c r="W36" s="7">
        <v>20</v>
      </c>
      <c r="X36" s="7">
        <v>10</v>
      </c>
      <c r="Y36" s="7">
        <v>30</v>
      </c>
      <c r="Z36" s="7">
        <v>70</v>
      </c>
      <c r="AA36" s="7"/>
      <c r="AC36" s="7" t="s">
        <v>6</v>
      </c>
      <c r="AD36" s="7">
        <v>40</v>
      </c>
      <c r="AE36" s="7">
        <v>20</v>
      </c>
      <c r="AF36" s="7">
        <v>30</v>
      </c>
      <c r="AG36" s="7">
        <v>70</v>
      </c>
      <c r="AH36" s="7">
        <v>10</v>
      </c>
      <c r="AI36" s="7"/>
    </row>
    <row r="37" spans="3:35" x14ac:dyDescent="0.25">
      <c r="C37" s="7" t="s">
        <v>14</v>
      </c>
      <c r="D37" s="7">
        <v>0</v>
      </c>
      <c r="E37" s="7">
        <f>D36*E35*$M$3</f>
        <v>5000</v>
      </c>
      <c r="F37" s="7">
        <f>(D36+E36)*F35*$M$3</f>
        <v>37500</v>
      </c>
      <c r="G37" s="7">
        <f>(D36+E36+F36)*G35*$M$3</f>
        <v>29750</v>
      </c>
      <c r="H37" s="7">
        <f>(D36+E36+F36+G36)*H35*$M$3</f>
        <v>70000</v>
      </c>
      <c r="I37" s="7">
        <f>SUM(D37:H37)</f>
        <v>142250</v>
      </c>
      <c r="K37" s="7" t="s">
        <v>14</v>
      </c>
      <c r="L37" s="7">
        <v>0</v>
      </c>
      <c r="M37" s="7">
        <f>L36*M35*$M$3</f>
        <v>5000</v>
      </c>
      <c r="N37" s="7">
        <f>(L36+M36)*N35*$M$3</f>
        <v>25500</v>
      </c>
      <c r="O37" s="7">
        <f>(L36+M36+N36)*O35*$M$3</f>
        <v>63000</v>
      </c>
      <c r="P37" s="7">
        <f>(L36+M36+N36+O36)*P35*$M$3</f>
        <v>64000</v>
      </c>
      <c r="Q37" s="7">
        <f>SUM(L37:P37)</f>
        <v>157500</v>
      </c>
      <c r="S37" s="14"/>
      <c r="U37" s="7" t="s">
        <v>14</v>
      </c>
      <c r="V37" s="7">
        <v>0</v>
      </c>
      <c r="W37" s="7">
        <f>V36*W35*$M$3</f>
        <v>10000</v>
      </c>
      <c r="X37" s="7">
        <f>(V36+W36)*X35*$M$3</f>
        <v>18000</v>
      </c>
      <c r="Y37" s="7">
        <f>(V36+W36+X36)*Y35*$M$3</f>
        <v>29750</v>
      </c>
      <c r="Z37" s="7">
        <f>(V36+W36+X36+Y36)*Z35*$M$3</f>
        <v>70000</v>
      </c>
      <c r="AA37" s="7">
        <f>SUM(V37:Z37)</f>
        <v>127750</v>
      </c>
      <c r="AC37" s="7" t="s">
        <v>14</v>
      </c>
      <c r="AD37" s="7">
        <v>0</v>
      </c>
      <c r="AE37" s="7">
        <f>AD36*AE35*$M$3</f>
        <v>10000</v>
      </c>
      <c r="AF37" s="7">
        <f>(AD36+AE36)*AF35*$M$3</f>
        <v>25500</v>
      </c>
      <c r="AG37" s="7">
        <f>(AD36+AE36+AF36)*AG35*$M$3</f>
        <v>63000</v>
      </c>
      <c r="AH37" s="7">
        <f>(AD36+AE36+AF36+AG36)*AH35*$M$3</f>
        <v>64000</v>
      </c>
      <c r="AI37" s="7">
        <f>SUM(AD37:AH37)</f>
        <v>162500</v>
      </c>
    </row>
    <row r="38" spans="3:35" x14ac:dyDescent="0.25">
      <c r="S38" s="14"/>
    </row>
    <row r="39" spans="3:35" x14ac:dyDescent="0.25">
      <c r="S39" s="14"/>
    </row>
    <row r="40" spans="3:35" x14ac:dyDescent="0.25">
      <c r="C40" s="7" t="s">
        <v>0</v>
      </c>
      <c r="D40" s="8" t="s">
        <v>8</v>
      </c>
      <c r="E40" s="10" t="s">
        <v>12</v>
      </c>
      <c r="F40" s="9" t="s">
        <v>9</v>
      </c>
      <c r="G40" s="11" t="s">
        <v>11</v>
      </c>
      <c r="H40" s="3" t="s">
        <v>10</v>
      </c>
      <c r="I40" s="7" t="s">
        <v>15</v>
      </c>
      <c r="K40" s="7" t="s">
        <v>0</v>
      </c>
      <c r="L40" s="8" t="s">
        <v>8</v>
      </c>
      <c r="M40" s="10" t="s">
        <v>12</v>
      </c>
      <c r="N40" s="3" t="s">
        <v>10</v>
      </c>
      <c r="O40" s="11" t="s">
        <v>11</v>
      </c>
      <c r="P40" s="9" t="s">
        <v>9</v>
      </c>
      <c r="Q40" s="7" t="s">
        <v>15</v>
      </c>
      <c r="S40" s="14"/>
      <c r="U40" s="7" t="s">
        <v>0</v>
      </c>
      <c r="V40" s="9" t="s">
        <v>9</v>
      </c>
      <c r="W40" s="10" t="s">
        <v>12</v>
      </c>
      <c r="X40" s="8" t="s">
        <v>8</v>
      </c>
      <c r="Y40" s="11" t="s">
        <v>11</v>
      </c>
      <c r="Z40" s="3" t="s">
        <v>10</v>
      </c>
      <c r="AA40" s="7" t="s">
        <v>15</v>
      </c>
      <c r="AC40" s="7" t="s">
        <v>0</v>
      </c>
      <c r="AD40" s="9" t="s">
        <v>9</v>
      </c>
      <c r="AE40" s="10" t="s">
        <v>12</v>
      </c>
      <c r="AF40" s="3" t="s">
        <v>10</v>
      </c>
      <c r="AG40" s="11" t="s">
        <v>11</v>
      </c>
      <c r="AH40" s="8" t="s">
        <v>8</v>
      </c>
      <c r="AI40" s="7" t="s">
        <v>15</v>
      </c>
    </row>
    <row r="41" spans="3:35" x14ac:dyDescent="0.25">
      <c r="C41" s="7" t="s">
        <v>13</v>
      </c>
      <c r="D41" s="7">
        <v>0</v>
      </c>
      <c r="E41" s="7">
        <v>20</v>
      </c>
      <c r="F41" s="7">
        <v>14</v>
      </c>
      <c r="G41" s="7">
        <v>25</v>
      </c>
      <c r="H41" s="7">
        <v>16</v>
      </c>
      <c r="I41" s="7"/>
      <c r="K41" s="7" t="s">
        <v>13</v>
      </c>
      <c r="L41" s="7">
        <v>0</v>
      </c>
      <c r="M41" s="7">
        <v>20</v>
      </c>
      <c r="N41" s="7">
        <v>28</v>
      </c>
      <c r="O41" s="7">
        <v>16</v>
      </c>
      <c r="P41" s="7">
        <v>25</v>
      </c>
      <c r="Q41" s="7"/>
      <c r="S41" s="14"/>
      <c r="U41" s="7" t="s">
        <v>13</v>
      </c>
      <c r="V41" s="7">
        <v>0</v>
      </c>
      <c r="W41" s="7">
        <v>14</v>
      </c>
      <c r="X41" s="7">
        <v>20</v>
      </c>
      <c r="Y41" s="7">
        <v>12</v>
      </c>
      <c r="Z41" s="7">
        <v>16</v>
      </c>
      <c r="AA41" s="7"/>
      <c r="AC41" s="7" t="s">
        <v>13</v>
      </c>
      <c r="AD41" s="7">
        <v>0</v>
      </c>
      <c r="AE41" s="7">
        <v>14</v>
      </c>
      <c r="AF41" s="7">
        <v>28</v>
      </c>
      <c r="AG41" s="7">
        <v>16</v>
      </c>
      <c r="AH41" s="7">
        <v>12</v>
      </c>
      <c r="AI41" s="7"/>
    </row>
    <row r="42" spans="3:35" x14ac:dyDescent="0.25">
      <c r="C42" s="7" t="s">
        <v>6</v>
      </c>
      <c r="D42" s="7">
        <v>20</v>
      </c>
      <c r="E42" s="7">
        <v>30</v>
      </c>
      <c r="F42" s="7">
        <v>40</v>
      </c>
      <c r="G42" s="7">
        <v>10</v>
      </c>
      <c r="H42" s="7">
        <v>70</v>
      </c>
      <c r="I42" s="7"/>
      <c r="K42" s="7" t="s">
        <v>6</v>
      </c>
      <c r="L42" s="7">
        <v>20</v>
      </c>
      <c r="M42" s="7">
        <v>30</v>
      </c>
      <c r="N42" s="7">
        <v>70</v>
      </c>
      <c r="O42" s="7">
        <v>10</v>
      </c>
      <c r="P42" s="7">
        <v>40</v>
      </c>
      <c r="Q42" s="7"/>
      <c r="S42" s="14"/>
      <c r="U42" s="7" t="s">
        <v>6</v>
      </c>
      <c r="V42" s="7">
        <v>40</v>
      </c>
      <c r="W42" s="7">
        <v>30</v>
      </c>
      <c r="X42" s="7">
        <v>20</v>
      </c>
      <c r="Y42" s="7">
        <v>10</v>
      </c>
      <c r="Z42" s="7">
        <v>70</v>
      </c>
      <c r="AA42" s="7"/>
      <c r="AC42" s="7" t="s">
        <v>6</v>
      </c>
      <c r="AD42" s="7">
        <v>40</v>
      </c>
      <c r="AE42" s="7">
        <v>30</v>
      </c>
      <c r="AF42" s="7">
        <v>70</v>
      </c>
      <c r="AG42" s="7">
        <v>10</v>
      </c>
      <c r="AH42" s="7">
        <v>20</v>
      </c>
      <c r="AI42" s="7"/>
    </row>
    <row r="43" spans="3:35" x14ac:dyDescent="0.25">
      <c r="C43" s="7" t="s">
        <v>14</v>
      </c>
      <c r="D43" s="7">
        <v>0</v>
      </c>
      <c r="E43" s="7">
        <f>D42*E41*$M$3</f>
        <v>10000</v>
      </c>
      <c r="F43" s="7">
        <f>(D42+E42)*F41*$M$3</f>
        <v>17500</v>
      </c>
      <c r="G43" s="7">
        <f>(D42+E42+F42)*G41*$M$3</f>
        <v>56250</v>
      </c>
      <c r="H43" s="7">
        <f>(D42+E42+F42+G42)*H41*$M$3</f>
        <v>40000</v>
      </c>
      <c r="I43" s="7">
        <f>SUM(D43:H43)</f>
        <v>123750</v>
      </c>
      <c r="K43" s="7" t="s">
        <v>14</v>
      </c>
      <c r="L43" s="7">
        <v>0</v>
      </c>
      <c r="M43" s="7">
        <f>L42*M41*$M$3</f>
        <v>10000</v>
      </c>
      <c r="N43" s="7">
        <f>(L42+M42)*N41*$M$3</f>
        <v>35000</v>
      </c>
      <c r="O43" s="7">
        <f>(L42+M42+N42)*O41*$M$3</f>
        <v>48000</v>
      </c>
      <c r="P43" s="7">
        <f>(L42+M42+N42+O42)*P41*$M$3</f>
        <v>81250</v>
      </c>
      <c r="Q43" s="7">
        <f>SUM(L43:P43)</f>
        <v>174250</v>
      </c>
      <c r="S43" s="14"/>
      <c r="U43" s="7" t="s">
        <v>14</v>
      </c>
      <c r="V43" s="7">
        <v>0</v>
      </c>
      <c r="W43" s="7">
        <f>V42*W41*$M$3</f>
        <v>14000</v>
      </c>
      <c r="X43" s="7">
        <f>(V42+W42)*X41*$M$3</f>
        <v>35000</v>
      </c>
      <c r="Y43" s="7">
        <f>(V42+W42+X42)*Y41*$M$3</f>
        <v>27000</v>
      </c>
      <c r="Z43" s="7">
        <f>(V42+W42+X42+Y42)*Z41*$M$3</f>
        <v>40000</v>
      </c>
      <c r="AA43" s="7">
        <f>SUM(V43:Z43)</f>
        <v>116000</v>
      </c>
      <c r="AC43" s="7" t="s">
        <v>14</v>
      </c>
      <c r="AD43" s="7">
        <v>0</v>
      </c>
      <c r="AE43" s="7">
        <f>AD42*AE41*$M$3</f>
        <v>14000</v>
      </c>
      <c r="AF43" s="7">
        <f>(AD42+AE42)*AF41*$M$3</f>
        <v>49000</v>
      </c>
      <c r="AG43" s="7">
        <f>(AD42+AE42+AF42)*AG41*$M$3</f>
        <v>56000</v>
      </c>
      <c r="AH43" s="7">
        <f>(AD42+AE42+AF42+AG42)*AH41*$M$3</f>
        <v>45000</v>
      </c>
      <c r="AI43" s="7">
        <f>SUM(AD43:AH43)</f>
        <v>164000</v>
      </c>
    </row>
    <row r="44" spans="3:35" x14ac:dyDescent="0.25">
      <c r="S44" s="14"/>
    </row>
    <row r="45" spans="3:35" x14ac:dyDescent="0.25">
      <c r="S45" s="14"/>
    </row>
    <row r="46" spans="3:35" x14ac:dyDescent="0.25">
      <c r="C46" s="7" t="s">
        <v>0</v>
      </c>
      <c r="D46" s="8" t="s">
        <v>8</v>
      </c>
      <c r="E46" s="10" t="s">
        <v>12</v>
      </c>
      <c r="F46" s="9" t="s">
        <v>9</v>
      </c>
      <c r="G46" s="3" t="s">
        <v>10</v>
      </c>
      <c r="H46" s="11" t="s">
        <v>11</v>
      </c>
      <c r="I46" s="7" t="s">
        <v>15</v>
      </c>
      <c r="K46" s="7" t="s">
        <v>0</v>
      </c>
      <c r="L46" s="8" t="s">
        <v>8</v>
      </c>
      <c r="M46" s="10" t="s">
        <v>12</v>
      </c>
      <c r="N46" s="12" t="s">
        <v>11</v>
      </c>
      <c r="O46" s="3" t="s">
        <v>10</v>
      </c>
      <c r="P46" s="9" t="s">
        <v>9</v>
      </c>
      <c r="Q46" s="7" t="s">
        <v>15</v>
      </c>
      <c r="S46" s="14"/>
      <c r="U46" s="7" t="s">
        <v>0</v>
      </c>
      <c r="V46" s="9" t="s">
        <v>9</v>
      </c>
      <c r="W46" s="10" t="s">
        <v>12</v>
      </c>
      <c r="X46" s="8" t="s">
        <v>8</v>
      </c>
      <c r="Y46" s="3" t="s">
        <v>10</v>
      </c>
      <c r="Z46" s="11" t="s">
        <v>11</v>
      </c>
      <c r="AA46" s="7" t="s">
        <v>15</v>
      </c>
      <c r="AC46" s="7" t="s">
        <v>0</v>
      </c>
      <c r="AD46" s="9" t="s">
        <v>9</v>
      </c>
      <c r="AE46" s="10" t="s">
        <v>12</v>
      </c>
      <c r="AF46" s="12" t="s">
        <v>11</v>
      </c>
      <c r="AG46" s="3" t="s">
        <v>10</v>
      </c>
      <c r="AH46" s="8" t="s">
        <v>8</v>
      </c>
      <c r="AI46" s="7" t="s">
        <v>15</v>
      </c>
    </row>
    <row r="47" spans="3:35" x14ac:dyDescent="0.25">
      <c r="C47" s="7" t="s">
        <v>13</v>
      </c>
      <c r="D47" s="7">
        <v>0</v>
      </c>
      <c r="E47" s="7">
        <v>20</v>
      </c>
      <c r="F47" s="7">
        <v>14</v>
      </c>
      <c r="G47" s="7">
        <v>12</v>
      </c>
      <c r="H47" s="7">
        <v>16</v>
      </c>
      <c r="I47" s="7"/>
      <c r="K47" s="7" t="s">
        <v>13</v>
      </c>
      <c r="L47" s="7">
        <v>0</v>
      </c>
      <c r="M47" s="7">
        <v>20</v>
      </c>
      <c r="N47" s="7">
        <v>17</v>
      </c>
      <c r="O47" s="7">
        <v>16</v>
      </c>
      <c r="P47" s="7">
        <v>28</v>
      </c>
      <c r="Q47" s="7"/>
      <c r="S47" s="14"/>
      <c r="U47" s="7" t="s">
        <v>13</v>
      </c>
      <c r="V47" s="7">
        <v>0</v>
      </c>
      <c r="W47" s="7">
        <v>14</v>
      </c>
      <c r="X47" s="7">
        <v>20</v>
      </c>
      <c r="Y47" s="7">
        <v>15</v>
      </c>
      <c r="Z47" s="7">
        <v>16</v>
      </c>
      <c r="AA47" s="7"/>
      <c r="AC47" s="7" t="s">
        <v>13</v>
      </c>
      <c r="AD47" s="7">
        <v>0</v>
      </c>
      <c r="AE47" s="7">
        <v>14</v>
      </c>
      <c r="AF47" s="7">
        <v>17</v>
      </c>
      <c r="AG47" s="7">
        <v>16</v>
      </c>
      <c r="AH47" s="7">
        <v>15</v>
      </c>
      <c r="AI47" s="7"/>
    </row>
    <row r="48" spans="3:35" x14ac:dyDescent="0.25">
      <c r="C48" s="7" t="s">
        <v>6</v>
      </c>
      <c r="D48" s="7">
        <v>20</v>
      </c>
      <c r="E48" s="7">
        <v>30</v>
      </c>
      <c r="F48" s="7">
        <v>40</v>
      </c>
      <c r="G48" s="7">
        <v>70</v>
      </c>
      <c r="H48" s="7">
        <v>10</v>
      </c>
      <c r="I48" s="7"/>
      <c r="K48" s="7" t="s">
        <v>6</v>
      </c>
      <c r="L48" s="7">
        <v>20</v>
      </c>
      <c r="M48" s="7">
        <v>30</v>
      </c>
      <c r="N48" s="7">
        <v>10</v>
      </c>
      <c r="O48" s="7">
        <v>70</v>
      </c>
      <c r="P48" s="7">
        <v>40</v>
      </c>
      <c r="Q48" s="7"/>
      <c r="S48" s="14"/>
      <c r="U48" s="7" t="s">
        <v>6</v>
      </c>
      <c r="V48" s="7">
        <v>40</v>
      </c>
      <c r="W48" s="7">
        <v>30</v>
      </c>
      <c r="X48" s="7">
        <v>20</v>
      </c>
      <c r="Y48" s="7">
        <v>70</v>
      </c>
      <c r="Z48" s="7">
        <v>10</v>
      </c>
      <c r="AA48" s="7"/>
      <c r="AC48" s="7" t="s">
        <v>6</v>
      </c>
      <c r="AD48" s="7">
        <v>40</v>
      </c>
      <c r="AE48" s="7">
        <v>30</v>
      </c>
      <c r="AF48" s="7">
        <v>10</v>
      </c>
      <c r="AG48" s="7">
        <v>70</v>
      </c>
      <c r="AH48" s="7">
        <v>20</v>
      </c>
      <c r="AI48" s="7"/>
    </row>
    <row r="49" spans="3:35" x14ac:dyDescent="0.25">
      <c r="C49" s="7" t="s">
        <v>14</v>
      </c>
      <c r="D49" s="7">
        <v>0</v>
      </c>
      <c r="E49" s="7">
        <f>D48*E47*$M$3</f>
        <v>10000</v>
      </c>
      <c r="F49" s="7">
        <f>(D48+E48)*F47*$M$3</f>
        <v>17500</v>
      </c>
      <c r="G49" s="7">
        <f>(D48+E48+F48)*G47*$M$3</f>
        <v>27000</v>
      </c>
      <c r="H49" s="7">
        <f>(D48+E48+F48+G48)*H47*$M$3</f>
        <v>64000</v>
      </c>
      <c r="I49" s="7">
        <f>SUM(D49:H49)</f>
        <v>118500</v>
      </c>
      <c r="K49" s="7" t="s">
        <v>14</v>
      </c>
      <c r="L49" s="7">
        <v>0</v>
      </c>
      <c r="M49" s="7">
        <f>L48*M47*$M$3</f>
        <v>10000</v>
      </c>
      <c r="N49" s="7">
        <f>(L48+M48)*N47*$M$3</f>
        <v>21250</v>
      </c>
      <c r="O49" s="7">
        <f>(L48+M48+N48)*O47*$M$3</f>
        <v>24000</v>
      </c>
      <c r="P49" s="7">
        <f>(L48+M48+N48+O48)*P47*$M$3</f>
        <v>91000</v>
      </c>
      <c r="Q49" s="7">
        <f>SUM(L49:P49)</f>
        <v>146250</v>
      </c>
      <c r="S49" s="14"/>
      <c r="U49" s="7" t="s">
        <v>14</v>
      </c>
      <c r="V49" s="7">
        <v>0</v>
      </c>
      <c r="W49" s="7">
        <f>V48*W47*$M$3</f>
        <v>14000</v>
      </c>
      <c r="X49" s="7">
        <f>(V48+W48)*X47*$M$3</f>
        <v>35000</v>
      </c>
      <c r="Y49" s="7">
        <f>(V48+W48+X48)*Y47*$M$3</f>
        <v>33750</v>
      </c>
      <c r="Z49" s="7">
        <f>(V48+W48+X48+Y48)*Z47*$M$3</f>
        <v>64000</v>
      </c>
      <c r="AA49" s="7">
        <f>SUM(V49:Z49)</f>
        <v>146750</v>
      </c>
      <c r="AC49" s="7" t="s">
        <v>14</v>
      </c>
      <c r="AD49" s="7">
        <v>0</v>
      </c>
      <c r="AE49" s="7">
        <f>AD48*AE47*$M$3</f>
        <v>14000</v>
      </c>
      <c r="AF49" s="7">
        <f>(AD48+AE48)*AF47*$M$3</f>
        <v>29750</v>
      </c>
      <c r="AG49" s="7">
        <f>(AD48+AE48+AF48)*AG47*$M$3</f>
        <v>32000</v>
      </c>
      <c r="AH49" s="7">
        <f>(AD48+AE48+AF48+AG48)*AH47*$M$3</f>
        <v>56250</v>
      </c>
      <c r="AI49" s="7">
        <f>SUM(AD49:AH49)</f>
        <v>132000</v>
      </c>
    </row>
    <row r="50" spans="3:35" x14ac:dyDescent="0.25">
      <c r="S50" s="14"/>
    </row>
    <row r="51" spans="3:35" x14ac:dyDescent="0.25">
      <c r="S51" s="14"/>
    </row>
    <row r="52" spans="3:35" x14ac:dyDescent="0.25">
      <c r="C52" s="7" t="s">
        <v>0</v>
      </c>
      <c r="D52" s="8" t="s">
        <v>8</v>
      </c>
      <c r="E52" s="10" t="s">
        <v>12</v>
      </c>
      <c r="F52" s="3" t="s">
        <v>10</v>
      </c>
      <c r="G52" s="9" t="s">
        <v>9</v>
      </c>
      <c r="H52" s="11" t="s">
        <v>11</v>
      </c>
      <c r="I52" s="7" t="s">
        <v>15</v>
      </c>
      <c r="K52" s="7" t="s">
        <v>0</v>
      </c>
      <c r="L52" s="8" t="s">
        <v>8</v>
      </c>
      <c r="M52" s="10" t="s">
        <v>12</v>
      </c>
      <c r="N52" s="11" t="s">
        <v>11</v>
      </c>
      <c r="O52" s="9" t="s">
        <v>9</v>
      </c>
      <c r="P52" s="3" t="s">
        <v>10</v>
      </c>
      <c r="Q52" s="7" t="s">
        <v>15</v>
      </c>
      <c r="S52" s="14"/>
      <c r="U52" s="7" t="s">
        <v>0</v>
      </c>
      <c r="V52" s="9" t="s">
        <v>9</v>
      </c>
      <c r="W52" s="10" t="s">
        <v>12</v>
      </c>
      <c r="X52" s="3" t="s">
        <v>10</v>
      </c>
      <c r="Y52" s="8" t="s">
        <v>8</v>
      </c>
      <c r="Z52" s="11" t="s">
        <v>11</v>
      </c>
      <c r="AA52" s="7" t="s">
        <v>15</v>
      </c>
      <c r="AC52" s="7" t="s">
        <v>0</v>
      </c>
      <c r="AD52" s="9" t="s">
        <v>9</v>
      </c>
      <c r="AE52" s="10" t="s">
        <v>12</v>
      </c>
      <c r="AF52" s="11" t="s">
        <v>11</v>
      </c>
      <c r="AG52" s="8" t="s">
        <v>8</v>
      </c>
      <c r="AH52" s="3" t="s">
        <v>10</v>
      </c>
      <c r="AI52" s="7" t="s">
        <v>15</v>
      </c>
    </row>
    <row r="53" spans="3:35" x14ac:dyDescent="0.25">
      <c r="C53" s="7" t="s">
        <v>13</v>
      </c>
      <c r="D53" s="7">
        <v>0</v>
      </c>
      <c r="E53" s="7">
        <v>20</v>
      </c>
      <c r="F53" s="7">
        <v>28</v>
      </c>
      <c r="G53" s="7">
        <v>12</v>
      </c>
      <c r="H53" s="7">
        <v>25</v>
      </c>
      <c r="I53" s="7"/>
      <c r="K53" s="7" t="s">
        <v>13</v>
      </c>
      <c r="L53" s="7">
        <v>0</v>
      </c>
      <c r="M53" s="7">
        <v>20</v>
      </c>
      <c r="N53" s="7">
        <v>17</v>
      </c>
      <c r="O53" s="7">
        <v>25</v>
      </c>
      <c r="P53" s="7">
        <v>12</v>
      </c>
      <c r="Q53" s="7"/>
      <c r="S53" s="14"/>
      <c r="U53" s="7" t="s">
        <v>13</v>
      </c>
      <c r="V53" s="7">
        <v>0</v>
      </c>
      <c r="W53" s="7">
        <v>14</v>
      </c>
      <c r="X53" s="7">
        <v>28</v>
      </c>
      <c r="Y53" s="7">
        <v>15</v>
      </c>
      <c r="Z53" s="7">
        <v>12</v>
      </c>
      <c r="AA53" s="7"/>
      <c r="AC53" s="7" t="s">
        <v>13</v>
      </c>
      <c r="AD53" s="7">
        <v>0</v>
      </c>
      <c r="AE53" s="7">
        <v>14</v>
      </c>
      <c r="AF53" s="7">
        <v>17</v>
      </c>
      <c r="AG53" s="7">
        <v>25</v>
      </c>
      <c r="AH53" s="7">
        <v>15</v>
      </c>
      <c r="AI53" s="7"/>
    </row>
    <row r="54" spans="3:35" x14ac:dyDescent="0.25">
      <c r="C54" s="7" t="s">
        <v>6</v>
      </c>
      <c r="D54" s="7">
        <v>20</v>
      </c>
      <c r="E54" s="7">
        <v>30</v>
      </c>
      <c r="F54" s="7">
        <v>70</v>
      </c>
      <c r="G54" s="7">
        <v>40</v>
      </c>
      <c r="H54" s="7">
        <v>10</v>
      </c>
      <c r="I54" s="7"/>
      <c r="K54" s="7" t="s">
        <v>6</v>
      </c>
      <c r="L54" s="7">
        <v>20</v>
      </c>
      <c r="M54" s="7">
        <v>30</v>
      </c>
      <c r="N54" s="7">
        <v>10</v>
      </c>
      <c r="O54" s="7">
        <v>40</v>
      </c>
      <c r="P54" s="7">
        <v>70</v>
      </c>
      <c r="Q54" s="7"/>
      <c r="S54" s="14"/>
      <c r="U54" s="7" t="s">
        <v>6</v>
      </c>
      <c r="V54" s="7">
        <v>40</v>
      </c>
      <c r="W54" s="7">
        <v>30</v>
      </c>
      <c r="X54" s="7">
        <v>70</v>
      </c>
      <c r="Y54" s="7">
        <v>20</v>
      </c>
      <c r="Z54" s="7">
        <v>10</v>
      </c>
      <c r="AA54" s="7"/>
      <c r="AC54" s="7" t="s">
        <v>6</v>
      </c>
      <c r="AD54" s="7">
        <v>40</v>
      </c>
      <c r="AE54" s="7">
        <v>30</v>
      </c>
      <c r="AF54" s="7">
        <v>10</v>
      </c>
      <c r="AG54" s="7">
        <v>20</v>
      </c>
      <c r="AH54" s="7">
        <v>70</v>
      </c>
      <c r="AI54" s="7"/>
    </row>
    <row r="55" spans="3:35" x14ac:dyDescent="0.25">
      <c r="C55" s="7" t="s">
        <v>14</v>
      </c>
      <c r="D55" s="7">
        <v>0</v>
      </c>
      <c r="E55" s="7">
        <f>D54*E53*$M$3</f>
        <v>10000</v>
      </c>
      <c r="F55" s="7">
        <f>(D54+E54)*F53*$M$3</f>
        <v>35000</v>
      </c>
      <c r="G55" s="7">
        <f>(D54+E54+F54)*G53*$M$3</f>
        <v>36000</v>
      </c>
      <c r="H55" s="7">
        <f>(D54+E54+F54+G54)*H53*$M$3</f>
        <v>100000</v>
      </c>
      <c r="I55" s="7">
        <f>SUM(D55:H55)</f>
        <v>181000</v>
      </c>
      <c r="K55" s="7" t="s">
        <v>14</v>
      </c>
      <c r="L55" s="7">
        <v>0</v>
      </c>
      <c r="M55" s="7">
        <f>L54*M53*$M$3</f>
        <v>10000</v>
      </c>
      <c r="N55" s="7">
        <f>(L54+M54)*N53*$M$3</f>
        <v>21250</v>
      </c>
      <c r="O55" s="7">
        <f>(L54+M54+N54)*O53*$M$3</f>
        <v>37500</v>
      </c>
      <c r="P55" s="7">
        <f>(L54+M54+N54+O54)*P53*$M$3</f>
        <v>30000</v>
      </c>
      <c r="Q55" s="7">
        <f>SUM(L55:P55)</f>
        <v>98750</v>
      </c>
      <c r="S55" s="14"/>
      <c r="U55" s="7" t="s">
        <v>14</v>
      </c>
      <c r="V55" s="7">
        <v>0</v>
      </c>
      <c r="W55" s="7">
        <f>V54*W53*$M$3</f>
        <v>14000</v>
      </c>
      <c r="X55" s="7">
        <f>(V54+W54)*X53*$M$3</f>
        <v>49000</v>
      </c>
      <c r="Y55" s="7">
        <f>(V54+W54+X54)*Y53*$M$3</f>
        <v>52500</v>
      </c>
      <c r="Z55" s="7">
        <f>(V54+W54+X54+Y54)*Z53*$M$3</f>
        <v>48000</v>
      </c>
      <c r="AA55" s="7">
        <f>SUM(V55:Z55)</f>
        <v>163500</v>
      </c>
      <c r="AC55" s="7" t="s">
        <v>14</v>
      </c>
      <c r="AD55" s="7">
        <v>0</v>
      </c>
      <c r="AE55" s="7">
        <f>AD54*AE53*$M$3</f>
        <v>14000</v>
      </c>
      <c r="AF55" s="7">
        <f>(AD54+AE54)*AF53*$M$3</f>
        <v>29750</v>
      </c>
      <c r="AG55" s="7">
        <f>(AD54+AE54+AF54)*AG53*$M$3</f>
        <v>50000</v>
      </c>
      <c r="AH55" s="7">
        <f>(AD54+AE54+AF54+AG54)*AH53*$M$3</f>
        <v>37500</v>
      </c>
      <c r="AI55" s="7">
        <f>SUM(AD55:AH55)</f>
        <v>131250</v>
      </c>
    </row>
    <row r="56" spans="3:35" x14ac:dyDescent="0.25">
      <c r="S56" s="14"/>
    </row>
    <row r="57" spans="3:35" x14ac:dyDescent="0.25">
      <c r="S57" s="14"/>
    </row>
    <row r="58" spans="3:35" x14ac:dyDescent="0.25">
      <c r="C58" s="7" t="s">
        <v>0</v>
      </c>
      <c r="D58" s="8" t="s">
        <v>8</v>
      </c>
      <c r="E58" s="3" t="s">
        <v>10</v>
      </c>
      <c r="F58" s="9" t="s">
        <v>9</v>
      </c>
      <c r="G58" s="10" t="s">
        <v>12</v>
      </c>
      <c r="H58" s="11" t="s">
        <v>11</v>
      </c>
      <c r="I58" s="7" t="s">
        <v>15</v>
      </c>
      <c r="K58" s="7" t="s">
        <v>0</v>
      </c>
      <c r="L58" s="8" t="s">
        <v>8</v>
      </c>
      <c r="M58" s="3" t="s">
        <v>10</v>
      </c>
      <c r="N58" s="9" t="s">
        <v>9</v>
      </c>
      <c r="O58" s="11" t="s">
        <v>11</v>
      </c>
      <c r="P58" s="10" t="s">
        <v>12</v>
      </c>
      <c r="Q58" s="7" t="s">
        <v>15</v>
      </c>
      <c r="S58" s="14"/>
      <c r="U58" s="7" t="s">
        <v>0</v>
      </c>
      <c r="V58" s="9" t="s">
        <v>9</v>
      </c>
      <c r="W58" s="3" t="s">
        <v>10</v>
      </c>
      <c r="X58" s="8" t="s">
        <v>8</v>
      </c>
      <c r="Y58" s="10" t="s">
        <v>12</v>
      </c>
      <c r="Z58" s="11" t="s">
        <v>11</v>
      </c>
      <c r="AA58" s="7" t="s">
        <v>15</v>
      </c>
      <c r="AC58" s="7" t="s">
        <v>0</v>
      </c>
      <c r="AD58" s="9" t="s">
        <v>9</v>
      </c>
      <c r="AE58" s="3" t="s">
        <v>10</v>
      </c>
      <c r="AF58" s="8" t="s">
        <v>8</v>
      </c>
      <c r="AG58" s="11" t="s">
        <v>11</v>
      </c>
      <c r="AH58" s="10" t="s">
        <v>12</v>
      </c>
      <c r="AI58" s="7" t="s">
        <v>15</v>
      </c>
    </row>
    <row r="59" spans="3:35" x14ac:dyDescent="0.25">
      <c r="C59" s="7" t="s">
        <v>13</v>
      </c>
      <c r="D59" s="7">
        <v>0</v>
      </c>
      <c r="E59" s="7">
        <v>15</v>
      </c>
      <c r="F59" s="7">
        <v>12</v>
      </c>
      <c r="G59" s="7">
        <v>14</v>
      </c>
      <c r="H59" s="7">
        <v>17</v>
      </c>
      <c r="I59" s="7"/>
      <c r="K59" s="7" t="s">
        <v>13</v>
      </c>
      <c r="L59" s="7">
        <v>0</v>
      </c>
      <c r="M59" s="7">
        <v>15</v>
      </c>
      <c r="N59" s="7">
        <v>12</v>
      </c>
      <c r="O59" s="7">
        <v>25</v>
      </c>
      <c r="P59" s="7">
        <v>17</v>
      </c>
      <c r="Q59" s="7"/>
      <c r="S59" s="14"/>
      <c r="U59" s="7" t="s">
        <v>13</v>
      </c>
      <c r="V59" s="7">
        <v>0</v>
      </c>
      <c r="W59" s="7">
        <v>12</v>
      </c>
      <c r="X59" s="7">
        <v>15</v>
      </c>
      <c r="Y59" s="7">
        <v>20</v>
      </c>
      <c r="Z59" s="7">
        <v>17</v>
      </c>
      <c r="AA59" s="7"/>
      <c r="AC59" s="7" t="s">
        <v>13</v>
      </c>
      <c r="AD59" s="7">
        <v>0</v>
      </c>
      <c r="AE59" s="7">
        <v>12</v>
      </c>
      <c r="AF59" s="7">
        <v>15</v>
      </c>
      <c r="AG59" s="7">
        <v>12</v>
      </c>
      <c r="AH59" s="7">
        <v>17</v>
      </c>
      <c r="AI59" s="7"/>
    </row>
    <row r="60" spans="3:35" x14ac:dyDescent="0.25">
      <c r="C60" s="7" t="s">
        <v>6</v>
      </c>
      <c r="D60" s="7">
        <v>20</v>
      </c>
      <c r="E60" s="7">
        <v>70</v>
      </c>
      <c r="F60" s="7">
        <v>40</v>
      </c>
      <c r="G60" s="7">
        <v>30</v>
      </c>
      <c r="H60" s="7">
        <v>10</v>
      </c>
      <c r="I60" s="7"/>
      <c r="K60" s="7" t="s">
        <v>6</v>
      </c>
      <c r="L60" s="7">
        <v>20</v>
      </c>
      <c r="M60" s="7">
        <v>70</v>
      </c>
      <c r="N60" s="7">
        <v>40</v>
      </c>
      <c r="O60" s="7">
        <v>10</v>
      </c>
      <c r="P60" s="7">
        <v>30</v>
      </c>
      <c r="Q60" s="7"/>
      <c r="S60" s="14"/>
      <c r="U60" s="7" t="s">
        <v>6</v>
      </c>
      <c r="V60" s="7">
        <v>40</v>
      </c>
      <c r="W60" s="7">
        <v>70</v>
      </c>
      <c r="X60" s="7">
        <v>20</v>
      </c>
      <c r="Y60" s="7">
        <v>30</v>
      </c>
      <c r="Z60" s="7">
        <v>10</v>
      </c>
      <c r="AA60" s="7"/>
      <c r="AC60" s="7" t="s">
        <v>6</v>
      </c>
      <c r="AD60" s="7">
        <v>40</v>
      </c>
      <c r="AE60" s="7">
        <v>70</v>
      </c>
      <c r="AF60" s="7">
        <v>20</v>
      </c>
      <c r="AG60" s="7">
        <v>10</v>
      </c>
      <c r="AH60" s="7">
        <v>30</v>
      </c>
      <c r="AI60" s="7"/>
    </row>
    <row r="61" spans="3:35" x14ac:dyDescent="0.25">
      <c r="C61" s="7" t="s">
        <v>14</v>
      </c>
      <c r="D61" s="7">
        <v>0</v>
      </c>
      <c r="E61" s="7">
        <f>D60*E59*$M$3</f>
        <v>7500</v>
      </c>
      <c r="F61" s="7">
        <f>(D60+E60)*F59*$M$3</f>
        <v>27000</v>
      </c>
      <c r="G61" s="7">
        <f>(D60+E60+F60)*G59*$M$3</f>
        <v>45500</v>
      </c>
      <c r="H61" s="7">
        <f>(D60+E60+F60+G60)*H59*$M$3</f>
        <v>68000</v>
      </c>
      <c r="I61" s="7">
        <f>SUM(D61:H61)</f>
        <v>148000</v>
      </c>
      <c r="K61" s="7" t="s">
        <v>14</v>
      </c>
      <c r="L61" s="7">
        <v>0</v>
      </c>
      <c r="M61" s="7">
        <f>L60*M59*$M$3</f>
        <v>7500</v>
      </c>
      <c r="N61" s="7">
        <f>(L60+M60)*N59*$M$3</f>
        <v>27000</v>
      </c>
      <c r="O61" s="7">
        <f>(L60+M60+N60)*O59*$M$3</f>
        <v>81250</v>
      </c>
      <c r="P61" s="7">
        <f>(L60+M60+N60+O60)*P59*$M$3</f>
        <v>59500</v>
      </c>
      <c r="Q61" s="7">
        <f>SUM(L61:P61)</f>
        <v>175250</v>
      </c>
      <c r="S61" s="14"/>
      <c r="U61" s="7" t="s">
        <v>14</v>
      </c>
      <c r="V61" s="7">
        <v>0</v>
      </c>
      <c r="W61" s="7">
        <f>V60*W59*$M$3</f>
        <v>12000</v>
      </c>
      <c r="X61" s="7">
        <f>(V60+W60)*X59*$M$3</f>
        <v>41250</v>
      </c>
      <c r="Y61" s="7">
        <f>(V60+W60+X60)*Y59*$M$3</f>
        <v>65000</v>
      </c>
      <c r="Z61" s="7">
        <f>(V60+W60+X60+Y60)*Z59*$M$3</f>
        <v>68000</v>
      </c>
      <c r="AA61" s="7">
        <f>SUM(V61:Z61)</f>
        <v>186250</v>
      </c>
      <c r="AC61" s="7" t="s">
        <v>14</v>
      </c>
      <c r="AD61" s="7">
        <v>0</v>
      </c>
      <c r="AE61" s="7">
        <f>AD60*AE59*$M$3</f>
        <v>12000</v>
      </c>
      <c r="AF61" s="7">
        <f>(AD60+AE60)*AF59*$M$3</f>
        <v>41250</v>
      </c>
      <c r="AG61" s="7">
        <f>(AD60+AE60+AF60)*AG59*$M$3</f>
        <v>39000</v>
      </c>
      <c r="AH61" s="7">
        <f>(AD60+AE60+AF60+AG60)*AH59*$M$3</f>
        <v>59500</v>
      </c>
      <c r="AI61" s="7">
        <f>SUM(AD61:AH61)</f>
        <v>151750</v>
      </c>
    </row>
    <row r="62" spans="3:35" x14ac:dyDescent="0.25">
      <c r="S62" s="14"/>
    </row>
    <row r="63" spans="3:35" x14ac:dyDescent="0.25">
      <c r="S63" s="14"/>
    </row>
    <row r="64" spans="3:35" x14ac:dyDescent="0.25">
      <c r="C64" s="7" t="s">
        <v>0</v>
      </c>
      <c r="D64" s="8" t="s">
        <v>8</v>
      </c>
      <c r="E64" s="3" t="s">
        <v>10</v>
      </c>
      <c r="F64" s="10" t="s">
        <v>12</v>
      </c>
      <c r="G64" s="11" t="s">
        <v>11</v>
      </c>
      <c r="H64" s="9" t="s">
        <v>9</v>
      </c>
      <c r="I64" s="7" t="s">
        <v>15</v>
      </c>
      <c r="K64" s="7" t="s">
        <v>0</v>
      </c>
      <c r="L64" s="8" t="s">
        <v>8</v>
      </c>
      <c r="M64" s="3" t="s">
        <v>10</v>
      </c>
      <c r="N64" s="11" t="s">
        <v>11</v>
      </c>
      <c r="O64" s="10" t="s">
        <v>12</v>
      </c>
      <c r="P64" s="9" t="s">
        <v>9</v>
      </c>
      <c r="Q64" s="7" t="s">
        <v>15</v>
      </c>
      <c r="S64" s="14"/>
      <c r="U64" s="7" t="s">
        <v>0</v>
      </c>
      <c r="V64" s="9" t="s">
        <v>9</v>
      </c>
      <c r="W64" s="3" t="s">
        <v>10</v>
      </c>
      <c r="X64" s="10" t="s">
        <v>12</v>
      </c>
      <c r="Y64" s="11" t="s">
        <v>11</v>
      </c>
      <c r="Z64" s="8" t="s">
        <v>8</v>
      </c>
      <c r="AA64" s="7" t="s">
        <v>15</v>
      </c>
      <c r="AC64" s="7" t="s">
        <v>0</v>
      </c>
      <c r="AD64" s="9" t="s">
        <v>9</v>
      </c>
      <c r="AE64" s="3" t="s">
        <v>10</v>
      </c>
      <c r="AF64" s="11" t="s">
        <v>11</v>
      </c>
      <c r="AG64" s="10" t="s">
        <v>12</v>
      </c>
      <c r="AH64" s="8" t="s">
        <v>8</v>
      </c>
      <c r="AI64" s="7" t="s">
        <v>15</v>
      </c>
    </row>
    <row r="65" spans="3:35" x14ac:dyDescent="0.25">
      <c r="C65" s="7" t="s">
        <v>13</v>
      </c>
      <c r="D65" s="7">
        <v>0</v>
      </c>
      <c r="E65" s="7">
        <v>15</v>
      </c>
      <c r="F65" s="7">
        <v>28</v>
      </c>
      <c r="G65" s="7">
        <v>17</v>
      </c>
      <c r="H65" s="7">
        <v>25</v>
      </c>
      <c r="I65" s="7"/>
      <c r="K65" s="7" t="s">
        <v>13</v>
      </c>
      <c r="L65" s="7">
        <v>0</v>
      </c>
      <c r="M65" s="7">
        <v>15</v>
      </c>
      <c r="N65" s="7">
        <v>16</v>
      </c>
      <c r="O65" s="7">
        <v>17</v>
      </c>
      <c r="P65" s="7">
        <v>14</v>
      </c>
      <c r="Q65" s="7"/>
      <c r="S65" s="14"/>
      <c r="U65" s="7" t="s">
        <v>13</v>
      </c>
      <c r="V65" s="7">
        <v>0</v>
      </c>
      <c r="W65" s="7">
        <v>12</v>
      </c>
      <c r="X65" s="7">
        <v>28</v>
      </c>
      <c r="Y65" s="7">
        <v>17</v>
      </c>
      <c r="Z65" s="7">
        <v>12</v>
      </c>
      <c r="AA65" s="7"/>
      <c r="AC65" s="7" t="s">
        <v>13</v>
      </c>
      <c r="AD65" s="7">
        <v>0</v>
      </c>
      <c r="AE65" s="7">
        <v>12</v>
      </c>
      <c r="AF65" s="7">
        <v>16</v>
      </c>
      <c r="AG65" s="7">
        <v>17</v>
      </c>
      <c r="AH65" s="7">
        <v>20</v>
      </c>
      <c r="AI65" s="7"/>
    </row>
    <row r="66" spans="3:35" x14ac:dyDescent="0.25">
      <c r="C66" s="7" t="s">
        <v>6</v>
      </c>
      <c r="D66" s="7">
        <v>20</v>
      </c>
      <c r="E66" s="7">
        <v>70</v>
      </c>
      <c r="F66" s="7">
        <v>30</v>
      </c>
      <c r="G66" s="7">
        <v>10</v>
      </c>
      <c r="H66" s="7">
        <v>40</v>
      </c>
      <c r="I66" s="7"/>
      <c r="K66" s="7" t="s">
        <v>6</v>
      </c>
      <c r="L66" s="7">
        <v>20</v>
      </c>
      <c r="M66" s="7">
        <v>70</v>
      </c>
      <c r="N66" s="7">
        <v>10</v>
      </c>
      <c r="O66" s="7">
        <v>30</v>
      </c>
      <c r="P66" s="7">
        <v>40</v>
      </c>
      <c r="Q66" s="7"/>
      <c r="S66" s="14"/>
      <c r="U66" s="7" t="s">
        <v>6</v>
      </c>
      <c r="V66" s="7">
        <v>40</v>
      </c>
      <c r="W66" s="7">
        <v>70</v>
      </c>
      <c r="X66" s="7">
        <v>30</v>
      </c>
      <c r="Y66" s="7">
        <v>10</v>
      </c>
      <c r="Z66" s="7">
        <v>20</v>
      </c>
      <c r="AA66" s="7"/>
      <c r="AC66" s="7" t="s">
        <v>6</v>
      </c>
      <c r="AD66" s="7">
        <v>40</v>
      </c>
      <c r="AE66" s="7">
        <v>70</v>
      </c>
      <c r="AF66" s="7">
        <v>10</v>
      </c>
      <c r="AG66" s="7">
        <v>30</v>
      </c>
      <c r="AH66" s="7">
        <v>20</v>
      </c>
      <c r="AI66" s="7"/>
    </row>
    <row r="67" spans="3:35" x14ac:dyDescent="0.25">
      <c r="C67" s="7" t="s">
        <v>14</v>
      </c>
      <c r="D67" s="7">
        <v>0</v>
      </c>
      <c r="E67" s="7">
        <f>D66*E65*$M$3</f>
        <v>7500</v>
      </c>
      <c r="F67" s="7">
        <f>(D66+E66)*F65*$M$3</f>
        <v>63000</v>
      </c>
      <c r="G67" s="7">
        <f>(D66+E66+F66)*G65*$M$3</f>
        <v>51000</v>
      </c>
      <c r="H67" s="7">
        <f>(D66+E66+F66+G66)*H65*$M$3</f>
        <v>81250</v>
      </c>
      <c r="I67" s="7">
        <f>SUM(D67:H67)</f>
        <v>202750</v>
      </c>
      <c r="K67" s="7" t="s">
        <v>14</v>
      </c>
      <c r="L67" s="7">
        <v>0</v>
      </c>
      <c r="M67" s="7">
        <f>L66*M65*$M$3</f>
        <v>7500</v>
      </c>
      <c r="N67" s="7">
        <f>(L66+M66)*N65*$M$3</f>
        <v>36000</v>
      </c>
      <c r="O67" s="7">
        <f>(L66+M66+N66)*O65*$M$3</f>
        <v>42500</v>
      </c>
      <c r="P67" s="7">
        <f>(L66+M66+N66+O66)*P65*$M$3</f>
        <v>45500</v>
      </c>
      <c r="Q67" s="7">
        <f>SUM(L67:P67)</f>
        <v>131500</v>
      </c>
      <c r="S67" s="14"/>
      <c r="U67" s="7" t="s">
        <v>14</v>
      </c>
      <c r="V67" s="7">
        <v>0</v>
      </c>
      <c r="W67" s="7">
        <f>V66*W65*$M$3</f>
        <v>12000</v>
      </c>
      <c r="X67" s="7">
        <f>(V66+W66)*X65*$M$3</f>
        <v>77000</v>
      </c>
      <c r="Y67" s="7">
        <f>(V66+W66+X66)*Y65*$M$3</f>
        <v>59500</v>
      </c>
      <c r="Z67" s="7">
        <f>(V66+W66+X66+Y66)*Z65*$M$3</f>
        <v>45000</v>
      </c>
      <c r="AA67" s="7">
        <f>SUM(V67:Z67)</f>
        <v>193500</v>
      </c>
      <c r="AC67" s="7" t="s">
        <v>14</v>
      </c>
      <c r="AD67" s="7">
        <v>0</v>
      </c>
      <c r="AE67" s="7">
        <f>AD66*AE65*$M$3</f>
        <v>12000</v>
      </c>
      <c r="AF67" s="7">
        <f>(AD66+AE66)*AF65*$M$3</f>
        <v>44000</v>
      </c>
      <c r="AG67" s="7">
        <f>(AD66+AE66+AF66)*AG65*$M$3</f>
        <v>51000</v>
      </c>
      <c r="AH67" s="7">
        <f>(AD66+AE66+AF66+AG66)*AH65*$M$3</f>
        <v>75000</v>
      </c>
      <c r="AI67" s="7">
        <f>SUM(AD67:AH67)</f>
        <v>182000</v>
      </c>
    </row>
    <row r="68" spans="3:35" x14ac:dyDescent="0.25">
      <c r="S68" s="14"/>
    </row>
    <row r="69" spans="3:35" x14ac:dyDescent="0.25">
      <c r="S69" s="14"/>
    </row>
    <row r="70" spans="3:35" x14ac:dyDescent="0.25">
      <c r="C70" s="7" t="s">
        <v>0</v>
      </c>
      <c r="D70" s="8" t="s">
        <v>8</v>
      </c>
      <c r="E70" s="3" t="s">
        <v>10</v>
      </c>
      <c r="F70" s="10" t="s">
        <v>12</v>
      </c>
      <c r="G70" s="9" t="s">
        <v>9</v>
      </c>
      <c r="H70" s="11" t="s">
        <v>11</v>
      </c>
      <c r="I70" s="7" t="s">
        <v>15</v>
      </c>
      <c r="K70" s="7" t="s">
        <v>0</v>
      </c>
      <c r="L70" s="8" t="s">
        <v>8</v>
      </c>
      <c r="M70" s="3" t="s">
        <v>10</v>
      </c>
      <c r="N70" s="11" t="s">
        <v>11</v>
      </c>
      <c r="O70" s="9" t="s">
        <v>9</v>
      </c>
      <c r="P70" s="10" t="s">
        <v>12</v>
      </c>
      <c r="Q70" s="7" t="s">
        <v>15</v>
      </c>
      <c r="S70" s="14"/>
      <c r="U70" s="7" t="s">
        <v>0</v>
      </c>
      <c r="V70" s="9" t="s">
        <v>9</v>
      </c>
      <c r="W70" s="3" t="s">
        <v>10</v>
      </c>
      <c r="X70" s="10" t="s">
        <v>12</v>
      </c>
      <c r="Y70" s="8" t="s">
        <v>8</v>
      </c>
      <c r="Z70" s="11" t="s">
        <v>11</v>
      </c>
      <c r="AA70" s="7" t="s">
        <v>15</v>
      </c>
      <c r="AC70" s="7" t="s">
        <v>0</v>
      </c>
      <c r="AD70" s="9" t="s">
        <v>9</v>
      </c>
      <c r="AE70" s="3" t="s">
        <v>10</v>
      </c>
      <c r="AF70" s="11" t="s">
        <v>11</v>
      </c>
      <c r="AG70" s="8" t="s">
        <v>8</v>
      </c>
      <c r="AH70" s="10" t="s">
        <v>12</v>
      </c>
      <c r="AI70" s="7" t="s">
        <v>15</v>
      </c>
    </row>
    <row r="71" spans="3:35" x14ac:dyDescent="0.25">
      <c r="C71" s="7" t="s">
        <v>13</v>
      </c>
      <c r="D71" s="7">
        <v>0</v>
      </c>
      <c r="E71" s="7">
        <v>15</v>
      </c>
      <c r="F71" s="7">
        <v>28</v>
      </c>
      <c r="G71" s="7">
        <v>14</v>
      </c>
      <c r="H71" s="7">
        <v>25</v>
      </c>
      <c r="I71" s="7"/>
      <c r="K71" s="7" t="s">
        <v>13</v>
      </c>
      <c r="L71" s="7">
        <v>0</v>
      </c>
      <c r="M71" s="7">
        <v>15</v>
      </c>
      <c r="N71" s="7">
        <v>16</v>
      </c>
      <c r="O71" s="7">
        <v>25</v>
      </c>
      <c r="P71" s="7">
        <v>14</v>
      </c>
      <c r="Q71" s="7"/>
      <c r="S71" s="14"/>
      <c r="U71" s="7" t="s">
        <v>13</v>
      </c>
      <c r="V71" s="7">
        <v>0</v>
      </c>
      <c r="W71" s="7">
        <v>12</v>
      </c>
      <c r="X71" s="7">
        <v>28</v>
      </c>
      <c r="Y71" s="7">
        <v>20</v>
      </c>
      <c r="Z71" s="7">
        <v>12</v>
      </c>
      <c r="AA71" s="7"/>
      <c r="AC71" s="7" t="s">
        <v>13</v>
      </c>
      <c r="AD71" s="7">
        <v>0</v>
      </c>
      <c r="AE71" s="7">
        <v>12</v>
      </c>
      <c r="AF71" s="7">
        <v>16</v>
      </c>
      <c r="AG71" s="7">
        <v>25</v>
      </c>
      <c r="AH71" s="7">
        <v>20</v>
      </c>
      <c r="AI71" s="7"/>
    </row>
    <row r="72" spans="3:35" x14ac:dyDescent="0.25">
      <c r="C72" s="7" t="s">
        <v>6</v>
      </c>
      <c r="D72" s="7">
        <v>20</v>
      </c>
      <c r="E72" s="7">
        <v>70</v>
      </c>
      <c r="F72" s="7">
        <v>30</v>
      </c>
      <c r="G72" s="7">
        <v>40</v>
      </c>
      <c r="H72" s="7">
        <v>10</v>
      </c>
      <c r="I72" s="7"/>
      <c r="K72" s="7" t="s">
        <v>6</v>
      </c>
      <c r="L72" s="7">
        <v>20</v>
      </c>
      <c r="M72" s="7">
        <v>70</v>
      </c>
      <c r="N72" s="7">
        <v>10</v>
      </c>
      <c r="O72" s="7">
        <v>40</v>
      </c>
      <c r="P72" s="7">
        <v>30</v>
      </c>
      <c r="Q72" s="7"/>
      <c r="S72" s="14"/>
      <c r="U72" s="7" t="s">
        <v>6</v>
      </c>
      <c r="V72" s="7">
        <v>40</v>
      </c>
      <c r="W72" s="7">
        <v>70</v>
      </c>
      <c r="X72" s="7">
        <v>30</v>
      </c>
      <c r="Y72" s="7">
        <v>20</v>
      </c>
      <c r="Z72" s="7">
        <v>10</v>
      </c>
      <c r="AA72" s="7"/>
      <c r="AC72" s="7" t="s">
        <v>6</v>
      </c>
      <c r="AD72" s="7">
        <v>40</v>
      </c>
      <c r="AE72" s="7">
        <v>70</v>
      </c>
      <c r="AF72" s="7">
        <v>10</v>
      </c>
      <c r="AG72" s="7">
        <v>20</v>
      </c>
      <c r="AH72" s="7">
        <v>30</v>
      </c>
      <c r="AI72" s="7"/>
    </row>
    <row r="73" spans="3:35" x14ac:dyDescent="0.25">
      <c r="C73" s="7" t="s">
        <v>14</v>
      </c>
      <c r="D73" s="7">
        <v>0</v>
      </c>
      <c r="E73" s="7">
        <f>D72*E71*$M$3</f>
        <v>7500</v>
      </c>
      <c r="F73" s="7">
        <f>(D72+E72)*F71*$M$3</f>
        <v>63000</v>
      </c>
      <c r="G73" s="7">
        <f>(D72+E72+F72)*G71*$M$3</f>
        <v>42000</v>
      </c>
      <c r="H73" s="7">
        <f>(D72+E72+F72+G72)*H71*$M$3</f>
        <v>100000</v>
      </c>
      <c r="I73" s="7">
        <f>SUM(D73:H73)</f>
        <v>212500</v>
      </c>
      <c r="K73" s="7" t="s">
        <v>14</v>
      </c>
      <c r="L73" s="7">
        <v>0</v>
      </c>
      <c r="M73" s="7">
        <f>L72*M71*$M$3</f>
        <v>7500</v>
      </c>
      <c r="N73" s="7">
        <f>(L72+M72)*N71*$M$3</f>
        <v>36000</v>
      </c>
      <c r="O73" s="7">
        <f>(L72+M72+N72)*O71*$M$3</f>
        <v>62500</v>
      </c>
      <c r="P73" s="7">
        <f>(L72+M72+N72+O72)*P71*$M$3</f>
        <v>49000</v>
      </c>
      <c r="Q73" s="7">
        <f>SUM(L73:P73)</f>
        <v>155000</v>
      </c>
      <c r="S73" s="14"/>
      <c r="U73" s="7" t="s">
        <v>14</v>
      </c>
      <c r="V73" s="7">
        <v>0</v>
      </c>
      <c r="W73" s="7">
        <f>V72*W71*$M$3</f>
        <v>12000</v>
      </c>
      <c r="X73" s="7">
        <f>(V72+W72)*X71*$M$3</f>
        <v>77000</v>
      </c>
      <c r="Y73" s="7">
        <f>(V72+W72+X72)*Y71*$M$3</f>
        <v>70000</v>
      </c>
      <c r="Z73" s="7">
        <f>(V72+W72+X72+Y72)*Z71*$M$3</f>
        <v>48000</v>
      </c>
      <c r="AA73" s="7">
        <f>SUM(V73:Z73)</f>
        <v>207000</v>
      </c>
      <c r="AC73" s="7" t="s">
        <v>14</v>
      </c>
      <c r="AD73" s="7">
        <v>0</v>
      </c>
      <c r="AE73" s="7">
        <f>AD72*AE71*$M$3</f>
        <v>12000</v>
      </c>
      <c r="AF73" s="7">
        <f>(AD72+AE72)*AF71*$M$3</f>
        <v>44000</v>
      </c>
      <c r="AG73" s="7">
        <f>(AD72+AE72+AF72)*AG71*$M$3</f>
        <v>75000</v>
      </c>
      <c r="AH73" s="7">
        <f>(AD72+AE72+AF72+AG72)*AH71*$M$3</f>
        <v>70000</v>
      </c>
      <c r="AI73" s="7">
        <f>SUM(AD73:AH73)</f>
        <v>201000</v>
      </c>
    </row>
    <row r="74" spans="3:35" x14ac:dyDescent="0.25">
      <c r="S74" s="14"/>
    </row>
    <row r="75" spans="3:35" x14ac:dyDescent="0.25">
      <c r="S75" s="14"/>
    </row>
    <row r="76" spans="3:35" x14ac:dyDescent="0.25">
      <c r="C76" s="7" t="s">
        <v>0</v>
      </c>
      <c r="D76" s="8" t="s">
        <v>8</v>
      </c>
      <c r="E76" s="11" t="s">
        <v>11</v>
      </c>
      <c r="F76" s="9" t="s">
        <v>9</v>
      </c>
      <c r="G76" s="3" t="s">
        <v>10</v>
      </c>
      <c r="H76" s="10" t="s">
        <v>12</v>
      </c>
      <c r="I76" s="7" t="s">
        <v>15</v>
      </c>
      <c r="K76" s="7" t="s">
        <v>0</v>
      </c>
      <c r="L76" s="8" t="s">
        <v>8</v>
      </c>
      <c r="M76" s="11" t="s">
        <v>11</v>
      </c>
      <c r="N76" s="9" t="s">
        <v>9</v>
      </c>
      <c r="O76" s="10" t="s">
        <v>12</v>
      </c>
      <c r="P76" s="3" t="s">
        <v>10</v>
      </c>
      <c r="Q76" s="7" t="s">
        <v>15</v>
      </c>
      <c r="S76" s="14"/>
      <c r="U76" s="7" t="s">
        <v>0</v>
      </c>
      <c r="V76" s="9" t="s">
        <v>9</v>
      </c>
      <c r="W76" s="11" t="s">
        <v>11</v>
      </c>
      <c r="X76" s="8" t="s">
        <v>8</v>
      </c>
      <c r="Y76" s="3" t="s">
        <v>10</v>
      </c>
      <c r="Z76" s="10" t="s">
        <v>12</v>
      </c>
      <c r="AA76" s="7" t="s">
        <v>15</v>
      </c>
      <c r="AC76" s="7" t="s">
        <v>0</v>
      </c>
      <c r="AD76" s="9" t="s">
        <v>9</v>
      </c>
      <c r="AE76" s="11" t="s">
        <v>11</v>
      </c>
      <c r="AF76" s="8" t="s">
        <v>8</v>
      </c>
      <c r="AG76" s="10" t="s">
        <v>12</v>
      </c>
      <c r="AH76" s="3" t="s">
        <v>10</v>
      </c>
      <c r="AI76" s="7" t="s">
        <v>15</v>
      </c>
    </row>
    <row r="77" spans="3:35" x14ac:dyDescent="0.25">
      <c r="C77" s="7" t="s">
        <v>13</v>
      </c>
      <c r="D77" s="7">
        <v>0</v>
      </c>
      <c r="E77" s="7">
        <v>12</v>
      </c>
      <c r="F77" s="7">
        <v>25</v>
      </c>
      <c r="G77" s="7">
        <v>12</v>
      </c>
      <c r="H77" s="7">
        <v>28</v>
      </c>
      <c r="I77" s="7"/>
      <c r="K77" s="7" t="s">
        <v>13</v>
      </c>
      <c r="L77" s="7">
        <v>0</v>
      </c>
      <c r="M77" s="7">
        <v>12</v>
      </c>
      <c r="N77" s="7">
        <v>25</v>
      </c>
      <c r="O77" s="7">
        <v>14</v>
      </c>
      <c r="P77" s="7">
        <v>28</v>
      </c>
      <c r="Q77" s="7"/>
      <c r="S77" s="14"/>
      <c r="U77" s="7" t="s">
        <v>13</v>
      </c>
      <c r="V77" s="7">
        <v>0</v>
      </c>
      <c r="W77" s="7">
        <v>25</v>
      </c>
      <c r="X77" s="7">
        <v>25</v>
      </c>
      <c r="Y77" s="7">
        <v>15</v>
      </c>
      <c r="Z77" s="7">
        <v>28</v>
      </c>
      <c r="AA77" s="7"/>
      <c r="AC77" s="7" t="s">
        <v>13</v>
      </c>
      <c r="AD77" s="7">
        <v>0</v>
      </c>
      <c r="AE77" s="7">
        <v>25</v>
      </c>
      <c r="AF77" s="7">
        <v>12</v>
      </c>
      <c r="AG77" s="7">
        <v>14</v>
      </c>
      <c r="AH77" s="7">
        <v>28</v>
      </c>
      <c r="AI77" s="7"/>
    </row>
    <row r="78" spans="3:35" x14ac:dyDescent="0.25">
      <c r="C78" s="7" t="s">
        <v>6</v>
      </c>
      <c r="D78" s="7">
        <v>20</v>
      </c>
      <c r="E78" s="7">
        <v>10</v>
      </c>
      <c r="F78" s="7">
        <v>40</v>
      </c>
      <c r="G78" s="7">
        <v>70</v>
      </c>
      <c r="H78" s="7">
        <v>30</v>
      </c>
      <c r="I78" s="7"/>
      <c r="K78" s="7" t="s">
        <v>6</v>
      </c>
      <c r="L78" s="7">
        <v>20</v>
      </c>
      <c r="M78" s="7">
        <v>10</v>
      </c>
      <c r="N78" s="7">
        <v>40</v>
      </c>
      <c r="O78" s="7">
        <v>30</v>
      </c>
      <c r="P78" s="7">
        <v>70</v>
      </c>
      <c r="Q78" s="7"/>
      <c r="S78" s="14"/>
      <c r="U78" s="7" t="s">
        <v>6</v>
      </c>
      <c r="V78" s="7">
        <v>40</v>
      </c>
      <c r="W78" s="7">
        <v>10</v>
      </c>
      <c r="X78" s="7">
        <v>20</v>
      </c>
      <c r="Y78" s="7">
        <v>70</v>
      </c>
      <c r="Z78" s="7">
        <v>30</v>
      </c>
      <c r="AA78" s="7"/>
      <c r="AC78" s="7" t="s">
        <v>6</v>
      </c>
      <c r="AD78" s="7">
        <v>40</v>
      </c>
      <c r="AE78" s="7">
        <v>10</v>
      </c>
      <c r="AF78" s="7">
        <v>20</v>
      </c>
      <c r="AG78" s="7">
        <v>30</v>
      </c>
      <c r="AH78" s="7">
        <v>70</v>
      </c>
      <c r="AI78" s="7"/>
    </row>
    <row r="79" spans="3:35" x14ac:dyDescent="0.25">
      <c r="C79" s="7" t="s">
        <v>14</v>
      </c>
      <c r="D79" s="7">
        <v>0</v>
      </c>
      <c r="E79" s="7">
        <f>D78*E77*$M$3</f>
        <v>6000</v>
      </c>
      <c r="F79" s="7">
        <f>(D78+E78)*F77*$M$3</f>
        <v>18750</v>
      </c>
      <c r="G79" s="7">
        <f>(D78+E78+F78)*G77*$M$3</f>
        <v>21000</v>
      </c>
      <c r="H79" s="7">
        <f>(D78+E78+F78+G78)*H77*$M$3</f>
        <v>98000</v>
      </c>
      <c r="I79" s="7">
        <f>SUM(D79:H79)</f>
        <v>143750</v>
      </c>
      <c r="K79" s="7" t="s">
        <v>14</v>
      </c>
      <c r="L79" s="7">
        <v>0</v>
      </c>
      <c r="M79" s="7">
        <f>L78*M77*$M$3</f>
        <v>6000</v>
      </c>
      <c r="N79" s="7">
        <f>(L78+M78)*N77*$M$3</f>
        <v>18750</v>
      </c>
      <c r="O79" s="7">
        <f>(L78+M78+N78)*O77*$M$3</f>
        <v>24500</v>
      </c>
      <c r="P79" s="7">
        <f>(L78+M78+N78+O78)*P77*$M$3</f>
        <v>70000</v>
      </c>
      <c r="Q79" s="7">
        <f>SUM(L79:P79)</f>
        <v>119250</v>
      </c>
      <c r="S79" s="14"/>
      <c r="U79" s="7" t="s">
        <v>14</v>
      </c>
      <c r="V79" s="7">
        <v>0</v>
      </c>
      <c r="W79" s="7">
        <f>V78*W77*$M$3</f>
        <v>25000</v>
      </c>
      <c r="X79" s="7">
        <f>(V78+W78)*X77*$M$3</f>
        <v>31250</v>
      </c>
      <c r="Y79" s="7">
        <f>(V78+W78+X78)*Y77*$M$3</f>
        <v>26250</v>
      </c>
      <c r="Z79" s="7">
        <f>(V78+W78+X78+Y78)*Z77*$M$3</f>
        <v>98000</v>
      </c>
      <c r="AA79" s="7">
        <f>SUM(V79:Z79)</f>
        <v>180500</v>
      </c>
      <c r="AC79" s="7" t="s">
        <v>14</v>
      </c>
      <c r="AD79" s="7">
        <v>0</v>
      </c>
      <c r="AE79" s="7">
        <f>AD78*AE77*$M$3</f>
        <v>25000</v>
      </c>
      <c r="AF79" s="7">
        <f>(AD78+AE78)*AF77*$M$3</f>
        <v>15000</v>
      </c>
      <c r="AG79" s="7">
        <f>(AD78+AE78+AF78)*AG77*$M$3</f>
        <v>24500</v>
      </c>
      <c r="AH79" s="7">
        <f>(AD78+AE78+AF78+AG78)*AH77*$M$3</f>
        <v>70000</v>
      </c>
      <c r="AI79" s="7">
        <f>SUM(AD79:AH79)</f>
        <v>134500</v>
      </c>
    </row>
    <row r="80" spans="3:35" x14ac:dyDescent="0.25">
      <c r="S80" s="14"/>
    </row>
    <row r="81" spans="3:35" x14ac:dyDescent="0.25">
      <c r="S81" s="14"/>
    </row>
    <row r="82" spans="3:35" x14ac:dyDescent="0.25">
      <c r="C82" s="7" t="s">
        <v>0</v>
      </c>
      <c r="D82" s="8" t="s">
        <v>8</v>
      </c>
      <c r="E82" s="11" t="s">
        <v>11</v>
      </c>
      <c r="F82" s="10" t="s">
        <v>12</v>
      </c>
      <c r="G82" s="3" t="s">
        <v>10</v>
      </c>
      <c r="H82" s="9" t="s">
        <v>9</v>
      </c>
      <c r="I82" s="7" t="s">
        <v>15</v>
      </c>
      <c r="K82" s="7" t="s">
        <v>0</v>
      </c>
      <c r="L82" s="8" t="s">
        <v>8</v>
      </c>
      <c r="M82" s="11" t="s">
        <v>11</v>
      </c>
      <c r="N82" s="3" t="s">
        <v>10</v>
      </c>
      <c r="O82" s="10" t="s">
        <v>12</v>
      </c>
      <c r="P82" s="9" t="s">
        <v>9</v>
      </c>
      <c r="Q82" s="7" t="s">
        <v>15</v>
      </c>
      <c r="S82" s="14"/>
      <c r="U82" s="7" t="s">
        <v>0</v>
      </c>
      <c r="V82" s="9" t="s">
        <v>9</v>
      </c>
      <c r="W82" s="11" t="s">
        <v>11</v>
      </c>
      <c r="X82" s="10" t="s">
        <v>12</v>
      </c>
      <c r="Y82" s="3" t="s">
        <v>10</v>
      </c>
      <c r="Z82" s="8" t="s">
        <v>8</v>
      </c>
      <c r="AA82" s="7" t="s">
        <v>15</v>
      </c>
      <c r="AC82" s="7" t="s">
        <v>0</v>
      </c>
      <c r="AD82" s="9" t="s">
        <v>9</v>
      </c>
      <c r="AE82" s="11" t="s">
        <v>11</v>
      </c>
      <c r="AF82" s="3" t="s">
        <v>10</v>
      </c>
      <c r="AG82" s="10" t="s">
        <v>12</v>
      </c>
      <c r="AH82" s="8" t="s">
        <v>8</v>
      </c>
      <c r="AI82" s="7" t="s">
        <v>15</v>
      </c>
    </row>
    <row r="83" spans="3:35" x14ac:dyDescent="0.25">
      <c r="C83" s="7" t="s">
        <v>13</v>
      </c>
      <c r="D83" s="7">
        <v>0</v>
      </c>
      <c r="E83" s="7">
        <v>12</v>
      </c>
      <c r="F83" s="7">
        <v>17</v>
      </c>
      <c r="G83" s="7">
        <v>28</v>
      </c>
      <c r="H83" s="7">
        <v>12</v>
      </c>
      <c r="I83" s="7"/>
      <c r="K83" s="7" t="s">
        <v>13</v>
      </c>
      <c r="L83" s="7">
        <v>0</v>
      </c>
      <c r="M83" s="7">
        <v>12</v>
      </c>
      <c r="N83" s="7">
        <v>16</v>
      </c>
      <c r="O83" s="7">
        <v>28</v>
      </c>
      <c r="P83" s="7">
        <v>14</v>
      </c>
      <c r="Q83" s="7"/>
      <c r="S83" s="14"/>
      <c r="U83" s="7" t="s">
        <v>13</v>
      </c>
      <c r="V83" s="7">
        <v>0</v>
      </c>
      <c r="W83" s="7">
        <v>25</v>
      </c>
      <c r="X83" s="7">
        <v>17</v>
      </c>
      <c r="Y83" s="7">
        <v>28</v>
      </c>
      <c r="Z83" s="7">
        <v>15</v>
      </c>
      <c r="AA83" s="7"/>
      <c r="AC83" s="7" t="s">
        <v>13</v>
      </c>
      <c r="AD83" s="7">
        <v>0</v>
      </c>
      <c r="AE83" s="7">
        <v>25</v>
      </c>
      <c r="AF83" s="7">
        <v>16</v>
      </c>
      <c r="AG83" s="7">
        <v>28</v>
      </c>
      <c r="AH83" s="7">
        <v>20</v>
      </c>
      <c r="AI83" s="7"/>
    </row>
    <row r="84" spans="3:35" x14ac:dyDescent="0.25">
      <c r="C84" s="7" t="s">
        <v>6</v>
      </c>
      <c r="D84" s="7">
        <v>20</v>
      </c>
      <c r="E84" s="7">
        <v>10</v>
      </c>
      <c r="F84" s="7">
        <v>30</v>
      </c>
      <c r="G84" s="7">
        <v>70</v>
      </c>
      <c r="H84" s="7">
        <v>40</v>
      </c>
      <c r="I84" s="7"/>
      <c r="K84" s="7" t="s">
        <v>6</v>
      </c>
      <c r="L84" s="7">
        <v>20</v>
      </c>
      <c r="M84" s="7">
        <v>10</v>
      </c>
      <c r="N84" s="7">
        <v>70</v>
      </c>
      <c r="O84" s="7">
        <v>30</v>
      </c>
      <c r="P84" s="7">
        <v>40</v>
      </c>
      <c r="Q84" s="7"/>
      <c r="S84" s="14"/>
      <c r="U84" s="7" t="s">
        <v>6</v>
      </c>
      <c r="V84" s="7">
        <v>40</v>
      </c>
      <c r="W84" s="7">
        <v>10</v>
      </c>
      <c r="X84" s="7">
        <v>30</v>
      </c>
      <c r="Y84" s="7">
        <v>70</v>
      </c>
      <c r="Z84" s="7">
        <v>20</v>
      </c>
      <c r="AA84" s="7"/>
      <c r="AC84" s="7" t="s">
        <v>6</v>
      </c>
      <c r="AD84" s="7">
        <v>40</v>
      </c>
      <c r="AE84" s="7">
        <v>10</v>
      </c>
      <c r="AF84" s="7">
        <v>70</v>
      </c>
      <c r="AG84" s="7">
        <v>30</v>
      </c>
      <c r="AH84" s="7">
        <v>20</v>
      </c>
      <c r="AI84" s="7"/>
    </row>
    <row r="85" spans="3:35" x14ac:dyDescent="0.25">
      <c r="C85" s="7" t="s">
        <v>14</v>
      </c>
      <c r="D85" s="7">
        <v>0</v>
      </c>
      <c r="E85" s="7">
        <f>D84*E83*$M$3</f>
        <v>6000</v>
      </c>
      <c r="F85" s="7">
        <f>(D84+E84)*F83*$M$3</f>
        <v>12750</v>
      </c>
      <c r="G85" s="7">
        <f>(D84+E84+F84)*G83*$M$3</f>
        <v>42000</v>
      </c>
      <c r="H85" s="7">
        <f>(D84+E84+F84+G84)*H83*$M$3</f>
        <v>39000</v>
      </c>
      <c r="I85" s="7">
        <f>SUM(D85:H85)</f>
        <v>99750</v>
      </c>
      <c r="K85" s="7" t="s">
        <v>14</v>
      </c>
      <c r="L85" s="7">
        <v>0</v>
      </c>
      <c r="M85" s="7">
        <f>L84*M83*$M$3</f>
        <v>6000</v>
      </c>
      <c r="N85" s="7">
        <f>(L84+M84)*N83*$M$3</f>
        <v>12000</v>
      </c>
      <c r="O85" s="7">
        <f>(L84+M84+N84)*O83*$M$3</f>
        <v>70000</v>
      </c>
      <c r="P85" s="7">
        <f>(L84+M84+N84+O84)*P83*$M$3</f>
        <v>45500</v>
      </c>
      <c r="Q85" s="7">
        <f>SUM(L85:P85)</f>
        <v>133500</v>
      </c>
      <c r="S85" s="14"/>
      <c r="U85" s="7" t="s">
        <v>14</v>
      </c>
      <c r="V85" s="7">
        <v>0</v>
      </c>
      <c r="W85" s="7">
        <f>V84*W83*$M$3</f>
        <v>25000</v>
      </c>
      <c r="X85" s="7">
        <f>(V84+W84)*X83*$M$3</f>
        <v>21250</v>
      </c>
      <c r="Y85" s="7">
        <f>(V84+W84+X84)*Y83*$M$3</f>
        <v>56000</v>
      </c>
      <c r="Z85" s="7">
        <f>(V84+W84+X84+Y84)*Z83*$M$3</f>
        <v>56250</v>
      </c>
      <c r="AA85" s="7">
        <f>SUM(V85:Z85)</f>
        <v>158500</v>
      </c>
      <c r="AC85" s="7" t="s">
        <v>14</v>
      </c>
      <c r="AD85" s="7">
        <v>0</v>
      </c>
      <c r="AE85" s="7">
        <f>AD84*AE83*$M$3</f>
        <v>25000</v>
      </c>
      <c r="AF85" s="7">
        <f>(AD84+AE84)*AF83*$M$3</f>
        <v>20000</v>
      </c>
      <c r="AG85" s="7">
        <f>(AD84+AE84+AF84)*AG83*$M$3</f>
        <v>84000</v>
      </c>
      <c r="AH85" s="7">
        <f>(AD84+AE84+AF84+AG84)*AH83*$M$3</f>
        <v>75000</v>
      </c>
      <c r="AI85" s="7">
        <f>SUM(AD85:AH85)</f>
        <v>204000</v>
      </c>
    </row>
    <row r="86" spans="3:35" x14ac:dyDescent="0.25">
      <c r="S86" s="14"/>
    </row>
    <row r="87" spans="3:35" x14ac:dyDescent="0.25">
      <c r="S87" s="14"/>
    </row>
    <row r="88" spans="3:35" x14ac:dyDescent="0.25">
      <c r="C88" s="7" t="s">
        <v>0</v>
      </c>
      <c r="D88" s="8" t="s">
        <v>8</v>
      </c>
      <c r="E88" s="11" t="s">
        <v>11</v>
      </c>
      <c r="F88" s="10" t="s">
        <v>12</v>
      </c>
      <c r="G88" s="9" t="s">
        <v>9</v>
      </c>
      <c r="H88" s="3" t="s">
        <v>10</v>
      </c>
      <c r="I88" s="7" t="s">
        <v>15</v>
      </c>
      <c r="K88" s="7" t="s">
        <v>0</v>
      </c>
      <c r="L88" s="8" t="s">
        <v>8</v>
      </c>
      <c r="M88" s="11" t="s">
        <v>11</v>
      </c>
      <c r="N88" s="3" t="s">
        <v>10</v>
      </c>
      <c r="O88" s="9" t="s">
        <v>9</v>
      </c>
      <c r="P88" s="10" t="s">
        <v>12</v>
      </c>
      <c r="Q88" s="7" t="s">
        <v>15</v>
      </c>
      <c r="S88" s="14"/>
      <c r="U88" s="7" t="s">
        <v>0</v>
      </c>
      <c r="V88" s="9" t="s">
        <v>9</v>
      </c>
      <c r="W88" s="11" t="s">
        <v>11</v>
      </c>
      <c r="X88" s="10" t="s">
        <v>12</v>
      </c>
      <c r="Y88" s="8" t="s">
        <v>8</v>
      </c>
      <c r="Z88" s="3" t="s">
        <v>10</v>
      </c>
      <c r="AA88" s="7" t="s">
        <v>15</v>
      </c>
      <c r="AC88" s="7" t="s">
        <v>0</v>
      </c>
      <c r="AD88" s="9" t="s">
        <v>9</v>
      </c>
      <c r="AE88" s="11" t="s">
        <v>11</v>
      </c>
      <c r="AF88" s="3" t="s">
        <v>10</v>
      </c>
      <c r="AG88" s="8" t="s">
        <v>8</v>
      </c>
      <c r="AH88" s="10" t="s">
        <v>12</v>
      </c>
      <c r="AI88" s="7" t="s">
        <v>15</v>
      </c>
    </row>
    <row r="89" spans="3:35" x14ac:dyDescent="0.25">
      <c r="C89" s="7" t="s">
        <v>13</v>
      </c>
      <c r="D89" s="7">
        <v>0</v>
      </c>
      <c r="E89" s="7">
        <v>12</v>
      </c>
      <c r="F89" s="7">
        <v>17</v>
      </c>
      <c r="G89" s="7">
        <v>14</v>
      </c>
      <c r="H89" s="7">
        <v>12</v>
      </c>
      <c r="I89" s="7"/>
      <c r="K89" s="7" t="s">
        <v>13</v>
      </c>
      <c r="L89" s="7">
        <v>0</v>
      </c>
      <c r="M89" s="7">
        <v>12</v>
      </c>
      <c r="N89" s="7">
        <v>16</v>
      </c>
      <c r="O89" s="7">
        <v>12</v>
      </c>
      <c r="P89" s="7">
        <v>14</v>
      </c>
      <c r="Q89" s="7"/>
      <c r="S89" s="14"/>
      <c r="U89" s="7" t="s">
        <v>13</v>
      </c>
      <c r="V89" s="7">
        <v>0</v>
      </c>
      <c r="W89" s="7">
        <v>25</v>
      </c>
      <c r="X89" s="7">
        <v>17</v>
      </c>
      <c r="Y89" s="7">
        <v>20</v>
      </c>
      <c r="Z89" s="7">
        <v>15</v>
      </c>
      <c r="AA89" s="7"/>
      <c r="AC89" s="7" t="s">
        <v>13</v>
      </c>
      <c r="AD89" s="7">
        <v>0</v>
      </c>
      <c r="AE89" s="7">
        <v>25</v>
      </c>
      <c r="AF89" s="7">
        <v>16</v>
      </c>
      <c r="AG89" s="7">
        <v>15</v>
      </c>
      <c r="AH89" s="7">
        <v>20</v>
      </c>
      <c r="AI89" s="7"/>
    </row>
    <row r="90" spans="3:35" x14ac:dyDescent="0.25">
      <c r="C90" s="7" t="s">
        <v>6</v>
      </c>
      <c r="D90" s="7">
        <v>20</v>
      </c>
      <c r="E90" s="7">
        <v>10</v>
      </c>
      <c r="F90" s="7">
        <v>30</v>
      </c>
      <c r="G90" s="7">
        <v>40</v>
      </c>
      <c r="H90" s="7">
        <v>70</v>
      </c>
      <c r="I90" s="7"/>
      <c r="K90" s="7" t="s">
        <v>6</v>
      </c>
      <c r="L90" s="7">
        <v>20</v>
      </c>
      <c r="M90" s="7">
        <v>10</v>
      </c>
      <c r="N90" s="7">
        <v>70</v>
      </c>
      <c r="O90" s="7">
        <v>40</v>
      </c>
      <c r="P90" s="7">
        <v>30</v>
      </c>
      <c r="Q90" s="7"/>
      <c r="S90" s="14"/>
      <c r="U90" s="7" t="s">
        <v>6</v>
      </c>
      <c r="V90" s="7">
        <v>40</v>
      </c>
      <c r="W90" s="7">
        <v>10</v>
      </c>
      <c r="X90" s="7">
        <v>30</v>
      </c>
      <c r="Y90" s="7">
        <v>20</v>
      </c>
      <c r="Z90" s="7">
        <v>70</v>
      </c>
      <c r="AA90" s="7"/>
      <c r="AC90" s="7" t="s">
        <v>6</v>
      </c>
      <c r="AD90" s="7">
        <v>40</v>
      </c>
      <c r="AE90" s="7">
        <v>10</v>
      </c>
      <c r="AF90" s="7">
        <v>70</v>
      </c>
      <c r="AG90" s="7">
        <v>20</v>
      </c>
      <c r="AH90" s="7">
        <v>30</v>
      </c>
      <c r="AI90" s="7"/>
    </row>
    <row r="91" spans="3:35" x14ac:dyDescent="0.25">
      <c r="C91" s="7" t="s">
        <v>14</v>
      </c>
      <c r="D91" s="7">
        <v>0</v>
      </c>
      <c r="E91" s="7">
        <f>D90*E89*$M$3</f>
        <v>6000</v>
      </c>
      <c r="F91" s="7">
        <f>(D90+E90)*F89*$M$3</f>
        <v>12750</v>
      </c>
      <c r="G91" s="7">
        <f>(D90+E90+F90)*G89*$M$3</f>
        <v>21000</v>
      </c>
      <c r="H91" s="7">
        <f>(D90+E90+F90+G90)*H89*$M$3</f>
        <v>30000</v>
      </c>
      <c r="I91" s="7">
        <f>SUM(D91:H91)</f>
        <v>69750</v>
      </c>
      <c r="K91" s="7" t="s">
        <v>14</v>
      </c>
      <c r="L91" s="7">
        <v>0</v>
      </c>
      <c r="M91" s="7">
        <f>L90*M89*$M$3</f>
        <v>6000</v>
      </c>
      <c r="N91" s="7">
        <f>(L90+M90)*N89*$M$3</f>
        <v>12000</v>
      </c>
      <c r="O91" s="7">
        <f>(L90+M90+N90)*O89*$M$3</f>
        <v>30000</v>
      </c>
      <c r="P91" s="7">
        <f>(L90+M90+N90+O90)*P89*$M$3</f>
        <v>49000</v>
      </c>
      <c r="Q91" s="7">
        <f>SUM(L91:P91)</f>
        <v>97000</v>
      </c>
      <c r="S91" s="14"/>
      <c r="U91" s="7" t="s">
        <v>14</v>
      </c>
      <c r="V91" s="7">
        <v>0</v>
      </c>
      <c r="W91" s="7">
        <f>V90*W89*$M$3</f>
        <v>25000</v>
      </c>
      <c r="X91" s="7">
        <f>(V90+W90)*X89*$M$3</f>
        <v>21250</v>
      </c>
      <c r="Y91" s="7">
        <f>(V90+W90+X90)*Y89*$M$3</f>
        <v>40000</v>
      </c>
      <c r="Z91" s="7">
        <f>(V90+W90+X90+Y90)*Z89*$M$3</f>
        <v>37500</v>
      </c>
      <c r="AA91" s="7">
        <f>SUM(V91:Z91)</f>
        <v>123750</v>
      </c>
      <c r="AC91" s="7" t="s">
        <v>14</v>
      </c>
      <c r="AD91" s="7">
        <v>0</v>
      </c>
      <c r="AE91" s="7">
        <f>AD90*AE89*$M$3</f>
        <v>25000</v>
      </c>
      <c r="AF91" s="7">
        <f>(AD90+AE90)*AF89*$M$3</f>
        <v>20000</v>
      </c>
      <c r="AG91" s="7">
        <f>(AD90+AE90+AF90)*AG89*$M$3</f>
        <v>45000</v>
      </c>
      <c r="AH91" s="7">
        <f>(AD90+AE90+AF90+AG90)*AH89*$M$3</f>
        <v>70000</v>
      </c>
      <c r="AI91" s="7">
        <f>SUM(AD91:AH91)</f>
        <v>160000</v>
      </c>
    </row>
    <row r="92" spans="3:35" x14ac:dyDescent="0.25">
      <c r="S92" s="14"/>
    </row>
    <row r="93" spans="3:35" x14ac:dyDescent="0.25">
      <c r="S93" s="14"/>
    </row>
    <row r="94" spans="3:35" x14ac:dyDescent="0.25">
      <c r="S94" s="14"/>
    </row>
    <row r="95" spans="3:35" x14ac:dyDescent="0.25">
      <c r="S95" s="14"/>
    </row>
    <row r="96" spans="3:35" x14ac:dyDescent="0.25">
      <c r="S96" s="14"/>
    </row>
    <row r="97" spans="1:38" ht="15.75" thickBot="1" x14ac:dyDescent="0.3">
      <c r="S97" s="14"/>
    </row>
    <row r="98" spans="1:38" x14ac:dyDescent="0.25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3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21"/>
    </row>
    <row r="99" spans="1:38" x14ac:dyDescent="0.25">
      <c r="A99" s="22"/>
      <c r="S99" s="14"/>
      <c r="AL99" s="23"/>
    </row>
    <row r="100" spans="1:38" ht="15.75" thickBot="1" x14ac:dyDescent="0.3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5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20"/>
    </row>
    <row r="101" spans="1:38" x14ac:dyDescent="0.25">
      <c r="S101" s="14"/>
    </row>
    <row r="102" spans="1:38" x14ac:dyDescent="0.25">
      <c r="S102" s="14"/>
    </row>
    <row r="103" spans="1:38" x14ac:dyDescent="0.25">
      <c r="C103" s="25" t="s">
        <v>10</v>
      </c>
      <c r="D103" s="25"/>
      <c r="E103" s="25"/>
      <c r="S103" s="14"/>
      <c r="U103" s="25" t="s">
        <v>11</v>
      </c>
      <c r="V103" s="25"/>
      <c r="W103" s="25"/>
    </row>
    <row r="104" spans="1:38" x14ac:dyDescent="0.25">
      <c r="C104" s="25"/>
      <c r="D104" s="25"/>
      <c r="E104" s="25"/>
      <c r="S104" s="14"/>
      <c r="U104" s="25"/>
      <c r="V104" s="25"/>
      <c r="W104" s="25"/>
    </row>
    <row r="105" spans="1:38" x14ac:dyDescent="0.25">
      <c r="S105" s="14"/>
    </row>
    <row r="106" spans="1:38" x14ac:dyDescent="0.25">
      <c r="S106" s="14"/>
    </row>
    <row r="107" spans="1:38" x14ac:dyDescent="0.25">
      <c r="S107" s="14"/>
    </row>
    <row r="108" spans="1:38" x14ac:dyDescent="0.25">
      <c r="C108" s="7" t="s">
        <v>0</v>
      </c>
      <c r="D108" s="3" t="s">
        <v>10</v>
      </c>
      <c r="E108" s="9" t="s">
        <v>9</v>
      </c>
      <c r="F108" s="8" t="s">
        <v>8</v>
      </c>
      <c r="G108" s="11" t="s">
        <v>11</v>
      </c>
      <c r="H108" s="10" t="s">
        <v>12</v>
      </c>
      <c r="I108" s="7" t="s">
        <v>15</v>
      </c>
      <c r="K108" s="7" t="s">
        <v>0</v>
      </c>
      <c r="L108" s="3" t="s">
        <v>10</v>
      </c>
      <c r="M108" s="9" t="s">
        <v>9</v>
      </c>
      <c r="N108" s="10" t="s">
        <v>12</v>
      </c>
      <c r="O108" s="11" t="s">
        <v>11</v>
      </c>
      <c r="P108" s="8" t="s">
        <v>8</v>
      </c>
      <c r="Q108" s="7" t="s">
        <v>15</v>
      </c>
      <c r="S108" s="14"/>
      <c r="U108" s="7" t="s">
        <v>0</v>
      </c>
      <c r="V108" s="11" t="s">
        <v>11</v>
      </c>
      <c r="W108" s="9" t="s">
        <v>9</v>
      </c>
      <c r="X108" s="3" t="s">
        <v>10</v>
      </c>
      <c r="Y108" s="8" t="s">
        <v>8</v>
      </c>
      <c r="Z108" s="10" t="s">
        <v>12</v>
      </c>
      <c r="AA108" s="7" t="s">
        <v>15</v>
      </c>
      <c r="AC108" s="7" t="s">
        <v>0</v>
      </c>
      <c r="AD108" s="11" t="s">
        <v>11</v>
      </c>
      <c r="AE108" s="9" t="s">
        <v>9</v>
      </c>
      <c r="AF108" s="10" t="s">
        <v>12</v>
      </c>
      <c r="AG108" s="8" t="s">
        <v>8</v>
      </c>
      <c r="AH108" s="3" t="s">
        <v>10</v>
      </c>
      <c r="AI108" s="7" t="s">
        <v>15</v>
      </c>
    </row>
    <row r="109" spans="1:38" x14ac:dyDescent="0.25">
      <c r="C109" s="7" t="s">
        <v>13</v>
      </c>
      <c r="D109" s="7">
        <v>0</v>
      </c>
      <c r="E109" s="7">
        <v>12</v>
      </c>
      <c r="F109" s="7">
        <v>10</v>
      </c>
      <c r="G109" s="7">
        <v>12</v>
      </c>
      <c r="H109" s="7">
        <v>17</v>
      </c>
      <c r="I109" s="7"/>
      <c r="K109" s="7" t="s">
        <v>13</v>
      </c>
      <c r="L109" s="7">
        <v>0</v>
      </c>
      <c r="M109" s="7">
        <v>12</v>
      </c>
      <c r="N109" s="7">
        <v>14</v>
      </c>
      <c r="O109" s="7">
        <v>17</v>
      </c>
      <c r="P109" s="7">
        <v>12</v>
      </c>
      <c r="Q109" s="7"/>
      <c r="S109" s="14"/>
      <c r="U109" s="7" t="s">
        <v>13</v>
      </c>
      <c r="V109" s="7">
        <v>0</v>
      </c>
      <c r="W109" s="7">
        <v>25</v>
      </c>
      <c r="X109" s="7">
        <v>12</v>
      </c>
      <c r="Y109" s="7">
        <v>16</v>
      </c>
      <c r="Z109" s="7">
        <v>20</v>
      </c>
      <c r="AA109" s="7"/>
      <c r="AC109" s="7" t="s">
        <v>13</v>
      </c>
      <c r="AD109" s="7">
        <v>0</v>
      </c>
      <c r="AE109" s="7">
        <v>25</v>
      </c>
      <c r="AF109" s="7">
        <v>14</v>
      </c>
      <c r="AG109" s="7">
        <v>20</v>
      </c>
      <c r="AH109" s="7">
        <v>15</v>
      </c>
      <c r="AI109" s="7"/>
    </row>
    <row r="110" spans="1:38" x14ac:dyDescent="0.25">
      <c r="C110" s="7" t="s">
        <v>6</v>
      </c>
      <c r="D110" s="7">
        <v>70</v>
      </c>
      <c r="E110" s="7">
        <v>40</v>
      </c>
      <c r="F110" s="7">
        <v>20</v>
      </c>
      <c r="G110" s="7">
        <v>10</v>
      </c>
      <c r="H110" s="7">
        <v>30</v>
      </c>
      <c r="I110" s="7"/>
      <c r="K110" s="7" t="s">
        <v>6</v>
      </c>
      <c r="L110" s="7">
        <v>70</v>
      </c>
      <c r="M110" s="7">
        <v>40</v>
      </c>
      <c r="N110" s="7">
        <v>30</v>
      </c>
      <c r="O110" s="7">
        <v>10</v>
      </c>
      <c r="P110" s="7">
        <v>20</v>
      </c>
      <c r="Q110" s="7"/>
      <c r="S110" s="14"/>
      <c r="U110" s="7" t="s">
        <v>6</v>
      </c>
      <c r="V110" s="7">
        <v>10</v>
      </c>
      <c r="W110" s="7">
        <v>40</v>
      </c>
      <c r="X110" s="7">
        <v>70</v>
      </c>
      <c r="Y110" s="7">
        <v>20</v>
      </c>
      <c r="Z110" s="7">
        <v>30</v>
      </c>
      <c r="AA110" s="7"/>
      <c r="AC110" s="7" t="s">
        <v>6</v>
      </c>
      <c r="AD110" s="7">
        <v>10</v>
      </c>
      <c r="AE110" s="7">
        <v>40</v>
      </c>
      <c r="AF110" s="7">
        <v>30</v>
      </c>
      <c r="AG110" s="7">
        <v>20</v>
      </c>
      <c r="AH110" s="7">
        <v>70</v>
      </c>
      <c r="AI110" s="7"/>
    </row>
    <row r="111" spans="1:38" x14ac:dyDescent="0.25">
      <c r="C111" s="7" t="s">
        <v>14</v>
      </c>
      <c r="D111" s="7">
        <v>0</v>
      </c>
      <c r="E111" s="7">
        <f>D110*E109*$M$3</f>
        <v>21000</v>
      </c>
      <c r="F111" s="7">
        <f>(D110+E110)*F109*$M$3</f>
        <v>27500</v>
      </c>
      <c r="G111" s="7">
        <f>(D110+E110+F110)*G109*$M$3</f>
        <v>39000</v>
      </c>
      <c r="H111" s="7">
        <f>(D110+E110+F110+G110)*H109*$M$3</f>
        <v>59500</v>
      </c>
      <c r="I111" s="7">
        <f>SUM(D111:H111)</f>
        <v>147000</v>
      </c>
      <c r="K111" s="7" t="s">
        <v>14</v>
      </c>
      <c r="L111" s="7">
        <v>0</v>
      </c>
      <c r="M111" s="7">
        <f>L110*M109*$M$3</f>
        <v>21000</v>
      </c>
      <c r="N111" s="7">
        <f>(L110+M110)*N109*$M$3</f>
        <v>38500</v>
      </c>
      <c r="O111" s="7">
        <f>(L110+M110+N110)*O109*$M$3</f>
        <v>59500</v>
      </c>
      <c r="P111" s="7">
        <f>(L110+M110+N110+O110)*P109*$M$3</f>
        <v>45000</v>
      </c>
      <c r="Q111" s="7">
        <f>SUM(L111:P111)</f>
        <v>164000</v>
      </c>
      <c r="S111" s="14"/>
      <c r="U111" s="7" t="s">
        <v>14</v>
      </c>
      <c r="V111" s="7">
        <v>0</v>
      </c>
      <c r="W111" s="7">
        <f>V110*W109*$M$3</f>
        <v>6250</v>
      </c>
      <c r="X111" s="7">
        <f>(V110+W110)*X109*$M$3</f>
        <v>15000</v>
      </c>
      <c r="Y111" s="7">
        <f>(V110+W110+X110)*Y109*$M$3</f>
        <v>48000</v>
      </c>
      <c r="Z111" s="7">
        <f>(V110+W110+X110+Y110)*Z109*$M$3</f>
        <v>70000</v>
      </c>
      <c r="AA111" s="7">
        <f>SUM(V111:Z111)</f>
        <v>139250</v>
      </c>
      <c r="AC111" s="7" t="s">
        <v>14</v>
      </c>
      <c r="AD111" s="7">
        <v>0</v>
      </c>
      <c r="AE111" s="7">
        <f>AD110*AE109*$M$3</f>
        <v>6250</v>
      </c>
      <c r="AF111" s="7">
        <f>(AD110+AE110)*AF109*$M$3</f>
        <v>17500</v>
      </c>
      <c r="AG111" s="7">
        <f>(AD110+AE110+AF110)*AG109*$M$3</f>
        <v>40000</v>
      </c>
      <c r="AH111" s="7">
        <f>(AD110+AE110+AF110+AG110)*AH109*$M$3</f>
        <v>37500</v>
      </c>
      <c r="AI111" s="7">
        <f>SUM(AD111:AH111)</f>
        <v>101250</v>
      </c>
    </row>
    <row r="112" spans="1:38" x14ac:dyDescent="0.25">
      <c r="S112" s="14"/>
    </row>
    <row r="113" spans="3:35" x14ac:dyDescent="0.25">
      <c r="S113" s="14"/>
    </row>
    <row r="114" spans="3:35" x14ac:dyDescent="0.25">
      <c r="C114" s="7" t="s">
        <v>0</v>
      </c>
      <c r="D114" s="3" t="s">
        <v>10</v>
      </c>
      <c r="E114" s="9" t="s">
        <v>9</v>
      </c>
      <c r="F114" s="8" t="s">
        <v>8</v>
      </c>
      <c r="G114" s="10" t="s">
        <v>12</v>
      </c>
      <c r="H114" s="11" t="s">
        <v>11</v>
      </c>
      <c r="I114" s="7" t="s">
        <v>15</v>
      </c>
      <c r="K114" s="7" t="s">
        <v>0</v>
      </c>
      <c r="L114" s="3" t="s">
        <v>10</v>
      </c>
      <c r="M114" s="9" t="s">
        <v>9</v>
      </c>
      <c r="N114" s="12" t="s">
        <v>11</v>
      </c>
      <c r="O114" s="8" t="s">
        <v>8</v>
      </c>
      <c r="P114" s="10" t="s">
        <v>12</v>
      </c>
      <c r="Q114" s="7" t="s">
        <v>15</v>
      </c>
      <c r="S114" s="14"/>
      <c r="U114" s="7" t="s">
        <v>0</v>
      </c>
      <c r="V114" s="11" t="s">
        <v>11</v>
      </c>
      <c r="W114" s="9" t="s">
        <v>9</v>
      </c>
      <c r="X114" s="3" t="s">
        <v>10</v>
      </c>
      <c r="Y114" s="10" t="s">
        <v>12</v>
      </c>
      <c r="Z114" s="8" t="s">
        <v>8</v>
      </c>
      <c r="AA114" s="7" t="s">
        <v>15</v>
      </c>
      <c r="AC114" s="7" t="s">
        <v>0</v>
      </c>
      <c r="AD114" s="11" t="s">
        <v>11</v>
      </c>
      <c r="AE114" s="9" t="s">
        <v>9</v>
      </c>
      <c r="AF114" s="8" t="s">
        <v>8</v>
      </c>
      <c r="AG114" s="3" t="s">
        <v>10</v>
      </c>
      <c r="AH114" s="10" t="s">
        <v>12</v>
      </c>
      <c r="AI114" s="7" t="s">
        <v>15</v>
      </c>
    </row>
    <row r="115" spans="3:35" x14ac:dyDescent="0.25">
      <c r="C115" s="7" t="s">
        <v>13</v>
      </c>
      <c r="D115" s="7">
        <v>0</v>
      </c>
      <c r="E115" s="7">
        <v>12</v>
      </c>
      <c r="F115" s="7">
        <v>10</v>
      </c>
      <c r="G115" s="7">
        <v>28</v>
      </c>
      <c r="H115" s="7">
        <v>17</v>
      </c>
      <c r="I115" s="7"/>
      <c r="K115" s="7" t="s">
        <v>13</v>
      </c>
      <c r="L115" s="7">
        <v>0</v>
      </c>
      <c r="M115" s="7">
        <v>12</v>
      </c>
      <c r="N115" s="7">
        <v>25</v>
      </c>
      <c r="O115" s="7">
        <v>12</v>
      </c>
      <c r="P115" s="7">
        <v>28</v>
      </c>
      <c r="Q115" s="7"/>
      <c r="S115" s="14"/>
      <c r="U115" s="7" t="s">
        <v>13</v>
      </c>
      <c r="V115" s="7">
        <v>0</v>
      </c>
      <c r="W115" s="7">
        <v>25</v>
      </c>
      <c r="X115" s="7">
        <v>12</v>
      </c>
      <c r="Y115" s="7">
        <v>28</v>
      </c>
      <c r="Z115" s="7">
        <v>20</v>
      </c>
      <c r="AA115" s="7"/>
      <c r="AC115" s="7" t="s">
        <v>13</v>
      </c>
      <c r="AD115" s="7">
        <v>0</v>
      </c>
      <c r="AE115" s="7">
        <v>25</v>
      </c>
      <c r="AF115" s="7">
        <v>25</v>
      </c>
      <c r="AG115" s="7">
        <v>15</v>
      </c>
      <c r="AH115" s="7">
        <v>28</v>
      </c>
      <c r="AI115" s="7"/>
    </row>
    <row r="116" spans="3:35" x14ac:dyDescent="0.25">
      <c r="C116" s="7" t="s">
        <v>6</v>
      </c>
      <c r="D116" s="7">
        <v>70</v>
      </c>
      <c r="E116" s="7">
        <v>40</v>
      </c>
      <c r="F116" s="7">
        <v>20</v>
      </c>
      <c r="G116" s="7">
        <v>30</v>
      </c>
      <c r="H116" s="7">
        <v>10</v>
      </c>
      <c r="I116" s="7"/>
      <c r="K116" s="7" t="s">
        <v>6</v>
      </c>
      <c r="L116" s="7">
        <v>70</v>
      </c>
      <c r="M116" s="7">
        <v>40</v>
      </c>
      <c r="N116" s="7">
        <v>10</v>
      </c>
      <c r="O116" s="7">
        <v>20</v>
      </c>
      <c r="P116" s="7">
        <v>30</v>
      </c>
      <c r="Q116" s="7"/>
      <c r="S116" s="14"/>
      <c r="U116" s="7" t="s">
        <v>6</v>
      </c>
      <c r="V116" s="7">
        <v>10</v>
      </c>
      <c r="W116" s="7">
        <v>40</v>
      </c>
      <c r="X116" s="7">
        <v>70</v>
      </c>
      <c r="Y116" s="7">
        <v>30</v>
      </c>
      <c r="Z116" s="7">
        <v>20</v>
      </c>
      <c r="AA116" s="7"/>
      <c r="AC116" s="7" t="s">
        <v>6</v>
      </c>
      <c r="AD116" s="7">
        <v>10</v>
      </c>
      <c r="AE116" s="7">
        <v>40</v>
      </c>
      <c r="AF116" s="7">
        <v>20</v>
      </c>
      <c r="AG116" s="7">
        <v>70</v>
      </c>
      <c r="AH116" s="7">
        <v>30</v>
      </c>
      <c r="AI116" s="7"/>
    </row>
    <row r="117" spans="3:35" x14ac:dyDescent="0.25">
      <c r="C117" s="7" t="s">
        <v>14</v>
      </c>
      <c r="D117" s="7">
        <v>0</v>
      </c>
      <c r="E117" s="7">
        <f>D116*E115*$M$3</f>
        <v>21000</v>
      </c>
      <c r="F117" s="7">
        <f>(D116+E116)*F115*$M$3</f>
        <v>27500</v>
      </c>
      <c r="G117" s="7">
        <f>(D116+E116+F116)*G115*$M$3</f>
        <v>91000</v>
      </c>
      <c r="H117" s="7">
        <f>(D116+E116+F116+G116)*H115*$M$3</f>
        <v>68000</v>
      </c>
      <c r="I117" s="7">
        <f>SUM(D117:H117)</f>
        <v>207500</v>
      </c>
      <c r="K117" s="7" t="s">
        <v>14</v>
      </c>
      <c r="L117" s="7">
        <v>0</v>
      </c>
      <c r="M117" s="7">
        <f>L116*M115*$M$3</f>
        <v>21000</v>
      </c>
      <c r="N117" s="7">
        <f>(L116+M116)*N115*$M$3</f>
        <v>68750</v>
      </c>
      <c r="O117" s="7">
        <f>(L116+M116+N116)*O115*$M$3</f>
        <v>36000</v>
      </c>
      <c r="P117" s="7">
        <f>(L116+M116+N116+O116)*P115*$M$3</f>
        <v>98000</v>
      </c>
      <c r="Q117" s="7">
        <f>SUM(L117:P117)</f>
        <v>223750</v>
      </c>
      <c r="S117" s="14"/>
      <c r="U117" s="7" t="s">
        <v>14</v>
      </c>
      <c r="V117" s="7">
        <v>0</v>
      </c>
      <c r="W117" s="7">
        <f>V116*W115*$M$3</f>
        <v>6250</v>
      </c>
      <c r="X117" s="7">
        <f>(V116+W116)*X115*$M$3</f>
        <v>15000</v>
      </c>
      <c r="Y117" s="7">
        <f>(V116+W116+X116)*Y115*$M$3</f>
        <v>84000</v>
      </c>
      <c r="Z117" s="7">
        <f>(V116+W116+X116+Y116)*Z115*$M$3</f>
        <v>75000</v>
      </c>
      <c r="AA117" s="7">
        <f>SUM(V117:Z117)</f>
        <v>180250</v>
      </c>
      <c r="AC117" s="7" t="s">
        <v>14</v>
      </c>
      <c r="AD117" s="7">
        <v>0</v>
      </c>
      <c r="AE117" s="7">
        <f>AD116*AE115*$M$3</f>
        <v>6250</v>
      </c>
      <c r="AF117" s="7">
        <f>(AD116+AE116)*AF115*$M$3</f>
        <v>31250</v>
      </c>
      <c r="AG117" s="7">
        <f>(AD116+AE116+AF116)*AG115*$M$3</f>
        <v>26250</v>
      </c>
      <c r="AH117" s="7">
        <f>(AD116+AE116+AF116+AG116)*AH115*$M$3</f>
        <v>98000</v>
      </c>
      <c r="AI117" s="7">
        <f>SUM(AD117:AH117)</f>
        <v>161750</v>
      </c>
    </row>
    <row r="118" spans="3:35" x14ac:dyDescent="0.25">
      <c r="S118" s="14"/>
    </row>
    <row r="119" spans="3:35" x14ac:dyDescent="0.25">
      <c r="S119" s="14"/>
    </row>
    <row r="120" spans="3:35" x14ac:dyDescent="0.25">
      <c r="C120" s="7" t="s">
        <v>0</v>
      </c>
      <c r="D120" s="3" t="s">
        <v>10</v>
      </c>
      <c r="E120" s="9" t="s">
        <v>9</v>
      </c>
      <c r="F120" s="12" t="s">
        <v>11</v>
      </c>
      <c r="G120" s="10" t="s">
        <v>12</v>
      </c>
      <c r="H120" s="8" t="s">
        <v>8</v>
      </c>
      <c r="I120" s="7" t="s">
        <v>15</v>
      </c>
      <c r="K120" s="7" t="s">
        <v>0</v>
      </c>
      <c r="L120" s="3" t="s">
        <v>10</v>
      </c>
      <c r="M120" s="9" t="s">
        <v>9</v>
      </c>
      <c r="N120" s="6" t="s">
        <v>12</v>
      </c>
      <c r="O120" s="8" t="s">
        <v>8</v>
      </c>
      <c r="P120" s="11" t="s">
        <v>11</v>
      </c>
      <c r="Q120" s="7" t="s">
        <v>15</v>
      </c>
      <c r="S120" s="14"/>
      <c r="U120" s="7" t="s">
        <v>0</v>
      </c>
      <c r="V120" s="11" t="s">
        <v>11</v>
      </c>
      <c r="W120" s="9" t="s">
        <v>9</v>
      </c>
      <c r="X120" s="8" t="s">
        <v>8</v>
      </c>
      <c r="Y120" s="10" t="s">
        <v>12</v>
      </c>
      <c r="Z120" s="3" t="s">
        <v>10</v>
      </c>
      <c r="AA120" s="7" t="s">
        <v>15</v>
      </c>
      <c r="AC120" s="7" t="s">
        <v>0</v>
      </c>
      <c r="AD120" s="11" t="s">
        <v>11</v>
      </c>
      <c r="AE120" s="9" t="s">
        <v>9</v>
      </c>
      <c r="AF120" s="6" t="s">
        <v>12</v>
      </c>
      <c r="AG120" s="3" t="s">
        <v>10</v>
      </c>
      <c r="AH120" s="8" t="s">
        <v>8</v>
      </c>
      <c r="AI120" s="7" t="s">
        <v>15</v>
      </c>
    </row>
    <row r="121" spans="3:35" x14ac:dyDescent="0.25">
      <c r="C121" s="7" t="s">
        <v>13</v>
      </c>
      <c r="D121" s="7">
        <v>0</v>
      </c>
      <c r="E121" s="7">
        <v>12</v>
      </c>
      <c r="F121" s="7">
        <v>25</v>
      </c>
      <c r="G121" s="7">
        <v>17</v>
      </c>
      <c r="H121" s="7">
        <v>20</v>
      </c>
      <c r="I121" s="7"/>
      <c r="K121" s="7" t="s">
        <v>13</v>
      </c>
      <c r="L121" s="7">
        <v>0</v>
      </c>
      <c r="M121" s="7">
        <v>12</v>
      </c>
      <c r="N121" s="7">
        <v>17</v>
      </c>
      <c r="O121" s="7">
        <v>28</v>
      </c>
      <c r="P121" s="7">
        <v>12</v>
      </c>
      <c r="Q121" s="7"/>
      <c r="S121" s="14"/>
      <c r="U121" s="7" t="s">
        <v>13</v>
      </c>
      <c r="V121" s="7">
        <v>0</v>
      </c>
      <c r="W121" s="7">
        <v>25</v>
      </c>
      <c r="X121" s="7">
        <v>25</v>
      </c>
      <c r="Y121" s="7">
        <v>20</v>
      </c>
      <c r="Z121" s="7">
        <v>28</v>
      </c>
      <c r="AA121" s="7"/>
      <c r="AC121" s="7" t="s">
        <v>13</v>
      </c>
      <c r="AD121" s="7">
        <v>0</v>
      </c>
      <c r="AE121" s="7">
        <v>25</v>
      </c>
      <c r="AF121" s="7">
        <v>17</v>
      </c>
      <c r="AG121" s="7">
        <v>28</v>
      </c>
      <c r="AH121" s="7">
        <v>15</v>
      </c>
      <c r="AI121" s="7"/>
    </row>
    <row r="122" spans="3:35" x14ac:dyDescent="0.25">
      <c r="C122" s="7" t="s">
        <v>6</v>
      </c>
      <c r="D122" s="7">
        <v>70</v>
      </c>
      <c r="E122" s="7">
        <v>40</v>
      </c>
      <c r="F122" s="7">
        <v>10</v>
      </c>
      <c r="G122" s="7">
        <v>30</v>
      </c>
      <c r="H122" s="7">
        <v>20</v>
      </c>
      <c r="I122" s="7"/>
      <c r="K122" s="7" t="s">
        <v>6</v>
      </c>
      <c r="L122" s="7">
        <v>70</v>
      </c>
      <c r="M122" s="7">
        <v>40</v>
      </c>
      <c r="N122" s="7">
        <v>30</v>
      </c>
      <c r="O122" s="7">
        <v>20</v>
      </c>
      <c r="P122" s="7">
        <v>10</v>
      </c>
      <c r="Q122" s="7"/>
      <c r="S122" s="14"/>
      <c r="U122" s="7" t="s">
        <v>6</v>
      </c>
      <c r="V122" s="7">
        <v>10</v>
      </c>
      <c r="W122" s="7">
        <v>40</v>
      </c>
      <c r="X122" s="7">
        <v>20</v>
      </c>
      <c r="Y122" s="7">
        <v>30</v>
      </c>
      <c r="Z122" s="7">
        <v>70</v>
      </c>
      <c r="AA122" s="7"/>
      <c r="AC122" s="7" t="s">
        <v>6</v>
      </c>
      <c r="AD122" s="7">
        <v>10</v>
      </c>
      <c r="AE122" s="7">
        <v>40</v>
      </c>
      <c r="AF122" s="7">
        <v>30</v>
      </c>
      <c r="AG122" s="7">
        <v>70</v>
      </c>
      <c r="AH122" s="7">
        <v>20</v>
      </c>
      <c r="AI122" s="7"/>
    </row>
    <row r="123" spans="3:35" x14ac:dyDescent="0.25">
      <c r="C123" s="7" t="s">
        <v>14</v>
      </c>
      <c r="D123" s="7">
        <v>0</v>
      </c>
      <c r="E123" s="7">
        <f>D122*E121*$M$3</f>
        <v>21000</v>
      </c>
      <c r="F123" s="7">
        <f>(D122+E122)*F121*$M$3</f>
        <v>68750</v>
      </c>
      <c r="G123" s="7">
        <f>(D122+E122+F122)*G121*$M$3</f>
        <v>51000</v>
      </c>
      <c r="H123" s="7">
        <f>(D122+E122+F122+G122)*H121*$M$3</f>
        <v>75000</v>
      </c>
      <c r="I123" s="7">
        <f>SUM(D123:H123)</f>
        <v>215750</v>
      </c>
      <c r="K123" s="7" t="s">
        <v>14</v>
      </c>
      <c r="L123" s="7">
        <v>0</v>
      </c>
      <c r="M123" s="7">
        <f>L122*M121*$M$3</f>
        <v>21000</v>
      </c>
      <c r="N123" s="7">
        <f>(L122+M122)*N121*$M$3</f>
        <v>46750</v>
      </c>
      <c r="O123" s="7">
        <f>(L122+M122+N122)*O121*$M$3</f>
        <v>98000</v>
      </c>
      <c r="P123" s="7">
        <f>(L122+M122+N122+O122)*P121*$M$3</f>
        <v>48000</v>
      </c>
      <c r="Q123" s="7">
        <f>SUM(L123:P123)</f>
        <v>213750</v>
      </c>
      <c r="S123" s="14"/>
      <c r="U123" s="7" t="s">
        <v>14</v>
      </c>
      <c r="V123" s="7">
        <v>0</v>
      </c>
      <c r="W123" s="7">
        <f>V122*W121*$M$3</f>
        <v>6250</v>
      </c>
      <c r="X123" s="7">
        <f>(V122+W122)*X121*$M$3</f>
        <v>31250</v>
      </c>
      <c r="Y123" s="7">
        <f>(V122+W122+X122)*Y121*$M$3</f>
        <v>35000</v>
      </c>
      <c r="Z123" s="7">
        <f>(V122+W122+X122+Y122)*Z121*$M$3</f>
        <v>70000</v>
      </c>
      <c r="AA123" s="7">
        <f>SUM(V123:Z123)</f>
        <v>142500</v>
      </c>
      <c r="AC123" s="7" t="s">
        <v>14</v>
      </c>
      <c r="AD123" s="7">
        <v>0</v>
      </c>
      <c r="AE123" s="7">
        <f>AD122*AE121*$M$3</f>
        <v>6250</v>
      </c>
      <c r="AF123" s="7">
        <f>(AD122+AE122)*AF121*$M$3</f>
        <v>21250</v>
      </c>
      <c r="AG123" s="7">
        <f>(AD122+AE122+AF122)*AG121*$M$3</f>
        <v>56000</v>
      </c>
      <c r="AH123" s="7">
        <f>(AD122+AE122+AF122+AG122)*AH121*$M$3</f>
        <v>56250</v>
      </c>
      <c r="AI123" s="7">
        <f>SUM(AD123:AH123)</f>
        <v>139750</v>
      </c>
    </row>
    <row r="124" spans="3:35" x14ac:dyDescent="0.25">
      <c r="S124" s="14"/>
    </row>
    <row r="125" spans="3:35" x14ac:dyDescent="0.25">
      <c r="S125" s="14"/>
    </row>
    <row r="126" spans="3:35" x14ac:dyDescent="0.25">
      <c r="C126" s="7" t="s">
        <v>0</v>
      </c>
      <c r="D126" s="3" t="s">
        <v>10</v>
      </c>
      <c r="E126" s="10" t="s">
        <v>12</v>
      </c>
      <c r="F126" s="9" t="s">
        <v>9</v>
      </c>
      <c r="G126" s="11" t="s">
        <v>11</v>
      </c>
      <c r="H126" s="8" t="s">
        <v>8</v>
      </c>
      <c r="I126" s="7" t="s">
        <v>15</v>
      </c>
      <c r="K126" s="7" t="s">
        <v>0</v>
      </c>
      <c r="L126" s="3" t="s">
        <v>10</v>
      </c>
      <c r="M126" s="10" t="s">
        <v>12</v>
      </c>
      <c r="N126" s="8" t="s">
        <v>8</v>
      </c>
      <c r="O126" s="11" t="s">
        <v>11</v>
      </c>
      <c r="P126" s="9" t="s">
        <v>9</v>
      </c>
      <c r="Q126" s="7" t="s">
        <v>15</v>
      </c>
      <c r="S126" s="14"/>
      <c r="U126" s="7" t="s">
        <v>0</v>
      </c>
      <c r="V126" s="11" t="s">
        <v>11</v>
      </c>
      <c r="W126" s="10" t="s">
        <v>12</v>
      </c>
      <c r="X126" s="9" t="s">
        <v>9</v>
      </c>
      <c r="Y126" s="8" t="s">
        <v>8</v>
      </c>
      <c r="Z126" s="3" t="s">
        <v>10</v>
      </c>
      <c r="AA126" s="7" t="s">
        <v>15</v>
      </c>
      <c r="AC126" s="7" t="s">
        <v>0</v>
      </c>
      <c r="AD126" s="11" t="s">
        <v>11</v>
      </c>
      <c r="AE126" s="10" t="s">
        <v>12</v>
      </c>
      <c r="AF126" s="3" t="s">
        <v>10</v>
      </c>
      <c r="AG126" s="8" t="s">
        <v>8</v>
      </c>
      <c r="AH126" s="9" t="s">
        <v>9</v>
      </c>
      <c r="AI126" s="7" t="s">
        <v>15</v>
      </c>
    </row>
    <row r="127" spans="3:35" x14ac:dyDescent="0.25">
      <c r="C127" s="7" t="s">
        <v>13</v>
      </c>
      <c r="D127" s="7">
        <v>0</v>
      </c>
      <c r="E127" s="7">
        <v>20</v>
      </c>
      <c r="F127" s="7">
        <v>14</v>
      </c>
      <c r="G127" s="7">
        <v>25</v>
      </c>
      <c r="H127" s="7">
        <v>12</v>
      </c>
      <c r="I127" s="7"/>
      <c r="K127" s="7" t="s">
        <v>13</v>
      </c>
      <c r="L127" s="7">
        <v>0</v>
      </c>
      <c r="M127" s="7">
        <v>20</v>
      </c>
      <c r="N127" s="7">
        <v>28</v>
      </c>
      <c r="O127" s="7">
        <v>12</v>
      </c>
      <c r="P127" s="7">
        <v>25</v>
      </c>
      <c r="Q127" s="7"/>
      <c r="S127" s="14"/>
      <c r="U127" s="7" t="s">
        <v>13</v>
      </c>
      <c r="V127" s="7">
        <v>0</v>
      </c>
      <c r="W127" s="7">
        <v>17</v>
      </c>
      <c r="X127" s="7">
        <v>14</v>
      </c>
      <c r="Y127" s="7">
        <v>25</v>
      </c>
      <c r="Z127" s="7">
        <v>15</v>
      </c>
      <c r="AA127" s="7"/>
      <c r="AC127" s="7" t="s">
        <v>13</v>
      </c>
      <c r="AD127" s="7">
        <v>0</v>
      </c>
      <c r="AE127" s="7">
        <v>17</v>
      </c>
      <c r="AF127" s="7">
        <v>28</v>
      </c>
      <c r="AG127" s="7">
        <v>16</v>
      </c>
      <c r="AH127" s="7">
        <v>25</v>
      </c>
      <c r="AI127" s="7"/>
    </row>
    <row r="128" spans="3:35" x14ac:dyDescent="0.25">
      <c r="C128" s="7" t="s">
        <v>6</v>
      </c>
      <c r="D128" s="7">
        <v>70</v>
      </c>
      <c r="E128" s="7">
        <v>30</v>
      </c>
      <c r="F128" s="7">
        <v>40</v>
      </c>
      <c r="G128" s="7">
        <v>10</v>
      </c>
      <c r="H128" s="7">
        <v>20</v>
      </c>
      <c r="I128" s="7"/>
      <c r="K128" s="7" t="s">
        <v>6</v>
      </c>
      <c r="L128" s="7">
        <v>70</v>
      </c>
      <c r="M128" s="7">
        <v>30</v>
      </c>
      <c r="N128" s="7">
        <v>20</v>
      </c>
      <c r="O128" s="7">
        <v>10</v>
      </c>
      <c r="P128" s="7">
        <v>40</v>
      </c>
      <c r="Q128" s="7"/>
      <c r="S128" s="14"/>
      <c r="U128" s="7" t="s">
        <v>6</v>
      </c>
      <c r="V128" s="7">
        <v>10</v>
      </c>
      <c r="W128" s="7">
        <v>30</v>
      </c>
      <c r="X128" s="7">
        <v>40</v>
      </c>
      <c r="Y128" s="7">
        <v>20</v>
      </c>
      <c r="Z128" s="7">
        <v>70</v>
      </c>
      <c r="AA128" s="7"/>
      <c r="AC128" s="7" t="s">
        <v>6</v>
      </c>
      <c r="AD128" s="7">
        <v>10</v>
      </c>
      <c r="AE128" s="7">
        <v>30</v>
      </c>
      <c r="AF128" s="7">
        <v>70</v>
      </c>
      <c r="AG128" s="7">
        <v>20</v>
      </c>
      <c r="AH128" s="7">
        <v>40</v>
      </c>
      <c r="AI128" s="7"/>
    </row>
    <row r="129" spans="3:35" x14ac:dyDescent="0.25">
      <c r="C129" s="7" t="s">
        <v>14</v>
      </c>
      <c r="D129" s="7">
        <v>0</v>
      </c>
      <c r="E129" s="7">
        <f>D128*E127*$M$3</f>
        <v>35000</v>
      </c>
      <c r="F129" s="7">
        <f>(D128+E128)*F127*$M$3</f>
        <v>35000</v>
      </c>
      <c r="G129" s="7">
        <f>(D128+E128+F128)*G127*$M$3</f>
        <v>87500</v>
      </c>
      <c r="H129" s="7">
        <f>(D128+E128+F128+G128)*H127*$M$3</f>
        <v>45000</v>
      </c>
      <c r="I129" s="7">
        <f>SUM(D129:H129)</f>
        <v>202500</v>
      </c>
      <c r="K129" s="7" t="s">
        <v>14</v>
      </c>
      <c r="L129" s="7">
        <v>0</v>
      </c>
      <c r="M129" s="7">
        <f>L128*M127*$M$3</f>
        <v>35000</v>
      </c>
      <c r="N129" s="7">
        <f>(L128+M128)*N127*$M$3</f>
        <v>70000</v>
      </c>
      <c r="O129" s="7">
        <f>(L128+M128+N128)*O127*$M$3</f>
        <v>36000</v>
      </c>
      <c r="P129" s="7">
        <f>(L128+M128+N128+O128)*P127*$M$3</f>
        <v>81250</v>
      </c>
      <c r="Q129" s="7">
        <f>SUM(L129:P129)</f>
        <v>222250</v>
      </c>
      <c r="S129" s="14"/>
      <c r="U129" s="7" t="s">
        <v>14</v>
      </c>
      <c r="V129" s="7">
        <v>0</v>
      </c>
      <c r="W129" s="7">
        <f>V128*W127*$M$3</f>
        <v>4250</v>
      </c>
      <c r="X129" s="7">
        <f>(V128+W128)*X127*$M$3</f>
        <v>14000</v>
      </c>
      <c r="Y129" s="7">
        <f>(V128+W128+X128)*Y127*$M$3</f>
        <v>50000</v>
      </c>
      <c r="Z129" s="7">
        <f>(V128+W128+X128+Y128)*Z127*$M$3</f>
        <v>37500</v>
      </c>
      <c r="AA129" s="7">
        <f>SUM(V129:Z129)</f>
        <v>105750</v>
      </c>
      <c r="AC129" s="7" t="s">
        <v>14</v>
      </c>
      <c r="AD129" s="7">
        <v>0</v>
      </c>
      <c r="AE129" s="7">
        <f>AD128*AE127*$M$3</f>
        <v>4250</v>
      </c>
      <c r="AF129" s="7">
        <f>(AD128+AE128)*AF127*$M$3</f>
        <v>28000</v>
      </c>
      <c r="AG129" s="7">
        <f>(AD128+AE128+AF128)*AG127*$M$3</f>
        <v>44000</v>
      </c>
      <c r="AH129" s="7">
        <f>(AD128+AE128+AF128+AG128)*AH127*$M$3</f>
        <v>81250</v>
      </c>
      <c r="AI129" s="7">
        <f>SUM(AD129:AH129)</f>
        <v>157500</v>
      </c>
    </row>
    <row r="130" spans="3:35" x14ac:dyDescent="0.25">
      <c r="S130" s="14"/>
    </row>
    <row r="131" spans="3:35" x14ac:dyDescent="0.25">
      <c r="S131" s="14"/>
    </row>
    <row r="132" spans="3:35" x14ac:dyDescent="0.25">
      <c r="C132" s="7" t="s">
        <v>0</v>
      </c>
      <c r="D132" s="3" t="s">
        <v>10</v>
      </c>
      <c r="E132" s="10" t="s">
        <v>12</v>
      </c>
      <c r="F132" s="9" t="s">
        <v>9</v>
      </c>
      <c r="G132" s="8" t="s">
        <v>8</v>
      </c>
      <c r="H132" s="11" t="s">
        <v>11</v>
      </c>
      <c r="I132" s="7" t="s">
        <v>15</v>
      </c>
      <c r="K132" s="7" t="s">
        <v>0</v>
      </c>
      <c r="L132" s="3" t="s">
        <v>10</v>
      </c>
      <c r="M132" s="10" t="s">
        <v>12</v>
      </c>
      <c r="N132" s="12" t="s">
        <v>11</v>
      </c>
      <c r="O132" s="8" t="s">
        <v>8</v>
      </c>
      <c r="P132" s="9" t="s">
        <v>9</v>
      </c>
      <c r="Q132" s="7" t="s">
        <v>15</v>
      </c>
      <c r="S132" s="14"/>
      <c r="U132" s="7" t="s">
        <v>0</v>
      </c>
      <c r="V132" s="11" t="s">
        <v>11</v>
      </c>
      <c r="W132" s="10" t="s">
        <v>12</v>
      </c>
      <c r="X132" s="9" t="s">
        <v>9</v>
      </c>
      <c r="Y132" s="3" t="s">
        <v>10</v>
      </c>
      <c r="Z132" s="8" t="s">
        <v>8</v>
      </c>
      <c r="AA132" s="7" t="s">
        <v>15</v>
      </c>
      <c r="AC132" s="7" t="s">
        <v>0</v>
      </c>
      <c r="AD132" s="11" t="s">
        <v>11</v>
      </c>
      <c r="AE132" s="10" t="s">
        <v>12</v>
      </c>
      <c r="AF132" s="8" t="s">
        <v>8</v>
      </c>
      <c r="AG132" s="3" t="s">
        <v>10</v>
      </c>
      <c r="AH132" s="9" t="s">
        <v>9</v>
      </c>
      <c r="AI132" s="7" t="s">
        <v>15</v>
      </c>
    </row>
    <row r="133" spans="3:35" x14ac:dyDescent="0.25">
      <c r="C133" s="7" t="s">
        <v>13</v>
      </c>
      <c r="D133" s="7">
        <v>0</v>
      </c>
      <c r="E133" s="7">
        <v>20</v>
      </c>
      <c r="F133" s="7">
        <v>14</v>
      </c>
      <c r="G133" s="7">
        <v>10</v>
      </c>
      <c r="H133" s="7">
        <v>12</v>
      </c>
      <c r="I133" s="7"/>
      <c r="K133" s="7" t="s">
        <v>13</v>
      </c>
      <c r="L133" s="7">
        <v>0</v>
      </c>
      <c r="M133" s="7">
        <v>20</v>
      </c>
      <c r="N133" s="7">
        <v>17</v>
      </c>
      <c r="O133" s="7">
        <v>12</v>
      </c>
      <c r="P133" s="7">
        <v>10</v>
      </c>
      <c r="Q133" s="7"/>
      <c r="S133" s="14"/>
      <c r="U133" s="7" t="s">
        <v>13</v>
      </c>
      <c r="V133" s="7">
        <v>0</v>
      </c>
      <c r="W133" s="7">
        <v>17</v>
      </c>
      <c r="X133" s="7">
        <v>14</v>
      </c>
      <c r="Y133" s="7">
        <v>12</v>
      </c>
      <c r="Z133" s="7">
        <v>15</v>
      </c>
      <c r="AA133" s="7"/>
      <c r="AC133" s="7" t="s">
        <v>13</v>
      </c>
      <c r="AD133" s="7">
        <v>0</v>
      </c>
      <c r="AE133" s="7">
        <v>17</v>
      </c>
      <c r="AF133" s="7">
        <v>20</v>
      </c>
      <c r="AG133" s="7">
        <v>15</v>
      </c>
      <c r="AH133" s="7">
        <v>28</v>
      </c>
      <c r="AI133" s="7"/>
    </row>
    <row r="134" spans="3:35" x14ac:dyDescent="0.25">
      <c r="C134" s="7" t="s">
        <v>6</v>
      </c>
      <c r="D134" s="7">
        <v>70</v>
      </c>
      <c r="E134" s="7">
        <v>30</v>
      </c>
      <c r="F134" s="7">
        <v>40</v>
      </c>
      <c r="G134" s="7">
        <v>20</v>
      </c>
      <c r="H134" s="7">
        <v>10</v>
      </c>
      <c r="I134" s="7"/>
      <c r="K134" s="7" t="s">
        <v>6</v>
      </c>
      <c r="L134" s="7">
        <v>70</v>
      </c>
      <c r="M134" s="7">
        <v>30</v>
      </c>
      <c r="N134" s="7">
        <v>10</v>
      </c>
      <c r="O134" s="7">
        <v>20</v>
      </c>
      <c r="P134" s="7">
        <v>40</v>
      </c>
      <c r="Q134" s="7"/>
      <c r="S134" s="14"/>
      <c r="U134" s="7" t="s">
        <v>6</v>
      </c>
      <c r="V134" s="7">
        <v>10</v>
      </c>
      <c r="W134" s="7">
        <v>30</v>
      </c>
      <c r="X134" s="7">
        <v>40</v>
      </c>
      <c r="Y134" s="7">
        <v>70</v>
      </c>
      <c r="Z134" s="7">
        <v>20</v>
      </c>
      <c r="AA134" s="7"/>
      <c r="AC134" s="7" t="s">
        <v>6</v>
      </c>
      <c r="AD134" s="7">
        <v>10</v>
      </c>
      <c r="AE134" s="7">
        <v>30</v>
      </c>
      <c r="AF134" s="7">
        <v>20</v>
      </c>
      <c r="AG134" s="7">
        <v>70</v>
      </c>
      <c r="AH134" s="7">
        <v>40</v>
      </c>
      <c r="AI134" s="7"/>
    </row>
    <row r="135" spans="3:35" x14ac:dyDescent="0.25">
      <c r="C135" s="7" t="s">
        <v>14</v>
      </c>
      <c r="D135" s="7">
        <v>0</v>
      </c>
      <c r="E135" s="7">
        <f>D134*E133*$M$3</f>
        <v>35000</v>
      </c>
      <c r="F135" s="7">
        <f>(D134+E134)*F133*$M$3</f>
        <v>35000</v>
      </c>
      <c r="G135" s="7">
        <f>(D134+E134+F134)*G133*$M$3</f>
        <v>35000</v>
      </c>
      <c r="H135" s="7">
        <f>(D134+E134+F134+G134)*H133*$M$3</f>
        <v>48000</v>
      </c>
      <c r="I135" s="7">
        <f>SUM(D135:H135)</f>
        <v>153000</v>
      </c>
      <c r="K135" s="7" t="s">
        <v>14</v>
      </c>
      <c r="L135" s="7">
        <v>0</v>
      </c>
      <c r="M135" s="7">
        <f>L134*M133*$M$3</f>
        <v>35000</v>
      </c>
      <c r="N135" s="7">
        <f>(L134+M134)*N133*$M$3</f>
        <v>42500</v>
      </c>
      <c r="O135" s="7">
        <f>(L134+M134+N134)*O133*$M$3</f>
        <v>33000</v>
      </c>
      <c r="P135" s="7">
        <f>(L134+M134+N134+O134)*P133*$M$3</f>
        <v>32500</v>
      </c>
      <c r="Q135" s="7">
        <f>SUM(L135:P135)</f>
        <v>143000</v>
      </c>
      <c r="S135" s="14"/>
      <c r="U135" s="7" t="s">
        <v>14</v>
      </c>
      <c r="V135" s="7">
        <v>0</v>
      </c>
      <c r="W135" s="7">
        <f>V134*W133*$M$3</f>
        <v>4250</v>
      </c>
      <c r="X135" s="7">
        <f>(V134+W134)*X133*$M$3</f>
        <v>14000</v>
      </c>
      <c r="Y135" s="7">
        <f>(V134+W134+X134)*Y133*$M$3</f>
        <v>24000</v>
      </c>
      <c r="Z135" s="7">
        <f>(V134+W134+X134+Y134)*Z133*$M$3</f>
        <v>56250</v>
      </c>
      <c r="AA135" s="7">
        <f>SUM(V135:Z135)</f>
        <v>98500</v>
      </c>
      <c r="AC135" s="7" t="s">
        <v>14</v>
      </c>
      <c r="AD135" s="7">
        <v>0</v>
      </c>
      <c r="AE135" s="7">
        <f>AD134*AE133*$M$3</f>
        <v>4250</v>
      </c>
      <c r="AF135" s="7">
        <f>(AD134+AE134)*AF133*$M$3</f>
        <v>20000</v>
      </c>
      <c r="AG135" s="7">
        <f>(AD134+AE134+AF134)*AG133*$M$3</f>
        <v>22500</v>
      </c>
      <c r="AH135" s="7">
        <f>(AD134+AE134+AF134+AG134)*AH133*$M$3</f>
        <v>91000</v>
      </c>
      <c r="AI135" s="7">
        <f>SUM(AD135:AH135)</f>
        <v>137750</v>
      </c>
    </row>
    <row r="136" spans="3:35" x14ac:dyDescent="0.25">
      <c r="S136" s="14"/>
    </row>
    <row r="137" spans="3:35" x14ac:dyDescent="0.25">
      <c r="S137" s="14"/>
    </row>
    <row r="138" spans="3:35" x14ac:dyDescent="0.25">
      <c r="C138" s="7" t="s">
        <v>0</v>
      </c>
      <c r="D138" s="3" t="s">
        <v>10</v>
      </c>
      <c r="E138" s="10" t="s">
        <v>12</v>
      </c>
      <c r="F138" s="8" t="s">
        <v>8</v>
      </c>
      <c r="G138" s="9" t="s">
        <v>9</v>
      </c>
      <c r="H138" s="11" t="s">
        <v>11</v>
      </c>
      <c r="I138" s="7" t="s">
        <v>15</v>
      </c>
      <c r="K138" s="7" t="s">
        <v>0</v>
      </c>
      <c r="L138" s="3" t="s">
        <v>10</v>
      </c>
      <c r="M138" s="10" t="s">
        <v>12</v>
      </c>
      <c r="N138" s="11" t="s">
        <v>11</v>
      </c>
      <c r="O138" s="9" t="s">
        <v>9</v>
      </c>
      <c r="P138" s="8" t="s">
        <v>8</v>
      </c>
      <c r="Q138" s="7" t="s">
        <v>15</v>
      </c>
      <c r="S138" s="14"/>
      <c r="U138" s="7" t="s">
        <v>0</v>
      </c>
      <c r="V138" s="11" t="s">
        <v>11</v>
      </c>
      <c r="W138" s="10" t="s">
        <v>12</v>
      </c>
      <c r="X138" s="3" t="s">
        <v>10</v>
      </c>
      <c r="Y138" s="9" t="s">
        <v>9</v>
      </c>
      <c r="Z138" s="8" t="s">
        <v>8</v>
      </c>
      <c r="AA138" s="7" t="s">
        <v>15</v>
      </c>
      <c r="AC138" s="7" t="s">
        <v>0</v>
      </c>
      <c r="AD138" s="11" t="s">
        <v>11</v>
      </c>
      <c r="AE138" s="10" t="s">
        <v>12</v>
      </c>
      <c r="AF138" s="8" t="s">
        <v>8</v>
      </c>
      <c r="AG138" s="9" t="s">
        <v>9</v>
      </c>
      <c r="AH138" s="3" t="s">
        <v>10</v>
      </c>
      <c r="AI138" s="7" t="s">
        <v>15</v>
      </c>
    </row>
    <row r="139" spans="3:35" x14ac:dyDescent="0.25">
      <c r="C139" s="7" t="s">
        <v>13</v>
      </c>
      <c r="D139" s="7">
        <v>0</v>
      </c>
      <c r="E139" s="7">
        <v>20</v>
      </c>
      <c r="F139" s="7">
        <v>20</v>
      </c>
      <c r="G139" s="7">
        <v>10</v>
      </c>
      <c r="H139" s="7">
        <v>25</v>
      </c>
      <c r="I139" s="7"/>
      <c r="K139" s="7" t="s">
        <v>13</v>
      </c>
      <c r="L139" s="7">
        <v>0</v>
      </c>
      <c r="M139" s="7">
        <v>20</v>
      </c>
      <c r="N139" s="7">
        <v>17</v>
      </c>
      <c r="O139" s="7">
        <v>25</v>
      </c>
      <c r="P139" s="7">
        <v>10</v>
      </c>
      <c r="Q139" s="7"/>
      <c r="S139" s="14"/>
      <c r="U139" s="7" t="s">
        <v>13</v>
      </c>
      <c r="V139" s="7">
        <v>0</v>
      </c>
      <c r="W139" s="7">
        <v>17</v>
      </c>
      <c r="X139" s="7">
        <v>28</v>
      </c>
      <c r="Y139" s="7">
        <v>12</v>
      </c>
      <c r="Z139" s="7">
        <v>25</v>
      </c>
      <c r="AA139" s="7"/>
      <c r="AC139" s="7" t="s">
        <v>13</v>
      </c>
      <c r="AD139" s="7">
        <v>0</v>
      </c>
      <c r="AE139" s="7">
        <v>17</v>
      </c>
      <c r="AF139" s="7">
        <v>20</v>
      </c>
      <c r="AG139" s="7">
        <v>10</v>
      </c>
      <c r="AH139" s="7">
        <v>12</v>
      </c>
      <c r="AI139" s="7"/>
    </row>
    <row r="140" spans="3:35" x14ac:dyDescent="0.25">
      <c r="C140" s="7" t="s">
        <v>6</v>
      </c>
      <c r="D140" s="7">
        <v>70</v>
      </c>
      <c r="E140" s="7">
        <v>30</v>
      </c>
      <c r="F140" s="7">
        <v>20</v>
      </c>
      <c r="G140" s="7">
        <v>40</v>
      </c>
      <c r="H140" s="7">
        <v>10</v>
      </c>
      <c r="I140" s="7"/>
      <c r="K140" s="7" t="s">
        <v>6</v>
      </c>
      <c r="L140" s="7">
        <v>70</v>
      </c>
      <c r="M140" s="7">
        <v>30</v>
      </c>
      <c r="N140" s="7">
        <v>10</v>
      </c>
      <c r="O140" s="7">
        <v>40</v>
      </c>
      <c r="P140" s="7">
        <v>20</v>
      </c>
      <c r="Q140" s="7"/>
      <c r="S140" s="14"/>
      <c r="U140" s="7" t="s">
        <v>6</v>
      </c>
      <c r="V140" s="7">
        <v>10</v>
      </c>
      <c r="W140" s="7">
        <v>30</v>
      </c>
      <c r="X140" s="7">
        <v>70</v>
      </c>
      <c r="Y140" s="7">
        <v>40</v>
      </c>
      <c r="Z140" s="7">
        <v>20</v>
      </c>
      <c r="AA140" s="7"/>
      <c r="AC140" s="7" t="s">
        <v>6</v>
      </c>
      <c r="AD140" s="7">
        <v>10</v>
      </c>
      <c r="AE140" s="7">
        <v>30</v>
      </c>
      <c r="AF140" s="7">
        <v>20</v>
      </c>
      <c r="AG140" s="7">
        <v>40</v>
      </c>
      <c r="AH140" s="7">
        <v>70</v>
      </c>
      <c r="AI140" s="7"/>
    </row>
    <row r="141" spans="3:35" x14ac:dyDescent="0.25">
      <c r="C141" s="7" t="s">
        <v>14</v>
      </c>
      <c r="D141" s="7">
        <v>0</v>
      </c>
      <c r="E141" s="7">
        <f>D140*E139*$M$3</f>
        <v>35000</v>
      </c>
      <c r="F141" s="7">
        <f>(D140+E140)*F139*$M$3</f>
        <v>50000</v>
      </c>
      <c r="G141" s="7">
        <f>(D140+E140+F140)*G139*$M$3</f>
        <v>30000</v>
      </c>
      <c r="H141" s="7">
        <f>(D140+E140+F140+G140)*H139*$M$3</f>
        <v>100000</v>
      </c>
      <c r="I141" s="7">
        <f>SUM(D141:H141)</f>
        <v>215000</v>
      </c>
      <c r="K141" s="7" t="s">
        <v>14</v>
      </c>
      <c r="L141" s="7">
        <v>0</v>
      </c>
      <c r="M141" s="7">
        <f>L140*M139*$M$3</f>
        <v>35000</v>
      </c>
      <c r="N141" s="7">
        <f>(L140+M140)*N139*$M$3</f>
        <v>42500</v>
      </c>
      <c r="O141" s="7">
        <f>(L140+M140+N140)*O139*$M$3</f>
        <v>68750</v>
      </c>
      <c r="P141" s="7">
        <f>(L140+M140+N140+O140)*P139*$M$3</f>
        <v>37500</v>
      </c>
      <c r="Q141" s="7">
        <f>SUM(L141:P141)</f>
        <v>183750</v>
      </c>
      <c r="S141" s="14"/>
      <c r="U141" s="7" t="s">
        <v>14</v>
      </c>
      <c r="V141" s="7">
        <v>0</v>
      </c>
      <c r="W141" s="7">
        <f>V140*W139*$M$3</f>
        <v>4250</v>
      </c>
      <c r="X141" s="7">
        <f>(V140+W140)*X139*$M$3</f>
        <v>28000</v>
      </c>
      <c r="Y141" s="7">
        <f>(V140+W140+X140)*Y139*$M$3</f>
        <v>33000</v>
      </c>
      <c r="Z141" s="7">
        <f>(V140+W140+X140+Y140)*Z139*$M$3</f>
        <v>93750</v>
      </c>
      <c r="AA141" s="7">
        <f>SUM(V141:Z141)</f>
        <v>159000</v>
      </c>
      <c r="AC141" s="7" t="s">
        <v>14</v>
      </c>
      <c r="AD141" s="7">
        <v>0</v>
      </c>
      <c r="AE141" s="7">
        <f>AD140*AE139*$M$3</f>
        <v>4250</v>
      </c>
      <c r="AF141" s="7">
        <f>(AD140+AE140)*AF139*$M$3</f>
        <v>20000</v>
      </c>
      <c r="AG141" s="7">
        <f>(AD140+AE140+AF140)*AG139*$M$3</f>
        <v>15000</v>
      </c>
      <c r="AH141" s="7">
        <f>(AD140+AE140+AF140+AG140)*AH139*$M$3</f>
        <v>30000</v>
      </c>
      <c r="AI141" s="7">
        <f>SUM(AD141:AH141)</f>
        <v>69250</v>
      </c>
    </row>
    <row r="142" spans="3:35" x14ac:dyDescent="0.25">
      <c r="S142" s="14"/>
    </row>
    <row r="143" spans="3:35" x14ac:dyDescent="0.25">
      <c r="S143" s="14"/>
    </row>
    <row r="144" spans="3:35" x14ac:dyDescent="0.25">
      <c r="C144" s="7" t="s">
        <v>0</v>
      </c>
      <c r="D144" s="3" t="s">
        <v>10</v>
      </c>
      <c r="E144" s="8" t="s">
        <v>8</v>
      </c>
      <c r="F144" s="9" t="s">
        <v>9</v>
      </c>
      <c r="G144" s="10" t="s">
        <v>12</v>
      </c>
      <c r="H144" s="11" t="s">
        <v>11</v>
      </c>
      <c r="I144" s="7" t="s">
        <v>15</v>
      </c>
      <c r="K144" s="7" t="s">
        <v>0</v>
      </c>
      <c r="L144" s="3" t="s">
        <v>10</v>
      </c>
      <c r="M144" s="8" t="s">
        <v>8</v>
      </c>
      <c r="N144" s="9" t="s">
        <v>9</v>
      </c>
      <c r="O144" s="11" t="s">
        <v>11</v>
      </c>
      <c r="P144" s="10" t="s">
        <v>12</v>
      </c>
      <c r="Q144" s="7" t="s">
        <v>15</v>
      </c>
      <c r="S144" s="14"/>
      <c r="U144" s="7" t="s">
        <v>0</v>
      </c>
      <c r="V144" s="11" t="s">
        <v>11</v>
      </c>
      <c r="W144" s="3" t="s">
        <v>10</v>
      </c>
      <c r="X144" s="9" t="s">
        <v>9</v>
      </c>
      <c r="Y144" s="10" t="s">
        <v>12</v>
      </c>
      <c r="Z144" s="8" t="s">
        <v>8</v>
      </c>
      <c r="AA144" s="7" t="s">
        <v>15</v>
      </c>
      <c r="AC144" s="7" t="s">
        <v>0</v>
      </c>
      <c r="AD144" s="11" t="s">
        <v>11</v>
      </c>
      <c r="AE144" s="3" t="s">
        <v>10</v>
      </c>
      <c r="AF144" s="9" t="s">
        <v>9</v>
      </c>
      <c r="AG144" s="8" t="s">
        <v>8</v>
      </c>
      <c r="AH144" s="10" t="s">
        <v>12</v>
      </c>
      <c r="AI144" s="7" t="s">
        <v>15</v>
      </c>
    </row>
    <row r="145" spans="3:35" x14ac:dyDescent="0.25">
      <c r="C145" s="7" t="s">
        <v>13</v>
      </c>
      <c r="D145" s="7">
        <v>0</v>
      </c>
      <c r="E145" s="7">
        <v>15</v>
      </c>
      <c r="F145" s="7">
        <v>10</v>
      </c>
      <c r="G145" s="7">
        <v>14</v>
      </c>
      <c r="H145" s="7">
        <v>17</v>
      </c>
      <c r="I145" s="7"/>
      <c r="K145" s="7" t="s">
        <v>13</v>
      </c>
      <c r="L145" s="7">
        <v>0</v>
      </c>
      <c r="M145" s="7">
        <v>15</v>
      </c>
      <c r="N145" s="7">
        <v>10</v>
      </c>
      <c r="O145" s="7">
        <v>25</v>
      </c>
      <c r="P145" s="7">
        <v>17</v>
      </c>
      <c r="Q145" s="7"/>
      <c r="S145" s="14"/>
      <c r="U145" s="7" t="s">
        <v>13</v>
      </c>
      <c r="V145" s="7">
        <v>0</v>
      </c>
      <c r="W145" s="7">
        <v>16</v>
      </c>
      <c r="X145" s="7">
        <v>12</v>
      </c>
      <c r="Y145" s="7">
        <v>14</v>
      </c>
      <c r="Z145" s="7">
        <v>20</v>
      </c>
      <c r="AA145" s="7"/>
      <c r="AC145" s="7" t="s">
        <v>13</v>
      </c>
      <c r="AD145" s="7">
        <v>0</v>
      </c>
      <c r="AE145" s="7">
        <v>16</v>
      </c>
      <c r="AF145" s="7">
        <v>12</v>
      </c>
      <c r="AG145" s="7">
        <v>10</v>
      </c>
      <c r="AH145" s="7">
        <v>20</v>
      </c>
      <c r="AI145" s="7"/>
    </row>
    <row r="146" spans="3:35" x14ac:dyDescent="0.25">
      <c r="C146" s="7" t="s">
        <v>6</v>
      </c>
      <c r="D146" s="7">
        <v>70</v>
      </c>
      <c r="E146" s="7">
        <v>20</v>
      </c>
      <c r="F146" s="7">
        <v>40</v>
      </c>
      <c r="G146" s="7">
        <v>30</v>
      </c>
      <c r="H146" s="7">
        <v>10</v>
      </c>
      <c r="I146" s="7"/>
      <c r="K146" s="7" t="s">
        <v>6</v>
      </c>
      <c r="L146" s="7">
        <v>70</v>
      </c>
      <c r="M146" s="7">
        <v>20</v>
      </c>
      <c r="N146" s="7">
        <v>40</v>
      </c>
      <c r="O146" s="7">
        <v>10</v>
      </c>
      <c r="P146" s="7">
        <v>30</v>
      </c>
      <c r="Q146" s="7"/>
      <c r="S146" s="14"/>
      <c r="U146" s="7" t="s">
        <v>6</v>
      </c>
      <c r="V146" s="7">
        <v>10</v>
      </c>
      <c r="W146" s="7">
        <v>70</v>
      </c>
      <c r="X146" s="7">
        <v>40</v>
      </c>
      <c r="Y146" s="7">
        <v>30</v>
      </c>
      <c r="Z146" s="7">
        <v>20</v>
      </c>
      <c r="AA146" s="7"/>
      <c r="AC146" s="7" t="s">
        <v>6</v>
      </c>
      <c r="AD146" s="7">
        <v>10</v>
      </c>
      <c r="AE146" s="7">
        <v>70</v>
      </c>
      <c r="AF146" s="7">
        <v>40</v>
      </c>
      <c r="AG146" s="7">
        <v>20</v>
      </c>
      <c r="AH146" s="7">
        <v>30</v>
      </c>
      <c r="AI146" s="7"/>
    </row>
    <row r="147" spans="3:35" x14ac:dyDescent="0.25">
      <c r="C147" s="7" t="s">
        <v>14</v>
      </c>
      <c r="D147" s="7">
        <v>0</v>
      </c>
      <c r="E147" s="7">
        <f>D146*E145*$M$3</f>
        <v>26250</v>
      </c>
      <c r="F147" s="7">
        <f>(D146+E146)*F145*$M$3</f>
        <v>22500</v>
      </c>
      <c r="G147" s="7">
        <f>(D146+E146+F146)*G145*$M$3</f>
        <v>45500</v>
      </c>
      <c r="H147" s="7">
        <f>(D146+E146+F146+G146)*H145*$M$3</f>
        <v>68000</v>
      </c>
      <c r="I147" s="7">
        <f>SUM(D147:H147)</f>
        <v>162250</v>
      </c>
      <c r="K147" s="7" t="s">
        <v>14</v>
      </c>
      <c r="L147" s="7">
        <v>0</v>
      </c>
      <c r="M147" s="7">
        <f>L146*M145*$M$3</f>
        <v>26250</v>
      </c>
      <c r="N147" s="7">
        <f>(L146+M146)*N145*$M$3</f>
        <v>22500</v>
      </c>
      <c r="O147" s="7">
        <f>(L146+M146+N146)*O145*$M$3</f>
        <v>81250</v>
      </c>
      <c r="P147" s="7">
        <f>(L146+M146+N146+O146)*P145*$M$3</f>
        <v>59500</v>
      </c>
      <c r="Q147" s="7">
        <f>SUM(L147:P147)</f>
        <v>189500</v>
      </c>
      <c r="S147" s="14"/>
      <c r="U147" s="7" t="s">
        <v>14</v>
      </c>
      <c r="V147" s="7">
        <v>0</v>
      </c>
      <c r="W147" s="7">
        <f>V146*W145*$M$3</f>
        <v>4000</v>
      </c>
      <c r="X147" s="7">
        <f>(V146+W146)*X145*$M$3</f>
        <v>24000</v>
      </c>
      <c r="Y147" s="7">
        <f>(V146+W146+X146)*Y145*$M$3</f>
        <v>42000</v>
      </c>
      <c r="Z147" s="7">
        <f>(V146+W146+X146+Y146)*Z145*$M$3</f>
        <v>75000</v>
      </c>
      <c r="AA147" s="7">
        <f>SUM(V147:Z147)</f>
        <v>145000</v>
      </c>
      <c r="AC147" s="7" t="s">
        <v>14</v>
      </c>
      <c r="AD147" s="7">
        <v>0</v>
      </c>
      <c r="AE147" s="7">
        <f>AD146*AE145*$M$3</f>
        <v>4000</v>
      </c>
      <c r="AF147" s="7">
        <f>(AD146+AE146)*AF145*$M$3</f>
        <v>24000</v>
      </c>
      <c r="AG147" s="7">
        <f>(AD146+AE146+AF146)*AG145*$M$3</f>
        <v>30000</v>
      </c>
      <c r="AH147" s="7">
        <f>(AD146+AE146+AF146+AG146)*AH145*$M$3</f>
        <v>70000</v>
      </c>
      <c r="AI147" s="7">
        <f>SUM(AD147:AH147)</f>
        <v>128000</v>
      </c>
    </row>
    <row r="148" spans="3:35" x14ac:dyDescent="0.25">
      <c r="S148" s="14"/>
    </row>
    <row r="149" spans="3:35" x14ac:dyDescent="0.25">
      <c r="S149" s="14"/>
    </row>
    <row r="150" spans="3:35" x14ac:dyDescent="0.25">
      <c r="C150" s="7" t="s">
        <v>0</v>
      </c>
      <c r="D150" s="3" t="s">
        <v>10</v>
      </c>
      <c r="E150" s="8" t="s">
        <v>8</v>
      </c>
      <c r="F150" s="10" t="s">
        <v>12</v>
      </c>
      <c r="G150" s="11" t="s">
        <v>11</v>
      </c>
      <c r="H150" s="9" t="s">
        <v>9</v>
      </c>
      <c r="I150" s="7" t="s">
        <v>15</v>
      </c>
      <c r="K150" s="7" t="s">
        <v>0</v>
      </c>
      <c r="L150" s="3" t="s">
        <v>10</v>
      </c>
      <c r="M150" s="8" t="s">
        <v>8</v>
      </c>
      <c r="N150" s="11" t="s">
        <v>11</v>
      </c>
      <c r="O150" s="10" t="s">
        <v>12</v>
      </c>
      <c r="P150" s="9" t="s">
        <v>9</v>
      </c>
      <c r="Q150" s="7" t="s">
        <v>15</v>
      </c>
      <c r="S150" s="14"/>
      <c r="U150" s="7" t="s">
        <v>0</v>
      </c>
      <c r="V150" s="11" t="s">
        <v>11</v>
      </c>
      <c r="W150" s="3" t="s">
        <v>10</v>
      </c>
      <c r="X150" s="10" t="s">
        <v>12</v>
      </c>
      <c r="Y150" s="8" t="s">
        <v>8</v>
      </c>
      <c r="Z150" s="9" t="s">
        <v>9</v>
      </c>
      <c r="AA150" s="7" t="s">
        <v>15</v>
      </c>
      <c r="AC150" s="7" t="s">
        <v>0</v>
      </c>
      <c r="AD150" s="11" t="s">
        <v>11</v>
      </c>
      <c r="AE150" s="3" t="s">
        <v>10</v>
      </c>
      <c r="AF150" s="8" t="s">
        <v>8</v>
      </c>
      <c r="AG150" s="10" t="s">
        <v>12</v>
      </c>
      <c r="AH150" s="9" t="s">
        <v>9</v>
      </c>
      <c r="AI150" s="7" t="s">
        <v>15</v>
      </c>
    </row>
    <row r="151" spans="3:35" x14ac:dyDescent="0.25">
      <c r="C151" s="7" t="s">
        <v>13</v>
      </c>
      <c r="D151" s="7">
        <v>0</v>
      </c>
      <c r="E151" s="7">
        <v>15</v>
      </c>
      <c r="F151" s="7">
        <v>20</v>
      </c>
      <c r="G151" s="7">
        <v>17</v>
      </c>
      <c r="H151" s="7">
        <v>25</v>
      </c>
      <c r="I151" s="7"/>
      <c r="K151" s="7" t="s">
        <v>13</v>
      </c>
      <c r="L151" s="7">
        <v>0</v>
      </c>
      <c r="M151" s="7">
        <v>15</v>
      </c>
      <c r="N151" s="7">
        <v>12</v>
      </c>
      <c r="O151" s="7">
        <v>17</v>
      </c>
      <c r="P151" s="7">
        <v>14</v>
      </c>
      <c r="Q151" s="7"/>
      <c r="S151" s="14"/>
      <c r="U151" s="7" t="s">
        <v>13</v>
      </c>
      <c r="V151" s="7">
        <v>0</v>
      </c>
      <c r="W151" s="7">
        <v>16</v>
      </c>
      <c r="X151" s="7">
        <v>28</v>
      </c>
      <c r="Y151" s="7">
        <v>20</v>
      </c>
      <c r="Z151" s="7">
        <v>25</v>
      </c>
      <c r="AA151" s="7"/>
      <c r="AC151" s="7" t="s">
        <v>13</v>
      </c>
      <c r="AD151" s="7">
        <v>0</v>
      </c>
      <c r="AE151" s="7">
        <v>16</v>
      </c>
      <c r="AF151" s="7">
        <v>15</v>
      </c>
      <c r="AG151" s="7">
        <v>20</v>
      </c>
      <c r="AH151" s="7">
        <v>14</v>
      </c>
      <c r="AI151" s="7"/>
    </row>
    <row r="152" spans="3:35" x14ac:dyDescent="0.25">
      <c r="C152" s="7" t="s">
        <v>6</v>
      </c>
      <c r="D152" s="7">
        <v>70</v>
      </c>
      <c r="E152" s="7">
        <v>20</v>
      </c>
      <c r="F152" s="7">
        <v>30</v>
      </c>
      <c r="G152" s="7">
        <v>10</v>
      </c>
      <c r="H152" s="7">
        <v>40</v>
      </c>
      <c r="I152" s="7"/>
      <c r="K152" s="7" t="s">
        <v>6</v>
      </c>
      <c r="L152" s="7">
        <v>70</v>
      </c>
      <c r="M152" s="7">
        <v>20</v>
      </c>
      <c r="N152" s="7">
        <v>10</v>
      </c>
      <c r="O152" s="7">
        <v>30</v>
      </c>
      <c r="P152" s="7">
        <v>40</v>
      </c>
      <c r="Q152" s="7"/>
      <c r="S152" s="14"/>
      <c r="U152" s="7" t="s">
        <v>6</v>
      </c>
      <c r="V152" s="7">
        <v>10</v>
      </c>
      <c r="W152" s="7">
        <v>70</v>
      </c>
      <c r="X152" s="7">
        <v>30</v>
      </c>
      <c r="Y152" s="7">
        <v>20</v>
      </c>
      <c r="Z152" s="7">
        <v>40</v>
      </c>
      <c r="AA152" s="7"/>
      <c r="AC152" s="7" t="s">
        <v>6</v>
      </c>
      <c r="AD152" s="7">
        <v>10</v>
      </c>
      <c r="AE152" s="7">
        <v>70</v>
      </c>
      <c r="AF152">
        <v>20</v>
      </c>
      <c r="AG152" s="7">
        <v>30</v>
      </c>
      <c r="AH152" s="7">
        <v>40</v>
      </c>
      <c r="AI152" s="7"/>
    </row>
    <row r="153" spans="3:35" x14ac:dyDescent="0.25">
      <c r="C153" s="7" t="s">
        <v>14</v>
      </c>
      <c r="D153" s="7">
        <v>0</v>
      </c>
      <c r="E153" s="7">
        <f>D152*E151*$M$3</f>
        <v>26250</v>
      </c>
      <c r="F153" s="7">
        <f>(D152+E152)*F151*$M$3</f>
        <v>45000</v>
      </c>
      <c r="G153" s="7">
        <f>(D152+E152+F152)*G151*$M$3</f>
        <v>51000</v>
      </c>
      <c r="H153" s="7">
        <f>(D152+E152+F152+G152)*H151*$M$3</f>
        <v>81250</v>
      </c>
      <c r="I153" s="7">
        <f>SUM(D153:H153)</f>
        <v>203500</v>
      </c>
      <c r="K153" s="7" t="s">
        <v>14</v>
      </c>
      <c r="L153" s="7">
        <v>0</v>
      </c>
      <c r="M153" s="7">
        <f>L152*M151*$M$3</f>
        <v>26250</v>
      </c>
      <c r="N153" s="7">
        <f>(L152+M152)*N151*$M$3</f>
        <v>27000</v>
      </c>
      <c r="O153" s="7">
        <f>(L152+M152+N152)*O151*$M$3</f>
        <v>42500</v>
      </c>
      <c r="P153" s="7">
        <f>(L152+M152+N152+O152)*P151*$M$3</f>
        <v>45500</v>
      </c>
      <c r="Q153" s="7">
        <f>SUM(L153:P153)</f>
        <v>141250</v>
      </c>
      <c r="S153" s="14"/>
      <c r="U153" s="7" t="s">
        <v>14</v>
      </c>
      <c r="V153" s="7">
        <v>0</v>
      </c>
      <c r="W153" s="7">
        <f>V152*W151*$M$3</f>
        <v>4000</v>
      </c>
      <c r="X153" s="7">
        <f>(V152+W152)*X151*$M$3</f>
        <v>56000</v>
      </c>
      <c r="Y153" s="7">
        <f>(V152+W152+X152)*Y151*$M$3</f>
        <v>55000</v>
      </c>
      <c r="Z153" s="7">
        <f>(V152+W152+X152+Y152)*Z151*$M$3</f>
        <v>81250</v>
      </c>
      <c r="AA153" s="7">
        <f>SUM(V153:Z153)</f>
        <v>196250</v>
      </c>
      <c r="AC153" s="7" t="s">
        <v>14</v>
      </c>
      <c r="AD153" s="7">
        <v>0</v>
      </c>
      <c r="AE153" s="7">
        <f>AD152*AE151*$M$3</f>
        <v>4000</v>
      </c>
      <c r="AF153" s="7">
        <f>(AD152+AE152)*AF151*$M$3</f>
        <v>30000</v>
      </c>
      <c r="AG153" s="7">
        <f>(AD152+AE152+AF151)*AG151*$M$3</f>
        <v>47500</v>
      </c>
      <c r="AH153" s="7">
        <f>(AD152+AE152+AF151+AG152)*AH151*$M$3</f>
        <v>43750</v>
      </c>
      <c r="AI153" s="7">
        <f>SUM(AD153:AH153)</f>
        <v>125250</v>
      </c>
    </row>
    <row r="154" spans="3:35" x14ac:dyDescent="0.25">
      <c r="S154" s="14"/>
    </row>
    <row r="155" spans="3:35" x14ac:dyDescent="0.25">
      <c r="S155" s="14"/>
    </row>
    <row r="156" spans="3:35" x14ac:dyDescent="0.25">
      <c r="C156" s="7" t="s">
        <v>0</v>
      </c>
      <c r="D156" s="3" t="s">
        <v>10</v>
      </c>
      <c r="E156" s="8" t="s">
        <v>8</v>
      </c>
      <c r="F156" s="10" t="s">
        <v>12</v>
      </c>
      <c r="G156" s="9" t="s">
        <v>9</v>
      </c>
      <c r="H156" s="11" t="s">
        <v>11</v>
      </c>
      <c r="I156" s="7" t="s">
        <v>15</v>
      </c>
      <c r="K156" s="7" t="s">
        <v>0</v>
      </c>
      <c r="L156" s="3" t="s">
        <v>10</v>
      </c>
      <c r="M156" s="8" t="s">
        <v>8</v>
      </c>
      <c r="N156" s="11" t="s">
        <v>11</v>
      </c>
      <c r="O156" s="9" t="s">
        <v>9</v>
      </c>
      <c r="P156" s="10" t="s">
        <v>12</v>
      </c>
      <c r="Q156" s="7" t="s">
        <v>15</v>
      </c>
      <c r="S156" s="14"/>
      <c r="U156" s="7" t="s">
        <v>0</v>
      </c>
      <c r="V156" s="11" t="s">
        <v>11</v>
      </c>
      <c r="W156" s="3" t="s">
        <v>10</v>
      </c>
      <c r="X156" s="10" t="s">
        <v>12</v>
      </c>
      <c r="Y156" s="9" t="s">
        <v>9</v>
      </c>
      <c r="Z156" s="8" t="s">
        <v>8</v>
      </c>
      <c r="AA156" s="7" t="s">
        <v>15</v>
      </c>
      <c r="AC156" s="7" t="s">
        <v>0</v>
      </c>
      <c r="AD156" s="11" t="s">
        <v>11</v>
      </c>
      <c r="AE156" s="3" t="s">
        <v>10</v>
      </c>
      <c r="AF156" s="8" t="s">
        <v>8</v>
      </c>
      <c r="AG156" s="9" t="s">
        <v>9</v>
      </c>
      <c r="AH156" s="10" t="s">
        <v>12</v>
      </c>
      <c r="AI156" s="7" t="s">
        <v>15</v>
      </c>
    </row>
    <row r="157" spans="3:35" x14ac:dyDescent="0.25">
      <c r="C157" s="7" t="s">
        <v>13</v>
      </c>
      <c r="D157" s="7">
        <v>0</v>
      </c>
      <c r="E157" s="7">
        <v>15</v>
      </c>
      <c r="F157" s="7">
        <v>20</v>
      </c>
      <c r="G157" s="7">
        <v>14</v>
      </c>
      <c r="H157" s="7">
        <v>25</v>
      </c>
      <c r="I157" s="7"/>
      <c r="K157" s="7" t="s">
        <v>13</v>
      </c>
      <c r="L157" s="7">
        <v>0</v>
      </c>
      <c r="M157" s="7">
        <v>15</v>
      </c>
      <c r="N157" s="7">
        <v>12</v>
      </c>
      <c r="O157" s="7">
        <v>25</v>
      </c>
      <c r="P157" s="7">
        <v>14</v>
      </c>
      <c r="Q157" s="7"/>
      <c r="S157" s="14"/>
      <c r="U157" s="7" t="s">
        <v>13</v>
      </c>
      <c r="V157" s="7">
        <v>0</v>
      </c>
      <c r="W157" s="7">
        <v>16</v>
      </c>
      <c r="X157" s="7">
        <v>28</v>
      </c>
      <c r="Y157" s="7">
        <v>14</v>
      </c>
      <c r="Z157" s="7">
        <v>10</v>
      </c>
      <c r="AA157" s="7"/>
      <c r="AC157" s="7" t="s">
        <v>13</v>
      </c>
      <c r="AD157" s="7">
        <v>0</v>
      </c>
      <c r="AE157" s="7">
        <v>16</v>
      </c>
      <c r="AF157" s="7">
        <v>15</v>
      </c>
      <c r="AG157" s="7">
        <v>25</v>
      </c>
      <c r="AH157" s="7">
        <v>14</v>
      </c>
      <c r="AI157" s="7"/>
    </row>
    <row r="158" spans="3:35" x14ac:dyDescent="0.25">
      <c r="C158" s="7" t="s">
        <v>6</v>
      </c>
      <c r="D158" s="7">
        <v>70</v>
      </c>
      <c r="E158" s="7">
        <v>20</v>
      </c>
      <c r="F158" s="7">
        <v>30</v>
      </c>
      <c r="G158" s="7">
        <v>40</v>
      </c>
      <c r="H158" s="7">
        <v>10</v>
      </c>
      <c r="I158" s="7"/>
      <c r="K158" s="7" t="s">
        <v>6</v>
      </c>
      <c r="L158" s="7">
        <v>70</v>
      </c>
      <c r="M158" s="7">
        <v>20</v>
      </c>
      <c r="N158" s="7">
        <v>10</v>
      </c>
      <c r="O158" s="7">
        <v>40</v>
      </c>
      <c r="P158" s="7">
        <v>30</v>
      </c>
      <c r="Q158" s="7"/>
      <c r="S158" s="14"/>
      <c r="U158" s="7" t="s">
        <v>6</v>
      </c>
      <c r="V158" s="7">
        <v>10</v>
      </c>
      <c r="W158" s="7">
        <v>70</v>
      </c>
      <c r="X158" s="7">
        <v>30</v>
      </c>
      <c r="Y158" s="7">
        <v>40</v>
      </c>
      <c r="Z158" s="7">
        <v>20</v>
      </c>
      <c r="AA158" s="7"/>
      <c r="AC158" s="7" t="s">
        <v>6</v>
      </c>
      <c r="AD158" s="7">
        <v>10</v>
      </c>
      <c r="AE158" s="7">
        <v>70</v>
      </c>
      <c r="AF158" s="7">
        <v>20</v>
      </c>
      <c r="AG158" s="7">
        <v>40</v>
      </c>
      <c r="AH158" s="7">
        <v>30</v>
      </c>
      <c r="AI158" s="7"/>
    </row>
    <row r="159" spans="3:35" x14ac:dyDescent="0.25">
      <c r="C159" s="7" t="s">
        <v>14</v>
      </c>
      <c r="D159" s="7">
        <v>0</v>
      </c>
      <c r="E159" s="7">
        <f>D158*E157*$M$3</f>
        <v>26250</v>
      </c>
      <c r="F159" s="7">
        <f>(D158+E158)*F157*$M$3</f>
        <v>45000</v>
      </c>
      <c r="G159" s="7">
        <f>(D158+E158+F158)*G157*$M$3</f>
        <v>42000</v>
      </c>
      <c r="H159" s="7">
        <f>(D158+E158+F158+G158)*H157*$M$3</f>
        <v>100000</v>
      </c>
      <c r="I159" s="7">
        <f>SUM(D159:H159)</f>
        <v>213250</v>
      </c>
      <c r="K159" s="7" t="s">
        <v>14</v>
      </c>
      <c r="L159" s="7">
        <v>0</v>
      </c>
      <c r="M159" s="7">
        <f>L158*M157*$M$3</f>
        <v>26250</v>
      </c>
      <c r="N159" s="7">
        <f>(L158+M158)*N157*$M$3</f>
        <v>27000</v>
      </c>
      <c r="O159" s="7">
        <f>(L158+M158+N158)*O157*$M$3</f>
        <v>62500</v>
      </c>
      <c r="P159" s="7">
        <f>(L158+M158+N158+O158)*P157*$M$3</f>
        <v>49000</v>
      </c>
      <c r="Q159" s="7">
        <f>SUM(L159:P159)</f>
        <v>164750</v>
      </c>
      <c r="S159" s="14"/>
      <c r="U159" s="7" t="s">
        <v>14</v>
      </c>
      <c r="V159" s="7">
        <v>0</v>
      </c>
      <c r="W159" s="7">
        <f>V158*W157*$M$3</f>
        <v>4000</v>
      </c>
      <c r="X159" s="7">
        <f>(V158+W158)*X157*$M$3</f>
        <v>56000</v>
      </c>
      <c r="Y159" s="7">
        <f>(V158+W158+X158)*Y157*$M$3</f>
        <v>38500</v>
      </c>
      <c r="Z159" s="7">
        <f>(V158+W158+X158+Y158)*Z157*$M$3</f>
        <v>37500</v>
      </c>
      <c r="AA159" s="7">
        <f>SUM(V159:Z159)</f>
        <v>136000</v>
      </c>
      <c r="AC159" s="7" t="s">
        <v>14</v>
      </c>
      <c r="AD159" s="7">
        <v>0</v>
      </c>
      <c r="AE159" s="7">
        <f>AD158*AE157*$M$3</f>
        <v>4000</v>
      </c>
      <c r="AF159" s="7">
        <f>(AD158+AE158)*AF157*$M$3</f>
        <v>30000</v>
      </c>
      <c r="AG159" s="7">
        <f>(AD158+AE158+AF158)*AG157*$M$3</f>
        <v>62500</v>
      </c>
      <c r="AH159" s="7">
        <f>(AD158+AE158+AF158+AG158)*AH157*$M$3</f>
        <v>49000</v>
      </c>
      <c r="AI159" s="7">
        <f>SUM(AD159:AH159)</f>
        <v>145500</v>
      </c>
    </row>
    <row r="160" spans="3:35" x14ac:dyDescent="0.25">
      <c r="S160" s="14"/>
    </row>
    <row r="161" spans="3:35" x14ac:dyDescent="0.25">
      <c r="S161" s="14"/>
    </row>
    <row r="162" spans="3:35" x14ac:dyDescent="0.25">
      <c r="C162" s="7" t="s">
        <v>0</v>
      </c>
      <c r="D162" s="3" t="s">
        <v>10</v>
      </c>
      <c r="E162" s="11" t="s">
        <v>11</v>
      </c>
      <c r="F162" s="9" t="s">
        <v>9</v>
      </c>
      <c r="G162" s="8" t="s">
        <v>8</v>
      </c>
      <c r="H162" s="10" t="s">
        <v>12</v>
      </c>
      <c r="I162" s="7" t="s">
        <v>15</v>
      </c>
      <c r="K162" s="7" t="s">
        <v>0</v>
      </c>
      <c r="L162" s="3" t="s">
        <v>10</v>
      </c>
      <c r="M162" s="11" t="s">
        <v>11</v>
      </c>
      <c r="N162" s="9" t="s">
        <v>9</v>
      </c>
      <c r="O162" s="10" t="s">
        <v>12</v>
      </c>
      <c r="P162" s="8" t="s">
        <v>8</v>
      </c>
      <c r="Q162" s="7" t="s">
        <v>15</v>
      </c>
      <c r="S162" s="14"/>
      <c r="U162" s="7" t="s">
        <v>0</v>
      </c>
      <c r="V162" s="11" t="s">
        <v>11</v>
      </c>
      <c r="W162" s="8" t="s">
        <v>8</v>
      </c>
      <c r="X162" s="9" t="s">
        <v>9</v>
      </c>
      <c r="Y162" s="3" t="s">
        <v>10</v>
      </c>
      <c r="Z162" s="10" t="s">
        <v>12</v>
      </c>
      <c r="AA162" s="7" t="s">
        <v>15</v>
      </c>
      <c r="AC162" s="7" t="s">
        <v>0</v>
      </c>
      <c r="AD162" s="11" t="s">
        <v>11</v>
      </c>
      <c r="AE162" s="8" t="s">
        <v>8</v>
      </c>
      <c r="AF162" s="9" t="s">
        <v>9</v>
      </c>
      <c r="AG162" s="10" t="s">
        <v>12</v>
      </c>
      <c r="AH162" s="3" t="s">
        <v>10</v>
      </c>
      <c r="AI162" s="7" t="s">
        <v>15</v>
      </c>
    </row>
    <row r="163" spans="3:35" x14ac:dyDescent="0.25">
      <c r="C163" s="7" t="s">
        <v>13</v>
      </c>
      <c r="D163" s="7">
        <v>0</v>
      </c>
      <c r="E163" s="7">
        <v>12</v>
      </c>
      <c r="F163" s="7">
        <v>25</v>
      </c>
      <c r="G163" s="7">
        <v>10</v>
      </c>
      <c r="H163" s="7">
        <v>20</v>
      </c>
      <c r="I163" s="7"/>
      <c r="K163" s="7" t="s">
        <v>13</v>
      </c>
      <c r="L163" s="7">
        <v>0</v>
      </c>
      <c r="M163" s="7">
        <v>12</v>
      </c>
      <c r="N163" s="7">
        <v>25</v>
      </c>
      <c r="O163" s="7">
        <v>14</v>
      </c>
      <c r="P163" s="7">
        <v>20</v>
      </c>
      <c r="Q163" s="7"/>
      <c r="S163" s="14"/>
      <c r="U163" s="7" t="s">
        <v>13</v>
      </c>
      <c r="V163" s="7">
        <v>0</v>
      </c>
      <c r="W163" s="7">
        <v>12</v>
      </c>
      <c r="X163" s="7">
        <v>25</v>
      </c>
      <c r="Y163" s="7">
        <v>12</v>
      </c>
      <c r="Z163" s="7">
        <v>28</v>
      </c>
      <c r="AA163" s="7"/>
      <c r="AC163" s="7" t="s">
        <v>13</v>
      </c>
      <c r="AD163" s="7">
        <v>0</v>
      </c>
      <c r="AE163" s="7">
        <v>12</v>
      </c>
      <c r="AF163" s="7">
        <v>25</v>
      </c>
      <c r="AG163" s="7">
        <v>14</v>
      </c>
      <c r="AH163" s="7">
        <v>28</v>
      </c>
      <c r="AI163" s="7"/>
    </row>
    <row r="164" spans="3:35" x14ac:dyDescent="0.25">
      <c r="C164" s="7" t="s">
        <v>6</v>
      </c>
      <c r="D164" s="7">
        <v>70</v>
      </c>
      <c r="E164" s="7">
        <v>10</v>
      </c>
      <c r="F164" s="7">
        <v>40</v>
      </c>
      <c r="G164" s="7">
        <v>20</v>
      </c>
      <c r="H164" s="7">
        <v>30</v>
      </c>
      <c r="I164" s="7"/>
      <c r="K164" s="7" t="s">
        <v>6</v>
      </c>
      <c r="L164" s="7">
        <v>70</v>
      </c>
      <c r="M164" s="7">
        <v>10</v>
      </c>
      <c r="N164" s="7">
        <v>40</v>
      </c>
      <c r="O164" s="7">
        <v>30</v>
      </c>
      <c r="P164" s="7">
        <v>20</v>
      </c>
      <c r="Q164" s="7"/>
      <c r="S164" s="14"/>
      <c r="U164" s="7" t="s">
        <v>6</v>
      </c>
      <c r="V164" s="7">
        <v>10</v>
      </c>
      <c r="W164" s="7">
        <v>20</v>
      </c>
      <c r="X164" s="7">
        <v>40</v>
      </c>
      <c r="Y164" s="7">
        <v>70</v>
      </c>
      <c r="Z164" s="7">
        <v>30</v>
      </c>
      <c r="AA164" s="7"/>
      <c r="AC164" s="7" t="s">
        <v>6</v>
      </c>
      <c r="AD164" s="7">
        <v>10</v>
      </c>
      <c r="AE164" s="7">
        <v>20</v>
      </c>
      <c r="AF164" s="7">
        <v>40</v>
      </c>
      <c r="AG164" s="7">
        <v>30</v>
      </c>
      <c r="AH164" s="7">
        <v>70</v>
      </c>
      <c r="AI164" s="7"/>
    </row>
    <row r="165" spans="3:35" x14ac:dyDescent="0.25">
      <c r="C165" s="7" t="s">
        <v>14</v>
      </c>
      <c r="D165" s="7">
        <v>0</v>
      </c>
      <c r="E165" s="7">
        <f>D164*E163*$M$3</f>
        <v>21000</v>
      </c>
      <c r="F165" s="7">
        <f>(D164+E164)*F163*$M$3</f>
        <v>50000</v>
      </c>
      <c r="G165" s="7">
        <f>(D164+E164+F164)*G163*$M$3</f>
        <v>30000</v>
      </c>
      <c r="H165" s="7">
        <f>(D164+E164+F164+G164)*H163*$M$3</f>
        <v>70000</v>
      </c>
      <c r="I165" s="7">
        <f>SUM(D165:H165)</f>
        <v>171000</v>
      </c>
      <c r="K165" s="7" t="s">
        <v>14</v>
      </c>
      <c r="L165" s="7">
        <v>0</v>
      </c>
      <c r="M165" s="7">
        <f>L164*M163*$M$3</f>
        <v>21000</v>
      </c>
      <c r="N165" s="7">
        <f>(L164+M164)*N163*$M$3</f>
        <v>50000</v>
      </c>
      <c r="O165" s="7">
        <f>(L164+M164+N164)*O163*$M$3</f>
        <v>42000</v>
      </c>
      <c r="P165" s="7">
        <f>(L164+M164+N164+O164)*P163*$M$3</f>
        <v>75000</v>
      </c>
      <c r="Q165" s="7">
        <f>SUM(L165:P165)</f>
        <v>188000</v>
      </c>
      <c r="S165" s="14"/>
      <c r="U165" s="7" t="s">
        <v>14</v>
      </c>
      <c r="V165" s="7">
        <v>0</v>
      </c>
      <c r="W165" s="7">
        <f>V164*W163*$M$3</f>
        <v>3000</v>
      </c>
      <c r="X165" s="7">
        <f>(V164+W164)*X163*$M$3</f>
        <v>18750</v>
      </c>
      <c r="Y165" s="7">
        <f>(V164+W164+X164)*Y163*$M$3</f>
        <v>21000</v>
      </c>
      <c r="Z165" s="7">
        <f>(V164+W164+X164+Y164)*Z163*$M$3</f>
        <v>98000</v>
      </c>
      <c r="AA165" s="7">
        <f>SUM(V165:Z165)</f>
        <v>140750</v>
      </c>
      <c r="AC165" s="7" t="s">
        <v>14</v>
      </c>
      <c r="AD165" s="7">
        <v>0</v>
      </c>
      <c r="AE165" s="7">
        <f>AD164*AE163*$M$3</f>
        <v>3000</v>
      </c>
      <c r="AF165" s="7">
        <f>(AD164+AE164)*AF163*$M$3</f>
        <v>18750</v>
      </c>
      <c r="AG165" s="7">
        <f>(AD164+AE164+AF164)*AG163*$M$3</f>
        <v>24500</v>
      </c>
      <c r="AH165" s="7">
        <f>(AD164+AE164+AF164+AG164)*AH163*$M$3</f>
        <v>70000</v>
      </c>
      <c r="AI165" s="7">
        <f>SUM(AD165:AH165)</f>
        <v>116250</v>
      </c>
    </row>
    <row r="166" spans="3:35" x14ac:dyDescent="0.25">
      <c r="S166" s="14"/>
    </row>
    <row r="167" spans="3:35" x14ac:dyDescent="0.25">
      <c r="S167" s="14"/>
    </row>
    <row r="168" spans="3:35" x14ac:dyDescent="0.25">
      <c r="C168" s="7" t="s">
        <v>0</v>
      </c>
      <c r="D168" s="3" t="s">
        <v>10</v>
      </c>
      <c r="E168" s="11" t="s">
        <v>11</v>
      </c>
      <c r="F168" s="10" t="s">
        <v>12</v>
      </c>
      <c r="G168" s="8" t="s">
        <v>8</v>
      </c>
      <c r="H168" s="9" t="s">
        <v>9</v>
      </c>
      <c r="I168" s="7" t="s">
        <v>15</v>
      </c>
      <c r="K168" s="7" t="s">
        <v>0</v>
      </c>
      <c r="L168" s="3" t="s">
        <v>10</v>
      </c>
      <c r="M168" s="11" t="s">
        <v>11</v>
      </c>
      <c r="N168" s="8" t="s">
        <v>8</v>
      </c>
      <c r="O168" s="10" t="s">
        <v>12</v>
      </c>
      <c r="P168" s="9" t="s">
        <v>9</v>
      </c>
      <c r="Q168" s="7" t="s">
        <v>15</v>
      </c>
      <c r="S168" s="14"/>
      <c r="U168" s="7" t="s">
        <v>0</v>
      </c>
      <c r="V168" s="11" t="s">
        <v>11</v>
      </c>
      <c r="W168" s="8" t="s">
        <v>8</v>
      </c>
      <c r="X168" s="10" t="s">
        <v>12</v>
      </c>
      <c r="Y168" s="3" t="s">
        <v>10</v>
      </c>
      <c r="Z168" s="9" t="s">
        <v>9</v>
      </c>
      <c r="AA168" s="7" t="s">
        <v>15</v>
      </c>
      <c r="AC168" s="7" t="s">
        <v>0</v>
      </c>
      <c r="AD168" s="11" t="s">
        <v>11</v>
      </c>
      <c r="AE168" s="8" t="s">
        <v>8</v>
      </c>
      <c r="AF168" s="3" t="s">
        <v>10</v>
      </c>
      <c r="AG168" s="10" t="s">
        <v>12</v>
      </c>
      <c r="AH168" s="9" t="s">
        <v>9</v>
      </c>
      <c r="AI168" s="7" t="s">
        <v>15</v>
      </c>
    </row>
    <row r="169" spans="3:35" x14ac:dyDescent="0.25">
      <c r="C169" s="7" t="s">
        <v>13</v>
      </c>
      <c r="D169" s="7">
        <v>0</v>
      </c>
      <c r="E169" s="7">
        <v>12</v>
      </c>
      <c r="F169" s="7">
        <v>17</v>
      </c>
      <c r="G169" s="7">
        <v>20</v>
      </c>
      <c r="H169" s="7">
        <v>10</v>
      </c>
      <c r="I169" s="7"/>
      <c r="K169" s="7" t="s">
        <v>13</v>
      </c>
      <c r="L169" s="7">
        <v>0</v>
      </c>
      <c r="M169" s="7">
        <v>12</v>
      </c>
      <c r="N169" s="7">
        <v>12</v>
      </c>
      <c r="O169" s="7">
        <v>20</v>
      </c>
      <c r="P169" s="7">
        <v>14</v>
      </c>
      <c r="Q169" s="7"/>
      <c r="S169" s="14"/>
      <c r="U169" s="7" t="s">
        <v>13</v>
      </c>
      <c r="V169" s="7">
        <v>0</v>
      </c>
      <c r="W169" s="7">
        <v>12</v>
      </c>
      <c r="X169" s="7">
        <v>20</v>
      </c>
      <c r="Y169" s="7">
        <v>28</v>
      </c>
      <c r="Z169" s="7">
        <v>12</v>
      </c>
      <c r="AA169" s="7"/>
      <c r="AC169" s="7" t="s">
        <v>13</v>
      </c>
      <c r="AD169" s="7">
        <v>0</v>
      </c>
      <c r="AE169" s="7">
        <v>12</v>
      </c>
      <c r="AF169" s="7">
        <v>15</v>
      </c>
      <c r="AG169" s="7">
        <v>28</v>
      </c>
      <c r="AH169" s="7">
        <v>14</v>
      </c>
      <c r="AI169" s="7"/>
    </row>
    <row r="170" spans="3:35" x14ac:dyDescent="0.25">
      <c r="C170" s="7" t="s">
        <v>6</v>
      </c>
      <c r="D170" s="7">
        <v>70</v>
      </c>
      <c r="E170" s="7">
        <v>10</v>
      </c>
      <c r="F170" s="7">
        <v>30</v>
      </c>
      <c r="G170" s="7">
        <v>20</v>
      </c>
      <c r="H170" s="7">
        <v>40</v>
      </c>
      <c r="I170" s="7"/>
      <c r="K170" s="7" t="s">
        <v>6</v>
      </c>
      <c r="L170" s="7">
        <v>70</v>
      </c>
      <c r="M170" s="7">
        <v>10</v>
      </c>
      <c r="N170" s="7">
        <v>20</v>
      </c>
      <c r="O170" s="7">
        <v>30</v>
      </c>
      <c r="P170" s="7">
        <v>40</v>
      </c>
      <c r="Q170" s="7"/>
      <c r="S170" s="14"/>
      <c r="U170" s="7" t="s">
        <v>6</v>
      </c>
      <c r="V170" s="7">
        <v>10</v>
      </c>
      <c r="W170" s="7">
        <v>20</v>
      </c>
      <c r="X170" s="7">
        <v>30</v>
      </c>
      <c r="Y170" s="7">
        <v>70</v>
      </c>
      <c r="Z170" s="7">
        <v>40</v>
      </c>
      <c r="AA170" s="7"/>
      <c r="AC170" s="7" t="s">
        <v>6</v>
      </c>
      <c r="AD170" s="7">
        <v>10</v>
      </c>
      <c r="AE170" s="7">
        <v>20</v>
      </c>
      <c r="AF170" s="7">
        <v>70</v>
      </c>
      <c r="AG170" s="7">
        <v>30</v>
      </c>
      <c r="AH170" s="7">
        <v>40</v>
      </c>
      <c r="AI170" s="7"/>
    </row>
    <row r="171" spans="3:35" x14ac:dyDescent="0.25">
      <c r="C171" s="7" t="s">
        <v>14</v>
      </c>
      <c r="D171" s="7">
        <v>0</v>
      </c>
      <c r="E171" s="7">
        <f>D170*E169*$M$3</f>
        <v>21000</v>
      </c>
      <c r="F171" s="7">
        <f>(D170+E170)*F169*$M$3</f>
        <v>34000</v>
      </c>
      <c r="G171" s="7">
        <f>(D170+E170+F170)*G169*$M$3</f>
        <v>55000</v>
      </c>
      <c r="H171" s="7">
        <f>(D170+E170+F170+G170)*H169*$M$3</f>
        <v>32500</v>
      </c>
      <c r="I171" s="7">
        <f>SUM(D171:H171)</f>
        <v>142500</v>
      </c>
      <c r="K171" s="7" t="s">
        <v>14</v>
      </c>
      <c r="L171" s="7">
        <v>0</v>
      </c>
      <c r="M171" s="7">
        <f>L170*M169*$M$3</f>
        <v>21000</v>
      </c>
      <c r="N171" s="7">
        <f>(L170+M170)*N169*$M$3</f>
        <v>24000</v>
      </c>
      <c r="O171" s="7">
        <f>(L170+M170+N170)*O169*$M$3</f>
        <v>50000</v>
      </c>
      <c r="P171" s="7">
        <f>(L170+M170+N170+O170)*P169*$M$3</f>
        <v>45500</v>
      </c>
      <c r="Q171" s="7">
        <f>SUM(L171:P171)</f>
        <v>140500</v>
      </c>
      <c r="S171" s="14"/>
      <c r="U171" s="7" t="s">
        <v>14</v>
      </c>
      <c r="V171" s="7">
        <v>0</v>
      </c>
      <c r="W171" s="7">
        <f>V170*W169*$M$3</f>
        <v>3000</v>
      </c>
      <c r="X171" s="7">
        <f>(V170+W170)*X169*$M$3</f>
        <v>15000</v>
      </c>
      <c r="Y171" s="7">
        <f>(V170+W170+X170)*Y169*$M$3</f>
        <v>42000</v>
      </c>
      <c r="Z171" s="7">
        <f>(V170+W170+X170+Y170)*Z169*$M$3</f>
        <v>39000</v>
      </c>
      <c r="AA171" s="7">
        <f>SUM(V171:Z171)</f>
        <v>99000</v>
      </c>
      <c r="AC171" s="7" t="s">
        <v>14</v>
      </c>
      <c r="AD171" s="7">
        <v>0</v>
      </c>
      <c r="AE171" s="7">
        <f>AD170*AE169*$M$3</f>
        <v>3000</v>
      </c>
      <c r="AF171" s="7">
        <f>(AD170+AE170)*AF169*$M$3</f>
        <v>11250</v>
      </c>
      <c r="AG171" s="7">
        <f>(AD170+AE170+AF170)*AG169*$M$3</f>
        <v>70000</v>
      </c>
      <c r="AH171" s="7">
        <f>(AD170+AE170+AF170+AG170)*AH169*$M$3</f>
        <v>45500</v>
      </c>
      <c r="AI171" s="7">
        <f>SUM(AD171:AH171)</f>
        <v>129750</v>
      </c>
    </row>
    <row r="172" spans="3:35" x14ac:dyDescent="0.25">
      <c r="S172" s="14"/>
    </row>
    <row r="173" spans="3:35" x14ac:dyDescent="0.25">
      <c r="S173" s="14"/>
    </row>
    <row r="174" spans="3:35" x14ac:dyDescent="0.25">
      <c r="C174" s="7" t="s">
        <v>0</v>
      </c>
      <c r="D174" s="3" t="s">
        <v>10</v>
      </c>
      <c r="E174" s="11" t="s">
        <v>11</v>
      </c>
      <c r="F174" s="10" t="s">
        <v>12</v>
      </c>
      <c r="G174" s="9" t="s">
        <v>9</v>
      </c>
      <c r="H174" s="8" t="s">
        <v>8</v>
      </c>
      <c r="I174" s="7" t="s">
        <v>15</v>
      </c>
      <c r="K174" s="7" t="s">
        <v>0</v>
      </c>
      <c r="L174" s="3" t="s">
        <v>10</v>
      </c>
      <c r="M174" s="11" t="s">
        <v>11</v>
      </c>
      <c r="N174" s="8" t="s">
        <v>8</v>
      </c>
      <c r="O174" s="9" t="s">
        <v>9</v>
      </c>
      <c r="P174" s="10" t="s">
        <v>12</v>
      </c>
      <c r="Q174" s="7" t="s">
        <v>15</v>
      </c>
      <c r="S174" s="14"/>
      <c r="U174" s="7" t="s">
        <v>0</v>
      </c>
      <c r="V174" s="11" t="s">
        <v>11</v>
      </c>
      <c r="W174" s="8" t="s">
        <v>8</v>
      </c>
      <c r="X174" s="10" t="s">
        <v>12</v>
      </c>
      <c r="Y174" s="9" t="s">
        <v>9</v>
      </c>
      <c r="Z174" s="3" t="s">
        <v>10</v>
      </c>
      <c r="AA174" s="7" t="s">
        <v>15</v>
      </c>
      <c r="AC174" s="7" t="s">
        <v>0</v>
      </c>
      <c r="AD174" s="11" t="s">
        <v>11</v>
      </c>
      <c r="AE174" s="8" t="s">
        <v>8</v>
      </c>
      <c r="AF174" s="3" t="s">
        <v>10</v>
      </c>
      <c r="AG174" s="9" t="s">
        <v>9</v>
      </c>
      <c r="AH174" s="10" t="s">
        <v>12</v>
      </c>
      <c r="AI174" s="7" t="s">
        <v>15</v>
      </c>
    </row>
    <row r="175" spans="3:35" x14ac:dyDescent="0.25">
      <c r="C175" s="7" t="s">
        <v>13</v>
      </c>
      <c r="D175" s="7">
        <v>0</v>
      </c>
      <c r="E175" s="7">
        <v>12</v>
      </c>
      <c r="F175" s="7">
        <v>17</v>
      </c>
      <c r="G175" s="7">
        <v>14</v>
      </c>
      <c r="H175" s="7">
        <v>10</v>
      </c>
      <c r="I175" s="7"/>
      <c r="K175" s="7" t="s">
        <v>13</v>
      </c>
      <c r="L175" s="7">
        <v>0</v>
      </c>
      <c r="M175" s="7">
        <v>12</v>
      </c>
      <c r="N175" s="7">
        <v>12</v>
      </c>
      <c r="O175" s="7">
        <v>10</v>
      </c>
      <c r="P175" s="7">
        <v>14</v>
      </c>
      <c r="Q175" s="7"/>
      <c r="S175" s="14"/>
      <c r="U175" s="7" t="s">
        <v>13</v>
      </c>
      <c r="V175" s="7">
        <v>0</v>
      </c>
      <c r="W175" s="7">
        <v>12</v>
      </c>
      <c r="X175" s="7">
        <v>20</v>
      </c>
      <c r="Y175" s="7">
        <v>14</v>
      </c>
      <c r="Z175" s="7">
        <v>12</v>
      </c>
      <c r="AA175" s="7"/>
      <c r="AC175" s="7" t="s">
        <v>13</v>
      </c>
      <c r="AD175" s="7">
        <v>0</v>
      </c>
      <c r="AE175" s="7">
        <v>12</v>
      </c>
      <c r="AF175" s="7">
        <v>15</v>
      </c>
      <c r="AG175" s="7">
        <v>12</v>
      </c>
      <c r="AH175" s="7">
        <v>14</v>
      </c>
      <c r="AI175" s="7"/>
    </row>
    <row r="176" spans="3:35" x14ac:dyDescent="0.25">
      <c r="C176" s="7" t="s">
        <v>6</v>
      </c>
      <c r="D176" s="7">
        <v>70</v>
      </c>
      <c r="E176" s="7">
        <v>10</v>
      </c>
      <c r="F176" s="7">
        <v>30</v>
      </c>
      <c r="G176" s="7">
        <v>40</v>
      </c>
      <c r="H176" s="7">
        <v>20</v>
      </c>
      <c r="I176" s="7"/>
      <c r="K176" s="7" t="s">
        <v>6</v>
      </c>
      <c r="L176" s="7">
        <v>70</v>
      </c>
      <c r="M176" s="7">
        <v>10</v>
      </c>
      <c r="N176" s="7">
        <v>20</v>
      </c>
      <c r="O176" s="7">
        <v>40</v>
      </c>
      <c r="P176" s="7">
        <v>30</v>
      </c>
      <c r="Q176" s="7"/>
      <c r="S176" s="14"/>
      <c r="U176" s="7" t="s">
        <v>6</v>
      </c>
      <c r="V176" s="7">
        <v>10</v>
      </c>
      <c r="W176" s="7">
        <v>20</v>
      </c>
      <c r="X176" s="7">
        <v>30</v>
      </c>
      <c r="Y176" s="7">
        <v>40</v>
      </c>
      <c r="Z176" s="7">
        <v>70</v>
      </c>
      <c r="AA176" s="7"/>
      <c r="AC176" s="7" t="s">
        <v>6</v>
      </c>
      <c r="AD176" s="7">
        <v>10</v>
      </c>
      <c r="AE176" s="7">
        <v>20</v>
      </c>
      <c r="AF176" s="7">
        <v>70</v>
      </c>
      <c r="AG176" s="7">
        <v>40</v>
      </c>
      <c r="AH176" s="7">
        <v>30</v>
      </c>
      <c r="AI176" s="7"/>
    </row>
    <row r="177" spans="2:39" x14ac:dyDescent="0.25">
      <c r="C177" s="7" t="s">
        <v>14</v>
      </c>
      <c r="D177" s="7">
        <v>0</v>
      </c>
      <c r="E177" s="7">
        <f>D176*E175*$M$3</f>
        <v>21000</v>
      </c>
      <c r="F177" s="7">
        <f>(D176+E176)*F175*$M$3</f>
        <v>34000</v>
      </c>
      <c r="G177" s="7">
        <f>(D176+E176+F176)*G175*$M$3</f>
        <v>38500</v>
      </c>
      <c r="H177" s="7">
        <f>(D176+E176+F176+G176)*H175*$M$3</f>
        <v>37500</v>
      </c>
      <c r="I177" s="7">
        <f>SUM(D177:H177)</f>
        <v>131000</v>
      </c>
      <c r="K177" s="7" t="s">
        <v>14</v>
      </c>
      <c r="L177" s="7">
        <v>0</v>
      </c>
      <c r="M177" s="7">
        <f>L176*M175*$M$3</f>
        <v>21000</v>
      </c>
      <c r="N177" s="7">
        <f>(L176+M176)*N175*$M$3</f>
        <v>24000</v>
      </c>
      <c r="O177" s="7">
        <f>(L176+M176+N176)*O175*$M$3</f>
        <v>25000</v>
      </c>
      <c r="P177" s="7">
        <f>(L176+M176+N176+O176)*P175*$M$3</f>
        <v>49000</v>
      </c>
      <c r="Q177" s="7">
        <f>SUM(L177:P177)</f>
        <v>119000</v>
      </c>
      <c r="S177" s="14"/>
      <c r="U177" s="7" t="s">
        <v>14</v>
      </c>
      <c r="V177" s="7">
        <v>0</v>
      </c>
      <c r="W177" s="7">
        <f>V176*W175*$M$3</f>
        <v>3000</v>
      </c>
      <c r="X177" s="7">
        <f>(V176+W176)*X175*$M$3</f>
        <v>15000</v>
      </c>
      <c r="Y177" s="7">
        <f>(V176+W176+X176)*Y175*$M$3</f>
        <v>21000</v>
      </c>
      <c r="Z177" s="7">
        <f>(V176+W176+X176+Y176)*Z175*$M$3</f>
        <v>30000</v>
      </c>
      <c r="AA177" s="7">
        <f>SUM(V177:Z177)</f>
        <v>69000</v>
      </c>
      <c r="AC177" s="7" t="s">
        <v>14</v>
      </c>
      <c r="AD177" s="7">
        <v>0</v>
      </c>
      <c r="AE177" s="7">
        <f>AD176*AE175*$M$3</f>
        <v>3000</v>
      </c>
      <c r="AF177" s="7">
        <f>(AD176+AE176)*AF175*$M$3</f>
        <v>11250</v>
      </c>
      <c r="AG177" s="7">
        <f>(AD176+AE176+AF176)*AG175*$M$3</f>
        <v>30000</v>
      </c>
      <c r="AH177" s="7">
        <f>(AD176+AE176+AF176+AG176)*AH175*$M$3</f>
        <v>49000</v>
      </c>
      <c r="AI177" s="7">
        <f>SUM(AD177:AH177)</f>
        <v>93250</v>
      </c>
    </row>
    <row r="178" spans="2:39" x14ac:dyDescent="0.25">
      <c r="S178" s="14"/>
    </row>
    <row r="179" spans="2:39" x14ac:dyDescent="0.25">
      <c r="S179" s="14"/>
    </row>
    <row r="180" spans="2:39" ht="15.75" thickBot="1" x14ac:dyDescent="0.3">
      <c r="S180" s="14"/>
    </row>
    <row r="181" spans="2:39" x14ac:dyDescent="0.25"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3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21"/>
    </row>
    <row r="182" spans="2:39" x14ac:dyDescent="0.25">
      <c r="B182" s="22"/>
      <c r="S182" s="14"/>
      <c r="AM182" s="23"/>
    </row>
    <row r="183" spans="2:39" ht="15.75" thickBot="1" x14ac:dyDescent="0.3"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5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20"/>
    </row>
    <row r="184" spans="2:39" x14ac:dyDescent="0.25">
      <c r="S184" s="14"/>
    </row>
    <row r="185" spans="2:39" x14ac:dyDescent="0.25">
      <c r="S185" s="14"/>
    </row>
    <row r="186" spans="2:39" ht="15" customHeight="1" x14ac:dyDescent="0.25">
      <c r="C186" s="25" t="s">
        <v>12</v>
      </c>
      <c r="D186" s="25"/>
      <c r="E186" s="25"/>
      <c r="S186" s="14"/>
    </row>
    <row r="187" spans="2:39" ht="15" customHeight="1" x14ac:dyDescent="0.25">
      <c r="C187" s="25"/>
      <c r="D187" s="25"/>
      <c r="E187" s="25"/>
      <c r="S187" s="14"/>
    </row>
    <row r="188" spans="2:39" ht="15" customHeight="1" x14ac:dyDescent="0.45">
      <c r="C188" s="24"/>
      <c r="D188" s="24"/>
      <c r="E188" s="24"/>
      <c r="S188" s="14"/>
    </row>
    <row r="189" spans="2:39" x14ac:dyDescent="0.25">
      <c r="S189" s="14"/>
    </row>
    <row r="190" spans="2:39" x14ac:dyDescent="0.25">
      <c r="C190" s="7" t="s">
        <v>0</v>
      </c>
      <c r="D190" s="10" t="s">
        <v>12</v>
      </c>
      <c r="E190" s="9" t="s">
        <v>9</v>
      </c>
      <c r="F190" s="3" t="s">
        <v>10</v>
      </c>
      <c r="G190" s="11" t="s">
        <v>11</v>
      </c>
      <c r="H190" s="8" t="s">
        <v>8</v>
      </c>
      <c r="I190" s="7" t="s">
        <v>15</v>
      </c>
      <c r="K190" s="7" t="s">
        <v>0</v>
      </c>
      <c r="L190" s="10" t="s">
        <v>12</v>
      </c>
      <c r="M190" s="9" t="s">
        <v>9</v>
      </c>
      <c r="N190" s="8" t="s">
        <v>8</v>
      </c>
      <c r="O190" s="11" t="s">
        <v>11</v>
      </c>
      <c r="P190" s="3" t="s">
        <v>10</v>
      </c>
      <c r="Q190" s="7" t="s">
        <v>15</v>
      </c>
      <c r="S190" s="14"/>
    </row>
    <row r="191" spans="2:39" x14ac:dyDescent="0.25">
      <c r="C191" s="7" t="s">
        <v>13</v>
      </c>
      <c r="D191" s="7">
        <v>0</v>
      </c>
      <c r="E191" s="7">
        <v>10</v>
      </c>
      <c r="F191" s="7">
        <v>12</v>
      </c>
      <c r="G191" s="7">
        <v>16</v>
      </c>
      <c r="H191" s="7">
        <v>12</v>
      </c>
      <c r="I191" s="7"/>
      <c r="K191" s="7" t="s">
        <v>13</v>
      </c>
      <c r="L191" s="7">
        <v>0</v>
      </c>
      <c r="M191" s="7">
        <v>10</v>
      </c>
      <c r="N191" s="7">
        <v>10</v>
      </c>
      <c r="O191" s="7">
        <v>12</v>
      </c>
      <c r="P191" s="7">
        <v>16</v>
      </c>
      <c r="Q191" s="7"/>
      <c r="S191" s="14"/>
    </row>
    <row r="192" spans="2:39" x14ac:dyDescent="0.25">
      <c r="C192" s="7" t="s">
        <v>6</v>
      </c>
      <c r="D192" s="7">
        <v>30</v>
      </c>
      <c r="E192" s="7">
        <v>40</v>
      </c>
      <c r="F192" s="7">
        <v>70</v>
      </c>
      <c r="G192" s="7">
        <v>10</v>
      </c>
      <c r="H192" s="7">
        <v>20</v>
      </c>
      <c r="I192" s="7"/>
      <c r="K192" s="7" t="s">
        <v>6</v>
      </c>
      <c r="L192" s="7">
        <v>30</v>
      </c>
      <c r="M192" s="7">
        <v>40</v>
      </c>
      <c r="N192" s="7">
        <v>20</v>
      </c>
      <c r="O192" s="7">
        <v>10</v>
      </c>
      <c r="P192" s="7">
        <v>70</v>
      </c>
      <c r="Q192" s="7"/>
      <c r="S192" s="14"/>
    </row>
    <row r="193" spans="3:19" x14ac:dyDescent="0.25">
      <c r="C193" s="7" t="s">
        <v>14</v>
      </c>
      <c r="D193" s="7">
        <v>0</v>
      </c>
      <c r="E193" s="7">
        <f>D192*E191*$M$3</f>
        <v>7500</v>
      </c>
      <c r="F193" s="7">
        <f>(D192+E192)*F191*$M$3</f>
        <v>21000</v>
      </c>
      <c r="G193" s="7">
        <f>(D192+E192+F192)*G191*$M$3</f>
        <v>56000</v>
      </c>
      <c r="H193" s="7">
        <f>(D192+E192+F192+G192)*H191*$M$3</f>
        <v>45000</v>
      </c>
      <c r="I193" s="7">
        <f>SUM(D193:H193)</f>
        <v>129500</v>
      </c>
      <c r="K193" s="7" t="s">
        <v>14</v>
      </c>
      <c r="L193" s="7">
        <v>0</v>
      </c>
      <c r="M193" s="7">
        <f>L192*M191*$M$3</f>
        <v>7500</v>
      </c>
      <c r="N193" s="7">
        <f>(L192+M192)*N191*$M$3</f>
        <v>17500</v>
      </c>
      <c r="O193" s="7">
        <f>(L192+M192+N192)*O191*$M$3</f>
        <v>27000</v>
      </c>
      <c r="P193" s="7">
        <f>(L192+M192+N192+O192)*P191*$M$3</f>
        <v>40000</v>
      </c>
      <c r="Q193" s="7">
        <f>SUM(L193:P193)</f>
        <v>92000</v>
      </c>
      <c r="S193" s="14"/>
    </row>
    <row r="194" spans="3:19" x14ac:dyDescent="0.25">
      <c r="S194" s="14"/>
    </row>
    <row r="195" spans="3:19" x14ac:dyDescent="0.25">
      <c r="S195" s="14"/>
    </row>
    <row r="196" spans="3:19" x14ac:dyDescent="0.25">
      <c r="C196" s="7" t="s">
        <v>0</v>
      </c>
      <c r="D196" s="10" t="s">
        <v>12</v>
      </c>
      <c r="E196" s="9" t="s">
        <v>9</v>
      </c>
      <c r="F196" s="3" t="s">
        <v>10</v>
      </c>
      <c r="G196" s="8" t="s">
        <v>8</v>
      </c>
      <c r="H196" s="11" t="s">
        <v>11</v>
      </c>
      <c r="I196" s="7" t="s">
        <v>15</v>
      </c>
      <c r="K196" s="7" t="s">
        <v>0</v>
      </c>
      <c r="L196" s="10" t="s">
        <v>12</v>
      </c>
      <c r="M196" s="9" t="s">
        <v>9</v>
      </c>
      <c r="N196" s="12" t="s">
        <v>11</v>
      </c>
      <c r="O196" s="3" t="s">
        <v>10</v>
      </c>
      <c r="P196" s="8" t="s">
        <v>8</v>
      </c>
      <c r="Q196" s="7" t="s">
        <v>15</v>
      </c>
      <c r="S196" s="14"/>
    </row>
    <row r="197" spans="3:19" x14ac:dyDescent="0.25">
      <c r="C197" s="7" t="s">
        <v>13</v>
      </c>
      <c r="D197" s="7">
        <v>0</v>
      </c>
      <c r="E197" s="7">
        <v>10</v>
      </c>
      <c r="F197" s="7">
        <v>12</v>
      </c>
      <c r="G197" s="7">
        <v>15</v>
      </c>
      <c r="H197" s="7">
        <v>12</v>
      </c>
      <c r="I197" s="7"/>
      <c r="K197" s="7" t="s">
        <v>13</v>
      </c>
      <c r="L197" s="7">
        <v>0</v>
      </c>
      <c r="M197" s="7">
        <v>10</v>
      </c>
      <c r="N197" s="7">
        <v>25</v>
      </c>
      <c r="O197" s="7">
        <v>16</v>
      </c>
      <c r="P197" s="7">
        <v>15</v>
      </c>
      <c r="Q197" s="7"/>
      <c r="S197" s="14"/>
    </row>
    <row r="198" spans="3:19" x14ac:dyDescent="0.25">
      <c r="C198" s="7" t="s">
        <v>6</v>
      </c>
      <c r="D198" s="7">
        <v>30</v>
      </c>
      <c r="E198" s="7">
        <v>40</v>
      </c>
      <c r="F198" s="7">
        <v>70</v>
      </c>
      <c r="G198" s="7">
        <v>20</v>
      </c>
      <c r="H198" s="7">
        <v>10</v>
      </c>
      <c r="I198" s="7"/>
      <c r="K198" s="7" t="s">
        <v>6</v>
      </c>
      <c r="L198" s="7">
        <v>30</v>
      </c>
      <c r="M198" s="7">
        <v>40</v>
      </c>
      <c r="N198" s="7">
        <v>10</v>
      </c>
      <c r="O198" s="7">
        <v>70</v>
      </c>
      <c r="P198" s="7">
        <v>20</v>
      </c>
      <c r="Q198" s="7"/>
      <c r="S198" s="14"/>
    </row>
    <row r="199" spans="3:19" x14ac:dyDescent="0.25">
      <c r="C199" s="7" t="s">
        <v>14</v>
      </c>
      <c r="D199" s="7">
        <v>0</v>
      </c>
      <c r="E199" s="7">
        <f>D198*E197*$M$3</f>
        <v>7500</v>
      </c>
      <c r="F199" s="7">
        <f>(D198+E198)*F197*$M$3</f>
        <v>21000</v>
      </c>
      <c r="G199" s="7">
        <f>(D198+E198+F198)*G197*$M$3</f>
        <v>52500</v>
      </c>
      <c r="H199" s="7">
        <f>(D198+E198+F198+G198)*H197*$M$3</f>
        <v>48000</v>
      </c>
      <c r="I199" s="7">
        <f>SUM(D199:H199)</f>
        <v>129000</v>
      </c>
      <c r="K199" s="7" t="s">
        <v>14</v>
      </c>
      <c r="L199" s="7">
        <v>0</v>
      </c>
      <c r="M199" s="7">
        <f>L198*M197*$M$3</f>
        <v>7500</v>
      </c>
      <c r="N199" s="7">
        <f>(L198+M198)*N197*$M$3</f>
        <v>43750</v>
      </c>
      <c r="O199" s="7">
        <f>(L198+M198+N198)*O197*$M$3</f>
        <v>32000</v>
      </c>
      <c r="P199" s="7">
        <f>(L198+M198+N198+O198)*P197*$M$3</f>
        <v>56250</v>
      </c>
      <c r="Q199" s="7">
        <f>SUM(L199:P199)</f>
        <v>139500</v>
      </c>
      <c r="S199" s="14"/>
    </row>
    <row r="200" spans="3:19" x14ac:dyDescent="0.25">
      <c r="S200" s="14"/>
    </row>
    <row r="201" spans="3:19" x14ac:dyDescent="0.25">
      <c r="S201" s="14"/>
    </row>
    <row r="202" spans="3:19" x14ac:dyDescent="0.25">
      <c r="C202" s="7" t="s">
        <v>0</v>
      </c>
      <c r="D202" s="10" t="s">
        <v>12</v>
      </c>
      <c r="E202" s="9" t="s">
        <v>9</v>
      </c>
      <c r="F202" s="12" t="s">
        <v>11</v>
      </c>
      <c r="G202" s="8" t="s">
        <v>8</v>
      </c>
      <c r="H202" s="3" t="s">
        <v>10</v>
      </c>
      <c r="I202" s="7" t="s">
        <v>15</v>
      </c>
      <c r="K202" s="7" t="s">
        <v>0</v>
      </c>
      <c r="L202" s="10" t="s">
        <v>12</v>
      </c>
      <c r="M202" s="9" t="s">
        <v>9</v>
      </c>
      <c r="N202" s="8" t="s">
        <v>8</v>
      </c>
      <c r="O202" s="3" t="s">
        <v>10</v>
      </c>
      <c r="P202" s="11" t="s">
        <v>11</v>
      </c>
      <c r="Q202" s="7" t="s">
        <v>15</v>
      </c>
      <c r="S202" s="14"/>
    </row>
    <row r="203" spans="3:19" x14ac:dyDescent="0.25">
      <c r="C203" s="7" t="s">
        <v>13</v>
      </c>
      <c r="D203" s="7">
        <v>0</v>
      </c>
      <c r="E203" s="7">
        <v>10</v>
      </c>
      <c r="F203" s="7">
        <v>25</v>
      </c>
      <c r="G203" s="7">
        <v>12</v>
      </c>
      <c r="H203" s="7">
        <v>15</v>
      </c>
      <c r="I203" s="7"/>
      <c r="K203" s="7" t="s">
        <v>13</v>
      </c>
      <c r="L203" s="7">
        <v>0</v>
      </c>
      <c r="M203" s="7">
        <v>10</v>
      </c>
      <c r="N203" s="7">
        <v>10</v>
      </c>
      <c r="O203" s="7">
        <v>15</v>
      </c>
      <c r="P203" s="7">
        <v>16</v>
      </c>
      <c r="Q203" s="7"/>
      <c r="S203" s="14"/>
    </row>
    <row r="204" spans="3:19" x14ac:dyDescent="0.25">
      <c r="C204" s="7" t="s">
        <v>6</v>
      </c>
      <c r="D204" s="7">
        <v>30</v>
      </c>
      <c r="E204" s="7">
        <v>40</v>
      </c>
      <c r="F204" s="7">
        <v>10</v>
      </c>
      <c r="G204" s="7">
        <v>20</v>
      </c>
      <c r="H204" s="7">
        <v>70</v>
      </c>
      <c r="I204" s="7"/>
      <c r="K204" s="7" t="s">
        <v>6</v>
      </c>
      <c r="L204" s="7">
        <v>30</v>
      </c>
      <c r="M204" s="7">
        <v>40</v>
      </c>
      <c r="N204" s="7">
        <v>20</v>
      </c>
      <c r="O204" s="7">
        <v>70</v>
      </c>
      <c r="P204" s="7">
        <v>10</v>
      </c>
      <c r="Q204" s="7"/>
      <c r="S204" s="14"/>
    </row>
    <row r="205" spans="3:19" x14ac:dyDescent="0.25">
      <c r="C205" s="7" t="s">
        <v>14</v>
      </c>
      <c r="D205" s="7">
        <v>0</v>
      </c>
      <c r="E205" s="7">
        <f>D204*E203*$M$3</f>
        <v>7500</v>
      </c>
      <c r="F205" s="7">
        <f>(D204+E204)*F203*$M$3</f>
        <v>43750</v>
      </c>
      <c r="G205" s="7">
        <f>(D204+E204+F204)*G203*$M$3</f>
        <v>24000</v>
      </c>
      <c r="H205" s="7">
        <f>(D204+E204+F204+G204)*H203*$M$3</f>
        <v>37500</v>
      </c>
      <c r="I205" s="7">
        <f>SUM(D205:H205)</f>
        <v>112750</v>
      </c>
      <c r="K205" s="7" t="s">
        <v>14</v>
      </c>
      <c r="L205" s="7">
        <v>0</v>
      </c>
      <c r="M205" s="7">
        <f>L204*M203*$M$3</f>
        <v>7500</v>
      </c>
      <c r="N205" s="7">
        <f>(L204+M204)*N203*$M$3</f>
        <v>17500</v>
      </c>
      <c r="O205" s="7">
        <f>(L204+M204+N204)*O203*$M$3</f>
        <v>33750</v>
      </c>
      <c r="P205" s="7">
        <f>(L204+M204+N204+O204)*P203*$M$3</f>
        <v>64000</v>
      </c>
      <c r="Q205" s="7">
        <f>SUM(L205:P205)</f>
        <v>122750</v>
      </c>
      <c r="S205" s="14"/>
    </row>
    <row r="206" spans="3:19" x14ac:dyDescent="0.25">
      <c r="S206" s="14"/>
    </row>
    <row r="207" spans="3:19" x14ac:dyDescent="0.25">
      <c r="S207" s="14"/>
    </row>
    <row r="208" spans="3:19" x14ac:dyDescent="0.25">
      <c r="C208" s="7" t="s">
        <v>0</v>
      </c>
      <c r="D208" s="10" t="s">
        <v>12</v>
      </c>
      <c r="E208" s="8" t="s">
        <v>8</v>
      </c>
      <c r="F208" s="9" t="s">
        <v>9</v>
      </c>
      <c r="G208" s="11" t="s">
        <v>11</v>
      </c>
      <c r="H208" s="3" t="s">
        <v>10</v>
      </c>
      <c r="I208" s="7" t="s">
        <v>15</v>
      </c>
      <c r="K208" s="7" t="s">
        <v>0</v>
      </c>
      <c r="L208" s="10" t="s">
        <v>12</v>
      </c>
      <c r="M208" s="8" t="s">
        <v>8</v>
      </c>
      <c r="N208" s="3" t="s">
        <v>10</v>
      </c>
      <c r="O208" s="11" t="s">
        <v>11</v>
      </c>
      <c r="P208" s="9" t="s">
        <v>9</v>
      </c>
      <c r="Q208" s="7" t="s">
        <v>15</v>
      </c>
      <c r="S208" s="14"/>
    </row>
    <row r="209" spans="3:19" x14ac:dyDescent="0.25">
      <c r="C209" s="7" t="s">
        <v>13</v>
      </c>
      <c r="D209" s="7">
        <v>0</v>
      </c>
      <c r="E209" s="7">
        <v>20</v>
      </c>
      <c r="F209" s="7">
        <v>10</v>
      </c>
      <c r="G209" s="7">
        <v>25</v>
      </c>
      <c r="H209" s="7">
        <v>16</v>
      </c>
      <c r="I209" s="7"/>
      <c r="K209" s="7" t="s">
        <v>13</v>
      </c>
      <c r="L209" s="7">
        <v>0</v>
      </c>
      <c r="M209" s="7">
        <v>20</v>
      </c>
      <c r="N209" s="7">
        <v>15</v>
      </c>
      <c r="O209" s="7">
        <v>16</v>
      </c>
      <c r="P209" s="7">
        <v>25</v>
      </c>
      <c r="Q209" s="7"/>
      <c r="S209" s="14"/>
    </row>
    <row r="210" spans="3:19" x14ac:dyDescent="0.25">
      <c r="C210" s="7" t="s">
        <v>6</v>
      </c>
      <c r="D210" s="7">
        <v>30</v>
      </c>
      <c r="E210" s="7">
        <v>20</v>
      </c>
      <c r="F210" s="7">
        <v>40</v>
      </c>
      <c r="G210" s="7">
        <v>10</v>
      </c>
      <c r="H210" s="7">
        <v>70</v>
      </c>
      <c r="I210" s="7"/>
      <c r="K210" s="7" t="s">
        <v>6</v>
      </c>
      <c r="L210" s="7">
        <v>30</v>
      </c>
      <c r="M210" s="7">
        <v>20</v>
      </c>
      <c r="N210" s="7">
        <v>70</v>
      </c>
      <c r="O210" s="7">
        <v>10</v>
      </c>
      <c r="P210" s="7">
        <v>40</v>
      </c>
      <c r="Q210" s="7"/>
      <c r="S210" s="14"/>
    </row>
    <row r="211" spans="3:19" x14ac:dyDescent="0.25">
      <c r="C211" s="7" t="s">
        <v>14</v>
      </c>
      <c r="D211" s="7">
        <v>0</v>
      </c>
      <c r="E211" s="7">
        <f>D210*E209*$M$3</f>
        <v>15000</v>
      </c>
      <c r="F211" s="7">
        <f>(D210+E210)*F209*$M$3</f>
        <v>12500</v>
      </c>
      <c r="G211" s="7">
        <f>(D210+E210+F210)*G209*$M$3</f>
        <v>56250</v>
      </c>
      <c r="H211" s="7">
        <f>(D210+E210+F210+G210)*H209*$M$3</f>
        <v>40000</v>
      </c>
      <c r="I211" s="7">
        <f>SUM(D211:H211)</f>
        <v>123750</v>
      </c>
      <c r="K211" s="7" t="s">
        <v>14</v>
      </c>
      <c r="L211" s="7">
        <v>0</v>
      </c>
      <c r="M211" s="7">
        <f>L210*M209*$M$3</f>
        <v>15000</v>
      </c>
      <c r="N211" s="7">
        <f>(L210+M210)*N209*$M$3</f>
        <v>18750</v>
      </c>
      <c r="O211" s="7">
        <f>(L210+M210+N210)*O209*$M$3</f>
        <v>48000</v>
      </c>
      <c r="P211" s="7">
        <f>(L210+M210+N210+O210)*P209*$M$3</f>
        <v>81250</v>
      </c>
      <c r="Q211" s="7">
        <f>SUM(L211:P211)</f>
        <v>163000</v>
      </c>
      <c r="S211" s="14"/>
    </row>
    <row r="212" spans="3:19" x14ac:dyDescent="0.25">
      <c r="S212" s="14"/>
    </row>
    <row r="213" spans="3:19" x14ac:dyDescent="0.25">
      <c r="S213" s="14"/>
    </row>
    <row r="214" spans="3:19" x14ac:dyDescent="0.25">
      <c r="C214" s="7" t="s">
        <v>0</v>
      </c>
      <c r="D214" s="10" t="s">
        <v>12</v>
      </c>
      <c r="E214" s="8" t="s">
        <v>8</v>
      </c>
      <c r="F214" s="9" t="s">
        <v>9</v>
      </c>
      <c r="G214" s="3" t="s">
        <v>10</v>
      </c>
      <c r="H214" s="11" t="s">
        <v>11</v>
      </c>
      <c r="I214" s="7" t="s">
        <v>15</v>
      </c>
      <c r="K214" s="7" t="s">
        <v>0</v>
      </c>
      <c r="L214" s="10" t="s">
        <v>12</v>
      </c>
      <c r="M214" s="8" t="s">
        <v>8</v>
      </c>
      <c r="N214" s="12" t="s">
        <v>11</v>
      </c>
      <c r="O214" s="3" t="s">
        <v>10</v>
      </c>
      <c r="P214" s="9" t="s">
        <v>9</v>
      </c>
      <c r="Q214" s="7" t="s">
        <v>15</v>
      </c>
      <c r="S214" s="14"/>
    </row>
    <row r="215" spans="3:19" x14ac:dyDescent="0.25">
      <c r="C215" s="7" t="s">
        <v>13</v>
      </c>
      <c r="D215" s="7">
        <v>0</v>
      </c>
      <c r="E215" s="7">
        <v>20</v>
      </c>
      <c r="F215" s="7">
        <v>10</v>
      </c>
      <c r="G215" s="7">
        <v>12</v>
      </c>
      <c r="H215" s="7">
        <v>16</v>
      </c>
      <c r="I215" s="7"/>
      <c r="K215" s="7" t="s">
        <v>13</v>
      </c>
      <c r="L215" s="7">
        <v>0</v>
      </c>
      <c r="M215" s="7">
        <v>20</v>
      </c>
      <c r="N215" s="7">
        <v>12</v>
      </c>
      <c r="O215" s="7">
        <v>16</v>
      </c>
      <c r="P215" s="7">
        <v>28</v>
      </c>
      <c r="Q215" s="7"/>
      <c r="S215" s="14"/>
    </row>
    <row r="216" spans="3:19" x14ac:dyDescent="0.25">
      <c r="C216" s="7" t="s">
        <v>6</v>
      </c>
      <c r="D216" s="7">
        <v>30</v>
      </c>
      <c r="E216" s="7">
        <v>20</v>
      </c>
      <c r="F216" s="7">
        <v>40</v>
      </c>
      <c r="G216" s="7">
        <v>70</v>
      </c>
      <c r="H216" s="7">
        <v>10</v>
      </c>
      <c r="I216" s="7"/>
      <c r="K216" s="7" t="s">
        <v>6</v>
      </c>
      <c r="L216" s="7">
        <v>30</v>
      </c>
      <c r="M216" s="7">
        <v>20</v>
      </c>
      <c r="N216" s="7">
        <v>10</v>
      </c>
      <c r="O216" s="7">
        <v>70</v>
      </c>
      <c r="P216" s="7">
        <v>40</v>
      </c>
      <c r="Q216" s="7"/>
      <c r="S216" s="14"/>
    </row>
    <row r="217" spans="3:19" x14ac:dyDescent="0.25">
      <c r="C217" s="7" t="s">
        <v>14</v>
      </c>
      <c r="D217" s="7">
        <v>0</v>
      </c>
      <c r="E217" s="7">
        <f>D216*E215*$M$3</f>
        <v>15000</v>
      </c>
      <c r="F217" s="7">
        <f>(D216+E216)*F215*$M$3</f>
        <v>12500</v>
      </c>
      <c r="G217" s="7">
        <f>(D216+E216+F216)*G215*$M$3</f>
        <v>27000</v>
      </c>
      <c r="H217" s="7">
        <f>(D216+E216+F216+G216)*H215*$M$3</f>
        <v>64000</v>
      </c>
      <c r="I217" s="7">
        <f>SUM(D217:H217)</f>
        <v>118500</v>
      </c>
      <c r="K217" s="7" t="s">
        <v>14</v>
      </c>
      <c r="L217" s="7">
        <v>0</v>
      </c>
      <c r="M217" s="7">
        <f>L216*M215*$M$3</f>
        <v>15000</v>
      </c>
      <c r="N217" s="7">
        <f>(L216+M216)*N215*$M$3</f>
        <v>15000</v>
      </c>
      <c r="O217" s="7">
        <f>(L216+M216+N216)*O215*$M$3</f>
        <v>24000</v>
      </c>
      <c r="P217" s="7">
        <f>(L216+M216+N216+O216)*P215*$M$3</f>
        <v>91000</v>
      </c>
      <c r="Q217" s="7">
        <f>SUM(L217:P217)</f>
        <v>145000</v>
      </c>
      <c r="S217" s="14"/>
    </row>
    <row r="218" spans="3:19" x14ac:dyDescent="0.25">
      <c r="S218" s="14"/>
    </row>
    <row r="219" spans="3:19" x14ac:dyDescent="0.25">
      <c r="S219" s="14"/>
    </row>
    <row r="220" spans="3:19" x14ac:dyDescent="0.25">
      <c r="C220" s="7" t="s">
        <v>0</v>
      </c>
      <c r="D220" s="10" t="s">
        <v>12</v>
      </c>
      <c r="E220" s="8" t="s">
        <v>8</v>
      </c>
      <c r="F220" s="3" t="s">
        <v>10</v>
      </c>
      <c r="G220" s="9" t="s">
        <v>9</v>
      </c>
      <c r="H220" s="11" t="s">
        <v>11</v>
      </c>
      <c r="I220" s="7" t="s">
        <v>15</v>
      </c>
      <c r="K220" s="7" t="s">
        <v>0</v>
      </c>
      <c r="L220" s="10" t="s">
        <v>12</v>
      </c>
      <c r="M220" s="8" t="s">
        <v>8</v>
      </c>
      <c r="N220" s="11" t="s">
        <v>11</v>
      </c>
      <c r="O220" s="9" t="s">
        <v>9</v>
      </c>
      <c r="P220" s="3" t="s">
        <v>10</v>
      </c>
      <c r="Q220" s="7" t="s">
        <v>15</v>
      </c>
      <c r="S220" s="14"/>
    </row>
    <row r="221" spans="3:19" x14ac:dyDescent="0.25">
      <c r="C221" s="7" t="s">
        <v>13</v>
      </c>
      <c r="D221" s="7">
        <v>0</v>
      </c>
      <c r="E221" s="7">
        <v>20</v>
      </c>
      <c r="F221" s="7">
        <v>15</v>
      </c>
      <c r="G221" s="7">
        <v>12</v>
      </c>
      <c r="H221" s="7">
        <v>25</v>
      </c>
      <c r="I221" s="7"/>
      <c r="K221" s="7" t="s">
        <v>13</v>
      </c>
      <c r="L221" s="7">
        <v>0</v>
      </c>
      <c r="M221" s="7">
        <v>20</v>
      </c>
      <c r="N221" s="7">
        <v>12</v>
      </c>
      <c r="O221" s="7">
        <v>25</v>
      </c>
      <c r="P221" s="7">
        <v>12</v>
      </c>
      <c r="Q221" s="7"/>
      <c r="S221" s="14"/>
    </row>
    <row r="222" spans="3:19" x14ac:dyDescent="0.25">
      <c r="C222" s="7" t="s">
        <v>6</v>
      </c>
      <c r="D222" s="7">
        <v>30</v>
      </c>
      <c r="E222" s="7">
        <v>20</v>
      </c>
      <c r="F222" s="7">
        <v>70</v>
      </c>
      <c r="G222" s="7">
        <v>40</v>
      </c>
      <c r="H222" s="7">
        <v>10</v>
      </c>
      <c r="I222" s="7"/>
      <c r="K222" s="7" t="s">
        <v>6</v>
      </c>
      <c r="L222" s="7">
        <v>30</v>
      </c>
      <c r="M222" s="7">
        <v>20</v>
      </c>
      <c r="N222" s="7">
        <v>10</v>
      </c>
      <c r="O222" s="7">
        <v>40</v>
      </c>
      <c r="P222" s="7">
        <v>70</v>
      </c>
      <c r="Q222" s="7"/>
      <c r="S222" s="14"/>
    </row>
    <row r="223" spans="3:19" x14ac:dyDescent="0.25">
      <c r="C223" s="7" t="s">
        <v>14</v>
      </c>
      <c r="D223" s="7">
        <v>0</v>
      </c>
      <c r="E223" s="7">
        <f>D222*E221*$M$3</f>
        <v>15000</v>
      </c>
      <c r="F223" s="7">
        <f>(D222+E222)*F221*$M$3</f>
        <v>18750</v>
      </c>
      <c r="G223" s="7">
        <f>(D222+E222+F222)*G221*$M$3</f>
        <v>36000</v>
      </c>
      <c r="H223" s="7">
        <f>(D222+E222+F222+G222)*H221*$M$3</f>
        <v>100000</v>
      </c>
      <c r="I223" s="7">
        <f>SUM(D223:H223)</f>
        <v>169750</v>
      </c>
      <c r="K223" s="7" t="s">
        <v>14</v>
      </c>
      <c r="L223" s="7">
        <v>0</v>
      </c>
      <c r="M223" s="7">
        <f>L222*M221*$M$3</f>
        <v>15000</v>
      </c>
      <c r="N223" s="7">
        <f>(L222+M222)*N221*$M$3</f>
        <v>15000</v>
      </c>
      <c r="O223" s="7">
        <f>(L222+M222+N222)*O221*$M$3</f>
        <v>37500</v>
      </c>
      <c r="P223" s="7">
        <f>(L222+M222+N222+O222)*P221*$M$3</f>
        <v>30000</v>
      </c>
      <c r="Q223" s="7">
        <f>SUM(L223:P223)</f>
        <v>97500</v>
      </c>
      <c r="S223" s="14"/>
    </row>
    <row r="224" spans="3:19" x14ac:dyDescent="0.25">
      <c r="S224" s="14"/>
    </row>
    <row r="225" spans="3:19" x14ac:dyDescent="0.25">
      <c r="S225" s="14"/>
    </row>
    <row r="226" spans="3:19" x14ac:dyDescent="0.25">
      <c r="C226" s="7" t="s">
        <v>0</v>
      </c>
      <c r="D226" s="10" t="s">
        <v>12</v>
      </c>
      <c r="E226" s="3" t="s">
        <v>10</v>
      </c>
      <c r="F226" s="9" t="s">
        <v>9</v>
      </c>
      <c r="G226" s="8" t="s">
        <v>8</v>
      </c>
      <c r="H226" s="11" t="s">
        <v>11</v>
      </c>
      <c r="I226" s="7" t="s">
        <v>15</v>
      </c>
      <c r="K226" s="7" t="s">
        <v>0</v>
      </c>
      <c r="L226" s="10" t="s">
        <v>12</v>
      </c>
      <c r="M226" s="3" t="s">
        <v>10</v>
      </c>
      <c r="N226" s="9" t="s">
        <v>9</v>
      </c>
      <c r="O226" s="11" t="s">
        <v>11</v>
      </c>
      <c r="P226" s="8" t="s">
        <v>8</v>
      </c>
      <c r="Q226" s="7" t="s">
        <v>15</v>
      </c>
      <c r="S226" s="14"/>
    </row>
    <row r="227" spans="3:19" x14ac:dyDescent="0.25">
      <c r="C227" s="7" t="s">
        <v>13</v>
      </c>
      <c r="D227" s="7">
        <v>0</v>
      </c>
      <c r="E227" s="7">
        <v>28</v>
      </c>
      <c r="F227" s="7">
        <v>12</v>
      </c>
      <c r="G227" s="7">
        <v>10</v>
      </c>
      <c r="H227" s="7">
        <v>12</v>
      </c>
      <c r="I227" s="7"/>
      <c r="K227" s="7" t="s">
        <v>13</v>
      </c>
      <c r="L227" s="7">
        <v>0</v>
      </c>
      <c r="M227" s="7">
        <v>28</v>
      </c>
      <c r="N227" s="7">
        <v>12</v>
      </c>
      <c r="O227" s="7">
        <v>25</v>
      </c>
      <c r="P227" s="7">
        <v>17</v>
      </c>
      <c r="Q227" s="7"/>
      <c r="S227" s="14"/>
    </row>
    <row r="228" spans="3:19" x14ac:dyDescent="0.25">
      <c r="C228" s="7" t="s">
        <v>6</v>
      </c>
      <c r="D228" s="7">
        <v>30</v>
      </c>
      <c r="E228" s="7">
        <v>70</v>
      </c>
      <c r="F228" s="7">
        <v>40</v>
      </c>
      <c r="G228" s="7">
        <v>20</v>
      </c>
      <c r="H228" s="7">
        <v>10</v>
      </c>
      <c r="I228" s="7"/>
      <c r="K228" s="7" t="s">
        <v>6</v>
      </c>
      <c r="L228" s="7">
        <v>30</v>
      </c>
      <c r="M228" s="7">
        <v>70</v>
      </c>
      <c r="N228" s="7">
        <v>40</v>
      </c>
      <c r="O228" s="7">
        <v>10</v>
      </c>
      <c r="P228" s="7">
        <v>12</v>
      </c>
      <c r="Q228" s="7"/>
      <c r="S228" s="14"/>
    </row>
    <row r="229" spans="3:19" x14ac:dyDescent="0.25">
      <c r="C229" s="7" t="s">
        <v>14</v>
      </c>
      <c r="D229" s="7">
        <v>0</v>
      </c>
      <c r="E229" s="7">
        <f>D228*E227*$M$3</f>
        <v>21000</v>
      </c>
      <c r="F229" s="7">
        <f>(D228+E228)*F227*$M$3</f>
        <v>30000</v>
      </c>
      <c r="G229" s="7">
        <f>(D228+E228+F228)*G227*$M$3</f>
        <v>35000</v>
      </c>
      <c r="H229" s="7">
        <f>(D228+E228+F228+G228)*H227*$M$3</f>
        <v>48000</v>
      </c>
      <c r="I229" s="7">
        <f>SUM(D229:H229)</f>
        <v>134000</v>
      </c>
      <c r="K229" s="7" t="s">
        <v>14</v>
      </c>
      <c r="L229" s="7">
        <v>0</v>
      </c>
      <c r="M229" s="7">
        <f>L228*M227*$M$3</f>
        <v>21000</v>
      </c>
      <c r="N229" s="7">
        <f>(L228+M228)*N227*$M$3</f>
        <v>30000</v>
      </c>
      <c r="O229" s="7">
        <f>(L228+M228+N228)*O227*$M$3</f>
        <v>87500</v>
      </c>
      <c r="P229" s="7">
        <f>(L228+M228+N228+O228)*P227*$M$3</f>
        <v>63750</v>
      </c>
      <c r="Q229" s="7">
        <f>SUM(L229:P229)</f>
        <v>202250</v>
      </c>
      <c r="S229" s="14"/>
    </row>
    <row r="230" spans="3:19" x14ac:dyDescent="0.25">
      <c r="S230" s="14"/>
    </row>
    <row r="231" spans="3:19" x14ac:dyDescent="0.25">
      <c r="S231" s="14"/>
    </row>
    <row r="232" spans="3:19" x14ac:dyDescent="0.25">
      <c r="C232" s="7" t="s">
        <v>0</v>
      </c>
      <c r="D232" s="10" t="s">
        <v>12</v>
      </c>
      <c r="E232" s="3" t="s">
        <v>10</v>
      </c>
      <c r="F232" s="8" t="s">
        <v>8</v>
      </c>
      <c r="G232" s="11" t="s">
        <v>11</v>
      </c>
      <c r="H232" s="9" t="s">
        <v>9</v>
      </c>
      <c r="I232" s="7" t="s">
        <v>15</v>
      </c>
      <c r="K232" s="7" t="s">
        <v>0</v>
      </c>
      <c r="L232" s="10" t="s">
        <v>12</v>
      </c>
      <c r="M232" s="3" t="s">
        <v>10</v>
      </c>
      <c r="N232" s="11" t="s">
        <v>11</v>
      </c>
      <c r="O232" s="8" t="s">
        <v>8</v>
      </c>
      <c r="P232" s="9" t="s">
        <v>9</v>
      </c>
      <c r="Q232" s="7" t="s">
        <v>15</v>
      </c>
      <c r="S232" s="14"/>
    </row>
    <row r="233" spans="3:19" x14ac:dyDescent="0.25">
      <c r="C233" s="7" t="s">
        <v>13</v>
      </c>
      <c r="D233" s="7">
        <v>0</v>
      </c>
      <c r="E233" s="7">
        <v>28</v>
      </c>
      <c r="F233" s="7">
        <v>15</v>
      </c>
      <c r="G233" s="7">
        <v>12</v>
      </c>
      <c r="H233" s="7">
        <v>25</v>
      </c>
      <c r="I233" s="7"/>
      <c r="K233" s="7" t="s">
        <v>13</v>
      </c>
      <c r="L233" s="7">
        <v>0</v>
      </c>
      <c r="M233" s="7">
        <v>28</v>
      </c>
      <c r="N233" s="7">
        <v>16</v>
      </c>
      <c r="O233" s="7">
        <v>12</v>
      </c>
      <c r="P233" s="7">
        <v>10</v>
      </c>
      <c r="Q233" s="7"/>
      <c r="S233" s="14"/>
    </row>
    <row r="234" spans="3:19" x14ac:dyDescent="0.25">
      <c r="C234" s="7" t="s">
        <v>6</v>
      </c>
      <c r="D234" s="7">
        <v>30</v>
      </c>
      <c r="E234" s="7">
        <v>70</v>
      </c>
      <c r="F234" s="7">
        <v>20</v>
      </c>
      <c r="G234" s="7">
        <v>10</v>
      </c>
      <c r="H234" s="7">
        <v>40</v>
      </c>
      <c r="I234" s="7"/>
      <c r="K234" s="7" t="s">
        <v>6</v>
      </c>
      <c r="L234" s="7">
        <v>30</v>
      </c>
      <c r="M234" s="7">
        <v>70</v>
      </c>
      <c r="N234" s="7">
        <v>10</v>
      </c>
      <c r="O234" s="7">
        <v>20</v>
      </c>
      <c r="P234" s="7">
        <v>40</v>
      </c>
      <c r="Q234" s="7"/>
      <c r="S234" s="14"/>
    </row>
    <row r="235" spans="3:19" x14ac:dyDescent="0.25">
      <c r="C235" s="7" t="s">
        <v>14</v>
      </c>
      <c r="D235" s="7">
        <v>0</v>
      </c>
      <c r="E235" s="7">
        <f>D234*E233*$M$3</f>
        <v>21000</v>
      </c>
      <c r="F235" s="7">
        <f>(D234+E234)*F233*$M$3</f>
        <v>37500</v>
      </c>
      <c r="G235" s="7">
        <f>(D234+E234+F234)*G233*$M$3</f>
        <v>36000</v>
      </c>
      <c r="H235" s="7">
        <f>(D234+E234+F234+G234)*H233*$M$3</f>
        <v>81250</v>
      </c>
      <c r="I235" s="7">
        <f>SUM(D235:H235)</f>
        <v>175750</v>
      </c>
      <c r="K235" s="7" t="s">
        <v>14</v>
      </c>
      <c r="L235" s="7">
        <v>0</v>
      </c>
      <c r="M235" s="7">
        <f>L234*M233*$M$3</f>
        <v>21000</v>
      </c>
      <c r="N235" s="7">
        <f>(L234+M234)*N233*$M$3</f>
        <v>40000</v>
      </c>
      <c r="O235" s="7">
        <f>(L234+M234+N234)*O233*$M$3</f>
        <v>33000</v>
      </c>
      <c r="P235" s="7">
        <f>(L234+M234+N234+O234)*P233*$M$3</f>
        <v>32500</v>
      </c>
      <c r="Q235" s="7">
        <f>SUM(L235:P235)</f>
        <v>126500</v>
      </c>
      <c r="S235" s="14"/>
    </row>
    <row r="236" spans="3:19" x14ac:dyDescent="0.25">
      <c r="S236" s="14"/>
    </row>
    <row r="237" spans="3:19" x14ac:dyDescent="0.25">
      <c r="S237" s="14"/>
    </row>
    <row r="238" spans="3:19" x14ac:dyDescent="0.25">
      <c r="C238" s="7" t="s">
        <v>0</v>
      </c>
      <c r="D238" s="10" t="s">
        <v>12</v>
      </c>
      <c r="E238" s="3" t="s">
        <v>10</v>
      </c>
      <c r="F238" s="8" t="s">
        <v>8</v>
      </c>
      <c r="G238" s="9" t="s">
        <v>9</v>
      </c>
      <c r="H238" s="11" t="s">
        <v>11</v>
      </c>
      <c r="I238" s="7" t="s">
        <v>15</v>
      </c>
      <c r="K238" s="7" t="s">
        <v>0</v>
      </c>
      <c r="L238" s="10" t="s">
        <v>12</v>
      </c>
      <c r="M238" s="3" t="s">
        <v>10</v>
      </c>
      <c r="N238" s="11" t="s">
        <v>11</v>
      </c>
      <c r="O238" s="9" t="s">
        <v>9</v>
      </c>
      <c r="P238" s="8" t="s">
        <v>8</v>
      </c>
      <c r="Q238" s="7" t="s">
        <v>15</v>
      </c>
      <c r="S238" s="14"/>
    </row>
    <row r="239" spans="3:19" x14ac:dyDescent="0.25">
      <c r="C239" s="7" t="s">
        <v>13</v>
      </c>
      <c r="D239" s="7">
        <v>0</v>
      </c>
      <c r="E239" s="7">
        <v>28</v>
      </c>
      <c r="F239" s="7">
        <v>15</v>
      </c>
      <c r="G239" s="7">
        <v>10</v>
      </c>
      <c r="H239" s="7">
        <v>25</v>
      </c>
      <c r="I239" s="7"/>
      <c r="K239" s="7" t="s">
        <v>13</v>
      </c>
      <c r="L239" s="7">
        <v>0</v>
      </c>
      <c r="M239" s="7">
        <v>28</v>
      </c>
      <c r="N239" s="7">
        <v>16</v>
      </c>
      <c r="O239" s="7">
        <v>25</v>
      </c>
      <c r="P239" s="7">
        <v>10</v>
      </c>
      <c r="Q239" s="7"/>
      <c r="S239" s="14"/>
    </row>
    <row r="240" spans="3:19" x14ac:dyDescent="0.25">
      <c r="C240" s="7" t="s">
        <v>6</v>
      </c>
      <c r="D240" s="7">
        <v>30</v>
      </c>
      <c r="E240" s="7">
        <v>70</v>
      </c>
      <c r="F240" s="7">
        <v>20</v>
      </c>
      <c r="G240" s="7">
        <v>40</v>
      </c>
      <c r="H240" s="7">
        <v>10</v>
      </c>
      <c r="I240" s="7"/>
      <c r="K240" s="7" t="s">
        <v>6</v>
      </c>
      <c r="L240" s="7">
        <v>30</v>
      </c>
      <c r="M240" s="7">
        <v>70</v>
      </c>
      <c r="N240" s="7">
        <v>10</v>
      </c>
      <c r="O240" s="7">
        <v>40</v>
      </c>
      <c r="P240" s="7">
        <v>20</v>
      </c>
      <c r="Q240" s="7"/>
      <c r="S240" s="14"/>
    </row>
    <row r="241" spans="3:19" x14ac:dyDescent="0.25">
      <c r="C241" s="7" t="s">
        <v>14</v>
      </c>
      <c r="D241" s="7">
        <v>0</v>
      </c>
      <c r="E241" s="7">
        <f>D240*E239*$M$3</f>
        <v>21000</v>
      </c>
      <c r="F241" s="7">
        <f>(D240+E240)*F239*$M$3</f>
        <v>37500</v>
      </c>
      <c r="G241" s="7">
        <f>(D240+E240+F240)*G239*$M$3</f>
        <v>30000</v>
      </c>
      <c r="H241" s="7">
        <f>(D240+E240+F240+G240)*H239*$M$3</f>
        <v>100000</v>
      </c>
      <c r="I241" s="7">
        <f>SUM(D241:H241)</f>
        <v>188500</v>
      </c>
      <c r="K241" s="7" t="s">
        <v>14</v>
      </c>
      <c r="L241" s="7">
        <v>0</v>
      </c>
      <c r="M241" s="7">
        <f>L240*M239*$M$3</f>
        <v>21000</v>
      </c>
      <c r="N241" s="7">
        <f>(L240+M240)*N239*$M$3</f>
        <v>40000</v>
      </c>
      <c r="O241" s="7">
        <f>(L240+M240+N240)*O239*$M$3</f>
        <v>68750</v>
      </c>
      <c r="P241" s="7">
        <f>(L240+M240+N240+O240)*P239*$M$3</f>
        <v>37500</v>
      </c>
      <c r="Q241" s="7">
        <f>SUM(L241:P241)</f>
        <v>167250</v>
      </c>
      <c r="S241" s="14"/>
    </row>
    <row r="242" spans="3:19" x14ac:dyDescent="0.25">
      <c r="S242" s="14"/>
    </row>
    <row r="243" spans="3:19" x14ac:dyDescent="0.25">
      <c r="S243" s="14"/>
    </row>
    <row r="244" spans="3:19" x14ac:dyDescent="0.25">
      <c r="C244" s="7" t="s">
        <v>0</v>
      </c>
      <c r="D244" s="10" t="s">
        <v>12</v>
      </c>
      <c r="E244" s="11" t="s">
        <v>11</v>
      </c>
      <c r="F244" s="9" t="s">
        <v>9</v>
      </c>
      <c r="G244" s="3" t="s">
        <v>10</v>
      </c>
      <c r="H244" s="8" t="s">
        <v>8</v>
      </c>
      <c r="I244" s="7" t="s">
        <v>15</v>
      </c>
      <c r="K244" s="7" t="s">
        <v>0</v>
      </c>
      <c r="L244" s="10" t="s">
        <v>12</v>
      </c>
      <c r="M244" s="11" t="s">
        <v>11</v>
      </c>
      <c r="N244" s="9" t="s">
        <v>9</v>
      </c>
      <c r="O244" s="8" t="s">
        <v>8</v>
      </c>
      <c r="P244" s="3" t="s">
        <v>10</v>
      </c>
      <c r="Q244" s="7" t="s">
        <v>15</v>
      </c>
      <c r="S244" s="14"/>
    </row>
    <row r="245" spans="3:19" x14ac:dyDescent="0.25">
      <c r="C245" s="7" t="s">
        <v>13</v>
      </c>
      <c r="D245" s="7">
        <v>0</v>
      </c>
      <c r="E245" s="7">
        <v>17</v>
      </c>
      <c r="F245" s="7">
        <v>25</v>
      </c>
      <c r="G245" s="7">
        <v>12</v>
      </c>
      <c r="H245" s="7">
        <v>15</v>
      </c>
      <c r="I245" s="7"/>
      <c r="K245" s="7" t="s">
        <v>13</v>
      </c>
      <c r="L245" s="7">
        <v>0</v>
      </c>
      <c r="M245" s="7">
        <v>17</v>
      </c>
      <c r="N245" s="7">
        <v>25</v>
      </c>
      <c r="O245" s="7">
        <v>10</v>
      </c>
      <c r="P245" s="7">
        <v>15</v>
      </c>
      <c r="Q245" s="7"/>
      <c r="S245" s="14"/>
    </row>
    <row r="246" spans="3:19" x14ac:dyDescent="0.25">
      <c r="C246" s="7" t="s">
        <v>6</v>
      </c>
      <c r="D246" s="7">
        <v>30</v>
      </c>
      <c r="E246" s="7">
        <v>10</v>
      </c>
      <c r="F246" s="7">
        <v>40</v>
      </c>
      <c r="G246" s="7">
        <v>70</v>
      </c>
      <c r="H246" s="7">
        <v>20</v>
      </c>
      <c r="I246" s="7"/>
      <c r="K246" s="7" t="s">
        <v>6</v>
      </c>
      <c r="L246" s="7">
        <v>30</v>
      </c>
      <c r="M246" s="7">
        <v>10</v>
      </c>
      <c r="N246" s="7">
        <v>40</v>
      </c>
      <c r="O246" s="7">
        <v>20</v>
      </c>
      <c r="P246" s="7">
        <v>70</v>
      </c>
      <c r="Q246" s="7"/>
      <c r="S246" s="14"/>
    </row>
    <row r="247" spans="3:19" x14ac:dyDescent="0.25">
      <c r="C247" s="7" t="s">
        <v>14</v>
      </c>
      <c r="D247" s="7">
        <v>0</v>
      </c>
      <c r="E247" s="7">
        <f>D246*E245*$M$3</f>
        <v>12750</v>
      </c>
      <c r="F247" s="7">
        <f>(D246+E246)*F245*$M$3</f>
        <v>25000</v>
      </c>
      <c r="G247" s="7">
        <f>(D246+E246+F246)*G245*$M$3</f>
        <v>24000</v>
      </c>
      <c r="H247" s="7">
        <f>(D246+E246+F246+G246)*H245*$M$3</f>
        <v>56250</v>
      </c>
      <c r="I247" s="7">
        <f>SUM(D247:H247)</f>
        <v>118000</v>
      </c>
      <c r="K247" s="7" t="s">
        <v>14</v>
      </c>
      <c r="L247" s="7">
        <v>0</v>
      </c>
      <c r="M247" s="7">
        <f>L246*M245*$M$3</f>
        <v>12750</v>
      </c>
      <c r="N247" s="7">
        <f>(L246+M246)*N245*$M$3</f>
        <v>25000</v>
      </c>
      <c r="O247" s="7">
        <f>(L246+M246+N246)*O245*$M$3</f>
        <v>20000</v>
      </c>
      <c r="P247" s="7">
        <f>(L246+M246+N246+O246)*P245*$M$3</f>
        <v>37500</v>
      </c>
      <c r="Q247" s="7">
        <f>SUM(L247:P247)</f>
        <v>95250</v>
      </c>
      <c r="S247" s="14"/>
    </row>
    <row r="248" spans="3:19" x14ac:dyDescent="0.25">
      <c r="S248" s="14"/>
    </row>
    <row r="249" spans="3:19" x14ac:dyDescent="0.25">
      <c r="S249" s="14"/>
    </row>
    <row r="250" spans="3:19" x14ac:dyDescent="0.25">
      <c r="C250" s="7" t="s">
        <v>0</v>
      </c>
      <c r="D250" s="10" t="s">
        <v>12</v>
      </c>
      <c r="E250" s="11" t="s">
        <v>11</v>
      </c>
      <c r="F250" s="8" t="s">
        <v>8</v>
      </c>
      <c r="G250" s="3" t="s">
        <v>10</v>
      </c>
      <c r="H250" s="9" t="s">
        <v>9</v>
      </c>
      <c r="I250" s="7" t="s">
        <v>15</v>
      </c>
      <c r="K250" s="7" t="s">
        <v>0</v>
      </c>
      <c r="L250" s="10" t="s">
        <v>12</v>
      </c>
      <c r="M250" s="11" t="s">
        <v>11</v>
      </c>
      <c r="N250" s="3" t="s">
        <v>10</v>
      </c>
      <c r="O250" s="8" t="s">
        <v>8</v>
      </c>
      <c r="P250" s="9" t="s">
        <v>9</v>
      </c>
      <c r="Q250" s="7" t="s">
        <v>15</v>
      </c>
      <c r="S250" s="14"/>
    </row>
    <row r="251" spans="3:19" x14ac:dyDescent="0.25">
      <c r="C251" s="7" t="s">
        <v>13</v>
      </c>
      <c r="D251" s="7">
        <v>0</v>
      </c>
      <c r="E251" s="7">
        <v>17</v>
      </c>
      <c r="F251" s="7">
        <v>12</v>
      </c>
      <c r="G251" s="7">
        <v>15</v>
      </c>
      <c r="H251" s="7">
        <v>12</v>
      </c>
      <c r="I251" s="7"/>
      <c r="K251" s="7" t="s">
        <v>13</v>
      </c>
      <c r="L251" s="7">
        <v>0</v>
      </c>
      <c r="M251" s="7">
        <v>17</v>
      </c>
      <c r="N251" s="7">
        <v>16</v>
      </c>
      <c r="O251" s="7">
        <v>15</v>
      </c>
      <c r="P251" s="7">
        <v>10</v>
      </c>
      <c r="Q251" s="7"/>
      <c r="S251" s="14"/>
    </row>
    <row r="252" spans="3:19" x14ac:dyDescent="0.25">
      <c r="C252" s="7" t="s">
        <v>6</v>
      </c>
      <c r="D252" s="7">
        <v>30</v>
      </c>
      <c r="E252" s="7">
        <v>10</v>
      </c>
      <c r="F252" s="7">
        <v>20</v>
      </c>
      <c r="G252" s="7">
        <v>70</v>
      </c>
      <c r="H252" s="7">
        <v>40</v>
      </c>
      <c r="I252" s="7"/>
      <c r="K252" s="7" t="s">
        <v>6</v>
      </c>
      <c r="L252" s="7">
        <v>30</v>
      </c>
      <c r="M252" s="7">
        <v>10</v>
      </c>
      <c r="N252" s="7">
        <v>70</v>
      </c>
      <c r="O252" s="7">
        <v>20</v>
      </c>
      <c r="P252" s="7">
        <v>40</v>
      </c>
      <c r="Q252" s="7"/>
      <c r="S252" s="14"/>
    </row>
    <row r="253" spans="3:19" x14ac:dyDescent="0.25">
      <c r="C253" s="7" t="s">
        <v>14</v>
      </c>
      <c r="D253" s="7">
        <v>0</v>
      </c>
      <c r="E253" s="7">
        <f>D252*E251*$M$3</f>
        <v>12750</v>
      </c>
      <c r="F253" s="7">
        <f>(D252+E252)*F251*$M$3</f>
        <v>12000</v>
      </c>
      <c r="G253" s="7">
        <f>(D252+E252+F252)*G251*$M$3</f>
        <v>22500</v>
      </c>
      <c r="H253" s="7">
        <f>(D252+E252+F252+G252)*H251*$M$3</f>
        <v>39000</v>
      </c>
      <c r="I253" s="7">
        <f>SUM(D253:H253)</f>
        <v>86250</v>
      </c>
      <c r="K253" s="7" t="s">
        <v>14</v>
      </c>
      <c r="L253" s="7">
        <v>0</v>
      </c>
      <c r="M253" s="7">
        <f>L252*M251*$M$3</f>
        <v>12750</v>
      </c>
      <c r="N253" s="7">
        <f>(L252+M252)*N251*$M$3</f>
        <v>16000</v>
      </c>
      <c r="O253" s="7">
        <f>(L252+M252+N252)*O251*$M$3</f>
        <v>41250</v>
      </c>
      <c r="P253" s="7">
        <f>(L252+M252+N252+O252)*P251*$M$3</f>
        <v>32500</v>
      </c>
      <c r="Q253" s="7">
        <f>SUM(L253:P253)</f>
        <v>102500</v>
      </c>
      <c r="S253" s="14"/>
    </row>
    <row r="254" spans="3:19" x14ac:dyDescent="0.25">
      <c r="S254" s="14"/>
    </row>
    <row r="255" spans="3:19" x14ac:dyDescent="0.25">
      <c r="S255" s="14"/>
    </row>
    <row r="256" spans="3:19" x14ac:dyDescent="0.25">
      <c r="C256" s="7" t="s">
        <v>0</v>
      </c>
      <c r="D256" s="10" t="s">
        <v>12</v>
      </c>
      <c r="E256" s="11" t="s">
        <v>11</v>
      </c>
      <c r="F256" s="8" t="s">
        <v>8</v>
      </c>
      <c r="G256" s="9" t="s">
        <v>9</v>
      </c>
      <c r="H256" s="3" t="s">
        <v>10</v>
      </c>
      <c r="I256" s="7" t="s">
        <v>15</v>
      </c>
      <c r="K256" s="7" t="s">
        <v>0</v>
      </c>
      <c r="L256" s="10" t="s">
        <v>12</v>
      </c>
      <c r="M256" s="11" t="s">
        <v>11</v>
      </c>
      <c r="N256" s="3" t="s">
        <v>10</v>
      </c>
      <c r="O256" s="9" t="s">
        <v>9</v>
      </c>
      <c r="P256" s="8" t="s">
        <v>8</v>
      </c>
      <c r="Q256" s="7" t="s">
        <v>15</v>
      </c>
      <c r="S256" s="14"/>
    </row>
    <row r="257" spans="3:19" x14ac:dyDescent="0.25">
      <c r="C257" s="7" t="s">
        <v>13</v>
      </c>
      <c r="D257" s="7">
        <v>0</v>
      </c>
      <c r="E257" s="7">
        <v>17</v>
      </c>
      <c r="F257" s="7">
        <v>12</v>
      </c>
      <c r="G257" s="7">
        <v>10</v>
      </c>
      <c r="H257" s="7">
        <v>12</v>
      </c>
      <c r="I257" s="7"/>
      <c r="K257" s="7" t="s">
        <v>13</v>
      </c>
      <c r="L257" s="7">
        <v>0</v>
      </c>
      <c r="M257" s="7">
        <v>17</v>
      </c>
      <c r="N257" s="7">
        <v>16</v>
      </c>
      <c r="O257" s="7">
        <v>12</v>
      </c>
      <c r="P257" s="7">
        <v>10</v>
      </c>
      <c r="Q257" s="7"/>
      <c r="S257" s="14"/>
    </row>
    <row r="258" spans="3:19" x14ac:dyDescent="0.25">
      <c r="C258" s="7" t="s">
        <v>6</v>
      </c>
      <c r="D258" s="7">
        <v>30</v>
      </c>
      <c r="E258" s="7">
        <v>10</v>
      </c>
      <c r="F258" s="7">
        <v>20</v>
      </c>
      <c r="G258" s="7">
        <v>40</v>
      </c>
      <c r="H258" s="7">
        <v>70</v>
      </c>
      <c r="I258" s="7"/>
      <c r="K258" s="7" t="s">
        <v>6</v>
      </c>
      <c r="L258" s="7">
        <v>30</v>
      </c>
      <c r="M258" s="7">
        <v>10</v>
      </c>
      <c r="N258" s="7">
        <v>70</v>
      </c>
      <c r="O258" s="7">
        <v>40</v>
      </c>
      <c r="P258" s="7">
        <v>20</v>
      </c>
      <c r="Q258" s="7"/>
      <c r="S258" s="14"/>
    </row>
    <row r="259" spans="3:19" x14ac:dyDescent="0.25">
      <c r="C259" s="7" t="s">
        <v>14</v>
      </c>
      <c r="D259" s="7">
        <v>0</v>
      </c>
      <c r="E259" s="7">
        <f>D258*E257*$M$3</f>
        <v>12750</v>
      </c>
      <c r="F259" s="7">
        <f>(D258+E258)*F257*$M$3</f>
        <v>12000</v>
      </c>
      <c r="G259" s="7">
        <f>(D258+E258+F258)*G257*$M$3</f>
        <v>15000</v>
      </c>
      <c r="H259" s="7">
        <f>(D258+E258+F258+G258)*H257*$M$3</f>
        <v>30000</v>
      </c>
      <c r="I259" s="7">
        <f>SUM(D259:H259)</f>
        <v>69750</v>
      </c>
      <c r="K259" s="7" t="s">
        <v>14</v>
      </c>
      <c r="L259" s="7">
        <v>0</v>
      </c>
      <c r="M259" s="7">
        <f>L258*M257*$M$3</f>
        <v>12750</v>
      </c>
      <c r="N259" s="7">
        <f>(L258+M258)*N257*$M$3</f>
        <v>16000</v>
      </c>
      <c r="O259" s="7">
        <f>(L258+M258+N258)*O257*$M$3</f>
        <v>33000</v>
      </c>
      <c r="P259" s="7">
        <f>(L258+M258+N258+O258)*P257*$M$3</f>
        <v>37500</v>
      </c>
      <c r="Q259" s="7">
        <f>SUM(L259:P259)</f>
        <v>99250</v>
      </c>
      <c r="S259" s="14"/>
    </row>
    <row r="260" spans="3:19" x14ac:dyDescent="0.25">
      <c r="S260" s="14"/>
    </row>
    <row r="261" spans="3:19" x14ac:dyDescent="0.25">
      <c r="S261" s="14"/>
    </row>
    <row r="262" spans="3:19" x14ac:dyDescent="0.25">
      <c r="S262" s="14"/>
    </row>
    <row r="263" spans="3:19" x14ac:dyDescent="0.25">
      <c r="S263" s="14"/>
    </row>
    <row r="264" spans="3:19" x14ac:dyDescent="0.25">
      <c r="S264" s="14"/>
    </row>
    <row r="265" spans="3:19" x14ac:dyDescent="0.25">
      <c r="S265" s="14"/>
    </row>
    <row r="266" spans="3:19" x14ac:dyDescent="0.25">
      <c r="S266" s="14"/>
    </row>
    <row r="267" spans="3:19" x14ac:dyDescent="0.25">
      <c r="S267" s="14"/>
    </row>
    <row r="268" spans="3:19" x14ac:dyDescent="0.25">
      <c r="S268" s="14"/>
    </row>
    <row r="269" spans="3:19" x14ac:dyDescent="0.25">
      <c r="S269" s="14"/>
    </row>
    <row r="270" spans="3:19" x14ac:dyDescent="0.25">
      <c r="S270" s="14"/>
    </row>
    <row r="271" spans="3:19" x14ac:dyDescent="0.25">
      <c r="S271" s="14"/>
    </row>
    <row r="272" spans="3:19" x14ac:dyDescent="0.25">
      <c r="S272" s="14"/>
    </row>
    <row r="273" spans="19:19" x14ac:dyDescent="0.25">
      <c r="S273" s="14"/>
    </row>
    <row r="274" spans="19:19" x14ac:dyDescent="0.25">
      <c r="S274" s="14"/>
    </row>
    <row r="275" spans="19:19" x14ac:dyDescent="0.25">
      <c r="S275" s="14"/>
    </row>
    <row r="276" spans="19:19" x14ac:dyDescent="0.25">
      <c r="S276" s="14"/>
    </row>
    <row r="277" spans="19:19" x14ac:dyDescent="0.25">
      <c r="S277" s="14"/>
    </row>
    <row r="278" spans="19:19" x14ac:dyDescent="0.25">
      <c r="S278" s="14"/>
    </row>
    <row r="279" spans="19:19" x14ac:dyDescent="0.25">
      <c r="S279" s="14"/>
    </row>
    <row r="280" spans="19:19" x14ac:dyDescent="0.25">
      <c r="S280" s="14"/>
    </row>
    <row r="281" spans="19:19" x14ac:dyDescent="0.25">
      <c r="S281" s="14"/>
    </row>
    <row r="282" spans="19:19" x14ac:dyDescent="0.25">
      <c r="S282" s="14"/>
    </row>
    <row r="283" spans="19:19" x14ac:dyDescent="0.25">
      <c r="S283" s="14"/>
    </row>
    <row r="284" spans="19:19" x14ac:dyDescent="0.25">
      <c r="S284" s="14"/>
    </row>
    <row r="285" spans="19:19" x14ac:dyDescent="0.25">
      <c r="S285" s="14"/>
    </row>
    <row r="286" spans="19:19" x14ac:dyDescent="0.25">
      <c r="S286" s="14"/>
    </row>
    <row r="287" spans="19:19" x14ac:dyDescent="0.25">
      <c r="S287" s="14"/>
    </row>
    <row r="288" spans="19:19" x14ac:dyDescent="0.25">
      <c r="S288" s="14"/>
    </row>
    <row r="289" spans="19:19" x14ac:dyDescent="0.25">
      <c r="S289" s="14"/>
    </row>
    <row r="290" spans="19:19" x14ac:dyDescent="0.25">
      <c r="S290" s="14"/>
    </row>
    <row r="291" spans="19:19" x14ac:dyDescent="0.25">
      <c r="S291" s="14"/>
    </row>
    <row r="292" spans="19:19" x14ac:dyDescent="0.25">
      <c r="S292" s="14"/>
    </row>
    <row r="293" spans="19:19" x14ac:dyDescent="0.25">
      <c r="S293" s="14"/>
    </row>
    <row r="294" spans="19:19" x14ac:dyDescent="0.25">
      <c r="S294" s="14"/>
    </row>
    <row r="295" spans="19:19" x14ac:dyDescent="0.25">
      <c r="S295" s="14"/>
    </row>
    <row r="296" spans="19:19" x14ac:dyDescent="0.25">
      <c r="S296" s="14"/>
    </row>
    <row r="297" spans="19:19" x14ac:dyDescent="0.25">
      <c r="S297" s="14"/>
    </row>
    <row r="298" spans="19:19" x14ac:dyDescent="0.25">
      <c r="S298" s="14"/>
    </row>
    <row r="299" spans="19:19" x14ac:dyDescent="0.25">
      <c r="S299" s="14"/>
    </row>
    <row r="300" spans="19:19" x14ac:dyDescent="0.25">
      <c r="S300" s="14"/>
    </row>
    <row r="301" spans="19:19" x14ac:dyDescent="0.25">
      <c r="S301" s="14"/>
    </row>
    <row r="302" spans="19:19" x14ac:dyDescent="0.25">
      <c r="S302" s="14"/>
    </row>
    <row r="303" spans="19:19" x14ac:dyDescent="0.25">
      <c r="S303" s="14"/>
    </row>
    <row r="304" spans="19:19" x14ac:dyDescent="0.25">
      <c r="S304" s="14"/>
    </row>
    <row r="305" spans="19:19" x14ac:dyDescent="0.25">
      <c r="S305" s="14"/>
    </row>
    <row r="306" spans="19:19" x14ac:dyDescent="0.25">
      <c r="S306" s="14"/>
    </row>
    <row r="307" spans="19:19" x14ac:dyDescent="0.25">
      <c r="S307" s="14"/>
    </row>
    <row r="308" spans="19:19" x14ac:dyDescent="0.25">
      <c r="S308" s="14"/>
    </row>
    <row r="309" spans="19:19" x14ac:dyDescent="0.25">
      <c r="S309" s="14"/>
    </row>
    <row r="310" spans="19:19" x14ac:dyDescent="0.25">
      <c r="S310" s="14"/>
    </row>
    <row r="311" spans="19:19" x14ac:dyDescent="0.25">
      <c r="S311" s="14"/>
    </row>
    <row r="312" spans="19:19" x14ac:dyDescent="0.25">
      <c r="S312" s="14"/>
    </row>
    <row r="313" spans="19:19" x14ac:dyDescent="0.25">
      <c r="S313" s="14"/>
    </row>
    <row r="314" spans="19:19" x14ac:dyDescent="0.25">
      <c r="S314" s="14"/>
    </row>
    <row r="315" spans="19:19" x14ac:dyDescent="0.25">
      <c r="S315" s="14"/>
    </row>
    <row r="316" spans="19:19" x14ac:dyDescent="0.25">
      <c r="S316" s="14"/>
    </row>
    <row r="317" spans="19:19" x14ac:dyDescent="0.25">
      <c r="S317" s="14"/>
    </row>
    <row r="318" spans="19:19" x14ac:dyDescent="0.25">
      <c r="S318" s="14"/>
    </row>
    <row r="319" spans="19:19" x14ac:dyDescent="0.25">
      <c r="S319" s="14"/>
    </row>
    <row r="320" spans="19:19" x14ac:dyDescent="0.25">
      <c r="S320" s="14"/>
    </row>
    <row r="321" spans="19:19" x14ac:dyDescent="0.25">
      <c r="S321" s="14"/>
    </row>
    <row r="322" spans="19:19" x14ac:dyDescent="0.25">
      <c r="S322" s="14"/>
    </row>
    <row r="323" spans="19:19" x14ac:dyDescent="0.25">
      <c r="S323" s="14"/>
    </row>
    <row r="324" spans="19:19" ht="15.75" thickBot="1" x14ac:dyDescent="0.3">
      <c r="S324" s="15"/>
    </row>
  </sheetData>
  <mergeCells count="5">
    <mergeCell ref="U19:X20"/>
    <mergeCell ref="C19:E20"/>
    <mergeCell ref="C103:E104"/>
    <mergeCell ref="U103:W104"/>
    <mergeCell ref="C186:E1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Emiljano Markja</dc:creator>
  <cp:lastModifiedBy>Emiljano Markja</cp:lastModifiedBy>
  <dcterms:created xsi:type="dcterms:W3CDTF">2024-11-05T09:52:53Z</dcterms:created>
  <dcterms:modified xsi:type="dcterms:W3CDTF">2024-11-26T12:56:33Z</dcterms:modified>
</cp:coreProperties>
</file>