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PERSONAL\Personal\PROJ\NTI\Assem Ahmed\"/>
    </mc:Choice>
  </mc:AlternateContent>
  <xr:revisionPtr revIDLastSave="0" documentId="8_{9EAE665E-4D9C-4DBC-8FFA-B3AF8A051F3F}" xr6:coauthVersionLast="47" xr6:coauthVersionMax="47" xr10:uidLastSave="{00000000-0000-0000-0000-000000000000}"/>
  <bookViews>
    <workbookView xWindow="-120" yWindow="-120" windowWidth="29040" windowHeight="17520" activeTab="1" xr2:uid="{0E29D4B3-A10F-40C7-8C9F-3B5BBA60CEE4}"/>
  </bookViews>
  <sheets>
    <sheet name="Report" sheetId="1" r:id="rId1"/>
    <sheet name="DashBoard" sheetId="2" r:id="rId2"/>
  </sheets>
  <definedNames>
    <definedName name="Slicer_Quarters__DATE">#N/A</definedName>
    <definedName name="Slicer_Years__DATE">#N/A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 r="I2" i="1"/>
  <c r="J2" i="1"/>
  <c r="K2" i="1"/>
  <c r="H3" i="1"/>
  <c r="I3" i="1"/>
  <c r="J3" i="1"/>
  <c r="K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7D42068-886D-4A34-BB73-EF7ED1096B3B}" keepAlive="1" name="Query - Orders" description="Connection to the 'Orders' query in the workbook." type="5" refreshedVersion="8" background="1">
    <dbPr connection="Provider=Microsoft.Mashup.OleDb.1;Data Source=$Workbook$;Location=Orders;Extended Properties=&quot;&quot;" command="SELECT * FROM [Orders]"/>
  </connection>
  <connection id="2" xr16:uid="{2ED238C6-7072-4494-9E1F-454F5DEDE0B6}" keepAlive="1" name="Query - Products" description="Connection to the 'Products' query in the workbook." type="5" refreshedVersion="0" background="1">
    <dbPr connection="Provider=Microsoft.Mashup.OleDb.1;Data Source=$Workbook$;Location=Products;Extended Properties=&quot;&quot;" command="SELECT * FROM [Products]"/>
  </connection>
</connections>
</file>

<file path=xl/sharedStrings.xml><?xml version="1.0" encoding="utf-8"?>
<sst xmlns="http://schemas.openxmlformats.org/spreadsheetml/2006/main" count="73" uniqueCount="55">
  <si>
    <t>Sum of Cost</t>
  </si>
  <si>
    <t>Sum of Profit</t>
  </si>
  <si>
    <t>Sum of Sales</t>
  </si>
  <si>
    <t>Grand Total</t>
  </si>
  <si>
    <t>Cash</t>
  </si>
  <si>
    <t>Online</t>
  </si>
  <si>
    <t>Product02</t>
  </si>
  <si>
    <t>Product05</t>
  </si>
  <si>
    <t>Product06</t>
  </si>
  <si>
    <t>Product07</t>
  </si>
  <si>
    <t>Product09</t>
  </si>
  <si>
    <t>Product10</t>
  </si>
  <si>
    <t>Product15</t>
  </si>
  <si>
    <t>Product16</t>
  </si>
  <si>
    <t>Product18</t>
  </si>
  <si>
    <t>Product19</t>
  </si>
  <si>
    <t>Product25</t>
  </si>
  <si>
    <t>Product26</t>
  </si>
  <si>
    <t>Product30</t>
  </si>
  <si>
    <t>Product32</t>
  </si>
  <si>
    <t>Product33</t>
  </si>
  <si>
    <t>Product35</t>
  </si>
  <si>
    <t>Product39</t>
  </si>
  <si>
    <t>Product41</t>
  </si>
  <si>
    <t>Product42</t>
  </si>
  <si>
    <t>Product44</t>
  </si>
  <si>
    <t>Top 10 Products</t>
  </si>
  <si>
    <t>Bottom 10 Products</t>
  </si>
  <si>
    <t>Products</t>
  </si>
  <si>
    <t>TotalSales</t>
  </si>
  <si>
    <t>Total Sales</t>
  </si>
  <si>
    <t>Jan</t>
  </si>
  <si>
    <t>Feb</t>
  </si>
  <si>
    <t>Mar</t>
  </si>
  <si>
    <t>Apr</t>
  </si>
  <si>
    <t>May</t>
  </si>
  <si>
    <t>Jun</t>
  </si>
  <si>
    <t>Jul</t>
  </si>
  <si>
    <t>Aug</t>
  </si>
  <si>
    <t>Sep</t>
  </si>
  <si>
    <t>Oct</t>
  </si>
  <si>
    <t>Nov</t>
  </si>
  <si>
    <t>Dec</t>
  </si>
  <si>
    <t>Sum of QUANTITY</t>
  </si>
  <si>
    <t>Months</t>
  </si>
  <si>
    <t>#Orders</t>
  </si>
  <si>
    <t>#Orders Per Month</t>
  </si>
  <si>
    <t>Category01</t>
  </si>
  <si>
    <t>Category02</t>
  </si>
  <si>
    <t>Category03</t>
  </si>
  <si>
    <t>Category04</t>
  </si>
  <si>
    <t>Category05</t>
  </si>
  <si>
    <t>Categories</t>
  </si>
  <si>
    <t>T-Sales &amp; T-Quantity by Categories</t>
  </si>
  <si>
    <t>Payment_Method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</si>
</sst>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 x14ac:knownFonts="1">
    <font>
      <sz val="11"/>
      <color theme="1"/>
      <name val="Aptos Narrow"/>
      <family val="2"/>
      <scheme val="minor"/>
    </font>
  </fonts>
  <fills count="4">
    <fill>
      <patternFill patternType="none"/>
    </fill>
    <fill>
      <patternFill patternType="gray125"/>
    </fill>
    <fill>
      <patternFill patternType="solid">
        <fgColor theme="3"/>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pivotButton="1"/>
    <xf numFmtId="0" fontId="0" fillId="0" borderId="0" xfId="0" applyAlignment="1">
      <alignment horizontal="left"/>
    </xf>
    <xf numFmtId="0" fontId="0" fillId="0" borderId="0" xfId="0" applyAlignment="1">
      <alignment horizontal="center"/>
    </xf>
    <xf numFmtId="0" fontId="0" fillId="0" borderId="0" xfId="0" pivotButton="1" applyAlignment="1">
      <alignment horizontal="center"/>
    </xf>
    <xf numFmtId="1" fontId="0" fillId="0" borderId="0" xfId="0" applyNumberFormat="1"/>
    <xf numFmtId="10" fontId="0" fillId="0" borderId="0" xfId="0" applyNumberFormat="1"/>
    <xf numFmtId="43" fontId="0" fillId="0" borderId="0" xfId="0" applyNumberFormat="1"/>
    <xf numFmtId="43" fontId="0" fillId="0" borderId="0" xfId="0" applyNumberFormat="1" applyAlignment="1">
      <alignment horizontal="center"/>
    </xf>
    <xf numFmtId="0" fontId="0" fillId="2" borderId="0" xfId="0" applyFill="1"/>
    <xf numFmtId="164" fontId="0" fillId="0" borderId="0" xfId="0" applyNumberFormat="1"/>
    <xf numFmtId="0" fontId="0" fillId="3" borderId="0" xfId="0" applyFill="1"/>
    <xf numFmtId="0" fontId="0" fillId="0" borderId="0" xfId="0" applyAlignment="1">
      <alignment horizontal="center"/>
    </xf>
  </cellXfs>
  <cellStyles count="1">
    <cellStyle name="Normal" xfId="0" builtinId="0"/>
  </cellStyles>
  <dxfs count="29">
    <dxf>
      <alignment horizontal="center"/>
    </dxf>
    <dxf>
      <numFmt numFmtId="1" formatCode="0"/>
    </dxf>
    <dxf>
      <alignment horizontal="center"/>
    </dxf>
    <dxf>
      <alignment horizontal="center"/>
    </dxf>
    <dxf>
      <numFmt numFmtId="1" formatCode="0"/>
    </dxf>
    <dxf>
      <alignment horizontal="center"/>
    </dxf>
    <dxf>
      <alignment horizontal="center"/>
    </dxf>
    <dxf>
      <numFmt numFmtId="14" formatCode="0.00%"/>
    </dxf>
    <dxf>
      <numFmt numFmtId="1" formatCode="0"/>
    </dxf>
    <dxf>
      <alignment horizontal="center"/>
    </dxf>
    <dxf>
      <alignment horizontal="center"/>
    </dxf>
    <dxf>
      <numFmt numFmtId="14" formatCode="0.00%"/>
    </dxf>
    <dxf>
      <numFmt numFmtId="1" formatCode="0"/>
    </dxf>
    <dxf>
      <alignment horizontal="center"/>
    </dxf>
    <dxf>
      <alignment horizontal="center"/>
    </dxf>
    <dxf>
      <numFmt numFmtId="1" formatCode="0"/>
    </dxf>
    <dxf>
      <alignment horizontal="center"/>
    </dxf>
    <dxf>
      <alignment horizontal="center"/>
    </dxf>
    <dxf>
      <numFmt numFmtId="14" formatCode="0.00%"/>
    </dxf>
    <dxf>
      <numFmt numFmtId="1" formatCode="0"/>
    </dxf>
    <dxf>
      <alignment horizontal="center"/>
    </dxf>
    <dxf>
      <alignment horizontal="center"/>
    </dxf>
    <dxf>
      <numFmt numFmtId="35" formatCode="_(* #,##0.00_);_(* \(#,##0.00\);_(* &quot;-&quot;??_);_(@_)"/>
    </dxf>
    <dxf>
      <numFmt numFmtId="35" formatCode="_(* #,##0.00_);_(* \(#,##0.00\);_(* &quot;-&quot;??_);_(@_)"/>
    </dxf>
    <dxf>
      <numFmt numFmtId="35" formatCode="_(* #,##0.00_);_(* \(#,##0.00\);_(* &quot;-&quot;??_);_(@_)"/>
    </dxf>
    <dxf>
      <alignment horizontal="center"/>
    </dxf>
    <dxf>
      <numFmt numFmtId="1" formatCode="0"/>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 Id="rId14"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[Bonus_DashBoard.xlsx]Report!Top 10 Products</c:name>
    <c:fmtId val="4"/>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Top 10 Products In Sales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Report!$C$8</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Report!$B$9:$B$19</c:f>
              <c:strCache>
                <c:ptCount val="10"/>
                <c:pt idx="0">
                  <c:v>Product41</c:v>
                </c:pt>
                <c:pt idx="1">
                  <c:v>Product30</c:v>
                </c:pt>
                <c:pt idx="2">
                  <c:v>Product42</c:v>
                </c:pt>
                <c:pt idx="3">
                  <c:v>Product19</c:v>
                </c:pt>
                <c:pt idx="4">
                  <c:v>Product10</c:v>
                </c:pt>
                <c:pt idx="5">
                  <c:v>Product44</c:v>
                </c:pt>
                <c:pt idx="6">
                  <c:v>Product32</c:v>
                </c:pt>
                <c:pt idx="7">
                  <c:v>Product05</c:v>
                </c:pt>
                <c:pt idx="8">
                  <c:v>Product33</c:v>
                </c:pt>
                <c:pt idx="9">
                  <c:v>Product02</c:v>
                </c:pt>
              </c:strCache>
            </c:strRef>
          </c:cat>
          <c:val>
            <c:numRef>
              <c:f>Report!$C$9:$C$19</c:f>
              <c:numCache>
                <c:formatCode>0</c:formatCode>
                <c:ptCount val="10"/>
                <c:pt idx="0">
                  <c:v>22952.16</c:v>
                </c:pt>
                <c:pt idx="1">
                  <c:v>22945.919999999998</c:v>
                </c:pt>
                <c:pt idx="2">
                  <c:v>20574</c:v>
                </c:pt>
                <c:pt idx="3">
                  <c:v>20160</c:v>
                </c:pt>
                <c:pt idx="4">
                  <c:v>16428</c:v>
                </c:pt>
                <c:pt idx="5">
                  <c:v>16333.92</c:v>
                </c:pt>
                <c:pt idx="6">
                  <c:v>16329.72</c:v>
                </c:pt>
                <c:pt idx="7">
                  <c:v>15716.61</c:v>
                </c:pt>
                <c:pt idx="8">
                  <c:v>13645.800000000001</c:v>
                </c:pt>
                <c:pt idx="9">
                  <c:v>13423.199999999999</c:v>
                </c:pt>
              </c:numCache>
            </c:numRef>
          </c:val>
          <c:extLst>
            <c:ext xmlns:c16="http://schemas.microsoft.com/office/drawing/2014/chart" uri="{C3380CC4-5D6E-409C-BE32-E72D297353CC}">
              <c16:uniqueId val="{00000000-18C8-4C30-A7BA-F51DB562BB04}"/>
            </c:ext>
          </c:extLst>
        </c:ser>
        <c:dLbls>
          <c:showLegendKey val="0"/>
          <c:showVal val="0"/>
          <c:showCatName val="0"/>
          <c:showSerName val="0"/>
          <c:showPercent val="0"/>
          <c:showBubbleSize val="0"/>
        </c:dLbls>
        <c:gapWidth val="355"/>
        <c:overlap val="-70"/>
        <c:axId val="1082570543"/>
        <c:axId val="1082571023"/>
      </c:barChart>
      <c:catAx>
        <c:axId val="1082570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571023"/>
        <c:crosses val="autoZero"/>
        <c:auto val="1"/>
        <c:lblAlgn val="ctr"/>
        <c:lblOffset val="100"/>
        <c:noMultiLvlLbl val="0"/>
      </c:catAx>
      <c:valAx>
        <c:axId val="1082571023"/>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570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[Bonus_DashBoard.xlsx]Report!PivotTable9</c:name>
    <c:fmtId val="4"/>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Quantity By Payment Method</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Report!$C$39</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4BF9-44D4-926A-1DAFBA72254A}"/>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4BF9-44D4-926A-1DAFBA72254A}"/>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1-4BF9-44D4-926A-1DAFBA72254A}"/>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3-4BF9-44D4-926A-1DAFBA72254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Report!$B$40:$B$42</c:f>
              <c:strCache>
                <c:ptCount val="2"/>
                <c:pt idx="0">
                  <c:v>Cash</c:v>
                </c:pt>
                <c:pt idx="1">
                  <c:v>Online</c:v>
                </c:pt>
              </c:strCache>
            </c:strRef>
          </c:cat>
          <c:val>
            <c:numRef>
              <c:f>Report!$C$40:$C$42</c:f>
              <c:numCache>
                <c:formatCode>0.00%</c:formatCode>
                <c:ptCount val="2"/>
                <c:pt idx="0">
                  <c:v>0.47967289719626166</c:v>
                </c:pt>
                <c:pt idx="1">
                  <c:v>0.52032710280373828</c:v>
                </c:pt>
              </c:numCache>
            </c:numRef>
          </c:val>
          <c:extLst>
            <c:ext xmlns:c16="http://schemas.microsoft.com/office/drawing/2014/chart" uri="{C3380CC4-5D6E-409C-BE32-E72D297353CC}">
              <c16:uniqueId val="{00000004-4BF9-44D4-926A-1DAFBA72254A}"/>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[Bonus_DashBoard.xlsx]Report!#Orders Per Month</c:name>
    <c:fmtId val="4"/>
  </c:pivotSource>
  <c:chart>
    <c:title>
      <c:tx>
        <c:rich>
          <a:bodyPr rot="0" spcFirstLastPara="1" vertOverflow="ellipsis" vert="horz" wrap="square" anchor="ctr" anchorCtr="1"/>
          <a:lstStyle/>
          <a:p>
            <a:pPr>
              <a:defRPr sz="1440" b="1"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b="1"/>
              <a:t>#orders per Month</a:t>
            </a:r>
          </a:p>
        </c:rich>
      </c:tx>
      <c:layout>
        <c:manualLayout>
          <c:xMode val="edge"/>
          <c:yMode val="edge"/>
          <c:x val="0.28815966754155731"/>
          <c:y val="3.7037037037037035E-2"/>
        </c:manualLayout>
      </c:layout>
      <c:overlay val="0"/>
      <c:spPr>
        <a:noFill/>
        <a:ln>
          <a:noFill/>
        </a:ln>
        <a:effectLst/>
      </c:spPr>
      <c:txPr>
        <a:bodyPr rot="0" spcFirstLastPara="1" vertOverflow="ellipsis" vert="horz" wrap="square" anchor="ctr" anchorCtr="1"/>
        <a:lstStyle/>
        <a:p>
          <a:pPr>
            <a:defRPr sz="1440" b="1"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Report!$K$8</c:f>
              <c:strCache>
                <c:ptCount val="1"/>
                <c:pt idx="0">
                  <c:v>Total</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Report!$J$9:$J$21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Report!$K$9:$K$21</c:f>
              <c:numCache>
                <c:formatCode>0</c:formatCode>
                <c:ptCount val="12"/>
                <c:pt idx="0">
                  <c:v>56</c:v>
                </c:pt>
                <c:pt idx="1">
                  <c:v>40</c:v>
                </c:pt>
                <c:pt idx="2">
                  <c:v>43</c:v>
                </c:pt>
                <c:pt idx="3">
                  <c:v>39</c:v>
                </c:pt>
                <c:pt idx="4">
                  <c:v>50</c:v>
                </c:pt>
                <c:pt idx="5">
                  <c:v>41</c:v>
                </c:pt>
                <c:pt idx="6">
                  <c:v>44</c:v>
                </c:pt>
                <c:pt idx="7">
                  <c:v>48</c:v>
                </c:pt>
                <c:pt idx="8">
                  <c:v>45</c:v>
                </c:pt>
                <c:pt idx="9">
                  <c:v>37</c:v>
                </c:pt>
                <c:pt idx="10">
                  <c:v>40</c:v>
                </c:pt>
                <c:pt idx="11">
                  <c:v>44</c:v>
                </c:pt>
              </c:numCache>
            </c:numRef>
          </c:val>
          <c:smooth val="0"/>
          <c:extLst>
            <c:ext xmlns:c16="http://schemas.microsoft.com/office/drawing/2014/chart" uri="{C3380CC4-5D6E-409C-BE32-E72D297353CC}">
              <c16:uniqueId val="{00000000-A317-47FC-99F5-C4FE7B5188CA}"/>
            </c:ext>
          </c:extLst>
        </c:ser>
        <c:dLbls>
          <c:dLblPos val="ctr"/>
          <c:showLegendKey val="0"/>
          <c:showVal val="1"/>
          <c:showCatName val="0"/>
          <c:showSerName val="0"/>
          <c:showPercent val="0"/>
          <c:showBubbleSize val="0"/>
        </c:dLbls>
        <c:marker val="1"/>
        <c:smooth val="0"/>
        <c:axId val="1412421839"/>
        <c:axId val="1412423279"/>
      </c:lineChart>
      <c:catAx>
        <c:axId val="141242183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1412423279"/>
        <c:crosses val="autoZero"/>
        <c:auto val="1"/>
        <c:lblAlgn val="ctr"/>
        <c:lblOffset val="100"/>
        <c:noMultiLvlLbl val="0"/>
      </c:catAx>
      <c:valAx>
        <c:axId val="1412423279"/>
        <c:scaling>
          <c:orientation val="minMax"/>
        </c:scaling>
        <c:delete val="1"/>
        <c:axPos val="l"/>
        <c:numFmt formatCode="0" sourceLinked="1"/>
        <c:majorTickMark val="none"/>
        <c:minorTickMark val="none"/>
        <c:tickLblPos val="nextTo"/>
        <c:crossAx val="1412421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[Bonus_DashBoard.xlsx]Report!T-Sales &amp; T-Quantity by Categories</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T-Sales &amp; T-Quantity by Categories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Report!$H$27</c:f>
              <c:strCache>
                <c:ptCount val="1"/>
                <c:pt idx="0">
                  <c:v>Sum of QUANTITY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cat>
            <c:strRef>
              <c:f>Report!$F$28:$F$33</c:f>
              <c:strCache>
                <c:ptCount val="5"/>
                <c:pt idx="0">
                  <c:v>Category01</c:v>
                </c:pt>
                <c:pt idx="1">
                  <c:v>Category02</c:v>
                </c:pt>
                <c:pt idx="2">
                  <c:v>Category03</c:v>
                </c:pt>
                <c:pt idx="3">
                  <c:v>Category04</c:v>
                </c:pt>
                <c:pt idx="4">
                  <c:v>Category05</c:v>
                </c:pt>
              </c:strCache>
            </c:strRef>
          </c:cat>
          <c:val>
            <c:numRef>
              <c:f>Report!$H$28:$H$33</c:f>
              <c:numCache>
                <c:formatCode>0</c:formatCode>
                <c:ptCount val="5"/>
                <c:pt idx="0">
                  <c:v>778</c:v>
                </c:pt>
                <c:pt idx="1">
                  <c:v>978</c:v>
                </c:pt>
                <c:pt idx="2">
                  <c:v>464</c:v>
                </c:pt>
                <c:pt idx="3">
                  <c:v>1198</c:v>
                </c:pt>
                <c:pt idx="4">
                  <c:v>862</c:v>
                </c:pt>
              </c:numCache>
            </c:numRef>
          </c:val>
          <c:extLst>
            <c:ext xmlns:c16="http://schemas.microsoft.com/office/drawing/2014/chart" uri="{C3380CC4-5D6E-409C-BE32-E72D297353CC}">
              <c16:uniqueId val="{00000000-4265-4EA3-91C0-8C7952460ECB}"/>
            </c:ext>
          </c:extLst>
        </c:ser>
        <c:dLbls>
          <c:showLegendKey val="0"/>
          <c:showVal val="0"/>
          <c:showCatName val="0"/>
          <c:showSerName val="0"/>
          <c:showPercent val="0"/>
          <c:showBubbleSize val="0"/>
        </c:dLbls>
        <c:axId val="329321072"/>
        <c:axId val="329319632"/>
      </c:areaChart>
      <c:barChart>
        <c:barDir val="col"/>
        <c:grouping val="clustered"/>
        <c:varyColors val="0"/>
        <c:ser>
          <c:idx val="0"/>
          <c:order val="0"/>
          <c:tx>
            <c:strRef>
              <c:f>Report!$G$27</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Report!$F$28:$F$33</c:f>
              <c:strCache>
                <c:ptCount val="5"/>
                <c:pt idx="0">
                  <c:v>Category01</c:v>
                </c:pt>
                <c:pt idx="1">
                  <c:v>Category02</c:v>
                </c:pt>
                <c:pt idx="2">
                  <c:v>Category03</c:v>
                </c:pt>
                <c:pt idx="3">
                  <c:v>Category04</c:v>
                </c:pt>
                <c:pt idx="4">
                  <c:v>Category05</c:v>
                </c:pt>
              </c:strCache>
            </c:strRef>
          </c:cat>
          <c:val>
            <c:numRef>
              <c:f>Report!$G$28:$G$33</c:f>
              <c:numCache>
                <c:formatCode>0</c:formatCode>
                <c:ptCount val="5"/>
                <c:pt idx="0">
                  <c:v>69261.950000000012</c:v>
                </c:pt>
                <c:pt idx="1">
                  <c:v>92963.87</c:v>
                </c:pt>
                <c:pt idx="2">
                  <c:v>52299.509999999995</c:v>
                </c:pt>
                <c:pt idx="3">
                  <c:v>95269.4</c:v>
                </c:pt>
                <c:pt idx="4">
                  <c:v>91617.19</c:v>
                </c:pt>
              </c:numCache>
            </c:numRef>
          </c:val>
          <c:extLst>
            <c:ext xmlns:c16="http://schemas.microsoft.com/office/drawing/2014/chart" uri="{C3380CC4-5D6E-409C-BE32-E72D297353CC}">
              <c16:uniqueId val="{00000001-4265-4EA3-91C0-8C7952460ECB}"/>
            </c:ext>
          </c:extLst>
        </c:ser>
        <c:dLbls>
          <c:showLegendKey val="0"/>
          <c:showVal val="0"/>
          <c:showCatName val="0"/>
          <c:showSerName val="0"/>
          <c:showPercent val="0"/>
          <c:showBubbleSize val="0"/>
        </c:dLbls>
        <c:gapWidth val="219"/>
        <c:overlap val="-27"/>
        <c:axId val="397114624"/>
        <c:axId val="397115104"/>
      </c:barChart>
      <c:catAx>
        <c:axId val="39711462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7115104"/>
        <c:crosses val="autoZero"/>
        <c:auto val="1"/>
        <c:lblAlgn val="ctr"/>
        <c:lblOffset val="100"/>
        <c:noMultiLvlLbl val="0"/>
      </c:catAx>
      <c:valAx>
        <c:axId val="397115104"/>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7114624"/>
        <c:crosses val="autoZero"/>
        <c:crossBetween val="between"/>
      </c:valAx>
      <c:valAx>
        <c:axId val="329319632"/>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29321072"/>
        <c:crosses val="max"/>
        <c:crossBetween val="between"/>
      </c:valAx>
      <c:catAx>
        <c:axId val="329321072"/>
        <c:scaling>
          <c:orientation val="minMax"/>
        </c:scaling>
        <c:delete val="1"/>
        <c:axPos val="b"/>
        <c:numFmt formatCode="General" sourceLinked="1"/>
        <c:majorTickMark val="none"/>
        <c:minorTickMark val="none"/>
        <c:tickLblPos val="nextTo"/>
        <c:crossAx val="32931963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28575</xdr:colOff>
      <xdr:row>0</xdr:row>
      <xdr:rowOff>28575</xdr:rowOff>
    </xdr:from>
    <xdr:to>
      <xdr:col>13</xdr:col>
      <xdr:colOff>266700</xdr:colOff>
      <xdr:row>4</xdr:row>
      <xdr:rowOff>19050</xdr:rowOff>
    </xdr:to>
    <xdr:grpSp>
      <xdr:nvGrpSpPr>
        <xdr:cNvPr id="20" name="Group 19">
          <a:extLst>
            <a:ext uri="{FF2B5EF4-FFF2-40B4-BE49-F238E27FC236}">
              <a16:creationId xmlns:a16="http://schemas.microsoft.com/office/drawing/2014/main" id="{A1461AB3-FF85-6932-D074-16AE26122A30}"/>
            </a:ext>
          </a:extLst>
        </xdr:cNvPr>
        <xdr:cNvGrpSpPr/>
      </xdr:nvGrpSpPr>
      <xdr:grpSpPr>
        <a:xfrm>
          <a:off x="1473026" y="28575"/>
          <a:ext cx="6916092" cy="744101"/>
          <a:chOff x="1514475" y="66675"/>
          <a:chExt cx="6943725" cy="752475"/>
        </a:xfrm>
      </xdr:grpSpPr>
      <xdr:grpSp>
        <xdr:nvGrpSpPr>
          <xdr:cNvPr id="16" name="Group 15">
            <a:extLst>
              <a:ext uri="{FF2B5EF4-FFF2-40B4-BE49-F238E27FC236}">
                <a16:creationId xmlns:a16="http://schemas.microsoft.com/office/drawing/2014/main" id="{D886F002-E232-8AE8-C210-EAE36E18CFDF}"/>
              </a:ext>
            </a:extLst>
          </xdr:cNvPr>
          <xdr:cNvGrpSpPr/>
        </xdr:nvGrpSpPr>
        <xdr:grpSpPr>
          <a:xfrm>
            <a:off x="6743700" y="66675"/>
            <a:ext cx="1714500" cy="752475"/>
            <a:chOff x="8553450" y="76200"/>
            <a:chExt cx="1714500" cy="752475"/>
          </a:xfrm>
        </xdr:grpSpPr>
        <xdr:sp macro="" textlink="">
          <xdr:nvSpPr>
            <xdr:cNvPr id="6" name="Rectangle: Rounded Corners 5">
              <a:extLst>
                <a:ext uri="{FF2B5EF4-FFF2-40B4-BE49-F238E27FC236}">
                  <a16:creationId xmlns:a16="http://schemas.microsoft.com/office/drawing/2014/main" id="{33B1A57C-7385-4ED5-BE69-A079D150E5CB}"/>
                </a:ext>
              </a:extLst>
            </xdr:cNvPr>
            <xdr:cNvSpPr/>
          </xdr:nvSpPr>
          <xdr:spPr>
            <a:xfrm>
              <a:off x="8553450" y="76200"/>
              <a:ext cx="1714500" cy="7524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u="sng"/>
                <a:t>Total Cost</a:t>
              </a:r>
            </a:p>
          </xdr:txBody>
        </xdr:sp>
        <xdr:sp macro="" textlink="Report!I3">
          <xdr:nvSpPr>
            <xdr:cNvPr id="11" name="TextBox 10">
              <a:extLst>
                <a:ext uri="{FF2B5EF4-FFF2-40B4-BE49-F238E27FC236}">
                  <a16:creationId xmlns:a16="http://schemas.microsoft.com/office/drawing/2014/main" id="{F11C393E-F952-B87D-B9C4-F339E6B88875}"/>
                </a:ext>
              </a:extLst>
            </xdr:cNvPr>
            <xdr:cNvSpPr txBox="1"/>
          </xdr:nvSpPr>
          <xdr:spPr>
            <a:xfrm>
              <a:off x="8705850" y="409575"/>
              <a:ext cx="146685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4CD6F9D-9F8C-4210-9815-4CCB394524B3}" type="TxLink">
                <a:rPr lang="en-US" sz="1400" b="1" i="0" u="none" strike="noStrike">
                  <a:solidFill>
                    <a:schemeClr val="bg1"/>
                  </a:solidFill>
                  <a:latin typeface="Aptos Narrow"/>
                </a:rPr>
                <a:pPr algn="ctr"/>
                <a:t> 332,504 </a:t>
              </a:fld>
              <a:endParaRPr lang="en-US" sz="1400" b="1">
                <a:solidFill>
                  <a:schemeClr val="bg1"/>
                </a:solidFill>
              </a:endParaRPr>
            </a:p>
          </xdr:txBody>
        </xdr:sp>
      </xdr:grpSp>
      <xdr:grpSp>
        <xdr:nvGrpSpPr>
          <xdr:cNvPr id="17" name="Group 16">
            <a:extLst>
              <a:ext uri="{FF2B5EF4-FFF2-40B4-BE49-F238E27FC236}">
                <a16:creationId xmlns:a16="http://schemas.microsoft.com/office/drawing/2014/main" id="{031AB9D9-136F-4A44-7966-3310BFA07844}"/>
              </a:ext>
            </a:extLst>
          </xdr:cNvPr>
          <xdr:cNvGrpSpPr/>
        </xdr:nvGrpSpPr>
        <xdr:grpSpPr>
          <a:xfrm>
            <a:off x="5000625" y="66675"/>
            <a:ext cx="1714500" cy="752475"/>
            <a:chOff x="6057900" y="76200"/>
            <a:chExt cx="1714500" cy="752475"/>
          </a:xfrm>
        </xdr:grpSpPr>
        <xdr:sp macro="" textlink="">
          <xdr:nvSpPr>
            <xdr:cNvPr id="7" name="Rectangle: Rounded Corners 6">
              <a:extLst>
                <a:ext uri="{FF2B5EF4-FFF2-40B4-BE49-F238E27FC236}">
                  <a16:creationId xmlns:a16="http://schemas.microsoft.com/office/drawing/2014/main" id="{9C0D80B3-93C7-41DD-8B91-80705F7B8BBD}"/>
                </a:ext>
              </a:extLst>
            </xdr:cNvPr>
            <xdr:cNvSpPr/>
          </xdr:nvSpPr>
          <xdr:spPr>
            <a:xfrm>
              <a:off x="6057900" y="76200"/>
              <a:ext cx="1714500" cy="7524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u="sng"/>
                <a:t>Total Profit</a:t>
              </a:r>
            </a:p>
          </xdr:txBody>
        </xdr:sp>
        <xdr:sp macro="" textlink="Report!J3">
          <xdr:nvSpPr>
            <xdr:cNvPr id="12" name="TextBox 11">
              <a:extLst>
                <a:ext uri="{FF2B5EF4-FFF2-40B4-BE49-F238E27FC236}">
                  <a16:creationId xmlns:a16="http://schemas.microsoft.com/office/drawing/2014/main" id="{52F9F123-CD6D-0082-E297-243E44CCF827}"/>
                </a:ext>
              </a:extLst>
            </xdr:cNvPr>
            <xdr:cNvSpPr txBox="1"/>
          </xdr:nvSpPr>
          <xdr:spPr>
            <a:xfrm>
              <a:off x="6162675" y="428625"/>
              <a:ext cx="14859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3B521B0-74A9-4C1E-9B47-8C84BE55A631}" type="TxLink">
                <a:rPr lang="en-US" sz="1400" b="1" i="0" u="none" strike="noStrike">
                  <a:solidFill>
                    <a:schemeClr val="bg1"/>
                  </a:solidFill>
                  <a:latin typeface="Aptos Narrow"/>
                </a:rPr>
                <a:pPr algn="ctr"/>
                <a:t> 68,908 </a:t>
              </a:fld>
              <a:endParaRPr lang="en-US" sz="1400" b="1">
                <a:solidFill>
                  <a:schemeClr val="bg1"/>
                </a:solidFill>
              </a:endParaRPr>
            </a:p>
          </xdr:txBody>
        </xdr:sp>
      </xdr:grpSp>
      <xdr:grpSp>
        <xdr:nvGrpSpPr>
          <xdr:cNvPr id="18" name="Group 17">
            <a:extLst>
              <a:ext uri="{FF2B5EF4-FFF2-40B4-BE49-F238E27FC236}">
                <a16:creationId xmlns:a16="http://schemas.microsoft.com/office/drawing/2014/main" id="{CEE7A884-6562-BF29-C12F-9826AC2ED83E}"/>
              </a:ext>
            </a:extLst>
          </xdr:cNvPr>
          <xdr:cNvGrpSpPr/>
        </xdr:nvGrpSpPr>
        <xdr:grpSpPr>
          <a:xfrm>
            <a:off x="3257550" y="66675"/>
            <a:ext cx="1714500" cy="752475"/>
            <a:chOff x="3657600" y="133350"/>
            <a:chExt cx="1714500" cy="752475"/>
          </a:xfrm>
        </xdr:grpSpPr>
        <xdr:sp macro="" textlink="">
          <xdr:nvSpPr>
            <xdr:cNvPr id="8" name="Rectangle: Rounded Corners 7">
              <a:extLst>
                <a:ext uri="{FF2B5EF4-FFF2-40B4-BE49-F238E27FC236}">
                  <a16:creationId xmlns:a16="http://schemas.microsoft.com/office/drawing/2014/main" id="{6E09521E-CECA-413E-94AB-5032E0BC5AA6}"/>
                </a:ext>
              </a:extLst>
            </xdr:cNvPr>
            <xdr:cNvSpPr/>
          </xdr:nvSpPr>
          <xdr:spPr>
            <a:xfrm>
              <a:off x="3657600" y="133350"/>
              <a:ext cx="1714500" cy="7524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u="sng"/>
                <a:t>Total Quantity</a:t>
              </a:r>
            </a:p>
          </xdr:txBody>
        </xdr:sp>
        <xdr:sp macro="" textlink="Report!K3">
          <xdr:nvSpPr>
            <xdr:cNvPr id="13" name="TextBox 12">
              <a:extLst>
                <a:ext uri="{FF2B5EF4-FFF2-40B4-BE49-F238E27FC236}">
                  <a16:creationId xmlns:a16="http://schemas.microsoft.com/office/drawing/2014/main" id="{AFCC1BC3-8F26-59A1-B6CC-E9A47CB338D9}"/>
                </a:ext>
              </a:extLst>
            </xdr:cNvPr>
            <xdr:cNvSpPr txBox="1"/>
          </xdr:nvSpPr>
          <xdr:spPr>
            <a:xfrm>
              <a:off x="3790950" y="476250"/>
              <a:ext cx="14382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C1C0E9B-7C5C-42F8-A96D-02B6D49B7884}" type="TxLink">
                <a:rPr lang="en-US" sz="1400" b="1" i="0" u="none" strike="noStrike">
                  <a:solidFill>
                    <a:schemeClr val="bg1"/>
                  </a:solidFill>
                  <a:latin typeface="Aptos Narrow"/>
                </a:rPr>
                <a:pPr algn="ctr"/>
                <a:t> 4,280 </a:t>
              </a:fld>
              <a:endParaRPr lang="en-US" sz="1400" b="1">
                <a:solidFill>
                  <a:schemeClr val="bg1"/>
                </a:solidFill>
              </a:endParaRPr>
            </a:p>
          </xdr:txBody>
        </xdr:sp>
      </xdr:grpSp>
      <xdr:grpSp>
        <xdr:nvGrpSpPr>
          <xdr:cNvPr id="19" name="Group 18">
            <a:extLst>
              <a:ext uri="{FF2B5EF4-FFF2-40B4-BE49-F238E27FC236}">
                <a16:creationId xmlns:a16="http://schemas.microsoft.com/office/drawing/2014/main" id="{C949FF32-E988-AE54-1FCA-51BB88B0E3C8}"/>
              </a:ext>
            </a:extLst>
          </xdr:cNvPr>
          <xdr:cNvGrpSpPr/>
        </xdr:nvGrpSpPr>
        <xdr:grpSpPr>
          <a:xfrm>
            <a:off x="1514475" y="66675"/>
            <a:ext cx="1714500" cy="752475"/>
            <a:chOff x="1514475" y="76200"/>
            <a:chExt cx="1714500" cy="752475"/>
          </a:xfrm>
        </xdr:grpSpPr>
        <xdr:sp macro="" textlink="">
          <xdr:nvSpPr>
            <xdr:cNvPr id="2" name="Rectangle: Rounded Corners 1">
              <a:extLst>
                <a:ext uri="{FF2B5EF4-FFF2-40B4-BE49-F238E27FC236}">
                  <a16:creationId xmlns:a16="http://schemas.microsoft.com/office/drawing/2014/main" id="{05370D4D-104B-66DE-B75D-13D5BC7F8B0E}"/>
                </a:ext>
              </a:extLst>
            </xdr:cNvPr>
            <xdr:cNvSpPr/>
          </xdr:nvSpPr>
          <xdr:spPr>
            <a:xfrm>
              <a:off x="1514475" y="76200"/>
              <a:ext cx="1714500" cy="7524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u="sng"/>
                <a:t>Total Sales</a:t>
              </a:r>
            </a:p>
          </xdr:txBody>
        </xdr:sp>
        <xdr:sp macro="" textlink="Report!H3">
          <xdr:nvSpPr>
            <xdr:cNvPr id="14" name="TextBox 13">
              <a:extLst>
                <a:ext uri="{FF2B5EF4-FFF2-40B4-BE49-F238E27FC236}">
                  <a16:creationId xmlns:a16="http://schemas.microsoft.com/office/drawing/2014/main" id="{2D6FFECB-F8E7-AE15-02C1-5A6E76C5C7AD}"/>
                </a:ext>
              </a:extLst>
            </xdr:cNvPr>
            <xdr:cNvSpPr txBox="1"/>
          </xdr:nvSpPr>
          <xdr:spPr>
            <a:xfrm>
              <a:off x="1685925" y="419100"/>
              <a:ext cx="138112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F97A2D0-0797-4406-9A8E-4B38CBF0239C}" type="TxLink">
                <a:rPr lang="en-US" sz="1400" b="1" i="0" u="none" strike="noStrike">
                  <a:solidFill>
                    <a:schemeClr val="bg1"/>
                  </a:solidFill>
                  <a:latin typeface="Aptos Narrow"/>
                </a:rPr>
                <a:pPr algn="ctr"/>
                <a:t> 401,412 </a:t>
              </a:fld>
              <a:endParaRPr lang="en-US" sz="1400" b="1" u="none">
                <a:solidFill>
                  <a:schemeClr val="bg1"/>
                </a:solidFill>
              </a:endParaRPr>
            </a:p>
          </xdr:txBody>
        </xdr:sp>
      </xdr:grpSp>
    </xdr:grpSp>
    <xdr:clientData/>
  </xdr:twoCellAnchor>
  <xdr:twoCellAnchor editAs="oneCell">
    <xdr:from>
      <xdr:col>0</xdr:col>
      <xdr:colOff>0</xdr:colOff>
      <xdr:row>0</xdr:row>
      <xdr:rowOff>9525</xdr:rowOff>
    </xdr:from>
    <xdr:to>
      <xdr:col>2</xdr:col>
      <xdr:colOff>0</xdr:colOff>
      <xdr:row>9</xdr:row>
      <xdr:rowOff>19050</xdr:rowOff>
    </xdr:to>
    <mc:AlternateContent xmlns:mc="http://schemas.openxmlformats.org/markup-compatibility/2006" xmlns:a14="http://schemas.microsoft.com/office/drawing/2010/main">
      <mc:Choice Requires="a14">
        <xdr:graphicFrame macro="">
          <xdr:nvGraphicFramePr>
            <xdr:cNvPr id="21" name="Quarters (DATE)">
              <a:extLst>
                <a:ext uri="{FF2B5EF4-FFF2-40B4-BE49-F238E27FC236}">
                  <a16:creationId xmlns:a16="http://schemas.microsoft.com/office/drawing/2014/main" id="{48F31A23-E168-49FF-9E6D-9820306635B1}"/>
                </a:ext>
              </a:extLst>
            </xdr:cNvPr>
            <xdr:cNvGraphicFramePr/>
          </xdr:nvGraphicFramePr>
          <xdr:xfrm>
            <a:off x="0" y="0"/>
            <a:ext cx="0" cy="0"/>
          </xdr:xfrm>
          <a:graphic>
            <a:graphicData uri="http://schemas.microsoft.com/office/drawing/2010/slicer">
              <sle:slicer xmlns:sle="http://schemas.microsoft.com/office/drawing/2010/slicer" name="Quarters (DATE)"/>
            </a:graphicData>
          </a:graphic>
        </xdr:graphicFrame>
      </mc:Choice>
      <mc:Fallback xmlns="">
        <xdr:sp macro="" textlink="">
          <xdr:nvSpPr>
            <xdr:cNvPr id="0" name=""/>
            <xdr:cNvSpPr>
              <a:spLocks noTextEdit="1"/>
            </xdr:cNvSpPr>
          </xdr:nvSpPr>
          <xdr:spPr>
            <a:xfrm>
              <a:off x="0" y="9525"/>
              <a:ext cx="144780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9525</xdr:rowOff>
    </xdr:from>
    <xdr:to>
      <xdr:col>2</xdr:col>
      <xdr:colOff>0</xdr:colOff>
      <xdr:row>14</xdr:row>
      <xdr:rowOff>171450</xdr:rowOff>
    </xdr:to>
    <mc:AlternateContent xmlns:mc="http://schemas.openxmlformats.org/markup-compatibility/2006" xmlns:a14="http://schemas.microsoft.com/office/drawing/2010/main">
      <mc:Choice Requires="a14">
        <xdr:graphicFrame macro="">
          <xdr:nvGraphicFramePr>
            <xdr:cNvPr id="23" name="Years (DATE)">
              <a:extLst>
                <a:ext uri="{FF2B5EF4-FFF2-40B4-BE49-F238E27FC236}">
                  <a16:creationId xmlns:a16="http://schemas.microsoft.com/office/drawing/2014/main" id="{7BC53D20-B416-4D52-B803-0F1532CD5AA2}"/>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0" y="1724025"/>
              <a:ext cx="1447800" cy="1114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19049</xdr:colOff>
      <xdr:row>4</xdr:row>
      <xdr:rowOff>47625</xdr:rowOff>
    </xdr:from>
    <xdr:to>
      <xdr:col>13</xdr:col>
      <xdr:colOff>257174</xdr:colOff>
      <xdr:row>21</xdr:row>
      <xdr:rowOff>47625</xdr:rowOff>
    </xdr:to>
    <xdr:graphicFrame macro="">
      <xdr:nvGraphicFramePr>
        <xdr:cNvPr id="3" name="Chart 2">
          <a:extLst>
            <a:ext uri="{FF2B5EF4-FFF2-40B4-BE49-F238E27FC236}">
              <a16:creationId xmlns:a16="http://schemas.microsoft.com/office/drawing/2014/main" id="{68DF85DE-E240-48FB-A54B-17A45306D0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523875</xdr:colOff>
      <xdr:row>4</xdr:row>
      <xdr:rowOff>47624</xdr:rowOff>
    </xdr:from>
    <xdr:to>
      <xdr:col>21</xdr:col>
      <xdr:colOff>238125</xdr:colOff>
      <xdr:row>20</xdr:row>
      <xdr:rowOff>19049</xdr:rowOff>
    </xdr:to>
    <xdr:graphicFrame macro="">
      <xdr:nvGraphicFramePr>
        <xdr:cNvPr id="4" name="Chart 3">
          <a:extLst>
            <a:ext uri="{FF2B5EF4-FFF2-40B4-BE49-F238E27FC236}">
              <a16:creationId xmlns:a16="http://schemas.microsoft.com/office/drawing/2014/main" id="{CC15B571-F30B-4FE7-9C05-532F3C8C15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9524</xdr:colOff>
      <xdr:row>22</xdr:row>
      <xdr:rowOff>57150</xdr:rowOff>
    </xdr:from>
    <xdr:to>
      <xdr:col>10</xdr:col>
      <xdr:colOff>571499</xdr:colOff>
      <xdr:row>36</xdr:row>
      <xdr:rowOff>180975</xdr:rowOff>
    </xdr:to>
    <xdr:graphicFrame macro="">
      <xdr:nvGraphicFramePr>
        <xdr:cNvPr id="5" name="Chart 4">
          <a:extLst>
            <a:ext uri="{FF2B5EF4-FFF2-40B4-BE49-F238E27FC236}">
              <a16:creationId xmlns:a16="http://schemas.microsoft.com/office/drawing/2014/main" id="{F0DA77A3-42A2-4272-878F-98A376A3F0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304800</xdr:colOff>
      <xdr:row>21</xdr:row>
      <xdr:rowOff>38100</xdr:rowOff>
    </xdr:from>
    <xdr:to>
      <xdr:col>22</xdr:col>
      <xdr:colOff>211508</xdr:colOff>
      <xdr:row>38</xdr:row>
      <xdr:rowOff>111808</xdr:rowOff>
    </xdr:to>
    <xdr:graphicFrame macro="">
      <xdr:nvGraphicFramePr>
        <xdr:cNvPr id="9" name="Chart 8">
          <a:extLst>
            <a:ext uri="{FF2B5EF4-FFF2-40B4-BE49-F238E27FC236}">
              <a16:creationId xmlns:a16="http://schemas.microsoft.com/office/drawing/2014/main" id="{E9ED89F0-934D-4D8A-B3EE-52B3647F92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sem deshisha" refreshedDate="45567.500040856481" backgroundQuery="1" createdVersion="8" refreshedVersion="8" minRefreshableVersion="3" recordCount="527" xr:uid="{4FE2559A-F32D-46CC-9F5D-C94D5F75AF05}">
  <cacheSource type="external" connectionId="1"/>
  <cacheFields count="15">
    <cacheField name="DATE" numFmtId="0">
      <sharedItems containsSemiMixedTypes="0" containsNonDate="0" containsDate="1" containsString="0" minDate="2021-01-01T00:00:00" maxDate="2023-01-01T00:00:00" count="374">
        <d v="2021-01-01T00:00:00"/>
        <d v="2021-01-26T00:00:00"/>
        <d v="2021-01-02T00:00:00"/>
        <d v="2021-02-22T00:00:00"/>
        <d v="2021-01-09T00:00:00"/>
        <d v="2021-01-21T00:00:00"/>
        <d v="2021-01-03T00:00:00"/>
        <d v="2021-01-28T00:00:00"/>
        <d v="2021-01-04T00:00:00"/>
        <d v="2021-01-19T00:00:00"/>
        <d v="2021-01-25T00:00:00"/>
        <d v="2021-02-06T00:00:00"/>
        <d v="2021-02-05T00:00:00"/>
        <d v="2021-02-23T00:00:00"/>
        <d v="2021-02-12T00:00:00"/>
        <d v="2021-01-11T00:00:00"/>
        <d v="2021-02-04T00:00:00"/>
        <d v="2021-02-02T00:00:00"/>
        <d v="2021-01-12T00:00:00"/>
        <d v="2021-01-18T00:00:00"/>
        <d v="2021-02-18T00:00:00"/>
        <d v="2021-01-20T00:00:00"/>
        <d v="2021-02-09T00:00:00"/>
        <d v="2021-02-03T00:00:00"/>
        <d v="2021-01-27T00:00:00"/>
        <d v="2021-02-15T00:00:00"/>
        <d v="2021-02-20T00:00:00"/>
        <d v="2021-02-25T00:00:00"/>
        <d v="2021-02-27T00:00:00"/>
        <d v="2021-03-03T00:00:00"/>
        <d v="2021-03-07T00:00:00"/>
        <d v="2021-03-08T00:00:00"/>
        <d v="2021-03-09T00:00:00"/>
        <d v="2021-03-11T00:00:00"/>
        <d v="2021-03-13T00:00:00"/>
        <d v="2021-03-15T00:00:00"/>
        <d v="2021-03-16T00:00:00"/>
        <d v="2021-03-18T00:00:00"/>
        <d v="2021-03-19T00:00:00"/>
        <d v="2021-03-21T00:00:00"/>
        <d v="2021-03-22T00:00:00"/>
        <d v="2021-03-25T00:00:00"/>
        <d v="2021-03-26T00:00:00"/>
        <d v="2021-03-27T00:00:00"/>
        <d v="2021-03-28T00:00:00"/>
        <d v="2021-03-30T00:00:00"/>
        <d v="2021-03-31T00:00:00"/>
        <d v="2021-04-04T00:00:00"/>
        <d v="2021-04-05T00:00:00"/>
        <d v="2021-04-09T00:00:00"/>
        <d v="2021-04-10T00:00:00"/>
        <d v="2021-04-12T00:00:00"/>
        <d v="2021-04-15T00:00:00"/>
        <d v="2021-04-16T00:00:00"/>
        <d v="2021-04-18T00:00:00"/>
        <d v="2021-04-23T00:00:00"/>
        <d v="2021-04-24T00:00:00"/>
        <d v="2021-04-26T00:00:00"/>
        <d v="2021-04-29T00:00:00"/>
        <d v="2021-04-30T00:00:00"/>
        <d v="2021-05-01T00:00:00"/>
        <d v="2021-05-03T00:00:00"/>
        <d v="2021-05-04T00:00:00"/>
        <d v="2021-05-05T00:00:00"/>
        <d v="2021-05-06T00:00:00"/>
        <d v="2021-05-07T00:00:00"/>
        <d v="2021-05-09T00:00:00"/>
        <d v="2021-05-12T00:00:00"/>
        <d v="2021-05-13T00:00:00"/>
        <d v="2021-05-20T00:00:00"/>
        <d v="2021-05-23T00:00:00"/>
        <d v="2021-05-30T00:00:00"/>
        <d v="2021-06-03T00:00:00"/>
        <d v="2021-06-04T00:00:00"/>
        <d v="2021-06-05T00:00:00"/>
        <d v="2021-06-06T00:00:00"/>
        <d v="2021-06-08T00:00:00"/>
        <d v="2021-06-09T00:00:00"/>
        <d v="2021-06-11T00:00:00"/>
        <d v="2021-06-12T00:00:00"/>
        <d v="2021-06-14T00:00:00"/>
        <d v="2021-06-16T00:00:00"/>
        <d v="2021-06-18T00:00:00"/>
        <d v="2021-06-19T00:00:00"/>
        <d v="2021-06-20T00:00:00"/>
        <d v="2021-06-23T00:00:00"/>
        <d v="2021-06-24T00:00:00"/>
        <d v="2021-06-26T00:00:00"/>
        <d v="2021-06-27T00:00:00"/>
        <d v="2021-06-28T00:00:00"/>
        <d v="2021-06-29T00:00:00"/>
        <d v="2021-07-01T00:00:00"/>
        <d v="2021-07-02T00:00:00"/>
        <d v="2021-07-03T00:00:00"/>
        <d v="2021-07-05T00:00:00"/>
        <d v="2021-07-06T00:00:00"/>
        <d v="2021-07-08T00:00:00"/>
        <d v="2021-07-10T00:00:00"/>
        <d v="2021-07-11T00:00:00"/>
        <d v="2021-07-13T00:00:00"/>
        <d v="2021-07-16T00:00:00"/>
        <d v="2021-07-18T00:00:00"/>
        <d v="2021-07-20T00:00:00"/>
        <d v="2021-07-21T00:00:00"/>
        <d v="2021-07-22T00:00:00"/>
        <d v="2021-07-23T00:00:00"/>
        <d v="2021-07-24T00:00:00"/>
        <d v="2021-07-29T00:00:00"/>
        <d v="2021-08-01T00:00:00"/>
        <d v="2021-08-02T00:00:00"/>
        <d v="2021-08-03T00:00:00"/>
        <d v="2021-08-05T00:00:00"/>
        <d v="2021-08-06T00:00:00"/>
        <d v="2021-08-10T00:00:00"/>
        <d v="2021-08-11T00:00:00"/>
        <d v="2021-08-13T00:00:00"/>
        <d v="2021-08-16T00:00:00"/>
        <d v="2021-08-18T00:00:00"/>
        <d v="2021-08-20T00:00:00"/>
        <d v="2021-08-26T00:00:00"/>
        <d v="2021-08-29T00:00:00"/>
        <d v="2021-08-30T00:00:00"/>
        <d v="2021-08-31T00:00:00"/>
        <d v="2021-09-01T00:00:00"/>
        <d v="2021-09-03T00:00:00"/>
        <d v="2021-09-04T00:00:00"/>
        <d v="2021-09-05T00:00:00"/>
        <d v="2021-09-07T00:00:00"/>
        <d v="2021-09-09T00:00:00"/>
        <d v="2021-09-10T00:00:00"/>
        <d v="2021-09-11T00:00:00"/>
        <d v="2021-09-13T00:00:00"/>
        <d v="2021-09-15T00:00:00"/>
        <d v="2021-09-21T00:00:00"/>
        <d v="2021-09-22T00:00:00"/>
        <d v="2021-09-23T00:00:00"/>
        <d v="2021-09-27T00:00:00"/>
        <d v="2021-09-30T00:00:00"/>
        <d v="2021-10-01T00:00:00"/>
        <d v="2021-10-02T00:00:00"/>
        <d v="2021-10-03T00:00:00"/>
        <d v="2021-10-06T00:00:00"/>
        <d v="2021-10-07T00:00:00"/>
        <d v="2021-10-09T00:00:00"/>
        <d v="2021-10-10T00:00:00"/>
        <d v="2021-10-11T00:00:00"/>
        <d v="2021-10-12T00:00:00"/>
        <d v="2021-10-17T00:00:00"/>
        <d v="2021-10-18T00:00:00"/>
        <d v="2021-10-22T00:00:00"/>
        <d v="2021-10-24T00:00:00"/>
        <d v="2021-10-25T00:00:00"/>
        <d v="2021-10-26T00:00:00"/>
        <d v="2021-10-28T00:00:00"/>
        <d v="2021-10-29T00:00:00"/>
        <d v="2021-10-31T00:00:00"/>
        <d v="2021-11-03T00:00:00"/>
        <d v="2021-11-06T00:00:00"/>
        <d v="2021-11-08T00:00:00"/>
        <d v="2021-11-10T00:00:00"/>
        <d v="2021-11-11T00:00:00"/>
        <d v="2021-11-12T00:00:00"/>
        <d v="2021-11-20T00:00:00"/>
        <d v="2021-11-21T00:00:00"/>
        <d v="2021-11-27T00:00:00"/>
        <d v="2021-11-28T00:00:00"/>
        <d v="2021-11-30T00:00:00"/>
        <d v="2021-12-02T00:00:00"/>
        <d v="2021-12-03T00:00:00"/>
        <d v="2021-12-05T00:00:00"/>
        <d v="2021-12-07T00:00:00"/>
        <d v="2021-12-08T00:00:00"/>
        <d v="2021-12-14T00:00:00"/>
        <d v="2021-12-18T00:00:00"/>
        <d v="2021-12-19T00:00:00"/>
        <d v="2021-12-20T00:00:00"/>
        <d v="2021-12-21T00:00:00"/>
        <d v="2021-12-24T00:00:00"/>
        <d v="2021-12-26T00:00:00"/>
        <d v="2021-12-27T00:00:00"/>
        <d v="2021-12-28T00:00:00"/>
        <d v="2021-12-30T00:00:00"/>
        <d v="2022-01-01T00:00:00"/>
        <d v="2022-01-02T00:00:00"/>
        <d v="2022-01-03T00:00:00"/>
        <d v="2022-01-04T00:00:00"/>
        <d v="2022-01-09T00:00:00"/>
        <d v="2022-01-10T00:00:00"/>
        <d v="2022-01-11T00:00:00"/>
        <d v="2022-01-13T00:00:00"/>
        <d v="2022-01-14T00:00:00"/>
        <d v="2022-01-15T00:00:00"/>
        <d v="2022-01-16T00:00:00"/>
        <d v="2022-01-17T00:00:00"/>
        <d v="2022-01-18T00:00:00"/>
        <d v="2022-01-20T00:00:00"/>
        <d v="2022-01-22T00:00:00"/>
        <d v="2022-01-23T00:00:00"/>
        <d v="2022-01-24T00:00:00"/>
        <d v="2022-01-25T00:00:00"/>
        <d v="2022-01-28T00:00:00"/>
        <d v="2022-01-31T00:00:00"/>
        <d v="2022-02-01T00:00:00"/>
        <d v="2022-02-03T00:00:00"/>
        <d v="2022-02-05T00:00:00"/>
        <d v="2022-02-06T00:00:00"/>
        <d v="2022-02-08T00:00:00"/>
        <d v="2022-02-09T00:00:00"/>
        <d v="2022-02-12T00:00:00"/>
        <d v="2022-02-14T00:00:00"/>
        <d v="2022-02-16T00:00:00"/>
        <d v="2022-02-19T00:00:00"/>
        <d v="2022-02-20T00:00:00"/>
        <d v="2022-02-23T00:00:00"/>
        <d v="2022-02-27T00:00:00"/>
        <d v="2022-02-28T00:00:00"/>
        <d v="2022-03-04T00:00:00"/>
        <d v="2022-03-06T00:00:00"/>
        <d v="2022-03-07T00:00:00"/>
        <d v="2022-03-08T00:00:00"/>
        <d v="2022-03-09T00:00:00"/>
        <d v="2022-03-10T00:00:00"/>
        <d v="2022-03-14T00:00:00"/>
        <d v="2022-03-18T00:00:00"/>
        <d v="2022-03-19T00:00:00"/>
        <d v="2022-03-23T00:00:00"/>
        <d v="2022-03-25T00:00:00"/>
        <d v="2022-03-29T00:00:00"/>
        <d v="2022-03-30T00:00:00"/>
        <d v="2022-04-01T00:00:00"/>
        <d v="2022-04-02T00:00:00"/>
        <d v="2022-04-06T00:00:00"/>
        <d v="2022-04-07T00:00:00"/>
        <d v="2022-04-09T00:00:00"/>
        <d v="2022-04-13T00:00:00"/>
        <d v="2022-04-18T00:00:00"/>
        <d v="2022-04-20T00:00:00"/>
        <d v="2022-04-21T00:00:00"/>
        <d v="2022-04-23T00:00:00"/>
        <d v="2022-04-24T00:00:00"/>
        <d v="2022-04-25T00:00:00"/>
        <d v="2022-04-26T00:00:00"/>
        <d v="2022-04-28T00:00:00"/>
        <d v="2022-04-30T00:00:00"/>
        <d v="2022-05-01T00:00:00"/>
        <d v="2022-05-02T00:00:00"/>
        <d v="2022-05-04T00:00:00"/>
        <d v="2022-05-06T00:00:00"/>
        <d v="2022-05-07T00:00:00"/>
        <d v="2022-05-08T00:00:00"/>
        <d v="2022-05-09T00:00:00"/>
        <d v="2022-05-10T00:00:00"/>
        <d v="2022-05-12T00:00:00"/>
        <d v="2022-05-13T00:00:00"/>
        <d v="2022-05-14T00:00:00"/>
        <d v="2022-05-15T00:00:00"/>
        <d v="2022-05-16T00:00:00"/>
        <d v="2022-05-17T00:00:00"/>
        <d v="2022-05-18T00:00:00"/>
        <d v="2022-05-20T00:00:00"/>
        <d v="2022-05-22T00:00:00"/>
        <d v="2022-05-25T00:00:00"/>
        <d v="2022-05-26T00:00:00"/>
        <d v="2022-05-28T00:00:00"/>
        <d v="2022-05-30T00:00:00"/>
        <d v="2022-06-03T00:00:00"/>
        <d v="2022-06-10T00:00:00"/>
        <d v="2022-06-11T00:00:00"/>
        <d v="2022-06-13T00:00:00"/>
        <d v="2022-06-15T00:00:00"/>
        <d v="2022-06-16T00:00:00"/>
        <d v="2022-06-19T00:00:00"/>
        <d v="2022-06-21T00:00:00"/>
        <d v="2022-06-22T00:00:00"/>
        <d v="2022-06-23T00:00:00"/>
        <d v="2022-06-24T00:00:00"/>
        <d v="2022-06-25T00:00:00"/>
        <d v="2022-06-26T00:00:00"/>
        <d v="2022-07-03T00:00:00"/>
        <d v="2022-07-04T00:00:00"/>
        <d v="2022-07-05T00:00:00"/>
        <d v="2022-07-06T00:00:00"/>
        <d v="2022-07-08T00:00:00"/>
        <d v="2022-07-10T00:00:00"/>
        <d v="2022-07-12T00:00:00"/>
        <d v="2022-07-13T00:00:00"/>
        <d v="2022-07-14T00:00:00"/>
        <d v="2022-07-15T00:00:00"/>
        <d v="2022-07-17T00:00:00"/>
        <d v="2022-07-18T00:00:00"/>
        <d v="2022-07-20T00:00:00"/>
        <d v="2022-07-22T00:00:00"/>
        <d v="2022-07-23T00:00:00"/>
        <d v="2022-07-24T00:00:00"/>
        <d v="2022-07-25T00:00:00"/>
        <d v="2022-07-26T00:00:00"/>
        <d v="2022-08-03T00:00:00"/>
        <d v="2022-08-06T00:00:00"/>
        <d v="2022-08-08T00:00:00"/>
        <d v="2022-08-14T00:00:00"/>
        <d v="2022-08-15T00:00:00"/>
        <d v="2022-08-18T00:00:00"/>
        <d v="2022-08-19T00:00:00"/>
        <d v="2022-08-20T00:00:00"/>
        <d v="2022-08-21T00:00:00"/>
        <d v="2022-08-23T00:00:00"/>
        <d v="2022-08-24T00:00:00"/>
        <d v="2022-08-26T00:00:00"/>
        <d v="2022-08-27T00:00:00"/>
        <d v="2022-08-28T00:00:00"/>
        <d v="2022-08-30T00:00:00"/>
        <d v="2022-08-31T00:00:00"/>
        <d v="2022-09-04T00:00:00"/>
        <d v="2022-09-06T00:00:00"/>
        <d v="2022-09-09T00:00:00"/>
        <d v="2022-09-10T00:00:00"/>
        <d v="2022-09-14T00:00:00"/>
        <d v="2022-09-15T00:00:00"/>
        <d v="2022-09-18T00:00:00"/>
        <d v="2022-09-19T00:00:00"/>
        <d v="2022-09-20T00:00:00"/>
        <d v="2022-09-21T00:00:00"/>
        <d v="2022-09-22T00:00:00"/>
        <d v="2022-09-23T00:00:00"/>
        <d v="2022-09-24T00:00:00"/>
        <d v="2022-09-27T00:00:00"/>
        <d v="2022-09-29T00:00:00"/>
        <d v="2022-10-03T00:00:00"/>
        <d v="2022-10-04T00:00:00"/>
        <d v="2022-10-06T00:00:00"/>
        <d v="2022-10-09T00:00:00"/>
        <d v="2022-10-10T00:00:00"/>
        <d v="2022-10-11T00:00:00"/>
        <d v="2022-10-13T00:00:00"/>
        <d v="2022-10-14T00:00:00"/>
        <d v="2022-10-15T00:00:00"/>
        <d v="2022-10-16T00:00:00"/>
        <d v="2022-10-23T00:00:00"/>
        <d v="2022-10-30T00:00:00"/>
        <d v="2022-10-31T00:00:00"/>
        <d v="2022-11-01T00:00:00"/>
        <d v="2022-11-02T00:00:00"/>
        <d v="2022-11-03T00:00:00"/>
        <d v="2022-11-04T00:00:00"/>
        <d v="2022-11-05T00:00:00"/>
        <d v="2022-11-06T00:00:00"/>
        <d v="2022-11-07T00:00:00"/>
        <d v="2022-11-08T00:00:00"/>
        <d v="2022-11-09T00:00:00"/>
        <d v="2022-11-10T00:00:00"/>
        <d v="2022-11-13T00:00:00"/>
        <d v="2022-11-14T00:00:00"/>
        <d v="2022-11-15T00:00:00"/>
        <d v="2022-11-16T00:00:00"/>
        <d v="2022-11-18T00:00:00"/>
        <d v="2022-11-21T00:00:00"/>
        <d v="2022-11-23T00:00:00"/>
        <d v="2022-11-25T00:00:00"/>
        <d v="2022-11-26T00:00:00"/>
        <d v="2022-11-27T00:00:00"/>
        <d v="2022-11-28T00:00:00"/>
        <d v="2022-11-30T00:00:00"/>
        <d v="2022-12-03T00:00:00"/>
        <d v="2022-12-04T00:00:00"/>
        <d v="2022-12-07T00:00:00"/>
        <d v="2022-12-11T00:00:00"/>
        <d v="2022-12-12T00:00:00"/>
        <d v="2022-12-14T00:00:00"/>
        <d v="2022-12-15T00:00:00"/>
        <d v="2022-12-19T00:00:00"/>
        <d v="2022-12-21T00:00:00"/>
        <d v="2022-12-29T00:00:00"/>
        <d v="2022-12-30T00:00:00"/>
        <d v="2022-12-31T00:00:00"/>
      </sharedItems>
      <fieldGroup par="14"/>
    </cacheField>
    <cacheField name="PRODUCT ID" numFmtId="0">
      <sharedItems count="44">
        <s v="P0024"/>
        <s v="P0001"/>
        <s v="P0038"/>
        <s v="P0013"/>
        <s v="P0003"/>
        <s v="P0004"/>
        <s v="P0035"/>
        <s v="P0005"/>
        <s v="P0031"/>
        <s v="P0006"/>
        <s v="P0025"/>
        <s v="P0008"/>
        <s v="P0037"/>
        <s v="P0014"/>
        <s v="P0010"/>
        <s v="P0042"/>
        <s v="P0044"/>
        <s v="P0023"/>
        <s v="P0015"/>
        <s v="P0034"/>
        <s v="P0016"/>
        <s v="P0020"/>
        <s v="P0022"/>
        <s v="P0040"/>
        <s v="P0027"/>
        <s v="P0032"/>
        <s v="P0029"/>
        <s v="P0030"/>
        <s v="P0043"/>
        <s v="P0002"/>
        <s v="P0018"/>
        <s v="P0011"/>
        <s v="P0021"/>
        <s v="P0028"/>
        <s v="P0039"/>
        <s v="P0012"/>
        <s v="P0007"/>
        <s v="P0009"/>
        <s v="P0033"/>
        <s v="P0017"/>
        <s v="P0019"/>
        <s v="P0041"/>
        <s v="P0026"/>
        <s v="P0036"/>
      </sharedItems>
    </cacheField>
    <cacheField name="PRODUCT" numFmtId="0">
      <sharedItems count="44">
        <s v="Product24"/>
        <s v="Product01"/>
        <s v="Product38"/>
        <s v="Product13"/>
        <s v="Product03"/>
        <s v="Product04"/>
        <s v="Product35"/>
        <s v="Product05"/>
        <s v="Product31"/>
        <s v="Product06"/>
        <s v="Product25"/>
        <s v="Product08"/>
        <s v="Product37"/>
        <s v="Product14"/>
        <s v="Product10"/>
        <s v="Product42"/>
        <s v="Product44"/>
        <s v="Product23"/>
        <s v="Product15"/>
        <s v="Product34"/>
        <s v="Product16"/>
        <s v="Product20"/>
        <s v="Product22"/>
        <s v="Product40"/>
        <s v="Product27"/>
        <s v="Product32"/>
        <s v="Product29"/>
        <s v="Product30"/>
        <s v="Product43"/>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1"/>
        <s v="Category05"/>
        <s v="Category02"/>
        <s v="Category04"/>
      </sharedItems>
    </cacheField>
    <cacheField name="SALE TYPE" numFmtId="0">
      <sharedItems count="3">
        <s v="Wholesaler"/>
        <s v="Online"/>
        <s v="Direct Sales"/>
      </sharedItems>
    </cacheField>
    <cacheField name="PAYMENT MODE" numFmtId="0">
      <sharedItems count="2">
        <s v="Online"/>
        <s v="Cash"/>
      </sharedItems>
    </cacheField>
    <cacheField name="QUANTITY" numFmtId="0">
      <sharedItems containsSemiMixedTypes="0" containsString="0" containsNumber="1" containsInteger="1" minValue="1" maxValue="15" count="15">
        <n v="9"/>
        <n v="7"/>
        <n v="15"/>
        <n v="6"/>
        <n v="5"/>
        <n v="8"/>
        <n v="10"/>
        <n v="12"/>
        <n v="1"/>
        <n v="14"/>
        <n v="4"/>
        <n v="3"/>
        <n v="13"/>
        <n v="2"/>
        <n v="11"/>
      </sharedItems>
    </cacheField>
    <cacheField name="Unit_Cost" numFmtId="0">
      <sharedItems containsSemiMixedTypes="0" containsString="0" containsNumber="1" containsInteger="1" minValue="5" maxValue="150"/>
    </cacheField>
    <cacheField name="Unit_Price" numFmtId="0">
      <sharedItems containsSemiMixedTypes="0" containsString="0" containsNumber="1" minValue="6.7" maxValue="210"/>
    </cacheField>
    <cacheField name="Sales" numFmtId="0">
      <sharedItems containsSemiMixedTypes="0" containsString="0" containsNumber="1" minValue="6.7" maxValue="3150"/>
    </cacheField>
    <cacheField name="Cost" numFmtId="0">
      <sharedItems containsSemiMixedTypes="0" containsString="0" containsNumber="1" containsInteger="1" minValue="5" maxValue="2250"/>
    </cacheField>
    <cacheField name="Profit" numFmtId="0">
      <sharedItems containsSemiMixedTypes="0" containsString="0" containsNumber="1" minValue="1.7000000000000002" maxValue="900"/>
    </cacheField>
    <cacheField name="Months (DATE)" numFmtId="0" databaseField="0">
      <fieldGroup base="0">
        <rangePr groupBy="months" startDate="2021-01-01T00:00:00" endDate="2023-01-01T00:00:00"/>
        <groupItems count="14">
          <s v="&lt;1/1/2021"/>
          <s v="Jan"/>
          <s v="Feb"/>
          <s v="Mar"/>
          <s v="Apr"/>
          <s v="May"/>
          <s v="Jun"/>
          <s v="Jul"/>
          <s v="Aug"/>
          <s v="Sep"/>
          <s v="Oct"/>
          <s v="Nov"/>
          <s v="Dec"/>
          <s v="&gt;1/1/2023"/>
        </groupItems>
      </fieldGroup>
    </cacheField>
    <cacheField name="Quarters (DATE)" numFmtId="0" databaseField="0">
      <fieldGroup base="0">
        <rangePr groupBy="quarters" startDate="2021-01-01T00:00:00" endDate="2023-01-01T00:00:00"/>
        <groupItems count="6">
          <s v="&lt;1/1/2021"/>
          <s v="Qtr1"/>
          <s v="Qtr2"/>
          <s v="Qtr3"/>
          <s v="Qtr4"/>
          <s v="&gt;1/1/2023"/>
        </groupItems>
      </fieldGroup>
    </cacheField>
    <cacheField name="Years (DATE)" numFmtId="0" databaseField="0">
      <fieldGroup base="0">
        <rangePr groupBy="years" startDate="2021-01-01T00:00:00" endDate="2023-01-01T00:00:00"/>
        <groupItems count="5">
          <s v="&lt;1/1/2021"/>
          <s v="2021"/>
          <s v="2022"/>
          <s v="2023"/>
          <s v="&gt;1/1/2023"/>
        </groupItems>
      </fieldGroup>
    </cacheField>
  </cacheFields>
  <extLst>
    <ext xmlns:x14="http://schemas.microsoft.com/office/spreadsheetml/2009/9/main" uri="{725AE2AE-9491-48be-B2B4-4EB974FC3084}">
      <x14:pivotCacheDefinition pivotCacheId="16133828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x v="0"/>
    <x v="0"/>
    <x v="0"/>
    <x v="0"/>
    <x v="0"/>
    <x v="0"/>
    <x v="0"/>
    <n v="144"/>
    <n v="156.96"/>
    <n v="1412.64"/>
    <n v="1296"/>
    <n v="116.6400000000001"/>
  </r>
  <r>
    <x v="1"/>
    <x v="1"/>
    <x v="1"/>
    <x v="1"/>
    <x v="1"/>
    <x v="0"/>
    <x v="1"/>
    <n v="98"/>
    <n v="103.88"/>
    <n v="727.16"/>
    <n v="686"/>
    <n v="41.159999999999968"/>
  </r>
  <r>
    <x v="2"/>
    <x v="2"/>
    <x v="2"/>
    <x v="2"/>
    <x v="1"/>
    <x v="1"/>
    <x v="2"/>
    <n v="72"/>
    <n v="79.92"/>
    <n v="1198.8"/>
    <n v="1080"/>
    <n v="118.79999999999995"/>
  </r>
  <r>
    <x v="2"/>
    <x v="3"/>
    <x v="3"/>
    <x v="3"/>
    <x v="2"/>
    <x v="1"/>
    <x v="3"/>
    <n v="112"/>
    <n v="122.08"/>
    <n v="732.48"/>
    <n v="672"/>
    <n v="60.480000000000018"/>
  </r>
  <r>
    <x v="3"/>
    <x v="3"/>
    <x v="3"/>
    <x v="3"/>
    <x v="1"/>
    <x v="1"/>
    <x v="4"/>
    <n v="112"/>
    <n v="122.08"/>
    <n v="610.4"/>
    <n v="560"/>
    <n v="50.399999999999977"/>
  </r>
  <r>
    <x v="4"/>
    <x v="4"/>
    <x v="4"/>
    <x v="1"/>
    <x v="2"/>
    <x v="1"/>
    <x v="5"/>
    <n v="71"/>
    <n v="80.94"/>
    <n v="647.52"/>
    <n v="568"/>
    <n v="79.519999999999982"/>
  </r>
  <r>
    <x v="5"/>
    <x v="4"/>
    <x v="4"/>
    <x v="1"/>
    <x v="2"/>
    <x v="0"/>
    <x v="0"/>
    <n v="71"/>
    <n v="80.94"/>
    <n v="728.46"/>
    <n v="639"/>
    <n v="89.460000000000036"/>
  </r>
  <r>
    <x v="6"/>
    <x v="5"/>
    <x v="5"/>
    <x v="1"/>
    <x v="2"/>
    <x v="0"/>
    <x v="4"/>
    <n v="44"/>
    <n v="48.84"/>
    <n v="244.20000000000002"/>
    <n v="220"/>
    <n v="24.200000000000017"/>
  </r>
  <r>
    <x v="5"/>
    <x v="5"/>
    <x v="5"/>
    <x v="1"/>
    <x v="0"/>
    <x v="1"/>
    <x v="2"/>
    <n v="44"/>
    <n v="48.84"/>
    <n v="732.6"/>
    <n v="660"/>
    <n v="72.600000000000023"/>
  </r>
  <r>
    <x v="7"/>
    <x v="5"/>
    <x v="5"/>
    <x v="1"/>
    <x v="1"/>
    <x v="1"/>
    <x v="6"/>
    <n v="44"/>
    <n v="48.84"/>
    <n v="488.40000000000003"/>
    <n v="440"/>
    <n v="48.400000000000034"/>
  </r>
  <r>
    <x v="8"/>
    <x v="6"/>
    <x v="6"/>
    <x v="4"/>
    <x v="1"/>
    <x v="0"/>
    <x v="7"/>
    <n v="5"/>
    <n v="6.7"/>
    <n v="80.400000000000006"/>
    <n v="60"/>
    <n v="20.400000000000006"/>
  </r>
  <r>
    <x v="9"/>
    <x v="6"/>
    <x v="6"/>
    <x v="4"/>
    <x v="2"/>
    <x v="1"/>
    <x v="3"/>
    <n v="5"/>
    <n v="6.7"/>
    <n v="40.200000000000003"/>
    <n v="30"/>
    <n v="10.200000000000003"/>
  </r>
  <r>
    <x v="10"/>
    <x v="6"/>
    <x v="6"/>
    <x v="4"/>
    <x v="2"/>
    <x v="0"/>
    <x v="1"/>
    <n v="5"/>
    <n v="6.7"/>
    <n v="46.9"/>
    <n v="35"/>
    <n v="11.899999999999999"/>
  </r>
  <r>
    <x v="11"/>
    <x v="6"/>
    <x v="6"/>
    <x v="4"/>
    <x v="2"/>
    <x v="1"/>
    <x v="8"/>
    <n v="5"/>
    <n v="6.7"/>
    <n v="6.7"/>
    <n v="5"/>
    <n v="1.7000000000000002"/>
  </r>
  <r>
    <x v="12"/>
    <x v="7"/>
    <x v="7"/>
    <x v="1"/>
    <x v="2"/>
    <x v="1"/>
    <x v="8"/>
    <n v="133"/>
    <n v="155.61000000000001"/>
    <n v="155.61000000000001"/>
    <n v="133"/>
    <n v="22.610000000000014"/>
  </r>
  <r>
    <x v="4"/>
    <x v="8"/>
    <x v="8"/>
    <x v="4"/>
    <x v="2"/>
    <x v="1"/>
    <x v="8"/>
    <n v="93"/>
    <n v="104.16"/>
    <n v="104.16"/>
    <n v="93"/>
    <n v="11.159999999999997"/>
  </r>
  <r>
    <x v="10"/>
    <x v="8"/>
    <x v="8"/>
    <x v="4"/>
    <x v="2"/>
    <x v="0"/>
    <x v="9"/>
    <n v="93"/>
    <n v="104.16"/>
    <n v="1458.24"/>
    <n v="1302"/>
    <n v="156.24"/>
  </r>
  <r>
    <x v="1"/>
    <x v="9"/>
    <x v="9"/>
    <x v="1"/>
    <x v="1"/>
    <x v="1"/>
    <x v="1"/>
    <n v="75"/>
    <n v="85.5"/>
    <n v="598.5"/>
    <n v="525"/>
    <n v="73.5"/>
  </r>
  <r>
    <x v="4"/>
    <x v="10"/>
    <x v="10"/>
    <x v="0"/>
    <x v="2"/>
    <x v="0"/>
    <x v="10"/>
    <n v="7"/>
    <n v="8.33"/>
    <n v="33.32"/>
    <n v="28"/>
    <n v="5.32"/>
  </r>
  <r>
    <x v="13"/>
    <x v="10"/>
    <x v="10"/>
    <x v="0"/>
    <x v="2"/>
    <x v="1"/>
    <x v="11"/>
    <n v="7"/>
    <n v="8.33"/>
    <n v="24.990000000000002"/>
    <n v="21"/>
    <n v="3.990000000000002"/>
  </r>
  <r>
    <x v="14"/>
    <x v="11"/>
    <x v="11"/>
    <x v="1"/>
    <x v="2"/>
    <x v="1"/>
    <x v="1"/>
    <n v="83"/>
    <n v="94.62"/>
    <n v="662.34"/>
    <n v="581"/>
    <n v="81.340000000000032"/>
  </r>
  <r>
    <x v="15"/>
    <x v="12"/>
    <x v="12"/>
    <x v="2"/>
    <x v="2"/>
    <x v="1"/>
    <x v="11"/>
    <n v="67"/>
    <n v="85.76"/>
    <n v="257.28000000000003"/>
    <n v="201"/>
    <n v="56.28000000000003"/>
  </r>
  <r>
    <x v="16"/>
    <x v="12"/>
    <x v="12"/>
    <x v="2"/>
    <x v="1"/>
    <x v="0"/>
    <x v="10"/>
    <n v="67"/>
    <n v="85.76"/>
    <n v="343.04"/>
    <n v="268"/>
    <n v="75.04000000000002"/>
  </r>
  <r>
    <x v="15"/>
    <x v="13"/>
    <x v="13"/>
    <x v="3"/>
    <x v="0"/>
    <x v="0"/>
    <x v="10"/>
    <n v="112"/>
    <n v="146.72"/>
    <n v="586.88"/>
    <n v="448"/>
    <n v="138.88"/>
  </r>
  <r>
    <x v="17"/>
    <x v="14"/>
    <x v="14"/>
    <x v="3"/>
    <x v="1"/>
    <x v="0"/>
    <x v="1"/>
    <n v="148"/>
    <n v="164.28"/>
    <n v="1149.96"/>
    <n v="1036"/>
    <n v="113.96000000000004"/>
  </r>
  <r>
    <x v="15"/>
    <x v="15"/>
    <x v="15"/>
    <x v="2"/>
    <x v="2"/>
    <x v="0"/>
    <x v="10"/>
    <n v="120"/>
    <n v="162"/>
    <n v="648"/>
    <n v="480"/>
    <n v="168"/>
  </r>
  <r>
    <x v="18"/>
    <x v="15"/>
    <x v="15"/>
    <x v="2"/>
    <x v="1"/>
    <x v="1"/>
    <x v="6"/>
    <n v="120"/>
    <n v="162"/>
    <n v="1620"/>
    <n v="1200"/>
    <n v="420"/>
  </r>
  <r>
    <x v="5"/>
    <x v="15"/>
    <x v="15"/>
    <x v="2"/>
    <x v="2"/>
    <x v="0"/>
    <x v="3"/>
    <n v="120"/>
    <n v="162"/>
    <n v="972"/>
    <n v="720"/>
    <n v="252"/>
  </r>
  <r>
    <x v="19"/>
    <x v="16"/>
    <x v="16"/>
    <x v="2"/>
    <x v="2"/>
    <x v="0"/>
    <x v="12"/>
    <n v="76"/>
    <n v="82.08"/>
    <n v="1067.04"/>
    <n v="988"/>
    <n v="79.039999999999964"/>
  </r>
  <r>
    <x v="1"/>
    <x v="16"/>
    <x v="16"/>
    <x v="2"/>
    <x v="0"/>
    <x v="1"/>
    <x v="0"/>
    <n v="76"/>
    <n v="82.08"/>
    <n v="738.72"/>
    <n v="684"/>
    <n v="54.720000000000027"/>
  </r>
  <r>
    <x v="19"/>
    <x v="17"/>
    <x v="17"/>
    <x v="0"/>
    <x v="1"/>
    <x v="1"/>
    <x v="11"/>
    <n v="141"/>
    <n v="149.46"/>
    <n v="448.38"/>
    <n v="423"/>
    <n v="25.379999999999995"/>
  </r>
  <r>
    <x v="14"/>
    <x v="17"/>
    <x v="17"/>
    <x v="0"/>
    <x v="1"/>
    <x v="1"/>
    <x v="0"/>
    <n v="141"/>
    <n v="149.46"/>
    <n v="1345.14"/>
    <n v="1269"/>
    <n v="76.1400000000001"/>
  </r>
  <r>
    <x v="20"/>
    <x v="18"/>
    <x v="18"/>
    <x v="3"/>
    <x v="1"/>
    <x v="1"/>
    <x v="3"/>
    <n v="12"/>
    <n v="15.719999999999999"/>
    <n v="94.32"/>
    <n v="72"/>
    <n v="22.319999999999993"/>
  </r>
  <r>
    <x v="21"/>
    <x v="19"/>
    <x v="19"/>
    <x v="4"/>
    <x v="2"/>
    <x v="1"/>
    <x v="10"/>
    <n v="55"/>
    <n v="58.3"/>
    <n v="233.2"/>
    <n v="220"/>
    <n v="13.199999999999989"/>
  </r>
  <r>
    <x v="10"/>
    <x v="19"/>
    <x v="19"/>
    <x v="4"/>
    <x v="2"/>
    <x v="1"/>
    <x v="3"/>
    <n v="55"/>
    <n v="58.3"/>
    <n v="349.79999999999995"/>
    <n v="330"/>
    <n v="19.799999999999955"/>
  </r>
  <r>
    <x v="22"/>
    <x v="19"/>
    <x v="19"/>
    <x v="4"/>
    <x v="2"/>
    <x v="0"/>
    <x v="9"/>
    <n v="55"/>
    <n v="58.3"/>
    <n v="816.19999999999993"/>
    <n v="770"/>
    <n v="46.199999999999932"/>
  </r>
  <r>
    <x v="23"/>
    <x v="20"/>
    <x v="20"/>
    <x v="3"/>
    <x v="2"/>
    <x v="0"/>
    <x v="12"/>
    <n v="13"/>
    <n v="16.64"/>
    <n v="216.32"/>
    <n v="169"/>
    <n v="47.319999999999993"/>
  </r>
  <r>
    <x v="21"/>
    <x v="21"/>
    <x v="21"/>
    <x v="0"/>
    <x v="2"/>
    <x v="1"/>
    <x v="10"/>
    <n v="61"/>
    <n v="76.25"/>
    <n v="305"/>
    <n v="244"/>
    <n v="61"/>
  </r>
  <r>
    <x v="23"/>
    <x v="22"/>
    <x v="22"/>
    <x v="0"/>
    <x v="0"/>
    <x v="1"/>
    <x v="13"/>
    <n v="121"/>
    <n v="141.57"/>
    <n v="283.14"/>
    <n v="242"/>
    <n v="41.139999999999986"/>
  </r>
  <r>
    <x v="24"/>
    <x v="23"/>
    <x v="23"/>
    <x v="2"/>
    <x v="0"/>
    <x v="0"/>
    <x v="1"/>
    <n v="90"/>
    <n v="115.2"/>
    <n v="806.4"/>
    <n v="630"/>
    <n v="176.39999999999998"/>
  </r>
  <r>
    <x v="25"/>
    <x v="24"/>
    <x v="24"/>
    <x v="4"/>
    <x v="2"/>
    <x v="0"/>
    <x v="10"/>
    <n v="48"/>
    <n v="57.120000000000005"/>
    <n v="228.48000000000002"/>
    <n v="192"/>
    <n v="36.480000000000018"/>
  </r>
  <r>
    <x v="24"/>
    <x v="25"/>
    <x v="25"/>
    <x v="4"/>
    <x v="0"/>
    <x v="0"/>
    <x v="11"/>
    <n v="89"/>
    <n v="117.48"/>
    <n v="352.44"/>
    <n v="267"/>
    <n v="85.44"/>
  </r>
  <r>
    <x v="7"/>
    <x v="26"/>
    <x v="26"/>
    <x v="4"/>
    <x v="2"/>
    <x v="1"/>
    <x v="13"/>
    <n v="47"/>
    <n v="53.11"/>
    <n v="106.22"/>
    <n v="94"/>
    <n v="12.219999999999999"/>
  </r>
  <r>
    <x v="26"/>
    <x v="27"/>
    <x v="27"/>
    <x v="4"/>
    <x v="1"/>
    <x v="1"/>
    <x v="14"/>
    <n v="148"/>
    <n v="201.28"/>
    <n v="2214.08"/>
    <n v="1628"/>
    <n v="586.07999999999993"/>
  </r>
  <r>
    <x v="12"/>
    <x v="28"/>
    <x v="28"/>
    <x v="2"/>
    <x v="1"/>
    <x v="1"/>
    <x v="1"/>
    <n v="67"/>
    <n v="83.08"/>
    <n v="581.55999999999995"/>
    <n v="469"/>
    <n v="112.55999999999995"/>
  </r>
  <r>
    <x v="12"/>
    <x v="28"/>
    <x v="28"/>
    <x v="2"/>
    <x v="2"/>
    <x v="1"/>
    <x v="0"/>
    <n v="67"/>
    <n v="83.08"/>
    <n v="747.72"/>
    <n v="603"/>
    <n v="144.72000000000003"/>
  </r>
  <r>
    <x v="13"/>
    <x v="7"/>
    <x v="7"/>
    <x v="1"/>
    <x v="2"/>
    <x v="0"/>
    <x v="13"/>
    <n v="133"/>
    <n v="155.61000000000001"/>
    <n v="311.22000000000003"/>
    <n v="266"/>
    <n v="45.220000000000027"/>
  </r>
  <r>
    <x v="27"/>
    <x v="29"/>
    <x v="29"/>
    <x v="1"/>
    <x v="0"/>
    <x v="0"/>
    <x v="10"/>
    <n v="105"/>
    <n v="142.80000000000001"/>
    <n v="571.20000000000005"/>
    <n v="420"/>
    <n v="151.20000000000005"/>
  </r>
  <r>
    <x v="27"/>
    <x v="25"/>
    <x v="25"/>
    <x v="4"/>
    <x v="1"/>
    <x v="1"/>
    <x v="14"/>
    <n v="89"/>
    <n v="117.48"/>
    <n v="1292.28"/>
    <n v="979"/>
    <n v="313.27999999999997"/>
  </r>
  <r>
    <x v="27"/>
    <x v="27"/>
    <x v="27"/>
    <x v="4"/>
    <x v="2"/>
    <x v="0"/>
    <x v="13"/>
    <n v="148"/>
    <n v="201.28"/>
    <n v="402.56"/>
    <n v="296"/>
    <n v="106.56"/>
  </r>
  <r>
    <x v="28"/>
    <x v="30"/>
    <x v="30"/>
    <x v="3"/>
    <x v="0"/>
    <x v="0"/>
    <x v="14"/>
    <n v="37"/>
    <n v="49.21"/>
    <n v="541.31000000000006"/>
    <n v="407"/>
    <n v="134.31000000000006"/>
  </r>
  <r>
    <x v="29"/>
    <x v="31"/>
    <x v="31"/>
    <x v="3"/>
    <x v="2"/>
    <x v="0"/>
    <x v="8"/>
    <n v="44"/>
    <n v="48.4"/>
    <n v="48.4"/>
    <n v="44"/>
    <n v="4.3999999999999986"/>
  </r>
  <r>
    <x v="30"/>
    <x v="32"/>
    <x v="32"/>
    <x v="0"/>
    <x v="2"/>
    <x v="1"/>
    <x v="0"/>
    <n v="126"/>
    <n v="162.54"/>
    <n v="1462.86"/>
    <n v="1134"/>
    <n v="328.8599999999999"/>
  </r>
  <r>
    <x v="31"/>
    <x v="24"/>
    <x v="24"/>
    <x v="4"/>
    <x v="1"/>
    <x v="1"/>
    <x v="3"/>
    <n v="48"/>
    <n v="57.120000000000005"/>
    <n v="342.72"/>
    <n v="288"/>
    <n v="54.720000000000027"/>
  </r>
  <r>
    <x v="31"/>
    <x v="16"/>
    <x v="16"/>
    <x v="2"/>
    <x v="1"/>
    <x v="0"/>
    <x v="0"/>
    <n v="76"/>
    <n v="82.08"/>
    <n v="738.72"/>
    <n v="684"/>
    <n v="54.720000000000027"/>
  </r>
  <r>
    <x v="32"/>
    <x v="26"/>
    <x v="26"/>
    <x v="4"/>
    <x v="0"/>
    <x v="0"/>
    <x v="3"/>
    <n v="47"/>
    <n v="53.11"/>
    <n v="318.65999999999997"/>
    <n v="282"/>
    <n v="36.659999999999968"/>
  </r>
  <r>
    <x v="33"/>
    <x v="10"/>
    <x v="10"/>
    <x v="0"/>
    <x v="2"/>
    <x v="1"/>
    <x v="14"/>
    <n v="7"/>
    <n v="8.33"/>
    <n v="91.63"/>
    <n v="77"/>
    <n v="14.629999999999995"/>
  </r>
  <r>
    <x v="34"/>
    <x v="33"/>
    <x v="33"/>
    <x v="4"/>
    <x v="0"/>
    <x v="1"/>
    <x v="6"/>
    <n v="37"/>
    <n v="41.81"/>
    <n v="418.1"/>
    <n v="370"/>
    <n v="48.100000000000023"/>
  </r>
  <r>
    <x v="35"/>
    <x v="34"/>
    <x v="34"/>
    <x v="2"/>
    <x v="1"/>
    <x v="1"/>
    <x v="14"/>
    <n v="37"/>
    <n v="42.55"/>
    <n v="468.04999999999995"/>
    <n v="407"/>
    <n v="61.049999999999955"/>
  </r>
  <r>
    <x v="36"/>
    <x v="35"/>
    <x v="35"/>
    <x v="3"/>
    <x v="2"/>
    <x v="1"/>
    <x v="9"/>
    <n v="73"/>
    <n v="94.17"/>
    <n v="1318.38"/>
    <n v="1022"/>
    <n v="296.38000000000011"/>
  </r>
  <r>
    <x v="37"/>
    <x v="15"/>
    <x v="15"/>
    <x v="2"/>
    <x v="0"/>
    <x v="1"/>
    <x v="5"/>
    <n v="120"/>
    <n v="162"/>
    <n v="1296"/>
    <n v="960"/>
    <n v="336"/>
  </r>
  <r>
    <x v="38"/>
    <x v="33"/>
    <x v="33"/>
    <x v="4"/>
    <x v="1"/>
    <x v="1"/>
    <x v="0"/>
    <n v="37"/>
    <n v="41.81"/>
    <n v="376.29"/>
    <n v="333"/>
    <n v="43.29000000000002"/>
  </r>
  <r>
    <x v="39"/>
    <x v="21"/>
    <x v="21"/>
    <x v="0"/>
    <x v="1"/>
    <x v="0"/>
    <x v="12"/>
    <n v="61"/>
    <n v="76.25"/>
    <n v="991.25"/>
    <n v="793"/>
    <n v="198.25"/>
  </r>
  <r>
    <x v="39"/>
    <x v="34"/>
    <x v="34"/>
    <x v="2"/>
    <x v="2"/>
    <x v="0"/>
    <x v="1"/>
    <n v="37"/>
    <n v="42.55"/>
    <n v="297.84999999999997"/>
    <n v="259"/>
    <n v="38.849999999999966"/>
  </r>
  <r>
    <x v="40"/>
    <x v="29"/>
    <x v="29"/>
    <x v="1"/>
    <x v="1"/>
    <x v="0"/>
    <x v="5"/>
    <n v="105"/>
    <n v="142.80000000000001"/>
    <n v="1142.4000000000001"/>
    <n v="840"/>
    <n v="302.40000000000009"/>
  </r>
  <r>
    <x v="40"/>
    <x v="35"/>
    <x v="35"/>
    <x v="3"/>
    <x v="1"/>
    <x v="0"/>
    <x v="10"/>
    <n v="73"/>
    <n v="94.17"/>
    <n v="376.68"/>
    <n v="292"/>
    <n v="84.68"/>
  </r>
  <r>
    <x v="41"/>
    <x v="0"/>
    <x v="0"/>
    <x v="0"/>
    <x v="1"/>
    <x v="1"/>
    <x v="9"/>
    <n v="144"/>
    <n v="156.96"/>
    <n v="2197.44"/>
    <n v="2016"/>
    <n v="181.44000000000005"/>
  </r>
  <r>
    <x v="41"/>
    <x v="9"/>
    <x v="9"/>
    <x v="1"/>
    <x v="2"/>
    <x v="1"/>
    <x v="10"/>
    <n v="75"/>
    <n v="85.5"/>
    <n v="342"/>
    <n v="300"/>
    <n v="42"/>
  </r>
  <r>
    <x v="41"/>
    <x v="26"/>
    <x v="26"/>
    <x v="4"/>
    <x v="2"/>
    <x v="1"/>
    <x v="5"/>
    <n v="47"/>
    <n v="53.11"/>
    <n v="424.88"/>
    <n v="376"/>
    <n v="48.879999999999995"/>
  </r>
  <r>
    <x v="41"/>
    <x v="2"/>
    <x v="2"/>
    <x v="2"/>
    <x v="2"/>
    <x v="0"/>
    <x v="13"/>
    <n v="72"/>
    <n v="79.92"/>
    <n v="159.84"/>
    <n v="144"/>
    <n v="15.840000000000003"/>
  </r>
  <r>
    <x v="42"/>
    <x v="1"/>
    <x v="1"/>
    <x v="1"/>
    <x v="2"/>
    <x v="1"/>
    <x v="10"/>
    <n v="98"/>
    <n v="103.88"/>
    <n v="415.52"/>
    <n v="392"/>
    <n v="23.519999999999982"/>
  </r>
  <r>
    <x v="42"/>
    <x v="15"/>
    <x v="15"/>
    <x v="2"/>
    <x v="2"/>
    <x v="1"/>
    <x v="8"/>
    <n v="120"/>
    <n v="162"/>
    <n v="162"/>
    <n v="120"/>
    <n v="42"/>
  </r>
  <r>
    <x v="42"/>
    <x v="14"/>
    <x v="14"/>
    <x v="3"/>
    <x v="2"/>
    <x v="0"/>
    <x v="0"/>
    <n v="148"/>
    <n v="164.28"/>
    <n v="1478.52"/>
    <n v="1332"/>
    <n v="146.51999999999998"/>
  </r>
  <r>
    <x v="43"/>
    <x v="27"/>
    <x v="27"/>
    <x v="4"/>
    <x v="2"/>
    <x v="0"/>
    <x v="11"/>
    <n v="148"/>
    <n v="201.28"/>
    <n v="603.84"/>
    <n v="444"/>
    <n v="159.84000000000003"/>
  </r>
  <r>
    <x v="44"/>
    <x v="36"/>
    <x v="36"/>
    <x v="1"/>
    <x v="1"/>
    <x v="1"/>
    <x v="5"/>
    <n v="43"/>
    <n v="47.730000000000004"/>
    <n v="381.84000000000003"/>
    <n v="344"/>
    <n v="37.840000000000032"/>
  </r>
  <r>
    <x v="45"/>
    <x v="2"/>
    <x v="2"/>
    <x v="2"/>
    <x v="1"/>
    <x v="1"/>
    <x v="8"/>
    <n v="72"/>
    <n v="79.92"/>
    <n v="79.92"/>
    <n v="72"/>
    <n v="7.9200000000000017"/>
  </r>
  <r>
    <x v="46"/>
    <x v="15"/>
    <x v="15"/>
    <x v="2"/>
    <x v="2"/>
    <x v="1"/>
    <x v="11"/>
    <n v="120"/>
    <n v="162"/>
    <n v="486"/>
    <n v="360"/>
    <n v="126"/>
  </r>
  <r>
    <x v="47"/>
    <x v="23"/>
    <x v="23"/>
    <x v="2"/>
    <x v="2"/>
    <x v="1"/>
    <x v="10"/>
    <n v="90"/>
    <n v="115.2"/>
    <n v="460.8"/>
    <n v="360"/>
    <n v="100.80000000000001"/>
  </r>
  <r>
    <x v="47"/>
    <x v="37"/>
    <x v="37"/>
    <x v="1"/>
    <x v="1"/>
    <x v="1"/>
    <x v="0"/>
    <n v="6"/>
    <n v="7.8599999999999994"/>
    <n v="70.739999999999995"/>
    <n v="54"/>
    <n v="16.739999999999995"/>
  </r>
  <r>
    <x v="48"/>
    <x v="8"/>
    <x v="8"/>
    <x v="4"/>
    <x v="1"/>
    <x v="0"/>
    <x v="2"/>
    <n v="93"/>
    <n v="104.16"/>
    <n v="1562.3999999999999"/>
    <n v="1395"/>
    <n v="167.39999999999986"/>
  </r>
  <r>
    <x v="49"/>
    <x v="7"/>
    <x v="7"/>
    <x v="1"/>
    <x v="1"/>
    <x v="0"/>
    <x v="11"/>
    <n v="133"/>
    <n v="155.61000000000001"/>
    <n v="466.83000000000004"/>
    <n v="399"/>
    <n v="67.830000000000041"/>
  </r>
  <r>
    <x v="50"/>
    <x v="22"/>
    <x v="22"/>
    <x v="0"/>
    <x v="2"/>
    <x v="0"/>
    <x v="9"/>
    <n v="121"/>
    <n v="141.57"/>
    <n v="1981.98"/>
    <n v="1694"/>
    <n v="287.98"/>
  </r>
  <r>
    <x v="51"/>
    <x v="12"/>
    <x v="12"/>
    <x v="2"/>
    <x v="2"/>
    <x v="1"/>
    <x v="11"/>
    <n v="67"/>
    <n v="85.76"/>
    <n v="257.28000000000003"/>
    <n v="201"/>
    <n v="56.28000000000003"/>
  </r>
  <r>
    <x v="51"/>
    <x v="26"/>
    <x v="26"/>
    <x v="4"/>
    <x v="2"/>
    <x v="0"/>
    <x v="10"/>
    <n v="47"/>
    <n v="53.11"/>
    <n v="212.44"/>
    <n v="188"/>
    <n v="24.439999999999998"/>
  </r>
  <r>
    <x v="51"/>
    <x v="24"/>
    <x v="24"/>
    <x v="4"/>
    <x v="2"/>
    <x v="0"/>
    <x v="0"/>
    <n v="48"/>
    <n v="57.120000000000005"/>
    <n v="514.08000000000004"/>
    <n v="432"/>
    <n v="82.080000000000041"/>
  </r>
  <r>
    <x v="51"/>
    <x v="38"/>
    <x v="38"/>
    <x v="4"/>
    <x v="2"/>
    <x v="1"/>
    <x v="12"/>
    <n v="95"/>
    <n v="119.7"/>
    <n v="1556.1000000000001"/>
    <n v="1235"/>
    <n v="321.10000000000014"/>
  </r>
  <r>
    <x v="52"/>
    <x v="39"/>
    <x v="39"/>
    <x v="3"/>
    <x v="2"/>
    <x v="0"/>
    <x v="11"/>
    <n v="134"/>
    <n v="156.78"/>
    <n v="470.34000000000003"/>
    <n v="402"/>
    <n v="68.340000000000032"/>
  </r>
  <r>
    <x v="53"/>
    <x v="30"/>
    <x v="30"/>
    <x v="3"/>
    <x v="2"/>
    <x v="1"/>
    <x v="2"/>
    <n v="37"/>
    <n v="49.21"/>
    <n v="738.15"/>
    <n v="555"/>
    <n v="183.14999999999998"/>
  </r>
  <r>
    <x v="54"/>
    <x v="2"/>
    <x v="2"/>
    <x v="2"/>
    <x v="0"/>
    <x v="0"/>
    <x v="0"/>
    <n v="72"/>
    <n v="79.92"/>
    <n v="719.28"/>
    <n v="648"/>
    <n v="71.279999999999973"/>
  </r>
  <r>
    <x v="54"/>
    <x v="40"/>
    <x v="40"/>
    <x v="3"/>
    <x v="2"/>
    <x v="1"/>
    <x v="12"/>
    <n v="150"/>
    <n v="210"/>
    <n v="2730"/>
    <n v="1950"/>
    <n v="780"/>
  </r>
  <r>
    <x v="55"/>
    <x v="15"/>
    <x v="15"/>
    <x v="2"/>
    <x v="2"/>
    <x v="0"/>
    <x v="3"/>
    <n v="120"/>
    <n v="162"/>
    <n v="972"/>
    <n v="720"/>
    <n v="252"/>
  </r>
  <r>
    <x v="55"/>
    <x v="33"/>
    <x v="33"/>
    <x v="4"/>
    <x v="2"/>
    <x v="0"/>
    <x v="6"/>
    <n v="37"/>
    <n v="41.81"/>
    <n v="418.1"/>
    <n v="370"/>
    <n v="48.100000000000023"/>
  </r>
  <r>
    <x v="56"/>
    <x v="27"/>
    <x v="27"/>
    <x v="4"/>
    <x v="1"/>
    <x v="0"/>
    <x v="13"/>
    <n v="148"/>
    <n v="201.28"/>
    <n v="402.56"/>
    <n v="296"/>
    <n v="106.56"/>
  </r>
  <r>
    <x v="57"/>
    <x v="12"/>
    <x v="12"/>
    <x v="2"/>
    <x v="2"/>
    <x v="0"/>
    <x v="11"/>
    <n v="67"/>
    <n v="85.76"/>
    <n v="257.28000000000003"/>
    <n v="201"/>
    <n v="56.28000000000003"/>
  </r>
  <r>
    <x v="58"/>
    <x v="27"/>
    <x v="27"/>
    <x v="4"/>
    <x v="2"/>
    <x v="0"/>
    <x v="1"/>
    <n v="148"/>
    <n v="201.28"/>
    <n v="1408.96"/>
    <n v="1036"/>
    <n v="372.96000000000004"/>
  </r>
  <r>
    <x v="59"/>
    <x v="26"/>
    <x v="26"/>
    <x v="4"/>
    <x v="2"/>
    <x v="0"/>
    <x v="8"/>
    <n v="47"/>
    <n v="53.11"/>
    <n v="53.11"/>
    <n v="47"/>
    <n v="6.1099999999999994"/>
  </r>
  <r>
    <x v="60"/>
    <x v="30"/>
    <x v="30"/>
    <x v="3"/>
    <x v="1"/>
    <x v="1"/>
    <x v="11"/>
    <n v="37"/>
    <n v="49.21"/>
    <n v="147.63"/>
    <n v="111"/>
    <n v="36.629999999999995"/>
  </r>
  <r>
    <x v="60"/>
    <x v="15"/>
    <x v="15"/>
    <x v="2"/>
    <x v="1"/>
    <x v="1"/>
    <x v="8"/>
    <n v="120"/>
    <n v="162"/>
    <n v="162"/>
    <n v="120"/>
    <n v="42"/>
  </r>
  <r>
    <x v="61"/>
    <x v="19"/>
    <x v="19"/>
    <x v="4"/>
    <x v="1"/>
    <x v="0"/>
    <x v="11"/>
    <n v="55"/>
    <n v="58.3"/>
    <n v="174.89999999999998"/>
    <n v="165"/>
    <n v="9.8999999999999773"/>
  </r>
  <r>
    <x v="62"/>
    <x v="18"/>
    <x v="18"/>
    <x v="3"/>
    <x v="1"/>
    <x v="0"/>
    <x v="12"/>
    <n v="12"/>
    <n v="15.719999999999999"/>
    <n v="204.35999999999999"/>
    <n v="156"/>
    <n v="48.359999999999985"/>
  </r>
  <r>
    <x v="62"/>
    <x v="13"/>
    <x v="13"/>
    <x v="3"/>
    <x v="2"/>
    <x v="1"/>
    <x v="10"/>
    <n v="112"/>
    <n v="146.72"/>
    <n v="586.88"/>
    <n v="448"/>
    <n v="138.88"/>
  </r>
  <r>
    <x v="63"/>
    <x v="37"/>
    <x v="37"/>
    <x v="1"/>
    <x v="2"/>
    <x v="1"/>
    <x v="12"/>
    <n v="6"/>
    <n v="7.8599999999999994"/>
    <n v="102.17999999999999"/>
    <n v="78"/>
    <n v="24.179999999999993"/>
  </r>
  <r>
    <x v="64"/>
    <x v="11"/>
    <x v="11"/>
    <x v="1"/>
    <x v="2"/>
    <x v="0"/>
    <x v="2"/>
    <n v="83"/>
    <n v="94.62"/>
    <n v="1419.3000000000002"/>
    <n v="1245"/>
    <n v="174.30000000000018"/>
  </r>
  <r>
    <x v="64"/>
    <x v="37"/>
    <x v="37"/>
    <x v="1"/>
    <x v="1"/>
    <x v="0"/>
    <x v="3"/>
    <n v="6"/>
    <n v="7.8599999999999994"/>
    <n v="47.16"/>
    <n v="36"/>
    <n v="11.159999999999997"/>
  </r>
  <r>
    <x v="65"/>
    <x v="30"/>
    <x v="30"/>
    <x v="3"/>
    <x v="2"/>
    <x v="1"/>
    <x v="8"/>
    <n v="37"/>
    <n v="49.21"/>
    <n v="49.21"/>
    <n v="37"/>
    <n v="12.21"/>
  </r>
  <r>
    <x v="66"/>
    <x v="20"/>
    <x v="20"/>
    <x v="3"/>
    <x v="1"/>
    <x v="0"/>
    <x v="3"/>
    <n v="13"/>
    <n v="16.64"/>
    <n v="99.84"/>
    <n v="78"/>
    <n v="21.840000000000003"/>
  </r>
  <r>
    <x v="66"/>
    <x v="33"/>
    <x v="33"/>
    <x v="4"/>
    <x v="2"/>
    <x v="1"/>
    <x v="5"/>
    <n v="37"/>
    <n v="41.81"/>
    <n v="334.48"/>
    <n v="296"/>
    <n v="38.480000000000018"/>
  </r>
  <r>
    <x v="67"/>
    <x v="20"/>
    <x v="20"/>
    <x v="3"/>
    <x v="2"/>
    <x v="0"/>
    <x v="11"/>
    <n v="13"/>
    <n v="16.64"/>
    <n v="49.92"/>
    <n v="39"/>
    <n v="10.920000000000002"/>
  </r>
  <r>
    <x v="67"/>
    <x v="6"/>
    <x v="6"/>
    <x v="4"/>
    <x v="2"/>
    <x v="0"/>
    <x v="2"/>
    <n v="5"/>
    <n v="6.7"/>
    <n v="100.5"/>
    <n v="75"/>
    <n v="25.5"/>
  </r>
  <r>
    <x v="68"/>
    <x v="26"/>
    <x v="26"/>
    <x v="4"/>
    <x v="2"/>
    <x v="0"/>
    <x v="10"/>
    <n v="47"/>
    <n v="53.11"/>
    <n v="212.44"/>
    <n v="188"/>
    <n v="24.439999999999998"/>
  </r>
  <r>
    <x v="69"/>
    <x v="15"/>
    <x v="15"/>
    <x v="2"/>
    <x v="1"/>
    <x v="1"/>
    <x v="13"/>
    <n v="120"/>
    <n v="162"/>
    <n v="324"/>
    <n v="240"/>
    <n v="84"/>
  </r>
  <r>
    <x v="70"/>
    <x v="23"/>
    <x v="23"/>
    <x v="2"/>
    <x v="2"/>
    <x v="0"/>
    <x v="14"/>
    <n v="90"/>
    <n v="115.2"/>
    <n v="1267.2"/>
    <n v="990"/>
    <n v="277.20000000000005"/>
  </r>
  <r>
    <x v="71"/>
    <x v="17"/>
    <x v="17"/>
    <x v="0"/>
    <x v="1"/>
    <x v="0"/>
    <x v="12"/>
    <n v="141"/>
    <n v="149.46"/>
    <n v="1942.98"/>
    <n v="1833"/>
    <n v="109.98000000000002"/>
  </r>
  <r>
    <x v="71"/>
    <x v="3"/>
    <x v="3"/>
    <x v="3"/>
    <x v="1"/>
    <x v="1"/>
    <x v="3"/>
    <n v="112"/>
    <n v="122.08"/>
    <n v="732.48"/>
    <n v="672"/>
    <n v="60.480000000000018"/>
  </r>
  <r>
    <x v="72"/>
    <x v="32"/>
    <x v="32"/>
    <x v="0"/>
    <x v="2"/>
    <x v="1"/>
    <x v="6"/>
    <n v="126"/>
    <n v="162.54"/>
    <n v="1625.3999999999999"/>
    <n v="1260"/>
    <n v="365.39999999999986"/>
  </r>
  <r>
    <x v="73"/>
    <x v="21"/>
    <x v="21"/>
    <x v="0"/>
    <x v="0"/>
    <x v="0"/>
    <x v="5"/>
    <n v="61"/>
    <n v="76.25"/>
    <n v="610"/>
    <n v="488"/>
    <n v="122"/>
  </r>
  <r>
    <x v="73"/>
    <x v="21"/>
    <x v="21"/>
    <x v="0"/>
    <x v="1"/>
    <x v="1"/>
    <x v="7"/>
    <n v="61"/>
    <n v="76.25"/>
    <n v="915"/>
    <n v="732"/>
    <n v="183"/>
  </r>
  <r>
    <x v="74"/>
    <x v="22"/>
    <x v="22"/>
    <x v="0"/>
    <x v="0"/>
    <x v="0"/>
    <x v="2"/>
    <n v="121"/>
    <n v="141.57"/>
    <n v="2123.5499999999997"/>
    <n v="1815"/>
    <n v="308.54999999999973"/>
  </r>
  <r>
    <x v="74"/>
    <x v="6"/>
    <x v="6"/>
    <x v="4"/>
    <x v="2"/>
    <x v="0"/>
    <x v="6"/>
    <n v="5"/>
    <n v="6.7"/>
    <n v="67"/>
    <n v="50"/>
    <n v="17"/>
  </r>
  <r>
    <x v="75"/>
    <x v="38"/>
    <x v="38"/>
    <x v="4"/>
    <x v="2"/>
    <x v="0"/>
    <x v="3"/>
    <n v="95"/>
    <n v="119.7"/>
    <n v="718.2"/>
    <n v="570"/>
    <n v="148.20000000000005"/>
  </r>
  <r>
    <x v="76"/>
    <x v="33"/>
    <x v="33"/>
    <x v="4"/>
    <x v="2"/>
    <x v="0"/>
    <x v="14"/>
    <n v="37"/>
    <n v="41.81"/>
    <n v="459.91"/>
    <n v="407"/>
    <n v="52.910000000000025"/>
  </r>
  <r>
    <x v="76"/>
    <x v="5"/>
    <x v="5"/>
    <x v="1"/>
    <x v="0"/>
    <x v="1"/>
    <x v="14"/>
    <n v="44"/>
    <n v="48.84"/>
    <n v="537.24"/>
    <n v="484"/>
    <n v="53.240000000000009"/>
  </r>
  <r>
    <x v="77"/>
    <x v="1"/>
    <x v="1"/>
    <x v="1"/>
    <x v="2"/>
    <x v="0"/>
    <x v="1"/>
    <n v="98"/>
    <n v="103.88"/>
    <n v="727.16"/>
    <n v="686"/>
    <n v="41.159999999999968"/>
  </r>
  <r>
    <x v="78"/>
    <x v="25"/>
    <x v="25"/>
    <x v="4"/>
    <x v="0"/>
    <x v="1"/>
    <x v="7"/>
    <n v="89"/>
    <n v="117.48"/>
    <n v="1409.76"/>
    <n v="1068"/>
    <n v="341.76"/>
  </r>
  <r>
    <x v="79"/>
    <x v="41"/>
    <x v="41"/>
    <x v="2"/>
    <x v="2"/>
    <x v="0"/>
    <x v="3"/>
    <n v="138"/>
    <n v="173.88"/>
    <n v="1043.28"/>
    <n v="828"/>
    <n v="215.27999999999997"/>
  </r>
  <r>
    <x v="80"/>
    <x v="10"/>
    <x v="10"/>
    <x v="0"/>
    <x v="1"/>
    <x v="1"/>
    <x v="6"/>
    <n v="7"/>
    <n v="8.33"/>
    <n v="83.3"/>
    <n v="70"/>
    <n v="13.299999999999997"/>
  </r>
  <r>
    <x v="81"/>
    <x v="40"/>
    <x v="40"/>
    <x v="3"/>
    <x v="0"/>
    <x v="1"/>
    <x v="4"/>
    <n v="150"/>
    <n v="210"/>
    <n v="1050"/>
    <n v="750"/>
    <n v="300"/>
  </r>
  <r>
    <x v="81"/>
    <x v="18"/>
    <x v="18"/>
    <x v="3"/>
    <x v="1"/>
    <x v="1"/>
    <x v="7"/>
    <n v="12"/>
    <n v="15.719999999999999"/>
    <n v="188.64"/>
    <n v="144"/>
    <n v="44.639999999999986"/>
  </r>
  <r>
    <x v="81"/>
    <x v="34"/>
    <x v="34"/>
    <x v="2"/>
    <x v="2"/>
    <x v="1"/>
    <x v="14"/>
    <n v="37"/>
    <n v="42.55"/>
    <n v="468.04999999999995"/>
    <n v="407"/>
    <n v="61.049999999999955"/>
  </r>
  <r>
    <x v="82"/>
    <x v="10"/>
    <x v="10"/>
    <x v="0"/>
    <x v="2"/>
    <x v="1"/>
    <x v="12"/>
    <n v="7"/>
    <n v="8.33"/>
    <n v="108.29"/>
    <n v="91"/>
    <n v="17.290000000000006"/>
  </r>
  <r>
    <x v="83"/>
    <x v="41"/>
    <x v="41"/>
    <x v="2"/>
    <x v="2"/>
    <x v="0"/>
    <x v="4"/>
    <n v="138"/>
    <n v="173.88"/>
    <n v="869.4"/>
    <n v="690"/>
    <n v="179.39999999999998"/>
  </r>
  <r>
    <x v="84"/>
    <x v="20"/>
    <x v="20"/>
    <x v="3"/>
    <x v="0"/>
    <x v="1"/>
    <x v="8"/>
    <n v="13"/>
    <n v="16.64"/>
    <n v="16.64"/>
    <n v="13"/>
    <n v="3.6400000000000006"/>
  </r>
  <r>
    <x v="85"/>
    <x v="20"/>
    <x v="20"/>
    <x v="3"/>
    <x v="2"/>
    <x v="0"/>
    <x v="10"/>
    <n v="13"/>
    <n v="16.64"/>
    <n v="66.56"/>
    <n v="52"/>
    <n v="14.560000000000002"/>
  </r>
  <r>
    <x v="86"/>
    <x v="31"/>
    <x v="31"/>
    <x v="3"/>
    <x v="2"/>
    <x v="0"/>
    <x v="12"/>
    <n v="44"/>
    <n v="48.4"/>
    <n v="629.19999999999993"/>
    <n v="572"/>
    <n v="57.199999999999932"/>
  </r>
  <r>
    <x v="87"/>
    <x v="37"/>
    <x v="37"/>
    <x v="1"/>
    <x v="1"/>
    <x v="0"/>
    <x v="1"/>
    <n v="6"/>
    <n v="7.8599999999999994"/>
    <n v="55.019999999999996"/>
    <n v="42"/>
    <n v="13.019999999999996"/>
  </r>
  <r>
    <x v="88"/>
    <x v="7"/>
    <x v="7"/>
    <x v="1"/>
    <x v="2"/>
    <x v="1"/>
    <x v="14"/>
    <n v="133"/>
    <n v="155.61000000000001"/>
    <n v="1711.71"/>
    <n v="1463"/>
    <n v="248.71000000000004"/>
  </r>
  <r>
    <x v="89"/>
    <x v="32"/>
    <x v="32"/>
    <x v="0"/>
    <x v="1"/>
    <x v="1"/>
    <x v="13"/>
    <n v="126"/>
    <n v="162.54"/>
    <n v="325.08"/>
    <n v="252"/>
    <n v="73.079999999999984"/>
  </r>
  <r>
    <x v="89"/>
    <x v="6"/>
    <x v="6"/>
    <x v="4"/>
    <x v="1"/>
    <x v="0"/>
    <x v="1"/>
    <n v="5"/>
    <n v="6.7"/>
    <n v="46.9"/>
    <n v="35"/>
    <n v="11.899999999999999"/>
  </r>
  <r>
    <x v="90"/>
    <x v="13"/>
    <x v="13"/>
    <x v="3"/>
    <x v="2"/>
    <x v="0"/>
    <x v="10"/>
    <n v="112"/>
    <n v="146.72"/>
    <n v="586.88"/>
    <n v="448"/>
    <n v="138.88"/>
  </r>
  <r>
    <x v="91"/>
    <x v="7"/>
    <x v="7"/>
    <x v="1"/>
    <x v="2"/>
    <x v="1"/>
    <x v="14"/>
    <n v="133"/>
    <n v="155.61000000000001"/>
    <n v="1711.71"/>
    <n v="1463"/>
    <n v="248.71000000000004"/>
  </r>
  <r>
    <x v="92"/>
    <x v="14"/>
    <x v="14"/>
    <x v="3"/>
    <x v="2"/>
    <x v="1"/>
    <x v="14"/>
    <n v="148"/>
    <n v="164.28"/>
    <n v="1807.08"/>
    <n v="1628"/>
    <n v="179.07999999999993"/>
  </r>
  <r>
    <x v="93"/>
    <x v="38"/>
    <x v="38"/>
    <x v="4"/>
    <x v="1"/>
    <x v="1"/>
    <x v="0"/>
    <n v="95"/>
    <n v="119.7"/>
    <n v="1077.3"/>
    <n v="855"/>
    <n v="222.29999999999995"/>
  </r>
  <r>
    <x v="93"/>
    <x v="4"/>
    <x v="4"/>
    <x v="1"/>
    <x v="1"/>
    <x v="1"/>
    <x v="5"/>
    <n v="71"/>
    <n v="80.94"/>
    <n v="647.52"/>
    <n v="568"/>
    <n v="79.519999999999982"/>
  </r>
  <r>
    <x v="94"/>
    <x v="29"/>
    <x v="29"/>
    <x v="1"/>
    <x v="2"/>
    <x v="0"/>
    <x v="5"/>
    <n v="105"/>
    <n v="142.80000000000001"/>
    <n v="1142.4000000000001"/>
    <n v="840"/>
    <n v="302.40000000000009"/>
  </r>
  <r>
    <x v="95"/>
    <x v="41"/>
    <x v="41"/>
    <x v="2"/>
    <x v="2"/>
    <x v="1"/>
    <x v="2"/>
    <n v="138"/>
    <n v="173.88"/>
    <n v="2608.1999999999998"/>
    <n v="2070"/>
    <n v="538.19999999999982"/>
  </r>
  <r>
    <x v="96"/>
    <x v="5"/>
    <x v="5"/>
    <x v="1"/>
    <x v="2"/>
    <x v="0"/>
    <x v="6"/>
    <n v="44"/>
    <n v="48.84"/>
    <n v="488.40000000000003"/>
    <n v="440"/>
    <n v="48.400000000000034"/>
  </r>
  <r>
    <x v="97"/>
    <x v="19"/>
    <x v="19"/>
    <x v="4"/>
    <x v="0"/>
    <x v="1"/>
    <x v="3"/>
    <n v="55"/>
    <n v="58.3"/>
    <n v="349.79999999999995"/>
    <n v="330"/>
    <n v="19.799999999999955"/>
  </r>
  <r>
    <x v="98"/>
    <x v="37"/>
    <x v="37"/>
    <x v="1"/>
    <x v="0"/>
    <x v="0"/>
    <x v="10"/>
    <n v="6"/>
    <n v="7.8599999999999994"/>
    <n v="31.439999999999998"/>
    <n v="24"/>
    <n v="7.4399999999999977"/>
  </r>
  <r>
    <x v="99"/>
    <x v="40"/>
    <x v="40"/>
    <x v="3"/>
    <x v="2"/>
    <x v="1"/>
    <x v="8"/>
    <n v="150"/>
    <n v="210"/>
    <n v="210"/>
    <n v="150"/>
    <n v="60"/>
  </r>
  <r>
    <x v="100"/>
    <x v="17"/>
    <x v="17"/>
    <x v="0"/>
    <x v="0"/>
    <x v="1"/>
    <x v="5"/>
    <n v="141"/>
    <n v="149.46"/>
    <n v="1195.68"/>
    <n v="1128"/>
    <n v="67.680000000000064"/>
  </r>
  <r>
    <x v="101"/>
    <x v="24"/>
    <x v="24"/>
    <x v="4"/>
    <x v="1"/>
    <x v="0"/>
    <x v="9"/>
    <n v="48"/>
    <n v="57.120000000000005"/>
    <n v="799.68000000000006"/>
    <n v="672"/>
    <n v="127.68000000000006"/>
  </r>
  <r>
    <x v="102"/>
    <x v="2"/>
    <x v="2"/>
    <x v="2"/>
    <x v="1"/>
    <x v="0"/>
    <x v="14"/>
    <n v="72"/>
    <n v="79.92"/>
    <n v="879.12"/>
    <n v="792"/>
    <n v="87.12"/>
  </r>
  <r>
    <x v="102"/>
    <x v="28"/>
    <x v="28"/>
    <x v="2"/>
    <x v="2"/>
    <x v="0"/>
    <x v="4"/>
    <n v="67"/>
    <n v="83.08"/>
    <n v="415.4"/>
    <n v="335"/>
    <n v="80.399999999999977"/>
  </r>
  <r>
    <x v="103"/>
    <x v="26"/>
    <x v="26"/>
    <x v="4"/>
    <x v="2"/>
    <x v="0"/>
    <x v="2"/>
    <n v="47"/>
    <n v="53.11"/>
    <n v="796.65"/>
    <n v="705"/>
    <n v="91.649999999999977"/>
  </r>
  <r>
    <x v="104"/>
    <x v="42"/>
    <x v="42"/>
    <x v="4"/>
    <x v="0"/>
    <x v="1"/>
    <x v="11"/>
    <n v="18"/>
    <n v="24.66"/>
    <n v="73.98"/>
    <n v="54"/>
    <n v="19.980000000000004"/>
  </r>
  <r>
    <x v="104"/>
    <x v="0"/>
    <x v="0"/>
    <x v="0"/>
    <x v="1"/>
    <x v="1"/>
    <x v="9"/>
    <n v="144"/>
    <n v="156.96"/>
    <n v="2197.44"/>
    <n v="2016"/>
    <n v="181.44000000000005"/>
  </r>
  <r>
    <x v="105"/>
    <x v="43"/>
    <x v="43"/>
    <x v="4"/>
    <x v="0"/>
    <x v="0"/>
    <x v="1"/>
    <n v="90"/>
    <n v="96.3"/>
    <n v="674.1"/>
    <n v="630"/>
    <n v="44.100000000000023"/>
  </r>
  <r>
    <x v="105"/>
    <x v="12"/>
    <x v="12"/>
    <x v="2"/>
    <x v="2"/>
    <x v="0"/>
    <x v="5"/>
    <n v="67"/>
    <n v="85.76"/>
    <n v="686.08"/>
    <n v="536"/>
    <n v="150.08000000000004"/>
  </r>
  <r>
    <x v="106"/>
    <x v="37"/>
    <x v="37"/>
    <x v="1"/>
    <x v="1"/>
    <x v="1"/>
    <x v="10"/>
    <n v="6"/>
    <n v="7.8599999999999994"/>
    <n v="31.439999999999998"/>
    <n v="24"/>
    <n v="7.4399999999999977"/>
  </r>
  <r>
    <x v="107"/>
    <x v="16"/>
    <x v="16"/>
    <x v="2"/>
    <x v="1"/>
    <x v="1"/>
    <x v="2"/>
    <n v="76"/>
    <n v="82.08"/>
    <n v="1231.2"/>
    <n v="1140"/>
    <n v="91.200000000000045"/>
  </r>
  <r>
    <x v="108"/>
    <x v="1"/>
    <x v="1"/>
    <x v="1"/>
    <x v="2"/>
    <x v="1"/>
    <x v="14"/>
    <n v="98"/>
    <n v="103.88"/>
    <n v="1142.6799999999998"/>
    <n v="1078"/>
    <n v="64.679999999999836"/>
  </r>
  <r>
    <x v="109"/>
    <x v="17"/>
    <x v="17"/>
    <x v="0"/>
    <x v="2"/>
    <x v="0"/>
    <x v="11"/>
    <n v="141"/>
    <n v="149.46"/>
    <n v="448.38"/>
    <n v="423"/>
    <n v="25.379999999999995"/>
  </r>
  <r>
    <x v="110"/>
    <x v="22"/>
    <x v="22"/>
    <x v="0"/>
    <x v="1"/>
    <x v="0"/>
    <x v="12"/>
    <n v="121"/>
    <n v="141.57"/>
    <n v="1840.4099999999999"/>
    <n v="1573"/>
    <n v="267.40999999999985"/>
  </r>
  <r>
    <x v="110"/>
    <x v="19"/>
    <x v="19"/>
    <x v="4"/>
    <x v="1"/>
    <x v="0"/>
    <x v="7"/>
    <n v="55"/>
    <n v="58.3"/>
    <n v="699.59999999999991"/>
    <n v="660"/>
    <n v="39.599999999999909"/>
  </r>
  <r>
    <x v="111"/>
    <x v="33"/>
    <x v="33"/>
    <x v="4"/>
    <x v="2"/>
    <x v="1"/>
    <x v="9"/>
    <n v="37"/>
    <n v="41.81"/>
    <n v="585.34"/>
    <n v="518"/>
    <n v="67.340000000000032"/>
  </r>
  <r>
    <x v="112"/>
    <x v="12"/>
    <x v="12"/>
    <x v="2"/>
    <x v="0"/>
    <x v="1"/>
    <x v="8"/>
    <n v="67"/>
    <n v="85.76"/>
    <n v="85.76"/>
    <n v="67"/>
    <n v="18.760000000000005"/>
  </r>
  <r>
    <x v="113"/>
    <x v="7"/>
    <x v="7"/>
    <x v="1"/>
    <x v="0"/>
    <x v="1"/>
    <x v="10"/>
    <n v="133"/>
    <n v="155.61000000000001"/>
    <n v="622.44000000000005"/>
    <n v="532"/>
    <n v="90.440000000000055"/>
  </r>
  <r>
    <x v="113"/>
    <x v="16"/>
    <x v="16"/>
    <x v="2"/>
    <x v="1"/>
    <x v="1"/>
    <x v="6"/>
    <n v="76"/>
    <n v="82.08"/>
    <n v="820.8"/>
    <n v="760"/>
    <n v="60.799999999999955"/>
  </r>
  <r>
    <x v="113"/>
    <x v="9"/>
    <x v="9"/>
    <x v="1"/>
    <x v="2"/>
    <x v="1"/>
    <x v="3"/>
    <n v="75"/>
    <n v="85.5"/>
    <n v="513"/>
    <n v="450"/>
    <n v="63"/>
  </r>
  <r>
    <x v="114"/>
    <x v="17"/>
    <x v="17"/>
    <x v="0"/>
    <x v="2"/>
    <x v="0"/>
    <x v="10"/>
    <n v="141"/>
    <n v="149.46"/>
    <n v="597.84"/>
    <n v="564"/>
    <n v="33.840000000000032"/>
  </r>
  <r>
    <x v="115"/>
    <x v="31"/>
    <x v="31"/>
    <x v="3"/>
    <x v="2"/>
    <x v="0"/>
    <x v="12"/>
    <n v="44"/>
    <n v="48.4"/>
    <n v="629.19999999999993"/>
    <n v="572"/>
    <n v="57.199999999999932"/>
  </r>
  <r>
    <x v="115"/>
    <x v="24"/>
    <x v="24"/>
    <x v="4"/>
    <x v="2"/>
    <x v="0"/>
    <x v="0"/>
    <n v="48"/>
    <n v="57.120000000000005"/>
    <n v="514.08000000000004"/>
    <n v="432"/>
    <n v="82.080000000000041"/>
  </r>
  <r>
    <x v="116"/>
    <x v="4"/>
    <x v="4"/>
    <x v="1"/>
    <x v="1"/>
    <x v="0"/>
    <x v="11"/>
    <n v="71"/>
    <n v="80.94"/>
    <n v="242.82"/>
    <n v="213"/>
    <n v="29.819999999999993"/>
  </r>
  <r>
    <x v="117"/>
    <x v="10"/>
    <x v="10"/>
    <x v="0"/>
    <x v="2"/>
    <x v="0"/>
    <x v="3"/>
    <n v="7"/>
    <n v="8.33"/>
    <n v="49.980000000000004"/>
    <n v="42"/>
    <n v="7.980000000000004"/>
  </r>
  <r>
    <x v="118"/>
    <x v="21"/>
    <x v="21"/>
    <x v="0"/>
    <x v="2"/>
    <x v="1"/>
    <x v="2"/>
    <n v="61"/>
    <n v="76.25"/>
    <n v="1143.75"/>
    <n v="915"/>
    <n v="228.75"/>
  </r>
  <r>
    <x v="118"/>
    <x v="8"/>
    <x v="8"/>
    <x v="4"/>
    <x v="2"/>
    <x v="0"/>
    <x v="0"/>
    <n v="93"/>
    <n v="104.16"/>
    <n v="937.43999999999994"/>
    <n v="837"/>
    <n v="100.43999999999994"/>
  </r>
  <r>
    <x v="118"/>
    <x v="33"/>
    <x v="33"/>
    <x v="4"/>
    <x v="2"/>
    <x v="0"/>
    <x v="12"/>
    <n v="37"/>
    <n v="41.81"/>
    <n v="543.53"/>
    <n v="481"/>
    <n v="62.529999999999973"/>
  </r>
  <r>
    <x v="119"/>
    <x v="34"/>
    <x v="34"/>
    <x v="2"/>
    <x v="2"/>
    <x v="0"/>
    <x v="10"/>
    <n v="37"/>
    <n v="42.55"/>
    <n v="170.2"/>
    <n v="148"/>
    <n v="22.199999999999989"/>
  </r>
  <r>
    <x v="120"/>
    <x v="19"/>
    <x v="19"/>
    <x v="4"/>
    <x v="0"/>
    <x v="0"/>
    <x v="7"/>
    <n v="55"/>
    <n v="58.3"/>
    <n v="699.59999999999991"/>
    <n v="660"/>
    <n v="39.599999999999909"/>
  </r>
  <r>
    <x v="121"/>
    <x v="3"/>
    <x v="3"/>
    <x v="3"/>
    <x v="2"/>
    <x v="0"/>
    <x v="12"/>
    <n v="112"/>
    <n v="122.08"/>
    <n v="1587.04"/>
    <n v="1456"/>
    <n v="131.03999999999996"/>
  </r>
  <r>
    <x v="122"/>
    <x v="1"/>
    <x v="1"/>
    <x v="1"/>
    <x v="2"/>
    <x v="0"/>
    <x v="13"/>
    <n v="98"/>
    <n v="103.88"/>
    <n v="207.76"/>
    <n v="196"/>
    <n v="11.759999999999991"/>
  </r>
  <r>
    <x v="122"/>
    <x v="6"/>
    <x v="6"/>
    <x v="4"/>
    <x v="2"/>
    <x v="0"/>
    <x v="14"/>
    <n v="5"/>
    <n v="6.7"/>
    <n v="73.7"/>
    <n v="55"/>
    <n v="18.700000000000003"/>
  </r>
  <r>
    <x v="123"/>
    <x v="0"/>
    <x v="0"/>
    <x v="0"/>
    <x v="0"/>
    <x v="1"/>
    <x v="8"/>
    <n v="144"/>
    <n v="156.96"/>
    <n v="156.96"/>
    <n v="144"/>
    <n v="12.960000000000008"/>
  </r>
  <r>
    <x v="123"/>
    <x v="4"/>
    <x v="4"/>
    <x v="1"/>
    <x v="1"/>
    <x v="0"/>
    <x v="9"/>
    <n v="71"/>
    <n v="80.94"/>
    <n v="1133.1599999999999"/>
    <n v="994"/>
    <n v="139.15999999999985"/>
  </r>
  <r>
    <x v="124"/>
    <x v="41"/>
    <x v="41"/>
    <x v="2"/>
    <x v="2"/>
    <x v="0"/>
    <x v="5"/>
    <n v="138"/>
    <n v="173.88"/>
    <n v="1391.04"/>
    <n v="1104"/>
    <n v="287.03999999999996"/>
  </r>
  <r>
    <x v="125"/>
    <x v="33"/>
    <x v="33"/>
    <x v="4"/>
    <x v="2"/>
    <x v="0"/>
    <x v="1"/>
    <n v="37"/>
    <n v="41.81"/>
    <n v="292.67"/>
    <n v="259"/>
    <n v="33.670000000000016"/>
  </r>
  <r>
    <x v="125"/>
    <x v="17"/>
    <x v="17"/>
    <x v="0"/>
    <x v="2"/>
    <x v="0"/>
    <x v="2"/>
    <n v="141"/>
    <n v="149.46"/>
    <n v="2241.9"/>
    <n v="2115"/>
    <n v="126.90000000000009"/>
  </r>
  <r>
    <x v="126"/>
    <x v="25"/>
    <x v="25"/>
    <x v="4"/>
    <x v="2"/>
    <x v="1"/>
    <x v="8"/>
    <n v="89"/>
    <n v="117.48"/>
    <n v="117.48"/>
    <n v="89"/>
    <n v="28.480000000000004"/>
  </r>
  <r>
    <x v="127"/>
    <x v="40"/>
    <x v="40"/>
    <x v="3"/>
    <x v="2"/>
    <x v="0"/>
    <x v="4"/>
    <n v="150"/>
    <n v="210"/>
    <n v="1050"/>
    <n v="750"/>
    <n v="300"/>
  </r>
  <r>
    <x v="128"/>
    <x v="16"/>
    <x v="16"/>
    <x v="2"/>
    <x v="2"/>
    <x v="0"/>
    <x v="10"/>
    <n v="76"/>
    <n v="82.08"/>
    <n v="328.32"/>
    <n v="304"/>
    <n v="24.319999999999993"/>
  </r>
  <r>
    <x v="129"/>
    <x v="27"/>
    <x v="27"/>
    <x v="4"/>
    <x v="2"/>
    <x v="0"/>
    <x v="3"/>
    <n v="148"/>
    <n v="201.28"/>
    <n v="1207.68"/>
    <n v="888"/>
    <n v="319.68000000000006"/>
  </r>
  <r>
    <x v="129"/>
    <x v="1"/>
    <x v="1"/>
    <x v="1"/>
    <x v="0"/>
    <x v="0"/>
    <x v="0"/>
    <n v="98"/>
    <n v="103.88"/>
    <n v="934.92"/>
    <n v="882"/>
    <n v="52.919999999999959"/>
  </r>
  <r>
    <x v="129"/>
    <x v="42"/>
    <x v="42"/>
    <x v="4"/>
    <x v="2"/>
    <x v="0"/>
    <x v="13"/>
    <n v="18"/>
    <n v="24.66"/>
    <n v="49.32"/>
    <n v="36"/>
    <n v="13.32"/>
  </r>
  <r>
    <x v="130"/>
    <x v="1"/>
    <x v="1"/>
    <x v="1"/>
    <x v="0"/>
    <x v="0"/>
    <x v="3"/>
    <n v="98"/>
    <n v="103.88"/>
    <n v="623.28"/>
    <n v="588"/>
    <n v="35.279999999999973"/>
  </r>
  <r>
    <x v="131"/>
    <x v="41"/>
    <x v="41"/>
    <x v="2"/>
    <x v="2"/>
    <x v="1"/>
    <x v="1"/>
    <n v="138"/>
    <n v="173.88"/>
    <n v="1217.1599999999999"/>
    <n v="966"/>
    <n v="251.15999999999985"/>
  </r>
  <r>
    <x v="132"/>
    <x v="15"/>
    <x v="15"/>
    <x v="2"/>
    <x v="2"/>
    <x v="0"/>
    <x v="3"/>
    <n v="120"/>
    <n v="162"/>
    <n v="972"/>
    <n v="720"/>
    <n v="252"/>
  </r>
  <r>
    <x v="132"/>
    <x v="15"/>
    <x v="15"/>
    <x v="2"/>
    <x v="2"/>
    <x v="0"/>
    <x v="9"/>
    <n v="120"/>
    <n v="162"/>
    <n v="2268"/>
    <n v="1680"/>
    <n v="588"/>
  </r>
  <r>
    <x v="133"/>
    <x v="21"/>
    <x v="21"/>
    <x v="0"/>
    <x v="0"/>
    <x v="1"/>
    <x v="1"/>
    <n v="61"/>
    <n v="76.25"/>
    <n v="533.75"/>
    <n v="427"/>
    <n v="106.75"/>
  </r>
  <r>
    <x v="134"/>
    <x v="23"/>
    <x v="23"/>
    <x v="2"/>
    <x v="1"/>
    <x v="1"/>
    <x v="13"/>
    <n v="90"/>
    <n v="115.2"/>
    <n v="230.4"/>
    <n v="180"/>
    <n v="50.400000000000006"/>
  </r>
  <r>
    <x v="134"/>
    <x v="29"/>
    <x v="29"/>
    <x v="1"/>
    <x v="2"/>
    <x v="1"/>
    <x v="10"/>
    <n v="105"/>
    <n v="142.80000000000001"/>
    <n v="571.20000000000005"/>
    <n v="420"/>
    <n v="151.20000000000005"/>
  </r>
  <r>
    <x v="135"/>
    <x v="30"/>
    <x v="30"/>
    <x v="3"/>
    <x v="2"/>
    <x v="1"/>
    <x v="7"/>
    <n v="37"/>
    <n v="49.21"/>
    <n v="590.52"/>
    <n v="444"/>
    <n v="146.51999999999998"/>
  </r>
  <r>
    <x v="135"/>
    <x v="32"/>
    <x v="32"/>
    <x v="0"/>
    <x v="1"/>
    <x v="0"/>
    <x v="1"/>
    <n v="126"/>
    <n v="162.54"/>
    <n v="1137.78"/>
    <n v="882"/>
    <n v="255.77999999999997"/>
  </r>
  <r>
    <x v="136"/>
    <x v="19"/>
    <x v="19"/>
    <x v="4"/>
    <x v="2"/>
    <x v="1"/>
    <x v="8"/>
    <n v="55"/>
    <n v="58.3"/>
    <n v="58.3"/>
    <n v="55"/>
    <n v="3.2999999999999972"/>
  </r>
  <r>
    <x v="137"/>
    <x v="13"/>
    <x v="13"/>
    <x v="3"/>
    <x v="1"/>
    <x v="0"/>
    <x v="0"/>
    <n v="112"/>
    <n v="146.72"/>
    <n v="1320.48"/>
    <n v="1008"/>
    <n v="312.48"/>
  </r>
  <r>
    <x v="137"/>
    <x v="9"/>
    <x v="9"/>
    <x v="1"/>
    <x v="1"/>
    <x v="0"/>
    <x v="4"/>
    <n v="75"/>
    <n v="85.5"/>
    <n v="427.5"/>
    <n v="375"/>
    <n v="52.5"/>
  </r>
  <r>
    <x v="138"/>
    <x v="27"/>
    <x v="27"/>
    <x v="4"/>
    <x v="1"/>
    <x v="1"/>
    <x v="9"/>
    <n v="148"/>
    <n v="201.28"/>
    <n v="2817.92"/>
    <n v="2072"/>
    <n v="745.92000000000007"/>
  </r>
  <r>
    <x v="139"/>
    <x v="13"/>
    <x v="13"/>
    <x v="3"/>
    <x v="2"/>
    <x v="0"/>
    <x v="2"/>
    <n v="112"/>
    <n v="146.72"/>
    <n v="2200.8000000000002"/>
    <n v="1680"/>
    <n v="520.80000000000018"/>
  </r>
  <r>
    <x v="140"/>
    <x v="40"/>
    <x v="40"/>
    <x v="3"/>
    <x v="2"/>
    <x v="0"/>
    <x v="0"/>
    <n v="150"/>
    <n v="210"/>
    <n v="1890"/>
    <n v="1350"/>
    <n v="540"/>
  </r>
  <r>
    <x v="141"/>
    <x v="6"/>
    <x v="6"/>
    <x v="4"/>
    <x v="2"/>
    <x v="0"/>
    <x v="8"/>
    <n v="5"/>
    <n v="6.7"/>
    <n v="6.7"/>
    <n v="5"/>
    <n v="1.7000000000000002"/>
  </r>
  <r>
    <x v="141"/>
    <x v="43"/>
    <x v="43"/>
    <x v="4"/>
    <x v="1"/>
    <x v="0"/>
    <x v="7"/>
    <n v="90"/>
    <n v="96.3"/>
    <n v="1155.5999999999999"/>
    <n v="1080"/>
    <n v="75.599999999999909"/>
  </r>
  <r>
    <x v="142"/>
    <x v="42"/>
    <x v="42"/>
    <x v="4"/>
    <x v="2"/>
    <x v="1"/>
    <x v="3"/>
    <n v="18"/>
    <n v="24.66"/>
    <n v="147.96"/>
    <n v="108"/>
    <n v="39.960000000000008"/>
  </r>
  <r>
    <x v="143"/>
    <x v="2"/>
    <x v="2"/>
    <x v="2"/>
    <x v="2"/>
    <x v="1"/>
    <x v="4"/>
    <n v="72"/>
    <n v="79.92"/>
    <n v="399.6"/>
    <n v="360"/>
    <n v="39.600000000000023"/>
  </r>
  <r>
    <x v="143"/>
    <x v="25"/>
    <x v="25"/>
    <x v="4"/>
    <x v="1"/>
    <x v="1"/>
    <x v="14"/>
    <n v="89"/>
    <n v="117.48"/>
    <n v="1292.28"/>
    <n v="979"/>
    <n v="313.27999999999997"/>
  </r>
  <r>
    <x v="144"/>
    <x v="6"/>
    <x v="6"/>
    <x v="4"/>
    <x v="2"/>
    <x v="1"/>
    <x v="9"/>
    <n v="5"/>
    <n v="6.7"/>
    <n v="93.8"/>
    <n v="70"/>
    <n v="23.799999999999997"/>
  </r>
  <r>
    <x v="145"/>
    <x v="31"/>
    <x v="31"/>
    <x v="3"/>
    <x v="2"/>
    <x v="1"/>
    <x v="2"/>
    <n v="44"/>
    <n v="48.4"/>
    <n v="726"/>
    <n v="660"/>
    <n v="66"/>
  </r>
  <r>
    <x v="146"/>
    <x v="24"/>
    <x v="24"/>
    <x v="4"/>
    <x v="1"/>
    <x v="0"/>
    <x v="5"/>
    <n v="48"/>
    <n v="57.120000000000005"/>
    <n v="456.96000000000004"/>
    <n v="384"/>
    <n v="72.960000000000036"/>
  </r>
  <r>
    <x v="147"/>
    <x v="1"/>
    <x v="1"/>
    <x v="1"/>
    <x v="2"/>
    <x v="0"/>
    <x v="12"/>
    <n v="98"/>
    <n v="103.88"/>
    <n v="1350.44"/>
    <n v="1274"/>
    <n v="76.440000000000055"/>
  </r>
  <r>
    <x v="148"/>
    <x v="10"/>
    <x v="10"/>
    <x v="0"/>
    <x v="1"/>
    <x v="1"/>
    <x v="3"/>
    <n v="7"/>
    <n v="8.33"/>
    <n v="49.980000000000004"/>
    <n v="42"/>
    <n v="7.980000000000004"/>
  </r>
  <r>
    <x v="148"/>
    <x v="32"/>
    <x v="32"/>
    <x v="0"/>
    <x v="1"/>
    <x v="1"/>
    <x v="12"/>
    <n v="126"/>
    <n v="162.54"/>
    <n v="2113.02"/>
    <n v="1638"/>
    <n v="475.02"/>
  </r>
  <r>
    <x v="149"/>
    <x v="31"/>
    <x v="31"/>
    <x v="3"/>
    <x v="2"/>
    <x v="1"/>
    <x v="1"/>
    <n v="44"/>
    <n v="48.4"/>
    <n v="338.8"/>
    <n v="308"/>
    <n v="30.800000000000011"/>
  </r>
  <r>
    <x v="149"/>
    <x v="0"/>
    <x v="0"/>
    <x v="0"/>
    <x v="1"/>
    <x v="1"/>
    <x v="12"/>
    <n v="144"/>
    <n v="156.96"/>
    <n v="2040.48"/>
    <n v="1872"/>
    <n v="168.48000000000002"/>
  </r>
  <r>
    <x v="149"/>
    <x v="37"/>
    <x v="37"/>
    <x v="1"/>
    <x v="2"/>
    <x v="1"/>
    <x v="8"/>
    <n v="6"/>
    <n v="7.8599999999999994"/>
    <n v="7.8599999999999994"/>
    <n v="6"/>
    <n v="1.8599999999999994"/>
  </r>
  <r>
    <x v="150"/>
    <x v="31"/>
    <x v="31"/>
    <x v="3"/>
    <x v="0"/>
    <x v="1"/>
    <x v="11"/>
    <n v="44"/>
    <n v="48.4"/>
    <n v="145.19999999999999"/>
    <n v="132"/>
    <n v="13.199999999999989"/>
  </r>
  <r>
    <x v="151"/>
    <x v="16"/>
    <x v="16"/>
    <x v="2"/>
    <x v="1"/>
    <x v="1"/>
    <x v="0"/>
    <n v="76"/>
    <n v="82.08"/>
    <n v="738.72"/>
    <n v="684"/>
    <n v="54.720000000000027"/>
  </r>
  <r>
    <x v="152"/>
    <x v="5"/>
    <x v="5"/>
    <x v="1"/>
    <x v="0"/>
    <x v="1"/>
    <x v="3"/>
    <n v="44"/>
    <n v="48.84"/>
    <n v="293.04000000000002"/>
    <n v="264"/>
    <n v="29.04000000000002"/>
  </r>
  <r>
    <x v="153"/>
    <x v="11"/>
    <x v="11"/>
    <x v="1"/>
    <x v="2"/>
    <x v="1"/>
    <x v="8"/>
    <n v="83"/>
    <n v="94.62"/>
    <n v="94.62"/>
    <n v="83"/>
    <n v="11.620000000000005"/>
  </r>
  <r>
    <x v="154"/>
    <x v="2"/>
    <x v="2"/>
    <x v="2"/>
    <x v="1"/>
    <x v="0"/>
    <x v="9"/>
    <n v="72"/>
    <n v="79.92"/>
    <n v="1118.8800000000001"/>
    <n v="1008"/>
    <n v="110.88000000000011"/>
  </r>
  <r>
    <x v="155"/>
    <x v="32"/>
    <x v="32"/>
    <x v="0"/>
    <x v="1"/>
    <x v="1"/>
    <x v="3"/>
    <n v="126"/>
    <n v="162.54"/>
    <n v="975.24"/>
    <n v="756"/>
    <n v="219.24"/>
  </r>
  <r>
    <x v="156"/>
    <x v="3"/>
    <x v="3"/>
    <x v="3"/>
    <x v="2"/>
    <x v="1"/>
    <x v="7"/>
    <n v="112"/>
    <n v="122.08"/>
    <n v="1464.96"/>
    <n v="1344"/>
    <n v="120.96000000000004"/>
  </r>
  <r>
    <x v="157"/>
    <x v="43"/>
    <x v="43"/>
    <x v="4"/>
    <x v="2"/>
    <x v="0"/>
    <x v="6"/>
    <n v="90"/>
    <n v="96.3"/>
    <n v="963"/>
    <n v="900"/>
    <n v="63"/>
  </r>
  <r>
    <x v="158"/>
    <x v="36"/>
    <x v="36"/>
    <x v="1"/>
    <x v="2"/>
    <x v="0"/>
    <x v="2"/>
    <n v="43"/>
    <n v="47.730000000000004"/>
    <n v="715.95"/>
    <n v="645"/>
    <n v="70.950000000000045"/>
  </r>
  <r>
    <x v="159"/>
    <x v="15"/>
    <x v="15"/>
    <x v="2"/>
    <x v="1"/>
    <x v="1"/>
    <x v="3"/>
    <n v="120"/>
    <n v="162"/>
    <n v="972"/>
    <n v="720"/>
    <n v="252"/>
  </r>
  <r>
    <x v="160"/>
    <x v="23"/>
    <x v="23"/>
    <x v="2"/>
    <x v="0"/>
    <x v="0"/>
    <x v="7"/>
    <n v="90"/>
    <n v="115.2"/>
    <n v="1382.4"/>
    <n v="1080"/>
    <n v="302.40000000000009"/>
  </r>
  <r>
    <x v="161"/>
    <x v="14"/>
    <x v="14"/>
    <x v="3"/>
    <x v="1"/>
    <x v="1"/>
    <x v="11"/>
    <n v="148"/>
    <n v="164.28"/>
    <n v="492.84000000000003"/>
    <n v="444"/>
    <n v="48.840000000000032"/>
  </r>
  <r>
    <x v="162"/>
    <x v="19"/>
    <x v="19"/>
    <x v="4"/>
    <x v="1"/>
    <x v="0"/>
    <x v="9"/>
    <n v="55"/>
    <n v="58.3"/>
    <n v="816.19999999999993"/>
    <n v="770"/>
    <n v="46.199999999999932"/>
  </r>
  <r>
    <x v="162"/>
    <x v="11"/>
    <x v="11"/>
    <x v="1"/>
    <x v="1"/>
    <x v="1"/>
    <x v="14"/>
    <n v="83"/>
    <n v="94.62"/>
    <n v="1040.8200000000002"/>
    <n v="913"/>
    <n v="127.82000000000016"/>
  </r>
  <r>
    <x v="163"/>
    <x v="13"/>
    <x v="13"/>
    <x v="3"/>
    <x v="0"/>
    <x v="0"/>
    <x v="8"/>
    <n v="112"/>
    <n v="146.72"/>
    <n v="146.72"/>
    <n v="112"/>
    <n v="34.72"/>
  </r>
  <r>
    <x v="163"/>
    <x v="9"/>
    <x v="9"/>
    <x v="1"/>
    <x v="1"/>
    <x v="1"/>
    <x v="8"/>
    <n v="75"/>
    <n v="85.5"/>
    <n v="85.5"/>
    <n v="75"/>
    <n v="10.5"/>
  </r>
  <r>
    <x v="164"/>
    <x v="35"/>
    <x v="35"/>
    <x v="3"/>
    <x v="1"/>
    <x v="0"/>
    <x v="5"/>
    <n v="73"/>
    <n v="94.17"/>
    <n v="753.36"/>
    <n v="584"/>
    <n v="169.36"/>
  </r>
  <r>
    <x v="165"/>
    <x v="23"/>
    <x v="23"/>
    <x v="2"/>
    <x v="2"/>
    <x v="1"/>
    <x v="13"/>
    <n v="90"/>
    <n v="115.2"/>
    <n v="230.4"/>
    <n v="180"/>
    <n v="50.400000000000006"/>
  </r>
  <r>
    <x v="166"/>
    <x v="34"/>
    <x v="34"/>
    <x v="2"/>
    <x v="2"/>
    <x v="0"/>
    <x v="2"/>
    <n v="37"/>
    <n v="42.55"/>
    <n v="638.25"/>
    <n v="555"/>
    <n v="83.25"/>
  </r>
  <r>
    <x v="167"/>
    <x v="20"/>
    <x v="20"/>
    <x v="3"/>
    <x v="2"/>
    <x v="1"/>
    <x v="6"/>
    <n v="13"/>
    <n v="16.64"/>
    <n v="166.4"/>
    <n v="130"/>
    <n v="36.400000000000006"/>
  </r>
  <r>
    <x v="168"/>
    <x v="19"/>
    <x v="19"/>
    <x v="4"/>
    <x v="1"/>
    <x v="1"/>
    <x v="13"/>
    <n v="55"/>
    <n v="58.3"/>
    <n v="116.6"/>
    <n v="110"/>
    <n v="6.5999999999999943"/>
  </r>
  <r>
    <x v="168"/>
    <x v="40"/>
    <x v="40"/>
    <x v="3"/>
    <x v="1"/>
    <x v="0"/>
    <x v="5"/>
    <n v="150"/>
    <n v="210"/>
    <n v="1680"/>
    <n v="1200"/>
    <n v="480"/>
  </r>
  <r>
    <x v="169"/>
    <x v="5"/>
    <x v="5"/>
    <x v="1"/>
    <x v="2"/>
    <x v="1"/>
    <x v="2"/>
    <n v="44"/>
    <n v="48.84"/>
    <n v="732.6"/>
    <n v="660"/>
    <n v="72.600000000000023"/>
  </r>
  <r>
    <x v="169"/>
    <x v="14"/>
    <x v="14"/>
    <x v="3"/>
    <x v="2"/>
    <x v="0"/>
    <x v="8"/>
    <n v="148"/>
    <n v="164.28"/>
    <n v="164.28"/>
    <n v="148"/>
    <n v="16.28"/>
  </r>
  <r>
    <x v="170"/>
    <x v="3"/>
    <x v="3"/>
    <x v="3"/>
    <x v="2"/>
    <x v="0"/>
    <x v="5"/>
    <n v="112"/>
    <n v="122.08"/>
    <n v="976.64"/>
    <n v="896"/>
    <n v="80.639999999999986"/>
  </r>
  <r>
    <x v="171"/>
    <x v="16"/>
    <x v="16"/>
    <x v="2"/>
    <x v="2"/>
    <x v="0"/>
    <x v="9"/>
    <n v="76"/>
    <n v="82.08"/>
    <n v="1149.1199999999999"/>
    <n v="1064"/>
    <n v="85.119999999999891"/>
  </r>
  <r>
    <x v="172"/>
    <x v="15"/>
    <x v="15"/>
    <x v="2"/>
    <x v="2"/>
    <x v="0"/>
    <x v="10"/>
    <n v="120"/>
    <n v="162"/>
    <n v="648"/>
    <n v="480"/>
    <n v="168"/>
  </r>
  <r>
    <x v="173"/>
    <x v="4"/>
    <x v="4"/>
    <x v="1"/>
    <x v="2"/>
    <x v="1"/>
    <x v="13"/>
    <n v="71"/>
    <n v="80.94"/>
    <n v="161.88"/>
    <n v="142"/>
    <n v="19.879999999999995"/>
  </r>
  <r>
    <x v="173"/>
    <x v="22"/>
    <x v="22"/>
    <x v="0"/>
    <x v="1"/>
    <x v="1"/>
    <x v="5"/>
    <n v="121"/>
    <n v="141.57"/>
    <n v="1132.56"/>
    <n v="968"/>
    <n v="164.55999999999995"/>
  </r>
  <r>
    <x v="174"/>
    <x v="17"/>
    <x v="17"/>
    <x v="0"/>
    <x v="2"/>
    <x v="0"/>
    <x v="7"/>
    <n v="141"/>
    <n v="149.46"/>
    <n v="1793.52"/>
    <n v="1692"/>
    <n v="101.51999999999998"/>
  </r>
  <r>
    <x v="174"/>
    <x v="26"/>
    <x v="26"/>
    <x v="4"/>
    <x v="0"/>
    <x v="0"/>
    <x v="11"/>
    <n v="47"/>
    <n v="53.11"/>
    <n v="159.32999999999998"/>
    <n v="141"/>
    <n v="18.329999999999984"/>
  </r>
  <r>
    <x v="174"/>
    <x v="31"/>
    <x v="31"/>
    <x v="3"/>
    <x v="1"/>
    <x v="0"/>
    <x v="6"/>
    <n v="44"/>
    <n v="48.4"/>
    <n v="484"/>
    <n v="440"/>
    <n v="44"/>
  </r>
  <r>
    <x v="175"/>
    <x v="35"/>
    <x v="35"/>
    <x v="3"/>
    <x v="2"/>
    <x v="0"/>
    <x v="9"/>
    <n v="73"/>
    <n v="94.17"/>
    <n v="1318.38"/>
    <n v="1022"/>
    <n v="296.38000000000011"/>
  </r>
  <r>
    <x v="176"/>
    <x v="42"/>
    <x v="42"/>
    <x v="4"/>
    <x v="1"/>
    <x v="1"/>
    <x v="6"/>
    <n v="18"/>
    <n v="24.66"/>
    <n v="246.6"/>
    <n v="180"/>
    <n v="66.599999999999994"/>
  </r>
  <r>
    <x v="177"/>
    <x v="15"/>
    <x v="15"/>
    <x v="2"/>
    <x v="0"/>
    <x v="1"/>
    <x v="5"/>
    <n v="120"/>
    <n v="162"/>
    <n v="1296"/>
    <n v="960"/>
    <n v="336"/>
  </r>
  <r>
    <x v="177"/>
    <x v="43"/>
    <x v="43"/>
    <x v="4"/>
    <x v="0"/>
    <x v="0"/>
    <x v="5"/>
    <n v="90"/>
    <n v="96.3"/>
    <n v="770.4"/>
    <n v="720"/>
    <n v="50.399999999999977"/>
  </r>
  <r>
    <x v="178"/>
    <x v="41"/>
    <x v="41"/>
    <x v="2"/>
    <x v="1"/>
    <x v="1"/>
    <x v="9"/>
    <n v="138"/>
    <n v="173.88"/>
    <n v="2434.3199999999997"/>
    <n v="1932"/>
    <n v="502.31999999999971"/>
  </r>
  <r>
    <x v="179"/>
    <x v="26"/>
    <x v="26"/>
    <x v="4"/>
    <x v="2"/>
    <x v="1"/>
    <x v="9"/>
    <n v="47"/>
    <n v="53.11"/>
    <n v="743.54"/>
    <n v="658"/>
    <n v="85.539999999999964"/>
  </r>
  <r>
    <x v="180"/>
    <x v="26"/>
    <x v="26"/>
    <x v="4"/>
    <x v="2"/>
    <x v="1"/>
    <x v="3"/>
    <n v="47"/>
    <n v="53.11"/>
    <n v="318.65999999999997"/>
    <n v="282"/>
    <n v="36.659999999999968"/>
  </r>
  <r>
    <x v="181"/>
    <x v="14"/>
    <x v="14"/>
    <x v="3"/>
    <x v="1"/>
    <x v="0"/>
    <x v="12"/>
    <n v="148"/>
    <n v="164.28"/>
    <n v="2135.64"/>
    <n v="1924"/>
    <n v="211.63999999999987"/>
  </r>
  <r>
    <x v="182"/>
    <x v="22"/>
    <x v="22"/>
    <x v="0"/>
    <x v="0"/>
    <x v="1"/>
    <x v="8"/>
    <n v="121"/>
    <n v="141.57"/>
    <n v="141.57"/>
    <n v="121"/>
    <n v="20.569999999999993"/>
  </r>
  <r>
    <x v="183"/>
    <x v="14"/>
    <x v="14"/>
    <x v="3"/>
    <x v="2"/>
    <x v="1"/>
    <x v="1"/>
    <n v="148"/>
    <n v="164.28"/>
    <n v="1149.96"/>
    <n v="1036"/>
    <n v="113.96000000000004"/>
  </r>
  <r>
    <x v="183"/>
    <x v="18"/>
    <x v="18"/>
    <x v="3"/>
    <x v="1"/>
    <x v="1"/>
    <x v="13"/>
    <n v="12"/>
    <n v="15.719999999999999"/>
    <n v="31.439999999999998"/>
    <n v="24"/>
    <n v="7.4399999999999977"/>
  </r>
  <r>
    <x v="183"/>
    <x v="38"/>
    <x v="38"/>
    <x v="4"/>
    <x v="2"/>
    <x v="1"/>
    <x v="8"/>
    <n v="95"/>
    <n v="119.7"/>
    <n v="119.7"/>
    <n v="95"/>
    <n v="24.700000000000003"/>
  </r>
  <r>
    <x v="184"/>
    <x v="28"/>
    <x v="28"/>
    <x v="2"/>
    <x v="2"/>
    <x v="1"/>
    <x v="0"/>
    <n v="67"/>
    <n v="83.08"/>
    <n v="747.72"/>
    <n v="603"/>
    <n v="144.72000000000003"/>
  </r>
  <r>
    <x v="185"/>
    <x v="35"/>
    <x v="35"/>
    <x v="3"/>
    <x v="2"/>
    <x v="0"/>
    <x v="5"/>
    <n v="73"/>
    <n v="94.17"/>
    <n v="753.36"/>
    <n v="584"/>
    <n v="169.36"/>
  </r>
  <r>
    <x v="185"/>
    <x v="26"/>
    <x v="26"/>
    <x v="4"/>
    <x v="1"/>
    <x v="0"/>
    <x v="8"/>
    <n v="47"/>
    <n v="53.11"/>
    <n v="53.11"/>
    <n v="47"/>
    <n v="6.1099999999999994"/>
  </r>
  <r>
    <x v="186"/>
    <x v="25"/>
    <x v="25"/>
    <x v="4"/>
    <x v="2"/>
    <x v="0"/>
    <x v="7"/>
    <n v="89"/>
    <n v="117.48"/>
    <n v="1409.76"/>
    <n v="1068"/>
    <n v="341.76"/>
  </r>
  <r>
    <x v="187"/>
    <x v="19"/>
    <x v="19"/>
    <x v="4"/>
    <x v="1"/>
    <x v="0"/>
    <x v="9"/>
    <n v="55"/>
    <n v="58.3"/>
    <n v="816.19999999999993"/>
    <n v="770"/>
    <n v="46.199999999999932"/>
  </r>
  <r>
    <x v="188"/>
    <x v="25"/>
    <x v="25"/>
    <x v="4"/>
    <x v="2"/>
    <x v="0"/>
    <x v="13"/>
    <n v="89"/>
    <n v="117.48"/>
    <n v="234.96"/>
    <n v="178"/>
    <n v="56.960000000000008"/>
  </r>
  <r>
    <x v="189"/>
    <x v="40"/>
    <x v="40"/>
    <x v="3"/>
    <x v="1"/>
    <x v="0"/>
    <x v="3"/>
    <n v="150"/>
    <n v="210"/>
    <n v="1260"/>
    <n v="900"/>
    <n v="360"/>
  </r>
  <r>
    <x v="190"/>
    <x v="31"/>
    <x v="31"/>
    <x v="3"/>
    <x v="2"/>
    <x v="0"/>
    <x v="9"/>
    <n v="44"/>
    <n v="48.4"/>
    <n v="677.6"/>
    <n v="616"/>
    <n v="61.600000000000023"/>
  </r>
  <r>
    <x v="191"/>
    <x v="22"/>
    <x v="22"/>
    <x v="0"/>
    <x v="2"/>
    <x v="1"/>
    <x v="6"/>
    <n v="121"/>
    <n v="141.57"/>
    <n v="1415.6999999999998"/>
    <n v="1210"/>
    <n v="205.69999999999982"/>
  </r>
  <r>
    <x v="192"/>
    <x v="13"/>
    <x v="13"/>
    <x v="3"/>
    <x v="1"/>
    <x v="1"/>
    <x v="14"/>
    <n v="112"/>
    <n v="146.72"/>
    <n v="1613.92"/>
    <n v="1232"/>
    <n v="381.92000000000007"/>
  </r>
  <r>
    <x v="193"/>
    <x v="23"/>
    <x v="23"/>
    <x v="2"/>
    <x v="1"/>
    <x v="0"/>
    <x v="10"/>
    <n v="90"/>
    <n v="115.2"/>
    <n v="460.8"/>
    <n v="360"/>
    <n v="100.80000000000001"/>
  </r>
  <r>
    <x v="194"/>
    <x v="11"/>
    <x v="11"/>
    <x v="1"/>
    <x v="0"/>
    <x v="1"/>
    <x v="0"/>
    <n v="83"/>
    <n v="94.62"/>
    <n v="851.58"/>
    <n v="747"/>
    <n v="104.58000000000004"/>
  </r>
  <r>
    <x v="195"/>
    <x v="32"/>
    <x v="32"/>
    <x v="0"/>
    <x v="2"/>
    <x v="1"/>
    <x v="13"/>
    <n v="126"/>
    <n v="162.54"/>
    <n v="325.08"/>
    <n v="252"/>
    <n v="73.079999999999984"/>
  </r>
  <r>
    <x v="195"/>
    <x v="13"/>
    <x v="13"/>
    <x v="3"/>
    <x v="1"/>
    <x v="0"/>
    <x v="1"/>
    <n v="112"/>
    <n v="146.72"/>
    <n v="1027.04"/>
    <n v="784"/>
    <n v="243.03999999999996"/>
  </r>
  <r>
    <x v="196"/>
    <x v="1"/>
    <x v="1"/>
    <x v="1"/>
    <x v="1"/>
    <x v="1"/>
    <x v="3"/>
    <n v="98"/>
    <n v="103.88"/>
    <n v="623.28"/>
    <n v="588"/>
    <n v="35.279999999999973"/>
  </r>
  <r>
    <x v="197"/>
    <x v="29"/>
    <x v="29"/>
    <x v="1"/>
    <x v="0"/>
    <x v="1"/>
    <x v="4"/>
    <n v="105"/>
    <n v="142.80000000000001"/>
    <n v="714"/>
    <n v="525"/>
    <n v="189"/>
  </r>
  <r>
    <x v="197"/>
    <x v="15"/>
    <x v="15"/>
    <x v="2"/>
    <x v="2"/>
    <x v="0"/>
    <x v="5"/>
    <n v="120"/>
    <n v="162"/>
    <n v="1296"/>
    <n v="960"/>
    <n v="336"/>
  </r>
  <r>
    <x v="198"/>
    <x v="27"/>
    <x v="27"/>
    <x v="4"/>
    <x v="1"/>
    <x v="0"/>
    <x v="2"/>
    <n v="148"/>
    <n v="201.28"/>
    <n v="3019.2"/>
    <n v="2220"/>
    <n v="799.19999999999982"/>
  </r>
  <r>
    <x v="199"/>
    <x v="39"/>
    <x v="39"/>
    <x v="3"/>
    <x v="2"/>
    <x v="1"/>
    <x v="9"/>
    <n v="134"/>
    <n v="156.78"/>
    <n v="2194.92"/>
    <n v="1876"/>
    <n v="318.92000000000007"/>
  </r>
  <r>
    <x v="200"/>
    <x v="20"/>
    <x v="20"/>
    <x v="3"/>
    <x v="2"/>
    <x v="0"/>
    <x v="14"/>
    <n v="13"/>
    <n v="16.64"/>
    <n v="183.04000000000002"/>
    <n v="143"/>
    <n v="40.04000000000002"/>
  </r>
  <r>
    <x v="201"/>
    <x v="17"/>
    <x v="17"/>
    <x v="0"/>
    <x v="1"/>
    <x v="1"/>
    <x v="3"/>
    <n v="141"/>
    <n v="149.46"/>
    <n v="896.76"/>
    <n v="846"/>
    <n v="50.759999999999991"/>
  </r>
  <r>
    <x v="201"/>
    <x v="41"/>
    <x v="41"/>
    <x v="2"/>
    <x v="2"/>
    <x v="1"/>
    <x v="0"/>
    <n v="138"/>
    <n v="173.88"/>
    <n v="1564.92"/>
    <n v="1242"/>
    <n v="322.92000000000007"/>
  </r>
  <r>
    <x v="202"/>
    <x v="7"/>
    <x v="7"/>
    <x v="1"/>
    <x v="2"/>
    <x v="1"/>
    <x v="0"/>
    <n v="133"/>
    <n v="155.61000000000001"/>
    <n v="1400.4900000000002"/>
    <n v="1197"/>
    <n v="203.49000000000024"/>
  </r>
  <r>
    <x v="203"/>
    <x v="13"/>
    <x v="13"/>
    <x v="3"/>
    <x v="2"/>
    <x v="0"/>
    <x v="5"/>
    <n v="112"/>
    <n v="146.72"/>
    <n v="1173.76"/>
    <n v="896"/>
    <n v="277.76"/>
  </r>
  <r>
    <x v="204"/>
    <x v="30"/>
    <x v="30"/>
    <x v="3"/>
    <x v="2"/>
    <x v="1"/>
    <x v="3"/>
    <n v="37"/>
    <n v="49.21"/>
    <n v="295.26"/>
    <n v="222"/>
    <n v="73.259999999999991"/>
  </r>
  <r>
    <x v="205"/>
    <x v="29"/>
    <x v="29"/>
    <x v="1"/>
    <x v="2"/>
    <x v="1"/>
    <x v="3"/>
    <n v="105"/>
    <n v="142.80000000000001"/>
    <n v="856.80000000000007"/>
    <n v="630"/>
    <n v="226.80000000000007"/>
  </r>
  <r>
    <x v="206"/>
    <x v="7"/>
    <x v="7"/>
    <x v="1"/>
    <x v="1"/>
    <x v="1"/>
    <x v="14"/>
    <n v="133"/>
    <n v="155.61000000000001"/>
    <n v="1711.71"/>
    <n v="1463"/>
    <n v="248.71000000000004"/>
  </r>
  <r>
    <x v="206"/>
    <x v="5"/>
    <x v="5"/>
    <x v="1"/>
    <x v="1"/>
    <x v="1"/>
    <x v="11"/>
    <n v="44"/>
    <n v="48.84"/>
    <n v="146.52000000000001"/>
    <n v="132"/>
    <n v="14.52000000000001"/>
  </r>
  <r>
    <x v="207"/>
    <x v="25"/>
    <x v="25"/>
    <x v="4"/>
    <x v="1"/>
    <x v="0"/>
    <x v="9"/>
    <n v="89"/>
    <n v="117.48"/>
    <n v="1644.72"/>
    <n v="1246"/>
    <n v="398.72"/>
  </r>
  <r>
    <x v="208"/>
    <x v="14"/>
    <x v="14"/>
    <x v="3"/>
    <x v="2"/>
    <x v="1"/>
    <x v="12"/>
    <n v="148"/>
    <n v="164.28"/>
    <n v="2135.64"/>
    <n v="1924"/>
    <n v="211.63999999999987"/>
  </r>
  <r>
    <x v="209"/>
    <x v="42"/>
    <x v="42"/>
    <x v="4"/>
    <x v="1"/>
    <x v="1"/>
    <x v="5"/>
    <n v="18"/>
    <n v="24.66"/>
    <n v="197.28"/>
    <n v="144"/>
    <n v="53.28"/>
  </r>
  <r>
    <x v="209"/>
    <x v="33"/>
    <x v="33"/>
    <x v="4"/>
    <x v="2"/>
    <x v="1"/>
    <x v="11"/>
    <n v="37"/>
    <n v="41.81"/>
    <n v="125.43"/>
    <n v="111"/>
    <n v="14.430000000000007"/>
  </r>
  <r>
    <x v="210"/>
    <x v="25"/>
    <x v="25"/>
    <x v="4"/>
    <x v="1"/>
    <x v="1"/>
    <x v="8"/>
    <n v="89"/>
    <n v="117.48"/>
    <n v="117.48"/>
    <n v="89"/>
    <n v="28.480000000000004"/>
  </r>
  <r>
    <x v="211"/>
    <x v="29"/>
    <x v="29"/>
    <x v="1"/>
    <x v="1"/>
    <x v="1"/>
    <x v="12"/>
    <n v="105"/>
    <n v="142.80000000000001"/>
    <n v="1856.4"/>
    <n v="1365"/>
    <n v="491.40000000000009"/>
  </r>
  <r>
    <x v="212"/>
    <x v="35"/>
    <x v="35"/>
    <x v="3"/>
    <x v="2"/>
    <x v="1"/>
    <x v="3"/>
    <n v="73"/>
    <n v="94.17"/>
    <n v="565.02"/>
    <n v="438"/>
    <n v="127.01999999999998"/>
  </r>
  <r>
    <x v="213"/>
    <x v="3"/>
    <x v="3"/>
    <x v="3"/>
    <x v="1"/>
    <x v="0"/>
    <x v="3"/>
    <n v="112"/>
    <n v="122.08"/>
    <n v="732.48"/>
    <n v="672"/>
    <n v="60.480000000000018"/>
  </r>
  <r>
    <x v="213"/>
    <x v="20"/>
    <x v="20"/>
    <x v="3"/>
    <x v="1"/>
    <x v="1"/>
    <x v="2"/>
    <n v="13"/>
    <n v="16.64"/>
    <n v="249.60000000000002"/>
    <n v="195"/>
    <n v="54.600000000000023"/>
  </r>
  <r>
    <x v="213"/>
    <x v="43"/>
    <x v="43"/>
    <x v="4"/>
    <x v="2"/>
    <x v="0"/>
    <x v="5"/>
    <n v="90"/>
    <n v="96.3"/>
    <n v="770.4"/>
    <n v="720"/>
    <n v="50.399999999999977"/>
  </r>
  <r>
    <x v="214"/>
    <x v="35"/>
    <x v="35"/>
    <x v="3"/>
    <x v="2"/>
    <x v="1"/>
    <x v="1"/>
    <n v="73"/>
    <n v="94.17"/>
    <n v="659.19"/>
    <n v="511"/>
    <n v="148.19000000000005"/>
  </r>
  <r>
    <x v="214"/>
    <x v="7"/>
    <x v="7"/>
    <x v="1"/>
    <x v="2"/>
    <x v="0"/>
    <x v="2"/>
    <n v="133"/>
    <n v="155.61000000000001"/>
    <n v="2334.15"/>
    <n v="1995"/>
    <n v="339.15000000000009"/>
  </r>
  <r>
    <x v="215"/>
    <x v="12"/>
    <x v="12"/>
    <x v="2"/>
    <x v="2"/>
    <x v="1"/>
    <x v="2"/>
    <n v="67"/>
    <n v="85.76"/>
    <n v="1286.4000000000001"/>
    <n v="1005"/>
    <n v="281.40000000000009"/>
  </r>
  <r>
    <x v="216"/>
    <x v="42"/>
    <x v="42"/>
    <x v="4"/>
    <x v="0"/>
    <x v="0"/>
    <x v="12"/>
    <n v="18"/>
    <n v="24.66"/>
    <n v="320.58"/>
    <n v="234"/>
    <n v="86.579999999999984"/>
  </r>
  <r>
    <x v="217"/>
    <x v="5"/>
    <x v="5"/>
    <x v="1"/>
    <x v="2"/>
    <x v="1"/>
    <x v="13"/>
    <n v="44"/>
    <n v="48.84"/>
    <n v="97.68"/>
    <n v="88"/>
    <n v="9.6800000000000068"/>
  </r>
  <r>
    <x v="218"/>
    <x v="4"/>
    <x v="4"/>
    <x v="1"/>
    <x v="2"/>
    <x v="1"/>
    <x v="8"/>
    <n v="71"/>
    <n v="80.94"/>
    <n v="80.94"/>
    <n v="71"/>
    <n v="9.9399999999999977"/>
  </r>
  <r>
    <x v="219"/>
    <x v="16"/>
    <x v="16"/>
    <x v="2"/>
    <x v="2"/>
    <x v="0"/>
    <x v="3"/>
    <n v="76"/>
    <n v="82.08"/>
    <n v="492.48"/>
    <n v="456"/>
    <n v="36.480000000000018"/>
  </r>
  <r>
    <x v="220"/>
    <x v="27"/>
    <x v="27"/>
    <x v="4"/>
    <x v="2"/>
    <x v="0"/>
    <x v="11"/>
    <n v="148"/>
    <n v="201.28"/>
    <n v="603.84"/>
    <n v="444"/>
    <n v="159.84000000000003"/>
  </r>
  <r>
    <x v="220"/>
    <x v="5"/>
    <x v="5"/>
    <x v="1"/>
    <x v="1"/>
    <x v="1"/>
    <x v="14"/>
    <n v="44"/>
    <n v="48.84"/>
    <n v="537.24"/>
    <n v="484"/>
    <n v="53.240000000000009"/>
  </r>
  <r>
    <x v="221"/>
    <x v="38"/>
    <x v="38"/>
    <x v="4"/>
    <x v="0"/>
    <x v="0"/>
    <x v="7"/>
    <n v="95"/>
    <n v="119.7"/>
    <n v="1436.4"/>
    <n v="1140"/>
    <n v="296.40000000000009"/>
  </r>
  <r>
    <x v="222"/>
    <x v="20"/>
    <x v="20"/>
    <x v="3"/>
    <x v="2"/>
    <x v="1"/>
    <x v="13"/>
    <n v="13"/>
    <n v="16.64"/>
    <n v="33.28"/>
    <n v="26"/>
    <n v="7.2800000000000011"/>
  </r>
  <r>
    <x v="222"/>
    <x v="42"/>
    <x v="42"/>
    <x v="4"/>
    <x v="2"/>
    <x v="0"/>
    <x v="12"/>
    <n v="18"/>
    <n v="24.66"/>
    <n v="320.58"/>
    <n v="234"/>
    <n v="86.579999999999984"/>
  </r>
  <r>
    <x v="223"/>
    <x v="40"/>
    <x v="40"/>
    <x v="3"/>
    <x v="1"/>
    <x v="1"/>
    <x v="13"/>
    <n v="150"/>
    <n v="210"/>
    <n v="420"/>
    <n v="300"/>
    <n v="120"/>
  </r>
  <r>
    <x v="223"/>
    <x v="24"/>
    <x v="24"/>
    <x v="4"/>
    <x v="2"/>
    <x v="1"/>
    <x v="6"/>
    <n v="48"/>
    <n v="57.120000000000005"/>
    <n v="571.20000000000005"/>
    <n v="480"/>
    <n v="91.200000000000045"/>
  </r>
  <r>
    <x v="224"/>
    <x v="41"/>
    <x v="41"/>
    <x v="2"/>
    <x v="0"/>
    <x v="1"/>
    <x v="3"/>
    <n v="138"/>
    <n v="173.88"/>
    <n v="1043.28"/>
    <n v="828"/>
    <n v="215.27999999999997"/>
  </r>
  <r>
    <x v="225"/>
    <x v="25"/>
    <x v="25"/>
    <x v="4"/>
    <x v="2"/>
    <x v="1"/>
    <x v="0"/>
    <n v="89"/>
    <n v="117.48"/>
    <n v="1057.32"/>
    <n v="801"/>
    <n v="256.31999999999994"/>
  </r>
  <r>
    <x v="226"/>
    <x v="1"/>
    <x v="1"/>
    <x v="1"/>
    <x v="0"/>
    <x v="0"/>
    <x v="13"/>
    <n v="98"/>
    <n v="103.88"/>
    <n v="207.76"/>
    <n v="196"/>
    <n v="11.759999999999991"/>
  </r>
  <r>
    <x v="226"/>
    <x v="27"/>
    <x v="27"/>
    <x v="4"/>
    <x v="2"/>
    <x v="0"/>
    <x v="14"/>
    <n v="148"/>
    <n v="201.28"/>
    <n v="2214.08"/>
    <n v="1628"/>
    <n v="586.07999999999993"/>
  </r>
  <r>
    <x v="227"/>
    <x v="25"/>
    <x v="25"/>
    <x v="4"/>
    <x v="1"/>
    <x v="0"/>
    <x v="7"/>
    <n v="89"/>
    <n v="117.48"/>
    <n v="1409.76"/>
    <n v="1068"/>
    <n v="341.76"/>
  </r>
  <r>
    <x v="228"/>
    <x v="1"/>
    <x v="1"/>
    <x v="1"/>
    <x v="1"/>
    <x v="1"/>
    <x v="12"/>
    <n v="98"/>
    <n v="103.88"/>
    <n v="1350.44"/>
    <n v="1274"/>
    <n v="76.440000000000055"/>
  </r>
  <r>
    <x v="229"/>
    <x v="29"/>
    <x v="29"/>
    <x v="1"/>
    <x v="1"/>
    <x v="1"/>
    <x v="13"/>
    <n v="105"/>
    <n v="142.80000000000001"/>
    <n v="285.60000000000002"/>
    <n v="210"/>
    <n v="75.600000000000023"/>
  </r>
  <r>
    <x v="230"/>
    <x v="29"/>
    <x v="29"/>
    <x v="1"/>
    <x v="2"/>
    <x v="1"/>
    <x v="11"/>
    <n v="105"/>
    <n v="142.80000000000001"/>
    <n v="428.40000000000003"/>
    <n v="315"/>
    <n v="113.40000000000003"/>
  </r>
  <r>
    <x v="231"/>
    <x v="23"/>
    <x v="23"/>
    <x v="2"/>
    <x v="0"/>
    <x v="1"/>
    <x v="13"/>
    <n v="90"/>
    <n v="115.2"/>
    <n v="230.4"/>
    <n v="180"/>
    <n v="50.400000000000006"/>
  </r>
  <r>
    <x v="232"/>
    <x v="42"/>
    <x v="42"/>
    <x v="4"/>
    <x v="2"/>
    <x v="0"/>
    <x v="1"/>
    <n v="18"/>
    <n v="24.66"/>
    <n v="172.62"/>
    <n v="126"/>
    <n v="46.620000000000005"/>
  </r>
  <r>
    <x v="233"/>
    <x v="34"/>
    <x v="34"/>
    <x v="2"/>
    <x v="0"/>
    <x v="1"/>
    <x v="7"/>
    <n v="37"/>
    <n v="42.55"/>
    <n v="510.59999999999997"/>
    <n v="444"/>
    <n v="66.599999999999966"/>
  </r>
  <r>
    <x v="233"/>
    <x v="29"/>
    <x v="29"/>
    <x v="1"/>
    <x v="1"/>
    <x v="0"/>
    <x v="0"/>
    <n v="105"/>
    <n v="142.80000000000001"/>
    <n v="1285.2"/>
    <n v="945"/>
    <n v="340.20000000000005"/>
  </r>
  <r>
    <x v="234"/>
    <x v="20"/>
    <x v="20"/>
    <x v="3"/>
    <x v="0"/>
    <x v="0"/>
    <x v="9"/>
    <n v="13"/>
    <n v="16.64"/>
    <n v="232.96"/>
    <n v="182"/>
    <n v="50.960000000000008"/>
  </r>
  <r>
    <x v="235"/>
    <x v="41"/>
    <x v="41"/>
    <x v="2"/>
    <x v="2"/>
    <x v="1"/>
    <x v="0"/>
    <n v="138"/>
    <n v="173.88"/>
    <n v="1564.92"/>
    <n v="1242"/>
    <n v="322.92000000000007"/>
  </r>
  <r>
    <x v="236"/>
    <x v="30"/>
    <x v="30"/>
    <x v="3"/>
    <x v="0"/>
    <x v="0"/>
    <x v="13"/>
    <n v="37"/>
    <n v="49.21"/>
    <n v="98.42"/>
    <n v="74"/>
    <n v="24.42"/>
  </r>
  <r>
    <x v="236"/>
    <x v="35"/>
    <x v="35"/>
    <x v="3"/>
    <x v="2"/>
    <x v="0"/>
    <x v="10"/>
    <n v="73"/>
    <n v="94.17"/>
    <n v="376.68"/>
    <n v="292"/>
    <n v="84.68"/>
  </r>
  <r>
    <x v="237"/>
    <x v="27"/>
    <x v="27"/>
    <x v="4"/>
    <x v="2"/>
    <x v="1"/>
    <x v="13"/>
    <n v="148"/>
    <n v="201.28"/>
    <n v="402.56"/>
    <n v="296"/>
    <n v="106.56"/>
  </r>
  <r>
    <x v="237"/>
    <x v="42"/>
    <x v="42"/>
    <x v="4"/>
    <x v="1"/>
    <x v="0"/>
    <x v="9"/>
    <n v="18"/>
    <n v="24.66"/>
    <n v="345.24"/>
    <n v="252"/>
    <n v="93.240000000000009"/>
  </r>
  <r>
    <x v="238"/>
    <x v="16"/>
    <x v="16"/>
    <x v="2"/>
    <x v="1"/>
    <x v="0"/>
    <x v="2"/>
    <n v="76"/>
    <n v="82.08"/>
    <n v="1231.2"/>
    <n v="1140"/>
    <n v="91.200000000000045"/>
  </r>
  <r>
    <x v="239"/>
    <x v="19"/>
    <x v="19"/>
    <x v="4"/>
    <x v="2"/>
    <x v="0"/>
    <x v="10"/>
    <n v="55"/>
    <n v="58.3"/>
    <n v="233.2"/>
    <n v="220"/>
    <n v="13.199999999999989"/>
  </r>
  <r>
    <x v="240"/>
    <x v="5"/>
    <x v="5"/>
    <x v="1"/>
    <x v="2"/>
    <x v="1"/>
    <x v="0"/>
    <n v="44"/>
    <n v="48.84"/>
    <n v="439.56000000000006"/>
    <n v="396"/>
    <n v="43.560000000000059"/>
  </r>
  <r>
    <x v="240"/>
    <x v="4"/>
    <x v="4"/>
    <x v="1"/>
    <x v="1"/>
    <x v="0"/>
    <x v="5"/>
    <n v="71"/>
    <n v="80.94"/>
    <n v="647.52"/>
    <n v="568"/>
    <n v="79.519999999999982"/>
  </r>
  <r>
    <x v="241"/>
    <x v="24"/>
    <x v="24"/>
    <x v="4"/>
    <x v="2"/>
    <x v="1"/>
    <x v="13"/>
    <n v="48"/>
    <n v="57.120000000000005"/>
    <n v="114.24000000000001"/>
    <n v="96"/>
    <n v="18.240000000000009"/>
  </r>
  <r>
    <x v="242"/>
    <x v="13"/>
    <x v="13"/>
    <x v="3"/>
    <x v="2"/>
    <x v="1"/>
    <x v="9"/>
    <n v="112"/>
    <n v="146.72"/>
    <n v="2054.08"/>
    <n v="1568"/>
    <n v="486.07999999999993"/>
  </r>
  <r>
    <x v="243"/>
    <x v="20"/>
    <x v="20"/>
    <x v="3"/>
    <x v="1"/>
    <x v="0"/>
    <x v="12"/>
    <n v="13"/>
    <n v="16.64"/>
    <n v="216.32"/>
    <n v="169"/>
    <n v="47.319999999999993"/>
  </r>
  <r>
    <x v="243"/>
    <x v="24"/>
    <x v="24"/>
    <x v="4"/>
    <x v="2"/>
    <x v="0"/>
    <x v="5"/>
    <n v="48"/>
    <n v="57.120000000000005"/>
    <n v="456.96000000000004"/>
    <n v="384"/>
    <n v="72.960000000000036"/>
  </r>
  <r>
    <x v="244"/>
    <x v="19"/>
    <x v="19"/>
    <x v="4"/>
    <x v="0"/>
    <x v="0"/>
    <x v="0"/>
    <n v="55"/>
    <n v="58.3"/>
    <n v="524.69999999999993"/>
    <n v="495"/>
    <n v="29.699999999999932"/>
  </r>
  <r>
    <x v="244"/>
    <x v="38"/>
    <x v="38"/>
    <x v="4"/>
    <x v="1"/>
    <x v="0"/>
    <x v="3"/>
    <n v="95"/>
    <n v="119.7"/>
    <n v="718.2"/>
    <n v="570"/>
    <n v="148.20000000000005"/>
  </r>
  <r>
    <x v="245"/>
    <x v="3"/>
    <x v="3"/>
    <x v="3"/>
    <x v="1"/>
    <x v="1"/>
    <x v="10"/>
    <n v="112"/>
    <n v="122.08"/>
    <n v="488.32"/>
    <n v="448"/>
    <n v="40.319999999999993"/>
  </r>
  <r>
    <x v="246"/>
    <x v="21"/>
    <x v="21"/>
    <x v="0"/>
    <x v="2"/>
    <x v="0"/>
    <x v="6"/>
    <n v="61"/>
    <n v="76.25"/>
    <n v="762.5"/>
    <n v="610"/>
    <n v="152.5"/>
  </r>
  <r>
    <x v="247"/>
    <x v="19"/>
    <x v="19"/>
    <x v="4"/>
    <x v="2"/>
    <x v="0"/>
    <x v="1"/>
    <n v="55"/>
    <n v="58.3"/>
    <n v="408.09999999999997"/>
    <n v="385"/>
    <n v="23.099999999999966"/>
  </r>
  <r>
    <x v="248"/>
    <x v="18"/>
    <x v="18"/>
    <x v="3"/>
    <x v="1"/>
    <x v="1"/>
    <x v="10"/>
    <n v="12"/>
    <n v="15.719999999999999"/>
    <n v="62.879999999999995"/>
    <n v="48"/>
    <n v="14.879999999999995"/>
  </r>
  <r>
    <x v="248"/>
    <x v="24"/>
    <x v="24"/>
    <x v="4"/>
    <x v="1"/>
    <x v="0"/>
    <x v="8"/>
    <n v="48"/>
    <n v="57.120000000000005"/>
    <n v="57.120000000000005"/>
    <n v="48"/>
    <n v="9.1200000000000045"/>
  </r>
  <r>
    <x v="249"/>
    <x v="22"/>
    <x v="22"/>
    <x v="0"/>
    <x v="1"/>
    <x v="0"/>
    <x v="1"/>
    <n v="121"/>
    <n v="141.57"/>
    <n v="990.99"/>
    <n v="847"/>
    <n v="143.99"/>
  </r>
  <r>
    <x v="250"/>
    <x v="39"/>
    <x v="39"/>
    <x v="3"/>
    <x v="0"/>
    <x v="1"/>
    <x v="7"/>
    <n v="134"/>
    <n v="156.78"/>
    <n v="1881.3600000000001"/>
    <n v="1608"/>
    <n v="273.36000000000013"/>
  </r>
  <r>
    <x v="251"/>
    <x v="37"/>
    <x v="37"/>
    <x v="1"/>
    <x v="2"/>
    <x v="0"/>
    <x v="3"/>
    <n v="6"/>
    <n v="7.8599999999999994"/>
    <n v="47.16"/>
    <n v="36"/>
    <n v="11.159999999999997"/>
  </r>
  <r>
    <x v="252"/>
    <x v="31"/>
    <x v="31"/>
    <x v="3"/>
    <x v="1"/>
    <x v="1"/>
    <x v="1"/>
    <n v="44"/>
    <n v="48.4"/>
    <n v="338.8"/>
    <n v="308"/>
    <n v="30.800000000000011"/>
  </r>
  <r>
    <x v="253"/>
    <x v="35"/>
    <x v="35"/>
    <x v="3"/>
    <x v="2"/>
    <x v="0"/>
    <x v="4"/>
    <n v="73"/>
    <n v="94.17"/>
    <n v="470.85"/>
    <n v="365"/>
    <n v="105.85000000000002"/>
  </r>
  <r>
    <x v="254"/>
    <x v="11"/>
    <x v="11"/>
    <x v="1"/>
    <x v="2"/>
    <x v="1"/>
    <x v="9"/>
    <n v="83"/>
    <n v="94.62"/>
    <n v="1324.68"/>
    <n v="1162"/>
    <n v="162.68000000000006"/>
  </r>
  <r>
    <x v="255"/>
    <x v="21"/>
    <x v="21"/>
    <x v="0"/>
    <x v="1"/>
    <x v="0"/>
    <x v="4"/>
    <n v="61"/>
    <n v="76.25"/>
    <n v="381.25"/>
    <n v="305"/>
    <n v="76.25"/>
  </r>
  <r>
    <x v="256"/>
    <x v="14"/>
    <x v="14"/>
    <x v="3"/>
    <x v="2"/>
    <x v="1"/>
    <x v="12"/>
    <n v="148"/>
    <n v="164.28"/>
    <n v="2135.64"/>
    <n v="1924"/>
    <n v="211.63999999999987"/>
  </r>
  <r>
    <x v="256"/>
    <x v="8"/>
    <x v="8"/>
    <x v="4"/>
    <x v="1"/>
    <x v="0"/>
    <x v="12"/>
    <n v="93"/>
    <n v="104.16"/>
    <n v="1354.08"/>
    <n v="1209"/>
    <n v="145.07999999999993"/>
  </r>
  <r>
    <x v="257"/>
    <x v="24"/>
    <x v="24"/>
    <x v="4"/>
    <x v="2"/>
    <x v="1"/>
    <x v="5"/>
    <n v="48"/>
    <n v="57.120000000000005"/>
    <n v="456.96000000000004"/>
    <n v="384"/>
    <n v="72.960000000000036"/>
  </r>
  <r>
    <x v="258"/>
    <x v="24"/>
    <x v="24"/>
    <x v="4"/>
    <x v="0"/>
    <x v="0"/>
    <x v="10"/>
    <n v="48"/>
    <n v="57.120000000000005"/>
    <n v="228.48000000000002"/>
    <n v="192"/>
    <n v="36.480000000000018"/>
  </r>
  <r>
    <x v="258"/>
    <x v="2"/>
    <x v="2"/>
    <x v="2"/>
    <x v="0"/>
    <x v="0"/>
    <x v="5"/>
    <n v="72"/>
    <n v="79.92"/>
    <n v="639.36"/>
    <n v="576"/>
    <n v="63.360000000000014"/>
  </r>
  <r>
    <x v="259"/>
    <x v="16"/>
    <x v="16"/>
    <x v="2"/>
    <x v="1"/>
    <x v="1"/>
    <x v="2"/>
    <n v="76"/>
    <n v="82.08"/>
    <n v="1231.2"/>
    <n v="1140"/>
    <n v="91.200000000000045"/>
  </r>
  <r>
    <x v="260"/>
    <x v="18"/>
    <x v="18"/>
    <x v="3"/>
    <x v="2"/>
    <x v="0"/>
    <x v="7"/>
    <n v="12"/>
    <n v="15.719999999999999"/>
    <n v="188.64"/>
    <n v="144"/>
    <n v="44.639999999999986"/>
  </r>
  <r>
    <x v="261"/>
    <x v="29"/>
    <x v="29"/>
    <x v="1"/>
    <x v="1"/>
    <x v="0"/>
    <x v="1"/>
    <n v="105"/>
    <n v="142.80000000000001"/>
    <n v="999.60000000000014"/>
    <n v="735"/>
    <n v="264.60000000000014"/>
  </r>
  <r>
    <x v="262"/>
    <x v="33"/>
    <x v="33"/>
    <x v="4"/>
    <x v="2"/>
    <x v="0"/>
    <x v="13"/>
    <n v="37"/>
    <n v="41.81"/>
    <n v="83.62"/>
    <n v="74"/>
    <n v="9.6200000000000045"/>
  </r>
  <r>
    <x v="262"/>
    <x v="24"/>
    <x v="24"/>
    <x v="4"/>
    <x v="1"/>
    <x v="0"/>
    <x v="13"/>
    <n v="48"/>
    <n v="57.120000000000005"/>
    <n v="114.24000000000001"/>
    <n v="96"/>
    <n v="18.240000000000009"/>
  </r>
  <r>
    <x v="263"/>
    <x v="41"/>
    <x v="41"/>
    <x v="2"/>
    <x v="0"/>
    <x v="1"/>
    <x v="6"/>
    <n v="138"/>
    <n v="173.88"/>
    <n v="1738.8"/>
    <n v="1380"/>
    <n v="358.79999999999995"/>
  </r>
  <r>
    <x v="263"/>
    <x v="11"/>
    <x v="11"/>
    <x v="1"/>
    <x v="0"/>
    <x v="0"/>
    <x v="4"/>
    <n v="83"/>
    <n v="94.62"/>
    <n v="473.1"/>
    <n v="415"/>
    <n v="58.100000000000023"/>
  </r>
  <r>
    <x v="263"/>
    <x v="14"/>
    <x v="14"/>
    <x v="3"/>
    <x v="1"/>
    <x v="1"/>
    <x v="0"/>
    <n v="148"/>
    <n v="164.28"/>
    <n v="1478.52"/>
    <n v="1332"/>
    <n v="146.51999999999998"/>
  </r>
  <r>
    <x v="263"/>
    <x v="5"/>
    <x v="5"/>
    <x v="1"/>
    <x v="1"/>
    <x v="0"/>
    <x v="7"/>
    <n v="44"/>
    <n v="48.84"/>
    <n v="586.08000000000004"/>
    <n v="528"/>
    <n v="58.080000000000041"/>
  </r>
  <r>
    <x v="263"/>
    <x v="21"/>
    <x v="21"/>
    <x v="0"/>
    <x v="2"/>
    <x v="1"/>
    <x v="9"/>
    <n v="61"/>
    <n v="76.25"/>
    <n v="1067.5"/>
    <n v="854"/>
    <n v="213.5"/>
  </r>
  <r>
    <x v="264"/>
    <x v="16"/>
    <x v="16"/>
    <x v="2"/>
    <x v="2"/>
    <x v="0"/>
    <x v="0"/>
    <n v="76"/>
    <n v="82.08"/>
    <n v="738.72"/>
    <n v="684"/>
    <n v="54.720000000000027"/>
  </r>
  <r>
    <x v="264"/>
    <x v="7"/>
    <x v="7"/>
    <x v="1"/>
    <x v="0"/>
    <x v="1"/>
    <x v="10"/>
    <n v="133"/>
    <n v="155.61000000000001"/>
    <n v="622.44000000000005"/>
    <n v="532"/>
    <n v="90.440000000000055"/>
  </r>
  <r>
    <x v="264"/>
    <x v="38"/>
    <x v="38"/>
    <x v="4"/>
    <x v="1"/>
    <x v="1"/>
    <x v="11"/>
    <n v="95"/>
    <n v="119.7"/>
    <n v="359.1"/>
    <n v="285"/>
    <n v="74.100000000000023"/>
  </r>
  <r>
    <x v="265"/>
    <x v="11"/>
    <x v="11"/>
    <x v="1"/>
    <x v="1"/>
    <x v="0"/>
    <x v="9"/>
    <n v="83"/>
    <n v="94.62"/>
    <n v="1324.68"/>
    <n v="1162"/>
    <n v="162.68000000000006"/>
  </r>
  <r>
    <x v="266"/>
    <x v="33"/>
    <x v="33"/>
    <x v="4"/>
    <x v="0"/>
    <x v="0"/>
    <x v="5"/>
    <n v="37"/>
    <n v="41.81"/>
    <n v="334.48"/>
    <n v="296"/>
    <n v="38.480000000000018"/>
  </r>
  <r>
    <x v="267"/>
    <x v="34"/>
    <x v="34"/>
    <x v="2"/>
    <x v="1"/>
    <x v="1"/>
    <x v="12"/>
    <n v="37"/>
    <n v="42.55"/>
    <n v="553.15"/>
    <n v="481"/>
    <n v="72.149999999999977"/>
  </r>
  <r>
    <x v="267"/>
    <x v="32"/>
    <x v="32"/>
    <x v="0"/>
    <x v="2"/>
    <x v="0"/>
    <x v="3"/>
    <n v="126"/>
    <n v="162.54"/>
    <n v="975.24"/>
    <n v="756"/>
    <n v="219.24"/>
  </r>
  <r>
    <x v="268"/>
    <x v="42"/>
    <x v="42"/>
    <x v="4"/>
    <x v="2"/>
    <x v="1"/>
    <x v="3"/>
    <n v="18"/>
    <n v="24.66"/>
    <n v="147.96"/>
    <n v="108"/>
    <n v="39.960000000000008"/>
  </r>
  <r>
    <x v="269"/>
    <x v="15"/>
    <x v="15"/>
    <x v="2"/>
    <x v="0"/>
    <x v="0"/>
    <x v="2"/>
    <n v="120"/>
    <n v="162"/>
    <n v="2430"/>
    <n v="1800"/>
    <n v="630"/>
  </r>
  <r>
    <x v="270"/>
    <x v="26"/>
    <x v="26"/>
    <x v="4"/>
    <x v="1"/>
    <x v="1"/>
    <x v="2"/>
    <n v="47"/>
    <n v="53.11"/>
    <n v="796.65"/>
    <n v="705"/>
    <n v="91.649999999999977"/>
  </r>
  <r>
    <x v="271"/>
    <x v="29"/>
    <x v="29"/>
    <x v="1"/>
    <x v="2"/>
    <x v="1"/>
    <x v="5"/>
    <n v="105"/>
    <n v="142.80000000000001"/>
    <n v="1142.4000000000001"/>
    <n v="840"/>
    <n v="302.40000000000009"/>
  </r>
  <r>
    <x v="272"/>
    <x v="39"/>
    <x v="39"/>
    <x v="3"/>
    <x v="2"/>
    <x v="1"/>
    <x v="9"/>
    <n v="134"/>
    <n v="156.78"/>
    <n v="2194.92"/>
    <n v="1876"/>
    <n v="318.92000000000007"/>
  </r>
  <r>
    <x v="273"/>
    <x v="23"/>
    <x v="23"/>
    <x v="2"/>
    <x v="1"/>
    <x v="1"/>
    <x v="6"/>
    <n v="90"/>
    <n v="115.2"/>
    <n v="1152"/>
    <n v="900"/>
    <n v="252"/>
  </r>
  <r>
    <x v="273"/>
    <x v="1"/>
    <x v="1"/>
    <x v="1"/>
    <x v="2"/>
    <x v="1"/>
    <x v="10"/>
    <n v="98"/>
    <n v="103.88"/>
    <n v="415.52"/>
    <n v="392"/>
    <n v="23.519999999999982"/>
  </r>
  <r>
    <x v="274"/>
    <x v="5"/>
    <x v="5"/>
    <x v="1"/>
    <x v="2"/>
    <x v="0"/>
    <x v="5"/>
    <n v="44"/>
    <n v="48.84"/>
    <n v="390.72"/>
    <n v="352"/>
    <n v="38.720000000000027"/>
  </r>
  <r>
    <x v="275"/>
    <x v="30"/>
    <x v="30"/>
    <x v="3"/>
    <x v="2"/>
    <x v="1"/>
    <x v="1"/>
    <n v="37"/>
    <n v="49.21"/>
    <n v="344.47"/>
    <n v="259"/>
    <n v="85.470000000000027"/>
  </r>
  <r>
    <x v="276"/>
    <x v="35"/>
    <x v="35"/>
    <x v="3"/>
    <x v="1"/>
    <x v="0"/>
    <x v="1"/>
    <n v="73"/>
    <n v="94.17"/>
    <n v="659.19"/>
    <n v="511"/>
    <n v="148.19000000000005"/>
  </r>
  <r>
    <x v="277"/>
    <x v="19"/>
    <x v="19"/>
    <x v="4"/>
    <x v="2"/>
    <x v="1"/>
    <x v="10"/>
    <n v="55"/>
    <n v="58.3"/>
    <n v="233.2"/>
    <n v="220"/>
    <n v="13.199999999999989"/>
  </r>
  <r>
    <x v="277"/>
    <x v="28"/>
    <x v="28"/>
    <x v="2"/>
    <x v="2"/>
    <x v="0"/>
    <x v="7"/>
    <n v="67"/>
    <n v="83.08"/>
    <n v="996.96"/>
    <n v="804"/>
    <n v="192.96000000000004"/>
  </r>
  <r>
    <x v="278"/>
    <x v="38"/>
    <x v="38"/>
    <x v="4"/>
    <x v="2"/>
    <x v="1"/>
    <x v="2"/>
    <n v="95"/>
    <n v="119.7"/>
    <n v="1795.5"/>
    <n v="1425"/>
    <n v="370.5"/>
  </r>
  <r>
    <x v="279"/>
    <x v="36"/>
    <x v="36"/>
    <x v="1"/>
    <x v="2"/>
    <x v="0"/>
    <x v="1"/>
    <n v="43"/>
    <n v="47.730000000000004"/>
    <n v="334.11"/>
    <n v="301"/>
    <n v="33.110000000000014"/>
  </r>
  <r>
    <x v="280"/>
    <x v="10"/>
    <x v="10"/>
    <x v="0"/>
    <x v="1"/>
    <x v="1"/>
    <x v="1"/>
    <n v="7"/>
    <n v="8.33"/>
    <n v="58.31"/>
    <n v="49"/>
    <n v="9.3100000000000023"/>
  </r>
  <r>
    <x v="280"/>
    <x v="18"/>
    <x v="18"/>
    <x v="3"/>
    <x v="2"/>
    <x v="0"/>
    <x v="5"/>
    <n v="12"/>
    <n v="15.719999999999999"/>
    <n v="125.75999999999999"/>
    <n v="96"/>
    <n v="29.759999999999991"/>
  </r>
  <r>
    <x v="281"/>
    <x v="41"/>
    <x v="41"/>
    <x v="2"/>
    <x v="2"/>
    <x v="1"/>
    <x v="13"/>
    <n v="138"/>
    <n v="173.88"/>
    <n v="347.76"/>
    <n v="276"/>
    <n v="71.759999999999991"/>
  </r>
  <r>
    <x v="282"/>
    <x v="30"/>
    <x v="30"/>
    <x v="3"/>
    <x v="2"/>
    <x v="0"/>
    <x v="13"/>
    <n v="37"/>
    <n v="49.21"/>
    <n v="98.42"/>
    <n v="74"/>
    <n v="24.42"/>
  </r>
  <r>
    <x v="283"/>
    <x v="25"/>
    <x v="25"/>
    <x v="4"/>
    <x v="1"/>
    <x v="1"/>
    <x v="7"/>
    <n v="89"/>
    <n v="117.48"/>
    <n v="1409.76"/>
    <n v="1068"/>
    <n v="341.76"/>
  </r>
  <r>
    <x v="284"/>
    <x v="33"/>
    <x v="33"/>
    <x v="4"/>
    <x v="2"/>
    <x v="1"/>
    <x v="7"/>
    <n v="37"/>
    <n v="41.81"/>
    <n v="501.72"/>
    <n v="444"/>
    <n v="57.720000000000027"/>
  </r>
  <r>
    <x v="285"/>
    <x v="10"/>
    <x v="10"/>
    <x v="0"/>
    <x v="2"/>
    <x v="0"/>
    <x v="1"/>
    <n v="7"/>
    <n v="8.33"/>
    <n v="58.31"/>
    <n v="49"/>
    <n v="9.3100000000000023"/>
  </r>
  <r>
    <x v="286"/>
    <x v="38"/>
    <x v="38"/>
    <x v="4"/>
    <x v="2"/>
    <x v="0"/>
    <x v="0"/>
    <n v="95"/>
    <n v="119.7"/>
    <n v="1077.3"/>
    <n v="855"/>
    <n v="222.29999999999995"/>
  </r>
  <r>
    <x v="287"/>
    <x v="5"/>
    <x v="5"/>
    <x v="1"/>
    <x v="1"/>
    <x v="0"/>
    <x v="13"/>
    <n v="44"/>
    <n v="48.84"/>
    <n v="97.68"/>
    <n v="88"/>
    <n v="9.6800000000000068"/>
  </r>
  <r>
    <x v="288"/>
    <x v="41"/>
    <x v="41"/>
    <x v="2"/>
    <x v="1"/>
    <x v="1"/>
    <x v="5"/>
    <n v="138"/>
    <n v="173.88"/>
    <n v="1391.04"/>
    <n v="1104"/>
    <n v="287.03999999999996"/>
  </r>
  <r>
    <x v="289"/>
    <x v="14"/>
    <x v="14"/>
    <x v="3"/>
    <x v="2"/>
    <x v="0"/>
    <x v="7"/>
    <n v="148"/>
    <n v="164.28"/>
    <n v="1971.3600000000001"/>
    <n v="1776"/>
    <n v="195.36000000000013"/>
  </r>
  <r>
    <x v="290"/>
    <x v="15"/>
    <x v="15"/>
    <x v="2"/>
    <x v="0"/>
    <x v="0"/>
    <x v="5"/>
    <n v="120"/>
    <n v="162"/>
    <n v="1296"/>
    <n v="960"/>
    <n v="336"/>
  </r>
  <r>
    <x v="291"/>
    <x v="19"/>
    <x v="19"/>
    <x v="4"/>
    <x v="2"/>
    <x v="1"/>
    <x v="3"/>
    <n v="55"/>
    <n v="58.3"/>
    <n v="349.79999999999995"/>
    <n v="330"/>
    <n v="19.799999999999955"/>
  </r>
  <r>
    <x v="292"/>
    <x v="30"/>
    <x v="30"/>
    <x v="3"/>
    <x v="1"/>
    <x v="0"/>
    <x v="13"/>
    <n v="37"/>
    <n v="49.21"/>
    <n v="98.42"/>
    <n v="74"/>
    <n v="24.42"/>
  </r>
  <r>
    <x v="293"/>
    <x v="9"/>
    <x v="9"/>
    <x v="1"/>
    <x v="2"/>
    <x v="1"/>
    <x v="9"/>
    <n v="75"/>
    <n v="85.5"/>
    <n v="1197"/>
    <n v="1050"/>
    <n v="147"/>
  </r>
  <r>
    <x v="293"/>
    <x v="24"/>
    <x v="24"/>
    <x v="4"/>
    <x v="1"/>
    <x v="0"/>
    <x v="8"/>
    <n v="48"/>
    <n v="57.120000000000005"/>
    <n v="57.120000000000005"/>
    <n v="48"/>
    <n v="9.1200000000000045"/>
  </r>
  <r>
    <x v="294"/>
    <x v="16"/>
    <x v="16"/>
    <x v="2"/>
    <x v="2"/>
    <x v="1"/>
    <x v="13"/>
    <n v="76"/>
    <n v="82.08"/>
    <n v="164.16"/>
    <n v="152"/>
    <n v="12.159999999999997"/>
  </r>
  <r>
    <x v="294"/>
    <x v="39"/>
    <x v="39"/>
    <x v="3"/>
    <x v="2"/>
    <x v="1"/>
    <x v="7"/>
    <n v="134"/>
    <n v="156.78"/>
    <n v="1881.3600000000001"/>
    <n v="1608"/>
    <n v="273.36000000000013"/>
  </r>
  <r>
    <x v="294"/>
    <x v="4"/>
    <x v="4"/>
    <x v="1"/>
    <x v="1"/>
    <x v="1"/>
    <x v="12"/>
    <n v="71"/>
    <n v="80.94"/>
    <n v="1052.22"/>
    <n v="923"/>
    <n v="129.22000000000003"/>
  </r>
  <r>
    <x v="295"/>
    <x v="4"/>
    <x v="4"/>
    <x v="1"/>
    <x v="1"/>
    <x v="0"/>
    <x v="6"/>
    <n v="71"/>
    <n v="80.94"/>
    <n v="809.4"/>
    <n v="710"/>
    <n v="99.399999999999977"/>
  </r>
  <r>
    <x v="295"/>
    <x v="42"/>
    <x v="42"/>
    <x v="4"/>
    <x v="1"/>
    <x v="1"/>
    <x v="8"/>
    <n v="18"/>
    <n v="24.66"/>
    <n v="24.66"/>
    <n v="18"/>
    <n v="6.66"/>
  </r>
  <r>
    <x v="296"/>
    <x v="35"/>
    <x v="35"/>
    <x v="3"/>
    <x v="2"/>
    <x v="1"/>
    <x v="4"/>
    <n v="73"/>
    <n v="94.17"/>
    <n v="470.85"/>
    <n v="365"/>
    <n v="105.85000000000002"/>
  </r>
  <r>
    <x v="297"/>
    <x v="20"/>
    <x v="20"/>
    <x v="3"/>
    <x v="1"/>
    <x v="0"/>
    <x v="0"/>
    <n v="13"/>
    <n v="16.64"/>
    <n v="149.76"/>
    <n v="117"/>
    <n v="32.759999999999991"/>
  </r>
  <r>
    <x v="298"/>
    <x v="20"/>
    <x v="20"/>
    <x v="3"/>
    <x v="2"/>
    <x v="0"/>
    <x v="13"/>
    <n v="13"/>
    <n v="16.64"/>
    <n v="33.28"/>
    <n v="26"/>
    <n v="7.2800000000000011"/>
  </r>
  <r>
    <x v="298"/>
    <x v="25"/>
    <x v="25"/>
    <x v="4"/>
    <x v="2"/>
    <x v="1"/>
    <x v="7"/>
    <n v="89"/>
    <n v="117.48"/>
    <n v="1409.76"/>
    <n v="1068"/>
    <n v="341.76"/>
  </r>
  <r>
    <x v="298"/>
    <x v="32"/>
    <x v="32"/>
    <x v="0"/>
    <x v="2"/>
    <x v="1"/>
    <x v="14"/>
    <n v="126"/>
    <n v="162.54"/>
    <n v="1787.9399999999998"/>
    <n v="1386"/>
    <n v="401.93999999999983"/>
  </r>
  <r>
    <x v="299"/>
    <x v="27"/>
    <x v="27"/>
    <x v="4"/>
    <x v="2"/>
    <x v="1"/>
    <x v="9"/>
    <n v="148"/>
    <n v="201.28"/>
    <n v="2817.92"/>
    <n v="2072"/>
    <n v="745.92000000000007"/>
  </r>
  <r>
    <x v="300"/>
    <x v="31"/>
    <x v="31"/>
    <x v="3"/>
    <x v="0"/>
    <x v="1"/>
    <x v="6"/>
    <n v="44"/>
    <n v="48.4"/>
    <n v="484"/>
    <n v="440"/>
    <n v="44"/>
  </r>
  <r>
    <x v="300"/>
    <x v="18"/>
    <x v="18"/>
    <x v="3"/>
    <x v="2"/>
    <x v="0"/>
    <x v="1"/>
    <n v="12"/>
    <n v="15.719999999999999"/>
    <n v="110.03999999999999"/>
    <n v="84"/>
    <n v="26.039999999999992"/>
  </r>
  <r>
    <x v="301"/>
    <x v="26"/>
    <x v="26"/>
    <x v="4"/>
    <x v="1"/>
    <x v="0"/>
    <x v="5"/>
    <n v="47"/>
    <n v="53.11"/>
    <n v="424.88"/>
    <n v="376"/>
    <n v="48.879999999999995"/>
  </r>
  <r>
    <x v="301"/>
    <x v="14"/>
    <x v="14"/>
    <x v="3"/>
    <x v="1"/>
    <x v="1"/>
    <x v="13"/>
    <n v="148"/>
    <n v="164.28"/>
    <n v="328.56"/>
    <n v="296"/>
    <n v="32.56"/>
  </r>
  <r>
    <x v="302"/>
    <x v="36"/>
    <x v="36"/>
    <x v="1"/>
    <x v="1"/>
    <x v="0"/>
    <x v="11"/>
    <n v="43"/>
    <n v="47.730000000000004"/>
    <n v="143.19"/>
    <n v="129"/>
    <n v="14.189999999999998"/>
  </r>
  <r>
    <x v="303"/>
    <x v="17"/>
    <x v="17"/>
    <x v="0"/>
    <x v="2"/>
    <x v="0"/>
    <x v="12"/>
    <n v="141"/>
    <n v="149.46"/>
    <n v="1942.98"/>
    <n v="1833"/>
    <n v="109.98000000000002"/>
  </r>
  <r>
    <x v="303"/>
    <x v="38"/>
    <x v="38"/>
    <x v="4"/>
    <x v="2"/>
    <x v="0"/>
    <x v="9"/>
    <n v="95"/>
    <n v="119.7"/>
    <n v="1675.8"/>
    <n v="1330"/>
    <n v="345.79999999999995"/>
  </r>
  <r>
    <x v="304"/>
    <x v="20"/>
    <x v="20"/>
    <x v="3"/>
    <x v="2"/>
    <x v="0"/>
    <x v="10"/>
    <n v="13"/>
    <n v="16.64"/>
    <n v="66.56"/>
    <n v="52"/>
    <n v="14.560000000000002"/>
  </r>
  <r>
    <x v="305"/>
    <x v="16"/>
    <x v="16"/>
    <x v="2"/>
    <x v="1"/>
    <x v="0"/>
    <x v="14"/>
    <n v="76"/>
    <n v="82.08"/>
    <n v="902.88"/>
    <n v="836"/>
    <n v="66.88"/>
  </r>
  <r>
    <x v="305"/>
    <x v="26"/>
    <x v="26"/>
    <x v="4"/>
    <x v="2"/>
    <x v="1"/>
    <x v="9"/>
    <n v="47"/>
    <n v="53.11"/>
    <n v="743.54"/>
    <n v="658"/>
    <n v="85.539999999999964"/>
  </r>
  <r>
    <x v="306"/>
    <x v="7"/>
    <x v="7"/>
    <x v="1"/>
    <x v="2"/>
    <x v="1"/>
    <x v="4"/>
    <n v="133"/>
    <n v="155.61000000000001"/>
    <n v="778.05000000000007"/>
    <n v="665"/>
    <n v="113.05000000000007"/>
  </r>
  <r>
    <x v="307"/>
    <x v="40"/>
    <x v="40"/>
    <x v="3"/>
    <x v="0"/>
    <x v="1"/>
    <x v="12"/>
    <n v="150"/>
    <n v="210"/>
    <n v="2730"/>
    <n v="1950"/>
    <n v="780"/>
  </r>
  <r>
    <x v="307"/>
    <x v="12"/>
    <x v="12"/>
    <x v="2"/>
    <x v="1"/>
    <x v="0"/>
    <x v="5"/>
    <n v="67"/>
    <n v="85.76"/>
    <n v="686.08"/>
    <n v="536"/>
    <n v="150.08000000000004"/>
  </r>
  <r>
    <x v="308"/>
    <x v="34"/>
    <x v="34"/>
    <x v="2"/>
    <x v="0"/>
    <x v="0"/>
    <x v="2"/>
    <n v="37"/>
    <n v="42.55"/>
    <n v="638.25"/>
    <n v="555"/>
    <n v="83.25"/>
  </r>
  <r>
    <x v="309"/>
    <x v="7"/>
    <x v="7"/>
    <x v="1"/>
    <x v="1"/>
    <x v="0"/>
    <x v="0"/>
    <n v="133"/>
    <n v="155.61000000000001"/>
    <n v="1400.4900000000002"/>
    <n v="1197"/>
    <n v="203.49000000000024"/>
  </r>
  <r>
    <x v="309"/>
    <x v="34"/>
    <x v="34"/>
    <x v="2"/>
    <x v="2"/>
    <x v="0"/>
    <x v="4"/>
    <n v="37"/>
    <n v="42.55"/>
    <n v="212.75"/>
    <n v="185"/>
    <n v="27.75"/>
  </r>
  <r>
    <x v="310"/>
    <x v="9"/>
    <x v="9"/>
    <x v="1"/>
    <x v="1"/>
    <x v="1"/>
    <x v="3"/>
    <n v="75"/>
    <n v="85.5"/>
    <n v="513"/>
    <n v="450"/>
    <n v="63"/>
  </r>
  <r>
    <x v="310"/>
    <x v="28"/>
    <x v="28"/>
    <x v="2"/>
    <x v="2"/>
    <x v="1"/>
    <x v="3"/>
    <n v="67"/>
    <n v="83.08"/>
    <n v="498.48"/>
    <n v="402"/>
    <n v="96.480000000000018"/>
  </r>
  <r>
    <x v="310"/>
    <x v="10"/>
    <x v="10"/>
    <x v="0"/>
    <x v="2"/>
    <x v="1"/>
    <x v="4"/>
    <n v="7"/>
    <n v="8.33"/>
    <n v="41.65"/>
    <n v="35"/>
    <n v="6.6499999999999986"/>
  </r>
  <r>
    <x v="311"/>
    <x v="18"/>
    <x v="18"/>
    <x v="3"/>
    <x v="2"/>
    <x v="1"/>
    <x v="12"/>
    <n v="12"/>
    <n v="15.719999999999999"/>
    <n v="204.35999999999999"/>
    <n v="156"/>
    <n v="48.359999999999985"/>
  </r>
  <r>
    <x v="312"/>
    <x v="29"/>
    <x v="29"/>
    <x v="1"/>
    <x v="2"/>
    <x v="1"/>
    <x v="8"/>
    <n v="105"/>
    <n v="142.80000000000001"/>
    <n v="142.80000000000001"/>
    <n v="105"/>
    <n v="37.800000000000011"/>
  </r>
  <r>
    <x v="313"/>
    <x v="7"/>
    <x v="7"/>
    <x v="1"/>
    <x v="0"/>
    <x v="0"/>
    <x v="7"/>
    <n v="133"/>
    <n v="155.61000000000001"/>
    <n v="1867.3200000000002"/>
    <n v="1596"/>
    <n v="271.32000000000016"/>
  </r>
  <r>
    <x v="314"/>
    <x v="41"/>
    <x v="41"/>
    <x v="2"/>
    <x v="2"/>
    <x v="0"/>
    <x v="0"/>
    <n v="138"/>
    <n v="173.88"/>
    <n v="1564.92"/>
    <n v="1242"/>
    <n v="322.92000000000007"/>
  </r>
  <r>
    <x v="314"/>
    <x v="4"/>
    <x v="4"/>
    <x v="1"/>
    <x v="2"/>
    <x v="0"/>
    <x v="11"/>
    <n v="71"/>
    <n v="80.94"/>
    <n v="242.82"/>
    <n v="213"/>
    <n v="29.819999999999993"/>
  </r>
  <r>
    <x v="315"/>
    <x v="6"/>
    <x v="6"/>
    <x v="4"/>
    <x v="1"/>
    <x v="1"/>
    <x v="2"/>
    <n v="5"/>
    <n v="6.7"/>
    <n v="100.5"/>
    <n v="75"/>
    <n v="25.5"/>
  </r>
  <r>
    <x v="315"/>
    <x v="2"/>
    <x v="2"/>
    <x v="2"/>
    <x v="2"/>
    <x v="1"/>
    <x v="10"/>
    <n v="72"/>
    <n v="79.92"/>
    <n v="319.68"/>
    <n v="288"/>
    <n v="31.680000000000007"/>
  </r>
  <r>
    <x v="316"/>
    <x v="26"/>
    <x v="26"/>
    <x v="4"/>
    <x v="2"/>
    <x v="1"/>
    <x v="11"/>
    <n v="47"/>
    <n v="53.11"/>
    <n v="159.32999999999998"/>
    <n v="141"/>
    <n v="18.329999999999984"/>
  </r>
  <r>
    <x v="317"/>
    <x v="12"/>
    <x v="12"/>
    <x v="2"/>
    <x v="1"/>
    <x v="0"/>
    <x v="2"/>
    <n v="67"/>
    <n v="85.76"/>
    <n v="1286.4000000000001"/>
    <n v="1005"/>
    <n v="281.40000000000009"/>
  </r>
  <r>
    <x v="318"/>
    <x v="42"/>
    <x v="42"/>
    <x v="4"/>
    <x v="1"/>
    <x v="1"/>
    <x v="9"/>
    <n v="18"/>
    <n v="24.66"/>
    <n v="345.24"/>
    <n v="252"/>
    <n v="93.240000000000009"/>
  </r>
  <r>
    <x v="319"/>
    <x v="38"/>
    <x v="38"/>
    <x v="4"/>
    <x v="0"/>
    <x v="1"/>
    <x v="5"/>
    <n v="95"/>
    <n v="119.7"/>
    <n v="957.6"/>
    <n v="760"/>
    <n v="197.60000000000002"/>
  </r>
  <r>
    <x v="320"/>
    <x v="38"/>
    <x v="38"/>
    <x v="4"/>
    <x v="2"/>
    <x v="0"/>
    <x v="3"/>
    <n v="95"/>
    <n v="119.7"/>
    <n v="718.2"/>
    <n v="570"/>
    <n v="148.20000000000005"/>
  </r>
  <r>
    <x v="320"/>
    <x v="1"/>
    <x v="1"/>
    <x v="1"/>
    <x v="2"/>
    <x v="0"/>
    <x v="6"/>
    <n v="98"/>
    <n v="103.88"/>
    <n v="1038.8"/>
    <n v="980"/>
    <n v="58.799999999999955"/>
  </r>
  <r>
    <x v="321"/>
    <x v="30"/>
    <x v="30"/>
    <x v="3"/>
    <x v="1"/>
    <x v="0"/>
    <x v="9"/>
    <n v="37"/>
    <n v="49.21"/>
    <n v="688.94"/>
    <n v="518"/>
    <n v="170.94000000000005"/>
  </r>
  <r>
    <x v="321"/>
    <x v="42"/>
    <x v="42"/>
    <x v="4"/>
    <x v="2"/>
    <x v="1"/>
    <x v="4"/>
    <n v="18"/>
    <n v="24.66"/>
    <n v="123.3"/>
    <n v="90"/>
    <n v="33.299999999999997"/>
  </r>
  <r>
    <x v="322"/>
    <x v="28"/>
    <x v="28"/>
    <x v="2"/>
    <x v="1"/>
    <x v="0"/>
    <x v="7"/>
    <n v="67"/>
    <n v="83.08"/>
    <n v="996.96"/>
    <n v="804"/>
    <n v="192.96000000000004"/>
  </r>
  <r>
    <x v="323"/>
    <x v="35"/>
    <x v="35"/>
    <x v="3"/>
    <x v="2"/>
    <x v="0"/>
    <x v="7"/>
    <n v="73"/>
    <n v="94.17"/>
    <n v="1130.04"/>
    <n v="876"/>
    <n v="254.03999999999996"/>
  </r>
  <r>
    <x v="324"/>
    <x v="25"/>
    <x v="25"/>
    <x v="4"/>
    <x v="2"/>
    <x v="0"/>
    <x v="9"/>
    <n v="89"/>
    <n v="117.48"/>
    <n v="1644.72"/>
    <n v="1246"/>
    <n v="398.72"/>
  </r>
  <r>
    <x v="324"/>
    <x v="25"/>
    <x v="25"/>
    <x v="4"/>
    <x v="2"/>
    <x v="1"/>
    <x v="5"/>
    <n v="89"/>
    <n v="117.48"/>
    <n v="939.84"/>
    <n v="712"/>
    <n v="227.84000000000003"/>
  </r>
  <r>
    <x v="325"/>
    <x v="43"/>
    <x v="43"/>
    <x v="4"/>
    <x v="2"/>
    <x v="1"/>
    <x v="10"/>
    <n v="90"/>
    <n v="96.3"/>
    <n v="385.2"/>
    <n v="360"/>
    <n v="25.199999999999989"/>
  </r>
  <r>
    <x v="325"/>
    <x v="16"/>
    <x v="16"/>
    <x v="2"/>
    <x v="2"/>
    <x v="1"/>
    <x v="0"/>
    <n v="76"/>
    <n v="82.08"/>
    <n v="738.72"/>
    <n v="684"/>
    <n v="54.720000000000027"/>
  </r>
  <r>
    <x v="325"/>
    <x v="2"/>
    <x v="2"/>
    <x v="2"/>
    <x v="0"/>
    <x v="1"/>
    <x v="11"/>
    <n v="72"/>
    <n v="79.92"/>
    <n v="239.76"/>
    <n v="216"/>
    <n v="23.759999999999991"/>
  </r>
  <r>
    <x v="326"/>
    <x v="19"/>
    <x v="19"/>
    <x v="4"/>
    <x v="2"/>
    <x v="0"/>
    <x v="12"/>
    <n v="55"/>
    <n v="58.3"/>
    <n v="757.9"/>
    <n v="715"/>
    <n v="42.899999999999977"/>
  </r>
  <r>
    <x v="327"/>
    <x v="31"/>
    <x v="31"/>
    <x v="3"/>
    <x v="2"/>
    <x v="1"/>
    <x v="4"/>
    <n v="44"/>
    <n v="48.4"/>
    <n v="242"/>
    <n v="220"/>
    <n v="22"/>
  </r>
  <r>
    <x v="328"/>
    <x v="36"/>
    <x v="36"/>
    <x v="1"/>
    <x v="2"/>
    <x v="0"/>
    <x v="2"/>
    <n v="43"/>
    <n v="47.730000000000004"/>
    <n v="715.95"/>
    <n v="645"/>
    <n v="70.950000000000045"/>
  </r>
  <r>
    <x v="329"/>
    <x v="6"/>
    <x v="6"/>
    <x v="4"/>
    <x v="2"/>
    <x v="0"/>
    <x v="8"/>
    <n v="5"/>
    <n v="6.7"/>
    <n v="6.7"/>
    <n v="5"/>
    <n v="1.7000000000000002"/>
  </r>
  <r>
    <x v="330"/>
    <x v="2"/>
    <x v="2"/>
    <x v="2"/>
    <x v="1"/>
    <x v="0"/>
    <x v="9"/>
    <n v="72"/>
    <n v="79.92"/>
    <n v="1118.8800000000001"/>
    <n v="1008"/>
    <n v="110.88000000000011"/>
  </r>
  <r>
    <x v="331"/>
    <x v="40"/>
    <x v="40"/>
    <x v="3"/>
    <x v="2"/>
    <x v="0"/>
    <x v="0"/>
    <n v="150"/>
    <n v="210"/>
    <n v="1890"/>
    <n v="1350"/>
    <n v="540"/>
  </r>
  <r>
    <x v="331"/>
    <x v="16"/>
    <x v="16"/>
    <x v="2"/>
    <x v="1"/>
    <x v="0"/>
    <x v="7"/>
    <n v="76"/>
    <n v="82.08"/>
    <n v="984.96"/>
    <n v="912"/>
    <n v="72.960000000000036"/>
  </r>
  <r>
    <x v="332"/>
    <x v="11"/>
    <x v="11"/>
    <x v="1"/>
    <x v="2"/>
    <x v="0"/>
    <x v="6"/>
    <n v="83"/>
    <n v="94.62"/>
    <n v="946.2"/>
    <n v="830"/>
    <n v="116.20000000000005"/>
  </r>
  <r>
    <x v="333"/>
    <x v="29"/>
    <x v="29"/>
    <x v="1"/>
    <x v="1"/>
    <x v="0"/>
    <x v="2"/>
    <n v="105"/>
    <n v="142.80000000000001"/>
    <n v="2142"/>
    <n v="1575"/>
    <n v="567"/>
  </r>
  <r>
    <x v="334"/>
    <x v="16"/>
    <x v="16"/>
    <x v="2"/>
    <x v="0"/>
    <x v="0"/>
    <x v="2"/>
    <n v="76"/>
    <n v="82.08"/>
    <n v="1231.2"/>
    <n v="1140"/>
    <n v="91.200000000000045"/>
  </r>
  <r>
    <x v="335"/>
    <x v="18"/>
    <x v="18"/>
    <x v="3"/>
    <x v="2"/>
    <x v="1"/>
    <x v="6"/>
    <n v="12"/>
    <n v="15.719999999999999"/>
    <n v="157.19999999999999"/>
    <n v="120"/>
    <n v="37.199999999999989"/>
  </r>
  <r>
    <x v="336"/>
    <x v="43"/>
    <x v="43"/>
    <x v="4"/>
    <x v="1"/>
    <x v="0"/>
    <x v="11"/>
    <n v="90"/>
    <n v="96.3"/>
    <n v="288.89999999999998"/>
    <n v="270"/>
    <n v="18.899999999999977"/>
  </r>
  <r>
    <x v="337"/>
    <x v="0"/>
    <x v="0"/>
    <x v="0"/>
    <x v="1"/>
    <x v="1"/>
    <x v="9"/>
    <n v="144"/>
    <n v="156.96"/>
    <n v="2197.44"/>
    <n v="2016"/>
    <n v="181.44000000000005"/>
  </r>
  <r>
    <x v="338"/>
    <x v="15"/>
    <x v="15"/>
    <x v="2"/>
    <x v="2"/>
    <x v="1"/>
    <x v="11"/>
    <n v="120"/>
    <n v="162"/>
    <n v="486"/>
    <n v="360"/>
    <n v="126"/>
  </r>
  <r>
    <x v="339"/>
    <x v="2"/>
    <x v="2"/>
    <x v="2"/>
    <x v="2"/>
    <x v="0"/>
    <x v="5"/>
    <n v="72"/>
    <n v="79.92"/>
    <n v="639.36"/>
    <n v="576"/>
    <n v="63.360000000000014"/>
  </r>
  <r>
    <x v="340"/>
    <x v="35"/>
    <x v="35"/>
    <x v="3"/>
    <x v="0"/>
    <x v="0"/>
    <x v="2"/>
    <n v="73"/>
    <n v="94.17"/>
    <n v="1412.55"/>
    <n v="1095"/>
    <n v="317.54999999999995"/>
  </r>
  <r>
    <x v="341"/>
    <x v="18"/>
    <x v="18"/>
    <x v="3"/>
    <x v="0"/>
    <x v="1"/>
    <x v="2"/>
    <n v="12"/>
    <n v="15.719999999999999"/>
    <n v="235.79999999999998"/>
    <n v="180"/>
    <n v="55.799999999999983"/>
  </r>
  <r>
    <x v="341"/>
    <x v="27"/>
    <x v="27"/>
    <x v="4"/>
    <x v="2"/>
    <x v="1"/>
    <x v="2"/>
    <n v="148"/>
    <n v="201.28"/>
    <n v="3019.2"/>
    <n v="2220"/>
    <n v="799.19999999999982"/>
  </r>
  <r>
    <x v="341"/>
    <x v="6"/>
    <x v="6"/>
    <x v="4"/>
    <x v="2"/>
    <x v="1"/>
    <x v="4"/>
    <n v="5"/>
    <n v="6.7"/>
    <n v="33.5"/>
    <n v="25"/>
    <n v="8.5"/>
  </r>
  <r>
    <x v="342"/>
    <x v="21"/>
    <x v="21"/>
    <x v="0"/>
    <x v="1"/>
    <x v="0"/>
    <x v="14"/>
    <n v="61"/>
    <n v="76.25"/>
    <n v="838.75"/>
    <n v="671"/>
    <n v="167.75"/>
  </r>
  <r>
    <x v="343"/>
    <x v="11"/>
    <x v="11"/>
    <x v="1"/>
    <x v="2"/>
    <x v="0"/>
    <x v="6"/>
    <n v="83"/>
    <n v="94.62"/>
    <n v="946.2"/>
    <n v="830"/>
    <n v="116.20000000000005"/>
  </r>
  <r>
    <x v="344"/>
    <x v="40"/>
    <x v="40"/>
    <x v="3"/>
    <x v="2"/>
    <x v="1"/>
    <x v="2"/>
    <n v="150"/>
    <n v="210"/>
    <n v="3150"/>
    <n v="2250"/>
    <n v="900"/>
  </r>
  <r>
    <x v="345"/>
    <x v="28"/>
    <x v="28"/>
    <x v="2"/>
    <x v="2"/>
    <x v="1"/>
    <x v="12"/>
    <n v="67"/>
    <n v="83.08"/>
    <n v="1080.04"/>
    <n v="871"/>
    <n v="209.03999999999996"/>
  </r>
  <r>
    <x v="345"/>
    <x v="18"/>
    <x v="18"/>
    <x v="3"/>
    <x v="1"/>
    <x v="0"/>
    <x v="12"/>
    <n v="12"/>
    <n v="15.719999999999999"/>
    <n v="204.35999999999999"/>
    <n v="156"/>
    <n v="48.359999999999985"/>
  </r>
  <r>
    <x v="345"/>
    <x v="15"/>
    <x v="15"/>
    <x v="2"/>
    <x v="2"/>
    <x v="1"/>
    <x v="12"/>
    <n v="120"/>
    <n v="162"/>
    <n v="2106"/>
    <n v="1560"/>
    <n v="546"/>
  </r>
  <r>
    <x v="346"/>
    <x v="23"/>
    <x v="23"/>
    <x v="2"/>
    <x v="1"/>
    <x v="1"/>
    <x v="12"/>
    <n v="90"/>
    <n v="115.2"/>
    <n v="1497.6000000000001"/>
    <n v="1170"/>
    <n v="327.60000000000014"/>
  </r>
  <r>
    <x v="347"/>
    <x v="43"/>
    <x v="43"/>
    <x v="4"/>
    <x v="0"/>
    <x v="1"/>
    <x v="14"/>
    <n v="90"/>
    <n v="96.3"/>
    <n v="1059.3"/>
    <n v="990"/>
    <n v="69.299999999999955"/>
  </r>
  <r>
    <x v="347"/>
    <x v="40"/>
    <x v="40"/>
    <x v="3"/>
    <x v="0"/>
    <x v="0"/>
    <x v="6"/>
    <n v="150"/>
    <n v="210"/>
    <n v="2100"/>
    <n v="1500"/>
    <n v="600"/>
  </r>
  <r>
    <x v="348"/>
    <x v="24"/>
    <x v="24"/>
    <x v="4"/>
    <x v="1"/>
    <x v="1"/>
    <x v="5"/>
    <n v="48"/>
    <n v="57.120000000000005"/>
    <n v="456.96000000000004"/>
    <n v="384"/>
    <n v="72.960000000000036"/>
  </r>
  <r>
    <x v="349"/>
    <x v="30"/>
    <x v="30"/>
    <x v="3"/>
    <x v="2"/>
    <x v="0"/>
    <x v="1"/>
    <n v="37"/>
    <n v="49.21"/>
    <n v="344.47"/>
    <n v="259"/>
    <n v="85.470000000000027"/>
  </r>
  <r>
    <x v="350"/>
    <x v="24"/>
    <x v="24"/>
    <x v="4"/>
    <x v="0"/>
    <x v="1"/>
    <x v="6"/>
    <n v="48"/>
    <n v="57.120000000000005"/>
    <n v="571.20000000000005"/>
    <n v="480"/>
    <n v="91.200000000000045"/>
  </r>
  <r>
    <x v="351"/>
    <x v="29"/>
    <x v="29"/>
    <x v="1"/>
    <x v="2"/>
    <x v="1"/>
    <x v="8"/>
    <n v="105"/>
    <n v="142.80000000000001"/>
    <n v="142.80000000000001"/>
    <n v="105"/>
    <n v="37.800000000000011"/>
  </r>
  <r>
    <x v="352"/>
    <x v="35"/>
    <x v="35"/>
    <x v="3"/>
    <x v="2"/>
    <x v="1"/>
    <x v="9"/>
    <n v="73"/>
    <n v="94.17"/>
    <n v="1318.38"/>
    <n v="1022"/>
    <n v="296.38000000000011"/>
  </r>
  <r>
    <x v="353"/>
    <x v="39"/>
    <x v="39"/>
    <x v="3"/>
    <x v="1"/>
    <x v="0"/>
    <x v="5"/>
    <n v="134"/>
    <n v="156.78"/>
    <n v="1254.24"/>
    <n v="1072"/>
    <n v="182.24"/>
  </r>
  <r>
    <x v="354"/>
    <x v="19"/>
    <x v="19"/>
    <x v="4"/>
    <x v="2"/>
    <x v="1"/>
    <x v="5"/>
    <n v="55"/>
    <n v="58.3"/>
    <n v="466.4"/>
    <n v="440"/>
    <n v="26.399999999999977"/>
  </r>
  <r>
    <x v="355"/>
    <x v="21"/>
    <x v="21"/>
    <x v="0"/>
    <x v="2"/>
    <x v="1"/>
    <x v="3"/>
    <n v="61"/>
    <n v="76.25"/>
    <n v="457.5"/>
    <n v="366"/>
    <n v="91.5"/>
  </r>
  <r>
    <x v="356"/>
    <x v="43"/>
    <x v="43"/>
    <x v="4"/>
    <x v="1"/>
    <x v="0"/>
    <x v="7"/>
    <n v="90"/>
    <n v="96.3"/>
    <n v="1155.5999999999999"/>
    <n v="1080"/>
    <n v="75.599999999999909"/>
  </r>
  <r>
    <x v="357"/>
    <x v="5"/>
    <x v="5"/>
    <x v="1"/>
    <x v="2"/>
    <x v="1"/>
    <x v="4"/>
    <n v="44"/>
    <n v="48.84"/>
    <n v="244.20000000000002"/>
    <n v="220"/>
    <n v="24.200000000000017"/>
  </r>
  <r>
    <x v="358"/>
    <x v="25"/>
    <x v="25"/>
    <x v="4"/>
    <x v="2"/>
    <x v="0"/>
    <x v="4"/>
    <n v="89"/>
    <n v="117.48"/>
    <n v="587.4"/>
    <n v="445"/>
    <n v="142.39999999999998"/>
  </r>
  <r>
    <x v="359"/>
    <x v="19"/>
    <x v="19"/>
    <x v="4"/>
    <x v="2"/>
    <x v="0"/>
    <x v="2"/>
    <n v="55"/>
    <n v="58.3"/>
    <n v="874.5"/>
    <n v="825"/>
    <n v="49.5"/>
  </r>
  <r>
    <x v="360"/>
    <x v="8"/>
    <x v="8"/>
    <x v="4"/>
    <x v="2"/>
    <x v="1"/>
    <x v="5"/>
    <n v="93"/>
    <n v="104.16"/>
    <n v="833.28"/>
    <n v="744"/>
    <n v="89.279999999999973"/>
  </r>
  <r>
    <x v="361"/>
    <x v="18"/>
    <x v="18"/>
    <x v="3"/>
    <x v="2"/>
    <x v="0"/>
    <x v="13"/>
    <n v="12"/>
    <n v="15.719999999999999"/>
    <n v="31.439999999999998"/>
    <n v="24"/>
    <n v="7.4399999999999977"/>
  </r>
  <r>
    <x v="362"/>
    <x v="33"/>
    <x v="33"/>
    <x v="4"/>
    <x v="0"/>
    <x v="1"/>
    <x v="4"/>
    <n v="37"/>
    <n v="41.81"/>
    <n v="209.05"/>
    <n v="185"/>
    <n v="24.050000000000011"/>
  </r>
  <r>
    <x v="363"/>
    <x v="42"/>
    <x v="42"/>
    <x v="4"/>
    <x v="2"/>
    <x v="1"/>
    <x v="6"/>
    <n v="18"/>
    <n v="24.66"/>
    <n v="246.6"/>
    <n v="180"/>
    <n v="66.599999999999994"/>
  </r>
  <r>
    <x v="363"/>
    <x v="16"/>
    <x v="16"/>
    <x v="2"/>
    <x v="2"/>
    <x v="1"/>
    <x v="2"/>
    <n v="76"/>
    <n v="82.08"/>
    <n v="1231.2"/>
    <n v="1140"/>
    <n v="91.200000000000045"/>
  </r>
  <r>
    <x v="364"/>
    <x v="2"/>
    <x v="2"/>
    <x v="2"/>
    <x v="2"/>
    <x v="1"/>
    <x v="7"/>
    <n v="72"/>
    <n v="79.92"/>
    <n v="959.04"/>
    <n v="864"/>
    <n v="95.039999999999964"/>
  </r>
  <r>
    <x v="364"/>
    <x v="20"/>
    <x v="20"/>
    <x v="3"/>
    <x v="2"/>
    <x v="0"/>
    <x v="12"/>
    <n v="13"/>
    <n v="16.64"/>
    <n v="216.32"/>
    <n v="169"/>
    <n v="47.319999999999993"/>
  </r>
  <r>
    <x v="364"/>
    <x v="2"/>
    <x v="2"/>
    <x v="2"/>
    <x v="2"/>
    <x v="1"/>
    <x v="4"/>
    <n v="72"/>
    <n v="79.92"/>
    <n v="399.6"/>
    <n v="360"/>
    <n v="39.600000000000023"/>
  </r>
  <r>
    <x v="365"/>
    <x v="24"/>
    <x v="24"/>
    <x v="4"/>
    <x v="2"/>
    <x v="0"/>
    <x v="4"/>
    <n v="48"/>
    <n v="57.120000000000005"/>
    <n v="285.60000000000002"/>
    <n v="240"/>
    <n v="45.600000000000023"/>
  </r>
  <r>
    <x v="365"/>
    <x v="3"/>
    <x v="3"/>
    <x v="3"/>
    <x v="0"/>
    <x v="0"/>
    <x v="0"/>
    <n v="112"/>
    <n v="122.08"/>
    <n v="1098.72"/>
    <n v="1008"/>
    <n v="90.720000000000027"/>
  </r>
  <r>
    <x v="365"/>
    <x v="13"/>
    <x v="13"/>
    <x v="3"/>
    <x v="1"/>
    <x v="1"/>
    <x v="6"/>
    <n v="112"/>
    <n v="146.72"/>
    <n v="1467.2"/>
    <n v="1120"/>
    <n v="347.20000000000005"/>
  </r>
  <r>
    <x v="366"/>
    <x v="27"/>
    <x v="27"/>
    <x v="4"/>
    <x v="0"/>
    <x v="1"/>
    <x v="0"/>
    <n v="148"/>
    <n v="201.28"/>
    <n v="1811.52"/>
    <n v="1332"/>
    <n v="479.52"/>
  </r>
  <r>
    <x v="366"/>
    <x v="41"/>
    <x v="41"/>
    <x v="2"/>
    <x v="0"/>
    <x v="0"/>
    <x v="6"/>
    <n v="138"/>
    <n v="173.88"/>
    <n v="1738.8"/>
    <n v="1380"/>
    <n v="358.79999999999995"/>
  </r>
  <r>
    <x v="367"/>
    <x v="7"/>
    <x v="7"/>
    <x v="1"/>
    <x v="2"/>
    <x v="1"/>
    <x v="10"/>
    <n v="133"/>
    <n v="155.61000000000001"/>
    <n v="622.44000000000005"/>
    <n v="532"/>
    <n v="90.440000000000055"/>
  </r>
  <r>
    <x v="368"/>
    <x v="37"/>
    <x v="37"/>
    <x v="1"/>
    <x v="2"/>
    <x v="0"/>
    <x v="12"/>
    <n v="6"/>
    <n v="7.8599999999999994"/>
    <n v="102.17999999999999"/>
    <n v="78"/>
    <n v="24.179999999999993"/>
  </r>
  <r>
    <x v="369"/>
    <x v="16"/>
    <x v="16"/>
    <x v="2"/>
    <x v="2"/>
    <x v="0"/>
    <x v="1"/>
    <n v="76"/>
    <n v="82.08"/>
    <n v="574.55999999999995"/>
    <n v="532"/>
    <n v="42.559999999999945"/>
  </r>
  <r>
    <x v="369"/>
    <x v="31"/>
    <x v="31"/>
    <x v="3"/>
    <x v="2"/>
    <x v="1"/>
    <x v="9"/>
    <n v="44"/>
    <n v="48.4"/>
    <n v="677.6"/>
    <n v="616"/>
    <n v="61.600000000000023"/>
  </r>
  <r>
    <x v="369"/>
    <x v="37"/>
    <x v="37"/>
    <x v="1"/>
    <x v="1"/>
    <x v="0"/>
    <x v="14"/>
    <n v="6"/>
    <n v="7.8599999999999994"/>
    <n v="86.46"/>
    <n v="66"/>
    <n v="20.459999999999994"/>
  </r>
  <r>
    <x v="370"/>
    <x v="9"/>
    <x v="9"/>
    <x v="1"/>
    <x v="2"/>
    <x v="0"/>
    <x v="6"/>
    <n v="75"/>
    <n v="85.5"/>
    <n v="855"/>
    <n v="750"/>
    <n v="105"/>
  </r>
  <r>
    <x v="371"/>
    <x v="11"/>
    <x v="11"/>
    <x v="1"/>
    <x v="2"/>
    <x v="0"/>
    <x v="2"/>
    <n v="83"/>
    <n v="94.62"/>
    <n v="1419.3000000000002"/>
    <n v="1245"/>
    <n v="174.30000000000018"/>
  </r>
  <r>
    <x v="371"/>
    <x v="15"/>
    <x v="15"/>
    <x v="2"/>
    <x v="0"/>
    <x v="1"/>
    <x v="8"/>
    <n v="120"/>
    <n v="162"/>
    <n v="162"/>
    <n v="120"/>
    <n v="42"/>
  </r>
  <r>
    <x v="372"/>
    <x v="41"/>
    <x v="41"/>
    <x v="2"/>
    <x v="2"/>
    <x v="0"/>
    <x v="9"/>
    <n v="138"/>
    <n v="173.88"/>
    <n v="2434.3199999999997"/>
    <n v="1932"/>
    <n v="502.31999999999971"/>
  </r>
  <r>
    <x v="373"/>
    <x v="38"/>
    <x v="38"/>
    <x v="4"/>
    <x v="1"/>
    <x v="0"/>
    <x v="7"/>
    <n v="95"/>
    <n v="119.7"/>
    <n v="1436.4"/>
    <n v="1140"/>
    <n v="296.40000000000009"/>
  </r>
  <r>
    <x v="373"/>
    <x v="31"/>
    <x v="31"/>
    <x v="3"/>
    <x v="1"/>
    <x v="0"/>
    <x v="3"/>
    <n v="44"/>
    <n v="48.4"/>
    <n v="290.39999999999998"/>
    <n v="264"/>
    <n v="26.399999999999977"/>
  </r>
  <r>
    <x v="373"/>
    <x v="31"/>
    <x v="31"/>
    <x v="3"/>
    <x v="0"/>
    <x v="1"/>
    <x v="11"/>
    <n v="44"/>
    <n v="48.4"/>
    <n v="145.19999999999999"/>
    <n v="132"/>
    <n v="13.19999999999998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F71009-32B3-4DCB-816C-21A2C51FC521}" name="#Orders Per Month"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5" rowHeaderCaption="Months" fieldListSortAscending="1">
  <location ref="J8:K21" firstHeaderRow="1" firstDataRow="1" firstDataCol="1"/>
  <pivotFields count="15">
    <pivotField showAll="0">
      <items count="375">
        <item x="0"/>
        <item x="2"/>
        <item x="6"/>
        <item x="8"/>
        <item x="4"/>
        <item x="15"/>
        <item x="18"/>
        <item x="19"/>
        <item x="9"/>
        <item x="21"/>
        <item x="5"/>
        <item x="10"/>
        <item x="1"/>
        <item x="24"/>
        <item x="7"/>
        <item x="17"/>
        <item x="23"/>
        <item x="16"/>
        <item x="12"/>
        <item x="11"/>
        <item x="22"/>
        <item x="14"/>
        <item x="25"/>
        <item x="20"/>
        <item x="26"/>
        <item x="3"/>
        <item x="13"/>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dataField="1" showAll="0">
      <items count="45">
        <item x="1"/>
        <item x="29"/>
        <item x="4"/>
        <item x="5"/>
        <item x="7"/>
        <item x="9"/>
        <item x="36"/>
        <item x="11"/>
        <item x="37"/>
        <item x="14"/>
        <item x="31"/>
        <item x="35"/>
        <item x="3"/>
        <item x="13"/>
        <item x="18"/>
        <item x="20"/>
        <item x="39"/>
        <item x="30"/>
        <item x="40"/>
        <item x="21"/>
        <item x="32"/>
        <item x="22"/>
        <item x="17"/>
        <item x="0"/>
        <item x="10"/>
        <item x="42"/>
        <item x="24"/>
        <item x="33"/>
        <item x="26"/>
        <item x="27"/>
        <item x="8"/>
        <item x="25"/>
        <item x="38"/>
        <item x="19"/>
        <item x="6"/>
        <item x="43"/>
        <item x="12"/>
        <item x="2"/>
        <item x="34"/>
        <item x="23"/>
        <item x="41"/>
        <item x="15"/>
        <item x="28"/>
        <item x="16"/>
        <item t="default"/>
      </items>
    </pivotField>
    <pivotField showAll="0">
      <items count="45">
        <item x="1"/>
        <item x="29"/>
        <item x="4"/>
        <item x="5"/>
        <item x="7"/>
        <item x="9"/>
        <item x="36"/>
        <item x="11"/>
        <item x="37"/>
        <item x="14"/>
        <item x="31"/>
        <item x="35"/>
        <item x="3"/>
        <item x="13"/>
        <item x="18"/>
        <item x="20"/>
        <item x="39"/>
        <item x="30"/>
        <item x="40"/>
        <item x="21"/>
        <item x="32"/>
        <item x="22"/>
        <item x="17"/>
        <item x="0"/>
        <item x="10"/>
        <item x="42"/>
        <item x="24"/>
        <item x="33"/>
        <item x="26"/>
        <item x="27"/>
        <item x="8"/>
        <item x="25"/>
        <item x="38"/>
        <item x="19"/>
        <item x="6"/>
        <item x="43"/>
        <item x="12"/>
        <item x="2"/>
        <item x="34"/>
        <item x="23"/>
        <item x="41"/>
        <item x="15"/>
        <item x="28"/>
        <item x="16"/>
        <item t="default"/>
      </items>
    </pivotField>
    <pivotField showAll="0"/>
    <pivotField showAll="0"/>
    <pivotField showAll="0">
      <items count="3">
        <item x="1"/>
        <item x="0"/>
        <item t="default"/>
      </items>
    </pivotField>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2"/>
  </rowFields>
  <rowItems count="13">
    <i>
      <x v="1"/>
    </i>
    <i>
      <x v="2"/>
    </i>
    <i>
      <x v="3"/>
    </i>
    <i>
      <x v="4"/>
    </i>
    <i>
      <x v="5"/>
    </i>
    <i>
      <x v="6"/>
    </i>
    <i>
      <x v="7"/>
    </i>
    <i>
      <x v="8"/>
    </i>
    <i>
      <x v="9"/>
    </i>
    <i>
      <x v="10"/>
    </i>
    <i>
      <x v="11"/>
    </i>
    <i>
      <x v="12"/>
    </i>
    <i t="grand">
      <x/>
    </i>
  </rowItems>
  <colItems count="1">
    <i/>
  </colItems>
  <dataFields count="1">
    <dataField name="#Orders" fld="1" subtotal="count" baseField="0" baseItem="0"/>
  </dataFields>
  <formats count="4">
    <format dxfId="3">
      <pivotArea field="2" type="button" dataOnly="0" labelOnly="1" outline="0"/>
    </format>
    <format dxfId="2">
      <pivotArea dataOnly="0" labelOnly="1" outline="0" axis="axisValues" fieldPosition="0"/>
    </format>
    <format dxfId="1">
      <pivotArea outline="0" collapsedLevelsAreSubtotals="1" fieldPosition="0"/>
    </format>
    <format dxfId="0">
      <pivotArea field="12" type="button" dataOnly="0" labelOnly="1" outline="0" axis="axisRow"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34AD5A-889E-4EE9-B8B5-9880D7B3D626}" name="Bottom 10 Products" cacheId="0" applyNumberFormats="0" applyBorderFormats="0" applyFontFormats="0" applyPatternFormats="0" applyAlignmentFormats="0" applyWidthHeightFormats="1" dataCaption="Values" updatedVersion="8" minRefreshableVersion="3" itemPrintTitles="1" createdVersion="8" indent="0" outline="1" outlineData="1" multipleFieldFilters="0" rowHeaderCaption="Products" fieldListSortAscending="1">
  <location ref="F8:G19" firstHeaderRow="1" firstDataRow="1" firstDataCol="1"/>
  <pivotFields count="15">
    <pivotField showAll="0">
      <items count="375">
        <item x="0"/>
        <item x="2"/>
        <item x="6"/>
        <item x="8"/>
        <item x="4"/>
        <item x="15"/>
        <item x="18"/>
        <item x="19"/>
        <item x="9"/>
        <item x="21"/>
        <item x="5"/>
        <item x="10"/>
        <item x="1"/>
        <item x="24"/>
        <item x="7"/>
        <item x="17"/>
        <item x="23"/>
        <item x="16"/>
        <item x="12"/>
        <item x="11"/>
        <item x="22"/>
        <item x="14"/>
        <item x="25"/>
        <item x="20"/>
        <item x="26"/>
        <item x="3"/>
        <item x="13"/>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items count="45">
        <item x="1"/>
        <item x="29"/>
        <item x="4"/>
        <item x="5"/>
        <item x="7"/>
        <item x="9"/>
        <item x="36"/>
        <item x="11"/>
        <item x="37"/>
        <item x="14"/>
        <item x="31"/>
        <item x="35"/>
        <item x="3"/>
        <item x="13"/>
        <item x="18"/>
        <item x="20"/>
        <item x="39"/>
        <item x="30"/>
        <item x="40"/>
        <item x="21"/>
        <item x="32"/>
        <item x="22"/>
        <item x="17"/>
        <item x="0"/>
        <item x="10"/>
        <item x="42"/>
        <item x="24"/>
        <item x="33"/>
        <item x="26"/>
        <item x="27"/>
        <item x="8"/>
        <item x="25"/>
        <item x="38"/>
        <item x="19"/>
        <item x="6"/>
        <item x="43"/>
        <item x="12"/>
        <item x="2"/>
        <item x="34"/>
        <item x="23"/>
        <item x="41"/>
        <item x="15"/>
        <item x="28"/>
        <item x="16"/>
        <item t="default"/>
      </items>
    </pivotField>
    <pivotField axis="axisRow" showAll="0" measureFilter="1" sortType="descending">
      <items count="45">
        <item x="1"/>
        <item x="29"/>
        <item x="4"/>
        <item x="5"/>
        <item x="7"/>
        <item x="9"/>
        <item x="36"/>
        <item x="11"/>
        <item x="37"/>
        <item x="14"/>
        <item x="31"/>
        <item x="35"/>
        <item x="3"/>
        <item x="13"/>
        <item x="18"/>
        <item x="20"/>
        <item x="39"/>
        <item x="30"/>
        <item x="40"/>
        <item x="21"/>
        <item x="32"/>
        <item x="22"/>
        <item x="17"/>
        <item x="0"/>
        <item x="10"/>
        <item x="42"/>
        <item x="24"/>
        <item x="33"/>
        <item x="26"/>
        <item x="27"/>
        <item x="8"/>
        <item x="25"/>
        <item x="38"/>
        <item x="19"/>
        <item x="6"/>
        <item x="43"/>
        <item x="12"/>
        <item x="2"/>
        <item x="34"/>
        <item x="23"/>
        <item x="41"/>
        <item x="15"/>
        <item x="28"/>
        <item x="16"/>
        <item t="default"/>
      </items>
      <autoSortScope>
        <pivotArea dataOnly="0" outline="0" fieldPosition="0">
          <references count="1">
            <reference field="4294967294" count="1" selected="0">
              <x v="0"/>
            </reference>
          </references>
        </pivotArea>
      </autoSortScope>
    </pivotField>
    <pivotField showAll="0"/>
    <pivotField showAll="0"/>
    <pivotField showAll="0">
      <items count="3">
        <item x="1"/>
        <item x="0"/>
        <item t="default"/>
      </items>
    </pivotField>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
  </rowFields>
  <rowItems count="11">
    <i>
      <x v="5"/>
    </i>
    <i>
      <x v="17"/>
    </i>
    <i>
      <x v="38"/>
    </i>
    <i>
      <x v="25"/>
    </i>
    <i>
      <x v="6"/>
    </i>
    <i>
      <x v="15"/>
    </i>
    <i>
      <x v="14"/>
    </i>
    <i>
      <x v="34"/>
    </i>
    <i>
      <x v="24"/>
    </i>
    <i>
      <x v="8"/>
    </i>
    <i t="grand">
      <x/>
    </i>
  </rowItems>
  <colItems count="1">
    <i/>
  </colItems>
  <dataFields count="1">
    <dataField name="TotalSales" fld="9" baseField="0" baseItem="0" numFmtId="1"/>
  </dataFields>
  <formats count="3">
    <format dxfId="6">
      <pivotArea field="2" type="button" dataOnly="0" labelOnly="1" outline="0" axis="axisRow" fieldPosition="0"/>
    </format>
    <format dxfId="5">
      <pivotArea dataOnly="0" labelOnly="1" outline="0" axis="axisValues" fieldPosition="0"/>
    </format>
    <format dxfId="4">
      <pivotArea outline="0" collapsedLevelsAreSubtotals="1" fieldPosition="0"/>
    </format>
  </formats>
  <pivotTableStyleInfo name="PivotStyleLight16" showRowHeaders="1" showColHeaders="1" showRowStripes="1" showColStripes="1" showLastColumn="1"/>
  <filters count="1">
    <filter fld="2" type="count" evalOrder="-1" id="2"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DEAC38-40FD-441F-AFCF-17FDD3F9AEC1}" name="PivotTable9"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6" rowHeaderCaption="Payment_Method" fieldListSortAscending="1">
  <location ref="B39:C42" firstHeaderRow="1" firstDataRow="1" firstDataCol="1"/>
  <pivotFields count="15">
    <pivotField showAll="0">
      <items count="375">
        <item x="0"/>
        <item x="2"/>
        <item x="6"/>
        <item x="8"/>
        <item x="4"/>
        <item x="15"/>
        <item x="18"/>
        <item x="19"/>
        <item x="9"/>
        <item x="21"/>
        <item x="5"/>
        <item x="10"/>
        <item x="1"/>
        <item x="24"/>
        <item x="7"/>
        <item x="17"/>
        <item x="23"/>
        <item x="16"/>
        <item x="12"/>
        <item x="11"/>
        <item x="22"/>
        <item x="14"/>
        <item x="25"/>
        <item x="20"/>
        <item x="26"/>
        <item x="3"/>
        <item x="13"/>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items count="45">
        <item x="1"/>
        <item x="29"/>
        <item x="4"/>
        <item x="5"/>
        <item x="7"/>
        <item x="9"/>
        <item x="36"/>
        <item x="11"/>
        <item x="37"/>
        <item x="14"/>
        <item x="31"/>
        <item x="35"/>
        <item x="3"/>
        <item x="13"/>
        <item x="18"/>
        <item x="20"/>
        <item x="39"/>
        <item x="30"/>
        <item x="40"/>
        <item x="21"/>
        <item x="32"/>
        <item x="22"/>
        <item x="17"/>
        <item x="0"/>
        <item x="10"/>
        <item x="42"/>
        <item x="24"/>
        <item x="33"/>
        <item x="26"/>
        <item x="27"/>
        <item x="8"/>
        <item x="25"/>
        <item x="38"/>
        <item x="19"/>
        <item x="6"/>
        <item x="43"/>
        <item x="12"/>
        <item x="2"/>
        <item x="34"/>
        <item x="23"/>
        <item x="41"/>
        <item x="15"/>
        <item x="28"/>
        <item x="16"/>
        <item t="default"/>
      </items>
    </pivotField>
    <pivotField showAll="0">
      <items count="45">
        <item x="1"/>
        <item x="29"/>
        <item x="4"/>
        <item x="5"/>
        <item x="7"/>
        <item x="9"/>
        <item x="36"/>
        <item x="11"/>
        <item x="37"/>
        <item x="14"/>
        <item x="31"/>
        <item x="35"/>
        <item x="3"/>
        <item x="13"/>
        <item x="18"/>
        <item x="20"/>
        <item x="39"/>
        <item x="30"/>
        <item x="40"/>
        <item x="21"/>
        <item x="32"/>
        <item x="22"/>
        <item x="17"/>
        <item x="0"/>
        <item x="10"/>
        <item x="42"/>
        <item x="24"/>
        <item x="33"/>
        <item x="26"/>
        <item x="27"/>
        <item x="8"/>
        <item x="25"/>
        <item x="38"/>
        <item x="19"/>
        <item x="6"/>
        <item x="43"/>
        <item x="12"/>
        <item x="2"/>
        <item x="34"/>
        <item x="23"/>
        <item x="41"/>
        <item x="15"/>
        <item x="28"/>
        <item x="16"/>
        <item t="default"/>
      </items>
    </pivotField>
    <pivotField showAll="0"/>
    <pivotField showAll="0"/>
    <pivotField axis="axisRow" showAll="0">
      <items count="3">
        <item x="1"/>
        <item x="0"/>
        <item t="default"/>
      </items>
    </pivotField>
    <pivotField dataField="1"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5"/>
  </rowFields>
  <rowItems count="3">
    <i>
      <x/>
    </i>
    <i>
      <x v="1"/>
    </i>
    <i t="grand">
      <x/>
    </i>
  </rowItems>
  <colItems count="1">
    <i/>
  </colItems>
  <dataFields count="1">
    <dataField name="Sum of QUANTITY" fld="6" showDataAs="percentOfTotal" baseField="0" baseItem="0" numFmtId="10"/>
  </dataFields>
  <formats count="4">
    <format dxfId="10">
      <pivotArea field="2" type="button" dataOnly="0" labelOnly="1" outline="0"/>
    </format>
    <format dxfId="9">
      <pivotArea dataOnly="0" labelOnly="1" outline="0" axis="axisValues" fieldPosition="0"/>
    </format>
    <format dxfId="8">
      <pivotArea outline="0" collapsedLevelsAreSubtotals="1" fieldPosition="0"/>
    </format>
    <format dxfId="7">
      <pivotArea outline="0" fieldPosition="0">
        <references count="1">
          <reference field="4294967294" count="1">
            <x v="0"/>
          </reference>
        </references>
      </pivotArea>
    </format>
  </formats>
  <chartFormats count="3">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5" count="1" selected="0">
            <x v="0"/>
          </reference>
        </references>
      </pivotArea>
    </chartFormat>
    <chartFormat chart="4" format="8">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D5EC2C-506F-464B-A89A-099EF53268B7}" name="PivotTable8" cacheId="0" applyNumberFormats="0" applyBorderFormats="0" applyFontFormats="0" applyPatternFormats="0" applyAlignmentFormats="0" applyWidthHeightFormats="1" dataCaption="Values" updatedVersion="8" minRefreshableVersion="3" itemPrintTitles="1" createdVersion="8" indent="0" outline="1" outlineData="1" multipleFieldFilters="0" rowHeaderCaption="Payment_Method" fieldListSortAscending="1">
  <location ref="B33:C36" firstHeaderRow="1" firstDataRow="1" firstDataCol="1"/>
  <pivotFields count="15">
    <pivotField showAll="0">
      <items count="375">
        <item x="0"/>
        <item x="2"/>
        <item x="6"/>
        <item x="8"/>
        <item x="4"/>
        <item x="15"/>
        <item x="18"/>
        <item x="19"/>
        <item x="9"/>
        <item x="21"/>
        <item x="5"/>
        <item x="10"/>
        <item x="1"/>
        <item x="24"/>
        <item x="7"/>
        <item x="17"/>
        <item x="23"/>
        <item x="16"/>
        <item x="12"/>
        <item x="11"/>
        <item x="22"/>
        <item x="14"/>
        <item x="25"/>
        <item x="20"/>
        <item x="26"/>
        <item x="3"/>
        <item x="13"/>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items count="45">
        <item x="1"/>
        <item x="29"/>
        <item x="4"/>
        <item x="5"/>
        <item x="7"/>
        <item x="9"/>
        <item x="36"/>
        <item x="11"/>
        <item x="37"/>
        <item x="14"/>
        <item x="31"/>
        <item x="35"/>
        <item x="3"/>
        <item x="13"/>
        <item x="18"/>
        <item x="20"/>
        <item x="39"/>
        <item x="30"/>
        <item x="40"/>
        <item x="21"/>
        <item x="32"/>
        <item x="22"/>
        <item x="17"/>
        <item x="0"/>
        <item x="10"/>
        <item x="42"/>
        <item x="24"/>
        <item x="33"/>
        <item x="26"/>
        <item x="27"/>
        <item x="8"/>
        <item x="25"/>
        <item x="38"/>
        <item x="19"/>
        <item x="6"/>
        <item x="43"/>
        <item x="12"/>
        <item x="2"/>
        <item x="34"/>
        <item x="23"/>
        <item x="41"/>
        <item x="15"/>
        <item x="28"/>
        <item x="16"/>
        <item t="default"/>
      </items>
    </pivotField>
    <pivotField showAll="0">
      <items count="45">
        <item x="1"/>
        <item x="29"/>
        <item x="4"/>
        <item x="5"/>
        <item x="7"/>
        <item x="9"/>
        <item x="36"/>
        <item x="11"/>
        <item x="37"/>
        <item x="14"/>
        <item x="31"/>
        <item x="35"/>
        <item x="3"/>
        <item x="13"/>
        <item x="18"/>
        <item x="20"/>
        <item x="39"/>
        <item x="30"/>
        <item x="40"/>
        <item x="21"/>
        <item x="32"/>
        <item x="22"/>
        <item x="17"/>
        <item x="0"/>
        <item x="10"/>
        <item x="42"/>
        <item x="24"/>
        <item x="33"/>
        <item x="26"/>
        <item x="27"/>
        <item x="8"/>
        <item x="25"/>
        <item x="38"/>
        <item x="19"/>
        <item x="6"/>
        <item x="43"/>
        <item x="12"/>
        <item x="2"/>
        <item x="34"/>
        <item x="23"/>
        <item x="41"/>
        <item x="15"/>
        <item x="28"/>
        <item x="16"/>
        <item t="default"/>
      </items>
    </pivotField>
    <pivotField showAll="0"/>
    <pivotField showAll="0"/>
    <pivotField axis="axisRow" showAll="0">
      <items count="3">
        <item x="1"/>
        <item x="0"/>
        <item t="default"/>
      </items>
    </pivotField>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5"/>
  </rowFields>
  <rowItems count="3">
    <i>
      <x/>
    </i>
    <i>
      <x v="1"/>
    </i>
    <i t="grand">
      <x/>
    </i>
  </rowItems>
  <colItems count="1">
    <i/>
  </colItems>
  <dataFields count="1">
    <dataField name="Sum of Sales" fld="9" showDataAs="percentOfTotal" baseField="0" baseItem="0" numFmtId="10"/>
  </dataFields>
  <formats count="4">
    <format dxfId="14">
      <pivotArea field="2" type="button" dataOnly="0" labelOnly="1" outline="0"/>
    </format>
    <format dxfId="13">
      <pivotArea dataOnly="0" labelOnly="1" outline="0" axis="axisValues" fieldPosition="0"/>
    </format>
    <format dxfId="12">
      <pivotArea outline="0" collapsedLevelsAreSubtotals="1" fieldPosition="0"/>
    </format>
    <format dxfId="11">
      <pivotArea outline="0" fieldPosition="0">
        <references count="1">
          <reference field="4294967294" count="1">
            <x v="0"/>
          </reference>
        </references>
      </pivotArea>
    </format>
  </formats>
  <pivotTableStyleInfo name="PivotStyleLight16"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CA804EC-101B-4958-8B89-62E1DCF898A7}" name="Top 10 Products"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6" rowHeaderCaption="Products" fieldListSortAscending="1">
  <location ref="B8:C19" firstHeaderRow="1" firstDataRow="1" firstDataCol="1"/>
  <pivotFields count="15">
    <pivotField showAll="0">
      <items count="375">
        <item x="0"/>
        <item x="2"/>
        <item x="6"/>
        <item x="8"/>
        <item x="4"/>
        <item x="15"/>
        <item x="18"/>
        <item x="19"/>
        <item x="9"/>
        <item x="21"/>
        <item x="5"/>
        <item x="10"/>
        <item x="1"/>
        <item x="24"/>
        <item x="7"/>
        <item x="17"/>
        <item x="23"/>
        <item x="16"/>
        <item x="12"/>
        <item x="11"/>
        <item x="22"/>
        <item x="14"/>
        <item x="25"/>
        <item x="20"/>
        <item x="26"/>
        <item x="3"/>
        <item x="13"/>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items count="45">
        <item x="1"/>
        <item x="29"/>
        <item x="4"/>
        <item x="5"/>
        <item x="7"/>
        <item x="9"/>
        <item x="36"/>
        <item x="11"/>
        <item x="37"/>
        <item x="14"/>
        <item x="31"/>
        <item x="35"/>
        <item x="3"/>
        <item x="13"/>
        <item x="18"/>
        <item x="20"/>
        <item x="39"/>
        <item x="30"/>
        <item x="40"/>
        <item x="21"/>
        <item x="32"/>
        <item x="22"/>
        <item x="17"/>
        <item x="0"/>
        <item x="10"/>
        <item x="42"/>
        <item x="24"/>
        <item x="33"/>
        <item x="26"/>
        <item x="27"/>
        <item x="8"/>
        <item x="25"/>
        <item x="38"/>
        <item x="19"/>
        <item x="6"/>
        <item x="43"/>
        <item x="12"/>
        <item x="2"/>
        <item x="34"/>
        <item x="23"/>
        <item x="41"/>
        <item x="15"/>
        <item x="28"/>
        <item x="16"/>
        <item t="default"/>
      </items>
    </pivotField>
    <pivotField axis="axisRow" showAll="0" measureFilter="1" sortType="descending">
      <items count="45">
        <item x="1"/>
        <item x="29"/>
        <item x="4"/>
        <item x="5"/>
        <item x="7"/>
        <item x="9"/>
        <item x="36"/>
        <item x="11"/>
        <item x="37"/>
        <item x="14"/>
        <item x="31"/>
        <item x="35"/>
        <item x="3"/>
        <item x="13"/>
        <item x="18"/>
        <item x="20"/>
        <item x="39"/>
        <item x="30"/>
        <item x="40"/>
        <item x="21"/>
        <item x="32"/>
        <item x="22"/>
        <item x="17"/>
        <item x="0"/>
        <item x="10"/>
        <item x="42"/>
        <item x="24"/>
        <item x="33"/>
        <item x="26"/>
        <item x="27"/>
        <item x="8"/>
        <item x="25"/>
        <item x="38"/>
        <item x="19"/>
        <item x="6"/>
        <item x="43"/>
        <item x="12"/>
        <item x="2"/>
        <item x="34"/>
        <item x="23"/>
        <item x="41"/>
        <item x="15"/>
        <item x="28"/>
        <item x="16"/>
        <item t="default"/>
      </items>
      <autoSortScope>
        <pivotArea dataOnly="0" outline="0" fieldPosition="0">
          <references count="1">
            <reference field="4294967294" count="1" selected="0">
              <x v="0"/>
            </reference>
          </references>
        </pivotArea>
      </autoSortScope>
    </pivotField>
    <pivotField showAll="0"/>
    <pivotField showAll="0"/>
    <pivotField showAll="0">
      <items count="3">
        <item x="1"/>
        <item x="0"/>
        <item t="default"/>
      </items>
    </pivotField>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
  </rowFields>
  <rowItems count="11">
    <i>
      <x v="40"/>
    </i>
    <i>
      <x v="29"/>
    </i>
    <i>
      <x v="41"/>
    </i>
    <i>
      <x v="18"/>
    </i>
    <i>
      <x v="9"/>
    </i>
    <i>
      <x v="43"/>
    </i>
    <i>
      <x v="31"/>
    </i>
    <i>
      <x v="4"/>
    </i>
    <i>
      <x v="32"/>
    </i>
    <i>
      <x v="1"/>
    </i>
    <i t="grand">
      <x/>
    </i>
  </rowItems>
  <colItems count="1">
    <i/>
  </colItems>
  <dataFields count="1">
    <dataField name="Total Sales" fld="9" baseField="0" baseItem="0" numFmtId="1"/>
  </dataFields>
  <formats count="3">
    <format dxfId="17">
      <pivotArea field="2" type="button" dataOnly="0" labelOnly="1" outline="0" axis="axisRow" fieldPosition="0"/>
    </format>
    <format dxfId="16">
      <pivotArea dataOnly="0" labelOnly="1" outline="0" axis="axisValues" fieldPosition="0"/>
    </format>
    <format dxfId="15">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1" showColStripes="1"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854A40D-6AD3-4375-8864-AA4658C798E7}" name="PivotTable7" cacheId="0" applyNumberFormats="0" applyBorderFormats="0" applyFontFormats="0" applyPatternFormats="0" applyAlignmentFormats="0" applyWidthHeightFormats="1" dataCaption="Values" updatedVersion="8" minRefreshableVersion="3" itemPrintTitles="1" createdVersion="8" indent="0" outline="1" outlineData="1" multipleFieldFilters="0" rowHeaderCaption="Payment_Method" fieldListSortAscending="1">
  <location ref="B27:C30" firstHeaderRow="1" firstDataRow="1" firstDataCol="1"/>
  <pivotFields count="15">
    <pivotField showAll="0">
      <items count="375">
        <item x="0"/>
        <item x="2"/>
        <item x="6"/>
        <item x="8"/>
        <item x="4"/>
        <item x="15"/>
        <item x="18"/>
        <item x="19"/>
        <item x="9"/>
        <item x="21"/>
        <item x="5"/>
        <item x="10"/>
        <item x="1"/>
        <item x="24"/>
        <item x="7"/>
        <item x="17"/>
        <item x="23"/>
        <item x="16"/>
        <item x="12"/>
        <item x="11"/>
        <item x="22"/>
        <item x="14"/>
        <item x="25"/>
        <item x="20"/>
        <item x="26"/>
        <item x="3"/>
        <item x="13"/>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items count="45">
        <item x="1"/>
        <item x="29"/>
        <item x="4"/>
        <item x="5"/>
        <item x="7"/>
        <item x="9"/>
        <item x="36"/>
        <item x="11"/>
        <item x="37"/>
        <item x="14"/>
        <item x="31"/>
        <item x="35"/>
        <item x="3"/>
        <item x="13"/>
        <item x="18"/>
        <item x="20"/>
        <item x="39"/>
        <item x="30"/>
        <item x="40"/>
        <item x="21"/>
        <item x="32"/>
        <item x="22"/>
        <item x="17"/>
        <item x="0"/>
        <item x="10"/>
        <item x="42"/>
        <item x="24"/>
        <item x="33"/>
        <item x="26"/>
        <item x="27"/>
        <item x="8"/>
        <item x="25"/>
        <item x="38"/>
        <item x="19"/>
        <item x="6"/>
        <item x="43"/>
        <item x="12"/>
        <item x="2"/>
        <item x="34"/>
        <item x="23"/>
        <item x="41"/>
        <item x="15"/>
        <item x="28"/>
        <item x="16"/>
        <item t="default"/>
      </items>
    </pivotField>
    <pivotField showAll="0">
      <items count="45">
        <item x="1"/>
        <item x="29"/>
        <item x="4"/>
        <item x="5"/>
        <item x="7"/>
        <item x="9"/>
        <item x="36"/>
        <item x="11"/>
        <item x="37"/>
        <item x="14"/>
        <item x="31"/>
        <item x="35"/>
        <item x="3"/>
        <item x="13"/>
        <item x="18"/>
        <item x="20"/>
        <item x="39"/>
        <item x="30"/>
        <item x="40"/>
        <item x="21"/>
        <item x="32"/>
        <item x="22"/>
        <item x="17"/>
        <item x="0"/>
        <item x="10"/>
        <item x="42"/>
        <item x="24"/>
        <item x="33"/>
        <item x="26"/>
        <item x="27"/>
        <item x="8"/>
        <item x="25"/>
        <item x="38"/>
        <item x="19"/>
        <item x="6"/>
        <item x="43"/>
        <item x="12"/>
        <item x="2"/>
        <item x="34"/>
        <item x="23"/>
        <item x="41"/>
        <item x="15"/>
        <item x="28"/>
        <item x="16"/>
        <item t="default"/>
      </items>
    </pivotField>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5"/>
  </rowFields>
  <rowItems count="3">
    <i>
      <x/>
    </i>
    <i>
      <x v="1"/>
    </i>
    <i t="grand">
      <x/>
    </i>
  </rowItems>
  <colItems count="1">
    <i/>
  </colItems>
  <dataFields count="1">
    <dataField name="#Orders" fld="5" subtotal="count" showDataAs="percentOfTotal" baseField="0" baseItem="0" numFmtId="10"/>
  </dataFields>
  <formats count="4">
    <format dxfId="21">
      <pivotArea field="2" type="button" dataOnly="0" labelOnly="1" outline="0"/>
    </format>
    <format dxfId="20">
      <pivotArea dataOnly="0" labelOnly="1" outline="0" axis="axisValues" fieldPosition="0"/>
    </format>
    <format dxfId="19">
      <pivotArea outline="0" collapsedLevelsAreSubtotals="1" fieldPosition="0"/>
    </format>
    <format dxfId="18">
      <pivotArea outline="0" fieldPosition="0">
        <references count="1">
          <reference field="4294967294" count="1">
            <x v="0"/>
          </reference>
        </references>
      </pivotArea>
    </format>
  </formats>
  <pivotTableStyleInfo name="PivotStyleLight16"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41E4522-D398-4A05-A93F-8428DDE66273}" name="TOT"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1:D2" firstHeaderRow="0" firstDataRow="1" firstDataCol="0"/>
  <pivotFields count="15">
    <pivotField showAll="0">
      <items count="375">
        <item x="0"/>
        <item x="2"/>
        <item x="6"/>
        <item x="8"/>
        <item x="4"/>
        <item x="15"/>
        <item x="18"/>
        <item x="19"/>
        <item x="9"/>
        <item x="21"/>
        <item x="5"/>
        <item x="10"/>
        <item x="1"/>
        <item x="24"/>
        <item x="7"/>
        <item x="17"/>
        <item x="23"/>
        <item x="16"/>
        <item x="12"/>
        <item x="11"/>
        <item x="22"/>
        <item x="14"/>
        <item x="25"/>
        <item x="20"/>
        <item x="26"/>
        <item x="3"/>
        <item x="13"/>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items count="45">
        <item x="1"/>
        <item x="29"/>
        <item x="4"/>
        <item x="5"/>
        <item x="7"/>
        <item x="9"/>
        <item x="36"/>
        <item x="11"/>
        <item x="37"/>
        <item x="14"/>
        <item x="31"/>
        <item x="35"/>
        <item x="3"/>
        <item x="13"/>
        <item x="18"/>
        <item x="20"/>
        <item x="39"/>
        <item x="30"/>
        <item x="40"/>
        <item x="21"/>
        <item x="32"/>
        <item x="22"/>
        <item x="17"/>
        <item x="0"/>
        <item x="10"/>
        <item x="42"/>
        <item x="24"/>
        <item x="33"/>
        <item x="26"/>
        <item x="27"/>
        <item x="8"/>
        <item x="25"/>
        <item x="38"/>
        <item x="19"/>
        <item x="6"/>
        <item x="43"/>
        <item x="12"/>
        <item x="2"/>
        <item x="34"/>
        <item x="23"/>
        <item x="41"/>
        <item x="15"/>
        <item x="28"/>
        <item x="16"/>
        <item t="default"/>
      </items>
    </pivotField>
    <pivotField showAll="0"/>
    <pivotField showAll="0"/>
    <pivotField showAll="0"/>
    <pivotField showAll="0"/>
    <pivotField dataField="1" showAll="0"/>
    <pivotField showAll="0"/>
    <pivotField showAll="0"/>
    <pivotField dataField="1" showAll="0"/>
    <pivotField dataField="1"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Fields count="1">
    <field x="-2"/>
  </colFields>
  <colItems count="4">
    <i>
      <x/>
    </i>
    <i i="1">
      <x v="1"/>
    </i>
    <i i="2">
      <x v="2"/>
    </i>
    <i i="3">
      <x v="3"/>
    </i>
  </colItems>
  <dataFields count="4">
    <dataField name="Sum of Sales" fld="9" baseField="0" baseItem="0"/>
    <dataField name="Sum of Cost" fld="10" baseField="0" baseItem="0"/>
    <dataField name="Sum of Profit" fld="11" baseField="0" baseItem="0"/>
    <dataField name="Sum of QUANTITY" fld="6" baseField="0" baseItem="0"/>
  </dataFields>
  <formats count="4">
    <format dxfId="25">
      <pivotArea outline="0" collapsedLevelsAreSubtotals="1" fieldPosition="0"/>
    </format>
    <format dxfId="24">
      <pivotArea type="all" dataOnly="0" outline="0" fieldPosition="0"/>
    </format>
    <format dxfId="23">
      <pivotArea outline="0" collapsedLevelsAreSubtotals="1" fieldPosition="0"/>
    </format>
    <format dxfId="22">
      <pivotArea dataOnly="0" labelOnly="1" outline="0" fieldPosition="0">
        <references count="1">
          <reference field="4294967294" count="4">
            <x v="0"/>
            <x v="1"/>
            <x v="2"/>
            <x v="3"/>
          </reference>
        </references>
      </pivotArea>
    </format>
  </formats>
  <pivotTableStyleInfo name="PivotStyleLight16"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EA377C7-5F25-49B3-BB5C-281A00F9B4EE}" name="T-Sales &amp; T-Quantity by Categories"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6" rowHeaderCaption="Categories" fieldListSortAscending="1">
  <location ref="F27:H33" firstHeaderRow="0" firstDataRow="1" firstDataCol="1"/>
  <pivotFields count="15">
    <pivotField showAll="0">
      <items count="375">
        <item x="0"/>
        <item x="2"/>
        <item x="6"/>
        <item x="8"/>
        <item x="4"/>
        <item x="15"/>
        <item x="18"/>
        <item x="19"/>
        <item x="9"/>
        <item x="21"/>
        <item x="5"/>
        <item x="10"/>
        <item x="1"/>
        <item x="24"/>
        <item x="7"/>
        <item x="17"/>
        <item x="23"/>
        <item x="16"/>
        <item x="12"/>
        <item x="11"/>
        <item x="22"/>
        <item x="14"/>
        <item x="25"/>
        <item x="20"/>
        <item x="26"/>
        <item x="3"/>
        <item x="13"/>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items count="45">
        <item x="1"/>
        <item x="29"/>
        <item x="4"/>
        <item x="5"/>
        <item x="7"/>
        <item x="9"/>
        <item x="36"/>
        <item x="11"/>
        <item x="37"/>
        <item x="14"/>
        <item x="31"/>
        <item x="35"/>
        <item x="3"/>
        <item x="13"/>
        <item x="18"/>
        <item x="20"/>
        <item x="39"/>
        <item x="30"/>
        <item x="40"/>
        <item x="21"/>
        <item x="32"/>
        <item x="22"/>
        <item x="17"/>
        <item x="0"/>
        <item x="10"/>
        <item x="42"/>
        <item x="24"/>
        <item x="33"/>
        <item x="26"/>
        <item x="27"/>
        <item x="8"/>
        <item x="25"/>
        <item x="38"/>
        <item x="19"/>
        <item x="6"/>
        <item x="43"/>
        <item x="12"/>
        <item x="2"/>
        <item x="34"/>
        <item x="23"/>
        <item x="41"/>
        <item x="15"/>
        <item x="28"/>
        <item x="16"/>
        <item t="default"/>
      </items>
    </pivotField>
    <pivotField showAll="0">
      <items count="45">
        <item x="1"/>
        <item x="29"/>
        <item x="4"/>
        <item x="5"/>
        <item x="7"/>
        <item x="9"/>
        <item x="36"/>
        <item x="11"/>
        <item x="37"/>
        <item x="14"/>
        <item x="31"/>
        <item x="35"/>
        <item x="3"/>
        <item x="13"/>
        <item x="18"/>
        <item x="20"/>
        <item x="39"/>
        <item x="30"/>
        <item x="40"/>
        <item x="21"/>
        <item x="32"/>
        <item x="22"/>
        <item x="17"/>
        <item x="0"/>
        <item x="10"/>
        <item x="42"/>
        <item x="24"/>
        <item x="33"/>
        <item x="26"/>
        <item x="27"/>
        <item x="8"/>
        <item x="25"/>
        <item x="38"/>
        <item x="19"/>
        <item x="6"/>
        <item x="43"/>
        <item x="12"/>
        <item x="2"/>
        <item x="34"/>
        <item x="23"/>
        <item x="41"/>
        <item x="15"/>
        <item x="28"/>
        <item x="16"/>
        <item t="default"/>
      </items>
    </pivotField>
    <pivotField axis="axisRow" showAll="0">
      <items count="6">
        <item x="1"/>
        <item x="3"/>
        <item x="0"/>
        <item x="4"/>
        <item x="2"/>
        <item t="default"/>
      </items>
    </pivotField>
    <pivotField showAll="0"/>
    <pivotField showAll="0">
      <items count="3">
        <item x="1"/>
        <item x="0"/>
        <item t="default"/>
      </items>
    </pivotField>
    <pivotField dataField="1"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3"/>
  </rowFields>
  <rowItems count="6">
    <i>
      <x/>
    </i>
    <i>
      <x v="1"/>
    </i>
    <i>
      <x v="2"/>
    </i>
    <i>
      <x v="3"/>
    </i>
    <i>
      <x v="4"/>
    </i>
    <i t="grand">
      <x/>
    </i>
  </rowItems>
  <colFields count="1">
    <field x="-2"/>
  </colFields>
  <colItems count="2">
    <i>
      <x/>
    </i>
    <i i="1">
      <x v="1"/>
    </i>
  </colItems>
  <dataFields count="2">
    <dataField name="Sum of Sales" fld="9" baseField="0" baseItem="0"/>
    <dataField name="Sum of QUANTITY" fld="6" baseField="0" baseItem="0"/>
  </dataFields>
  <formats count="3">
    <format dxfId="28">
      <pivotArea field="2" type="button" dataOnly="0" labelOnly="1" outline="0"/>
    </format>
    <format dxfId="27">
      <pivotArea dataOnly="0" labelOnly="1" outline="0" axis="axisValues" fieldPosition="0"/>
    </format>
    <format dxfId="26">
      <pivotArea outline="0" collapsedLevelsAreSubtotals="1" fieldPosition="0"/>
    </format>
  </formats>
  <chartFormats count="2">
    <chartFormat chart="4" format="4" series="1">
      <pivotArea type="data" outline="0" fieldPosition="0">
        <references count="1">
          <reference field="4294967294" count="1" selected="0">
            <x v="1"/>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DATE" xr10:uid="{D40BD49F-00A5-4FE0-8E98-FE5B6D528732}" sourceName="Quarters (DATE)">
  <pivotTables>
    <pivotTable tabId="1" name="Bottom 10 Products"/>
    <pivotTable tabId="1" name="#Orders Per Month"/>
    <pivotTable tabId="1" name="PivotTable7"/>
    <pivotTable tabId="1" name="PivotTable8"/>
    <pivotTable tabId="1" name="PivotTable9"/>
    <pivotTable tabId="1" name="Top 10 Products"/>
    <pivotTable tabId="1" name="TOT"/>
    <pivotTable tabId="1" name="T-Sales &amp; T-Quantity by Categories"/>
  </pivotTables>
  <data>
    <tabular pivotCacheId="1613382826">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47FFD051-4D54-4D3A-9998-18933AC852F1}" sourceName="Years (DATE)">
  <pivotTables>
    <pivotTable tabId="1" name="Top 10 Products"/>
    <pivotTable tabId="1" name="#Orders Per Month"/>
    <pivotTable tabId="1" name="Bottom 10 Products"/>
    <pivotTable tabId="1" name="PivotTable7"/>
    <pivotTable tabId="1" name="PivotTable8"/>
    <pivotTable tabId="1" name="PivotTable9"/>
    <pivotTable tabId="1" name="TOT"/>
    <pivotTable tabId="1" name="T-Sales &amp; T-Quantity by Categories"/>
  </pivotTables>
  <data>
    <tabular pivotCacheId="1613382826">
      <items count="5">
        <i x="1" s="1"/>
        <i x="2" s="1"/>
        <i x="0" s="1" nd="1"/>
        <i x="4"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s (DATE)" xr10:uid="{3689FC87-7928-405B-B75F-0AD9F3D6F815}" cache="Slicer_Quarters__DATE" caption="Quarters" rowHeight="257175"/>
  <slicer name="Years (DATE)" xr10:uid="{6C7A4638-89A1-4595-96D4-3A84478C8E79}" cache="Slicer_Years__DATE" caption="Years"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9D918-79DA-456C-A2C4-E4D49F9EBAD3}">
  <dimension ref="A1:K42"/>
  <sheetViews>
    <sheetView zoomScale="107" workbookViewId="0">
      <selection activeCell="N11" sqref="N11"/>
    </sheetView>
  </sheetViews>
  <sheetFormatPr defaultRowHeight="15" x14ac:dyDescent="0.25"/>
  <cols>
    <col min="1" max="1" width="12.5703125" bestFit="1" customWidth="1"/>
    <col min="2" max="2" width="19" bestFit="1" customWidth="1"/>
    <col min="3" max="3" width="24.28515625" bestFit="1" customWidth="1"/>
    <col min="4" max="4" width="17" bestFit="1" customWidth="1"/>
    <col min="6" max="6" width="13.42578125" bestFit="1" customWidth="1"/>
    <col min="7" max="7" width="12.5703125" bestFit="1" customWidth="1"/>
    <col min="8" max="8" width="16.85546875" bestFit="1" customWidth="1"/>
    <col min="9" max="9" width="13" bestFit="1" customWidth="1"/>
    <col min="10" max="10" width="13.5703125" bestFit="1" customWidth="1"/>
    <col min="11" max="11" width="21" bestFit="1" customWidth="1"/>
  </cols>
  <sheetData>
    <row r="1" spans="1:11" x14ac:dyDescent="0.25">
      <c r="A1" s="7" t="s">
        <v>2</v>
      </c>
      <c r="B1" s="7" t="s">
        <v>0</v>
      </c>
      <c r="C1" s="7" t="s">
        <v>1</v>
      </c>
      <c r="D1" s="7" t="s">
        <v>43</v>
      </c>
    </row>
    <row r="2" spans="1:11" x14ac:dyDescent="0.25">
      <c r="A2" s="8">
        <v>401411.91999999969</v>
      </c>
      <c r="B2" s="8">
        <v>332504</v>
      </c>
      <c r="C2" s="8">
        <v>68907.920000000027</v>
      </c>
      <c r="D2" s="8">
        <v>4280</v>
      </c>
      <c r="H2" s="7" t="str">
        <f t="shared" ref="H2:K3" si="0">A1</f>
        <v>Sum of Sales</v>
      </c>
      <c r="I2" s="7" t="str">
        <f t="shared" si="0"/>
        <v>Sum of Cost</v>
      </c>
      <c r="J2" s="7" t="str">
        <f t="shared" si="0"/>
        <v>Sum of Profit</v>
      </c>
      <c r="K2" s="7" t="str">
        <f t="shared" si="0"/>
        <v>Sum of QUANTITY</v>
      </c>
    </row>
    <row r="3" spans="1:11" x14ac:dyDescent="0.25">
      <c r="H3" s="10">
        <f t="shared" si="0"/>
        <v>401411.91999999969</v>
      </c>
      <c r="I3" s="10">
        <f t="shared" si="0"/>
        <v>332504</v>
      </c>
      <c r="J3" s="10">
        <f t="shared" si="0"/>
        <v>68907.920000000027</v>
      </c>
      <c r="K3" s="10">
        <f t="shared" si="0"/>
        <v>4280</v>
      </c>
    </row>
    <row r="7" spans="1:11" x14ac:dyDescent="0.25">
      <c r="B7" s="12" t="s">
        <v>26</v>
      </c>
      <c r="C7" s="12"/>
      <c r="F7" s="12" t="s">
        <v>27</v>
      </c>
      <c r="G7" s="12"/>
      <c r="J7" s="12" t="s">
        <v>46</v>
      </c>
      <c r="K7" s="12"/>
    </row>
    <row r="8" spans="1:11" x14ac:dyDescent="0.25">
      <c r="B8" s="4" t="s">
        <v>28</v>
      </c>
      <c r="C8" s="3" t="s">
        <v>30</v>
      </c>
      <c r="F8" s="4" t="s">
        <v>28</v>
      </c>
      <c r="G8" s="3" t="s">
        <v>29</v>
      </c>
      <c r="J8" s="4" t="s">
        <v>44</v>
      </c>
      <c r="K8" s="3" t="s">
        <v>45</v>
      </c>
    </row>
    <row r="9" spans="1:11" x14ac:dyDescent="0.25">
      <c r="B9" s="2" t="s">
        <v>23</v>
      </c>
      <c r="C9" s="5">
        <v>22952.16</v>
      </c>
      <c r="F9" s="2" t="s">
        <v>8</v>
      </c>
      <c r="G9" s="5">
        <v>4531.5</v>
      </c>
      <c r="J9" s="2" t="s">
        <v>31</v>
      </c>
      <c r="K9" s="5">
        <v>56</v>
      </c>
    </row>
    <row r="10" spans="1:11" x14ac:dyDescent="0.25">
      <c r="B10" s="2" t="s">
        <v>18</v>
      </c>
      <c r="C10" s="5">
        <v>22945.919999999998</v>
      </c>
      <c r="F10" s="2" t="s">
        <v>14</v>
      </c>
      <c r="G10" s="5">
        <v>4035.2200000000003</v>
      </c>
      <c r="J10" s="2" t="s">
        <v>32</v>
      </c>
      <c r="K10" s="5">
        <v>40</v>
      </c>
    </row>
    <row r="11" spans="1:11" x14ac:dyDescent="0.25">
      <c r="B11" s="2" t="s">
        <v>24</v>
      </c>
      <c r="C11" s="5">
        <v>20574</v>
      </c>
      <c r="F11" s="2" t="s">
        <v>22</v>
      </c>
      <c r="G11" s="5">
        <v>3957.15</v>
      </c>
      <c r="J11" s="2" t="s">
        <v>33</v>
      </c>
      <c r="K11" s="5">
        <v>43</v>
      </c>
    </row>
    <row r="12" spans="1:11" x14ac:dyDescent="0.25">
      <c r="B12" s="2" t="s">
        <v>15</v>
      </c>
      <c r="C12" s="5">
        <v>20160</v>
      </c>
      <c r="F12" s="2" t="s">
        <v>17</v>
      </c>
      <c r="G12" s="5">
        <v>2761.9200000000005</v>
      </c>
      <c r="J12" s="2" t="s">
        <v>34</v>
      </c>
      <c r="K12" s="5">
        <v>39</v>
      </c>
    </row>
    <row r="13" spans="1:11" x14ac:dyDescent="0.25">
      <c r="B13" s="2" t="s">
        <v>11</v>
      </c>
      <c r="C13" s="5">
        <v>16428</v>
      </c>
      <c r="F13" s="2" t="s">
        <v>9</v>
      </c>
      <c r="G13" s="5">
        <v>2291.04</v>
      </c>
      <c r="J13" s="2" t="s">
        <v>35</v>
      </c>
      <c r="K13" s="5">
        <v>50</v>
      </c>
    </row>
    <row r="14" spans="1:11" x14ac:dyDescent="0.25">
      <c r="B14" s="2" t="s">
        <v>25</v>
      </c>
      <c r="C14" s="5">
        <v>16333.92</v>
      </c>
      <c r="F14" s="2" t="s">
        <v>13</v>
      </c>
      <c r="G14" s="5">
        <v>1996.8</v>
      </c>
      <c r="J14" s="2" t="s">
        <v>36</v>
      </c>
      <c r="K14" s="5">
        <v>41</v>
      </c>
    </row>
    <row r="15" spans="1:11" x14ac:dyDescent="0.25">
      <c r="B15" s="2" t="s">
        <v>19</v>
      </c>
      <c r="C15" s="5">
        <v>16329.72</v>
      </c>
      <c r="F15" s="2" t="s">
        <v>12</v>
      </c>
      <c r="G15" s="5">
        <v>1839.2399999999998</v>
      </c>
      <c r="J15" s="2" t="s">
        <v>37</v>
      </c>
      <c r="K15" s="5">
        <v>44</v>
      </c>
    </row>
    <row r="16" spans="1:11" x14ac:dyDescent="0.25">
      <c r="B16" s="2" t="s">
        <v>7</v>
      </c>
      <c r="C16" s="5">
        <v>15716.61</v>
      </c>
      <c r="F16" s="2" t="s">
        <v>21</v>
      </c>
      <c r="G16" s="5">
        <v>703.5</v>
      </c>
      <c r="J16" s="2" t="s">
        <v>38</v>
      </c>
      <c r="K16" s="5">
        <v>48</v>
      </c>
    </row>
    <row r="17" spans="2:11" x14ac:dyDescent="0.25">
      <c r="B17" s="2" t="s">
        <v>20</v>
      </c>
      <c r="C17" s="5">
        <v>13645.800000000001</v>
      </c>
      <c r="F17" s="2" t="s">
        <v>16</v>
      </c>
      <c r="G17" s="5">
        <v>599.7600000000001</v>
      </c>
      <c r="J17" s="2" t="s">
        <v>39</v>
      </c>
      <c r="K17" s="5">
        <v>45</v>
      </c>
    </row>
    <row r="18" spans="2:11" x14ac:dyDescent="0.25">
      <c r="B18" s="2" t="s">
        <v>6</v>
      </c>
      <c r="C18" s="5">
        <v>13423.199999999999</v>
      </c>
      <c r="F18" s="2" t="s">
        <v>10</v>
      </c>
      <c r="G18" s="5">
        <v>581.64</v>
      </c>
      <c r="J18" s="2" t="s">
        <v>40</v>
      </c>
      <c r="K18" s="5">
        <v>37</v>
      </c>
    </row>
    <row r="19" spans="2:11" x14ac:dyDescent="0.25">
      <c r="B19" s="2" t="s">
        <v>3</v>
      </c>
      <c r="C19" s="5">
        <v>178509.33000000002</v>
      </c>
      <c r="F19" s="2" t="s">
        <v>3</v>
      </c>
      <c r="G19" s="5">
        <v>23297.77</v>
      </c>
      <c r="J19" s="2" t="s">
        <v>41</v>
      </c>
      <c r="K19" s="5">
        <v>40</v>
      </c>
    </row>
    <row r="20" spans="2:11" x14ac:dyDescent="0.25">
      <c r="J20" s="2" t="s">
        <v>42</v>
      </c>
      <c r="K20" s="5">
        <v>44</v>
      </c>
    </row>
    <row r="21" spans="2:11" x14ac:dyDescent="0.25">
      <c r="J21" s="2" t="s">
        <v>3</v>
      </c>
      <c r="K21" s="5">
        <v>527</v>
      </c>
    </row>
    <row r="26" spans="2:11" x14ac:dyDescent="0.25">
      <c r="F26" s="12" t="s">
        <v>53</v>
      </c>
      <c r="G26" s="12"/>
      <c r="H26" s="12"/>
    </row>
    <row r="27" spans="2:11" x14ac:dyDescent="0.25">
      <c r="B27" s="1" t="s">
        <v>54</v>
      </c>
      <c r="C27" s="3" t="s">
        <v>45</v>
      </c>
      <c r="F27" s="1" t="s">
        <v>52</v>
      </c>
      <c r="G27" t="s">
        <v>2</v>
      </c>
      <c r="H27" t="s">
        <v>43</v>
      </c>
    </row>
    <row r="28" spans="2:11" x14ac:dyDescent="0.25">
      <c r="B28" s="2" t="s">
        <v>4</v>
      </c>
      <c r="C28" s="6">
        <v>0.50094876660341559</v>
      </c>
      <c r="F28" s="2" t="s">
        <v>47</v>
      </c>
      <c r="G28" s="5">
        <v>69261.950000000012</v>
      </c>
      <c r="H28" s="5">
        <v>778</v>
      </c>
    </row>
    <row r="29" spans="2:11" x14ac:dyDescent="0.25">
      <c r="B29" s="2" t="s">
        <v>5</v>
      </c>
      <c r="C29" s="6">
        <v>0.49905123339658441</v>
      </c>
      <c r="F29" s="2" t="s">
        <v>48</v>
      </c>
      <c r="G29" s="5">
        <v>92963.87</v>
      </c>
      <c r="H29" s="5">
        <v>978</v>
      </c>
    </row>
    <row r="30" spans="2:11" x14ac:dyDescent="0.25">
      <c r="B30" s="2" t="s">
        <v>3</v>
      </c>
      <c r="C30" s="6">
        <v>1</v>
      </c>
      <c r="F30" s="2" t="s">
        <v>49</v>
      </c>
      <c r="G30" s="5">
        <v>52299.509999999995</v>
      </c>
      <c r="H30" s="5">
        <v>464</v>
      </c>
    </row>
    <row r="31" spans="2:11" x14ac:dyDescent="0.25">
      <c r="F31" s="2" t="s">
        <v>50</v>
      </c>
      <c r="G31" s="5">
        <v>95269.4</v>
      </c>
      <c r="H31" s="5">
        <v>1198</v>
      </c>
    </row>
    <row r="32" spans="2:11" x14ac:dyDescent="0.25">
      <c r="F32" s="2" t="s">
        <v>51</v>
      </c>
      <c r="G32" s="5">
        <v>91617.19</v>
      </c>
      <c r="H32" s="5">
        <v>862</v>
      </c>
    </row>
    <row r="33" spans="2:8" x14ac:dyDescent="0.25">
      <c r="B33" s="1" t="s">
        <v>54</v>
      </c>
      <c r="C33" s="3" t="s">
        <v>2</v>
      </c>
      <c r="F33" s="2" t="s">
        <v>3</v>
      </c>
      <c r="G33" s="5">
        <v>401411.92</v>
      </c>
      <c r="H33" s="5">
        <v>4280</v>
      </c>
    </row>
    <row r="34" spans="2:8" x14ac:dyDescent="0.25">
      <c r="B34" s="2" t="s">
        <v>4</v>
      </c>
      <c r="C34" s="6">
        <v>0.49703780595254887</v>
      </c>
    </row>
    <row r="35" spans="2:8" x14ac:dyDescent="0.25">
      <c r="B35" s="2" t="s">
        <v>5</v>
      </c>
      <c r="C35" s="6">
        <v>0.50296219404745113</v>
      </c>
    </row>
    <row r="36" spans="2:8" x14ac:dyDescent="0.25">
      <c r="B36" s="2" t="s">
        <v>3</v>
      </c>
      <c r="C36" s="6">
        <v>1</v>
      </c>
    </row>
    <row r="39" spans="2:8" x14ac:dyDescent="0.25">
      <c r="B39" s="1" t="s">
        <v>54</v>
      </c>
      <c r="C39" s="3" t="s">
        <v>43</v>
      </c>
    </row>
    <row r="40" spans="2:8" x14ac:dyDescent="0.25">
      <c r="B40" s="2" t="s">
        <v>4</v>
      </c>
      <c r="C40" s="6">
        <v>0.47967289719626166</v>
      </c>
    </row>
    <row r="41" spans="2:8" x14ac:dyDescent="0.25">
      <c r="B41" s="2" t="s">
        <v>5</v>
      </c>
      <c r="C41" s="6">
        <v>0.52032710280373828</v>
      </c>
    </row>
    <row r="42" spans="2:8" x14ac:dyDescent="0.25">
      <c r="B42" s="2" t="s">
        <v>3</v>
      </c>
      <c r="C42" s="6">
        <v>1</v>
      </c>
    </row>
  </sheetData>
  <mergeCells count="4">
    <mergeCell ref="B7:C7"/>
    <mergeCell ref="F7:G7"/>
    <mergeCell ref="J7:K7"/>
    <mergeCell ref="F26:H2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0FB2C-5B15-47C7-9982-C468EB0A4F17}">
  <dimension ref="A1:B1"/>
  <sheetViews>
    <sheetView tabSelected="1" zoomScale="91" workbookViewId="0">
      <selection activeCell="O45" sqref="O45"/>
    </sheetView>
  </sheetViews>
  <sheetFormatPr defaultRowHeight="15" x14ac:dyDescent="0.25"/>
  <cols>
    <col min="1" max="1" width="12.5703125" style="9" customWidth="1"/>
    <col min="2" max="2" width="9.140625" style="9"/>
    <col min="3" max="16384" width="9.140625" style="1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P g F A A B Q S w M E F A A C A A g A 4 W x C W S 3 e 0 R a k A A A A 9 g A A A B I A H A B D b 2 5 m a W c v U G F j a 2 F n Z S 5 4 b W w g o h g A K K A U A A A A A A A A A A A A A A A A A A A A A A A A A A A A h Y 9 N D o I w G E S v Q r q n f 8 T E k I + y c C u J C d G 4 b U r F R i i G F s v d X H g k r y B G U X c u 5 8 1 b z N y v N 8 j H t o k u u n e m s x l i m K J I W 9 V V x t Y Z G v w h X q J c w E a q k 6 x 1 N M n W p a O r M n T 0 / p w S E k L A I c F d X x N O K S P 7 Y l 2 q o 2 4 l + s j m v x w b 6 7 y 0 S i M B u 9 c Y w T F L G F 5 Q j i m Q G U J h 7 F f g 0 9 5 n + w N h N T R + 6 L X Q N t 6 W Q O Y I 5 P 1 B P A B Q S w M E F A A C A A g A 4 W x C 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F s Q l l 0 s H 5 l 8 g I A A A E K A A A T A B w A R m 9 y b X V s Y X M v U 2 V j d G l v b j E u b S C i G A A o o B Q A A A A A A A A A A A A A A A A A A A A A A A A A A A D N V V 1 v 2 j A U f U f i P 1 i Z J t E q Q 2 K a 9 r C K B x a y L h u Q l A R N D F B l E r d E d W z k O B s V 4 r / P T k j i k M C q a Z r G C 3 C P f e + 5 x / c j R j 4 P K Q F u 9 t 2 7 a b f a r X g D G Q q A z Q L E Y t A H G P F 2 C 4 i P S x P m I 2 E x d z 7 C 3 W + U P a 0 p f e p 8 C j H q G p R w R H j c 0 Y w P S 8 e c u v Z k M F o 6 w g U l E C + d q f 1 l O f G s p U N / I g b u E s S e q 7 / f L s e I P a L u D s c 7 7 U o H J M F Y B 5 w l 6 E r P 4 r / S L L J N O B h C D u / d D U J c E 2 Q y V v u F x V H U V 0 5 o + t e Q B H 0 t O 7 g 6 L K R x V b h y G I 0 o F 3 l + R l A m K l 1 5 c C 0 y O S J H e 6 c h q g 4 W x 0 M D j F 0 f Y s j i v m S 6 K q k a G 0 g e h X v v e Y t K 3 x 6 D J H 6 g L D I o T i I i Q R m h R k b f 7 7 X h w D N F K C 7 O g A B y d N D B X h M 6 D m e G B 6 x h D n G 0 4 y l 0 N x s I g b 2 5 A C z C 3 7 / r S u 8 p 4 g 5 G J v D m j l m 7 4 w z m Y 3 P i g b E 9 r I N D y z X s m U B f V 1 0 e y i y n K K I / B O 8 s H U X E D D i a O y d y 6 B X f i r u 0 A o K 0 I k K k e J u g W K j z h Y a k U 4 9 5 I o u g L u Q M E p / H d U T L I X F L u p M l 0 h 2 h B 2 4 n H L G S i L n b Q h K I I M X 5 g k s G p b 8 z B p 0 a 7 2 q c g o O 0 G + J R b + 2 p f C R t R k J + b 9 C Y F 3 8 c F v p I O / z J n Z L 7 I J D E j S T m N C p p C 2 t B t 5 6 d c O Z C n F J H 0 N + A R V 5 M q + t F G e V M e f d + W 9 8 V S r K 2 8 2 B p w Z E k W i N W L S s q p 0 9 z Y a V Q c 2 X 1 0 t L K + q b a K u f 0 V F v j t B v U j j o r f K H c Q R 1 T M W K y n c c J 5 u E W h z 6 U 4 7 X 5 M e q 5 C p c n F / N X K U i s w L X y R m p 3 q i I S G D V L K I F S w X N 0 5 U P V i G i p B o e m b N 1 k z R n 0 L 6 V a Z S S 1 U + 7 k W a Z 6 r s A b s E h T r V T J 2 f R 6 L 8 i v E k x W Y S W 4 7 N m H M M 2 t 3 Q r J 2 T j q k s w b 6 P 9 a k 2 M o x i W 7 u C e V I 3 9 v U d b j / p t N e W E p l m 1 f t S s z o A r M 7 H H N 9 n E 2 t y a 3 w J l a 3 8 2 G 7 W q O R k f Y M C / N t B e 2 4 8 m q r I V X R l F j / M p a u F j L 2 s 0 v U E s B A i 0 A F A A C A A g A 4 W x C W S 3 e 0 R a k A A A A 9 g A A A B I A A A A A A A A A A A A A A A A A A A A A A E N v b m Z p Z y 9 Q Y W N r Y W d l L n h t b F B L A Q I t A B Q A A g A I A O F s Q l k P y u m r p A A A A O k A A A A T A A A A A A A A A A A A A A A A A P A A A A B b Q 2 9 u d G V u d F 9 U e X B l c 1 0 u e G 1 s U E s B A i 0 A F A A C A A g A 4 W x C W X S w f m X y A g A A A Q o A A B M A A A A A A A A A A A A A A A A A 4 Q E A A E Z v c m 1 1 b G F z L 1 N l Y 3 R p b 2 4 x L m 1 Q S w U G A A A A A A M A A w D C A A A A I 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R s A A A A A A A C T G 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3 J k Z X J z P C 9 J d G V t U G F 0 a D 4 8 L 0 l 0 Z W 1 M b 2 N h d G l v b j 4 8 U 3 R h Y m x l R W 5 0 c m l l c z 4 8 R W 5 0 c n k g V H l w Z T 0 i S X N Q c m l 2 Y X R l I i B W Y W x 1 Z T 0 i b D A i I C 8 + P E V u d H J 5 I F R 5 c G U 9 I l F 1 Z X J 5 S U Q i I F Z h b H V l P S J z Y m Y 1 N j U z Z T c t N j Q w M i 0 0 O G U y L T h l M D M t Z G N l Z T l h N G U 5 N 2 V k I i A v P j x F b n R y e S B U e X B l P S J G a W x s R W 5 h Y m x l Z C I g V m F s d W U 9 I m w w I i A v P j x F b n R y e S B U e X B l P S J G a W x s T 2 J q Z W N 0 V H l w Z S I g V m F s d W U 9 I n N Q a X Z v d F 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m V w b 3 J 0 I V R P V C I g L z 4 8 R W 5 0 c n k g V H l w Z T 0 i R m l s b G V k Q 2 9 t c G x l d G V S Z X N 1 b H R U b 1 d v c m t z a G V l d C I g V m F s d W U 9 I m w w I i A v P j x F b n R y e S B U e X B l P S J B Z G R l Z F R v R G F 0 Y U 1 v Z G V s I i B W Y W x 1 Z T 0 i b D A i I C 8 + P E V u d H J 5 I F R 5 c G U 9 I k Z p b G x D b 3 V u d C I g V m F s d W U 9 I m w w I i A v P j x F b n R y e S B U e X B l P S J G a W x s R X J y b 3 J D b 2 R l I i B W Y W x 1 Z T 0 i c 1 V u a 2 5 v d 2 4 i I C 8 + P E V u d H J 5 I F R 5 c G U 9 I k Z p b G x F c n J v c k N v d W 5 0 I i B W Y W x 1 Z T 0 i b D A i I C 8 + P E V u d H J 5 I F R 5 c G U 9 I k Z p b G x M Y X N 0 V X B k Y X R l Z C I g V m F s d W U 9 I m Q y M D I 0 L T E w L T A y V D E w O j M 5 O j A w L j Q 5 M j U 5 M z B a I i A v P j x F b n R y e S B U e X B l P S J G a W x s Q 2 9 s d W 1 u V H l w Z X M i I F Z h b H V l P S J z Q 1 F Z R 0 J n W U d B d 0 1 G Q l F N R i I g L z 4 8 R W 5 0 c n k g V H l w Z T 0 i R m l s b E N v b H V t b k 5 h b W V z I i B W Y W x 1 Z T 0 i c 1 s m c X V v d D t E Q V R F J n F 1 b 3 Q 7 L C Z x d W 9 0 O 1 B S T 0 R V Q 1 Q g S U Q m c X V v d D s s J n F 1 b 3 Q 7 U F J P R F V D V C Z x d W 9 0 O y w m c X V v d D t D Q V R F R 0 9 S W S Z x d W 9 0 O y w m c X V v d D t T Q U x F I F R Z U E U m c X V v d D s s J n F 1 b 3 Q 7 U E F Z T U V O V C B N T 0 R F J n F 1 b 3 Q 7 L C Z x d W 9 0 O 1 F V Q U 5 U S V R Z J n F 1 b 3 Q 7 L C Z x d W 9 0 O 1 V u a X R f Q 2 9 z d C Z x d W 9 0 O y w m c X V v d D t V b m l 0 X 1 B y a W N l J n F 1 b 3 Q 7 L C Z x d W 9 0 O 1 N h b G V z J n F 1 b 3 Q 7 L C Z x d W 9 0 O 0 N v c 3 Q m c X V v d D s s J n F 1 b 3 Q 7 U H J v Z m l 0 J n F 1 b 3 Q 7 X S I g L z 4 8 R W 5 0 c n k g V H l w Z T 0 i R m l s b F N 0 Y X R 1 c y I g V m F s d W U 9 I n N X Y W l 0 a W 5 n R m 9 y R X h j Z W x S Z W Z y Z X N o I i A v P j x F b n R y e S B U e X B l P S J S Z W x h d G l v b n N o a X B J b m Z v Q 2 9 u d G F p b m V y I i B W Y W x 1 Z T 0 i c 3 s m c X V v d D t j b 2 x 1 b W 5 D b 3 V u d C Z x d W 9 0 O z o x M i w m c X V v d D t r Z X l D b 2 x 1 b W 5 O Y W 1 l c y Z x d W 9 0 O z p b X S w m c X V v d D t x d W V y e V J l b G F 0 a W 9 u c 2 h p c H M m c X V v d D s 6 W 1 0 s J n F 1 b 3 Q 7 Y 2 9 s d W 1 u S W R l b n R p d G l l c y Z x d W 9 0 O z p b J n F 1 b 3 Q 7 U 2 V j d G l v b j E v T 3 J k Z X J z L 0 N o Y W 5 n Z W Q g V H l w Z S 5 7 R E F U R S w w f S Z x d W 9 0 O y w m c X V v d D t T Z W N 0 a W 9 u M S 9 P c m R l c n M v Q 2 h h b m d l Z C B U e X B l L n t Q U k 9 E V U N U I E l E L D F 9 J n F 1 b 3 Q 7 L C Z x d W 9 0 O 1 N l Y 3 R p b 2 4 x L 1 B y b 2 R 1 Y 3 R z L 0 N o Y W 5 n Z W Q g V H l w Z S 5 7 U F J P R F V D V C w x f S Z x d W 9 0 O y w m c X V v d D t T Z W N 0 a W 9 u M S 9 Q c m 9 k d W N 0 c y 9 D a G F u Z 2 V k I F R 5 c G U u e 0 N B V E V H T 1 J Z L D J 9 J n F 1 b 3 Q 7 L C Z x d W 9 0 O 1 N l Y 3 R p b 2 4 x L 0 9 y Z G V y c y 9 D a G F u Z 2 V k I F R 5 c G U u e 1 N B T E U g V F l Q R S w z f S Z x d W 9 0 O y w m c X V v d D t T Z W N 0 a W 9 u M S 9 P c m R l c n M v Q 2 h h b m d l Z C B U e X B l L n t Q Q V l N R U 5 U I E 1 P R E U s N H 0 m c X V v d D s s J n F 1 b 3 Q 7 U 2 V j d G l v b j E v T 3 J k Z X J z L 0 N o Y W 5 n Z W Q g V H l w Z S 5 7 U V V B T l R J V F k s M n 0 m c X V v d D s s J n F 1 b 3 Q 7 U 2 V j d G l v b j E v U H J v Z H V j d H M v Q 2 h h b m d l Z C B U e X B l L n t C V V l J T k c g U F J J W k U s N H 0 m c X V v d D s s J n F 1 b 3 Q 7 U 2 V j d G l v b j E v U H J v Z H V j d H M v Q 2 h h b m d l Z C B U e X B l L n t T R U x M S U 5 H I F B S S U N F L D V 9 J n F 1 b 3 Q 7 L C Z x d W 9 0 O 1 N l Y 3 R p b 2 4 x L 0 9 y Z G V y c y 9 D a G F u Z 2 V k I F R 5 c G U x L n t T Y W x l c y w 5 f S Z x d W 9 0 O y w m c X V v d D t T Z W N 0 a W 9 u M S 9 P c m R l c n M v S W 5 z Z X J 0 Z W Q g T X V s d G l w b G l j Y X R p b 2 4 u e 0 1 1 b H R p c G x p Y 2 F 0 a W 9 u L D E w f S Z x d W 9 0 O y w m c X V v d D t T Z W N 0 a W 9 u M S 9 P c m R l c n M v S W 5 z Z X J 0 Z W Q g U 3 V i d H J h Y 3 R p b 2 4 u e 1 N 1 Y n R y Y W N 0 a W 9 u L D E x f S Z x d W 9 0 O 1 0 s J n F 1 b 3 Q 7 Q 2 9 s d W 1 u Q 2 9 1 b n Q m c X V v d D s 6 M T I s J n F 1 b 3 Q 7 S 2 V 5 Q 2 9 s d W 1 u T m F t Z X M m c X V v d D s 6 W 1 0 s J n F 1 b 3 Q 7 Q 2 9 s d W 1 u S W R l b n R p d G l l c y Z x d W 9 0 O z p b J n F 1 b 3 Q 7 U 2 V j d G l v b j E v T 3 J k Z X J z L 0 N o Y W 5 n Z W Q g V H l w Z S 5 7 R E F U R S w w f S Z x d W 9 0 O y w m c X V v d D t T Z W N 0 a W 9 u M S 9 P c m R l c n M v Q 2 h h b m d l Z C B U e X B l L n t Q U k 9 E V U N U I E l E L D F 9 J n F 1 b 3 Q 7 L C Z x d W 9 0 O 1 N l Y 3 R p b 2 4 x L 1 B y b 2 R 1 Y 3 R z L 0 N o Y W 5 n Z W Q g V H l w Z S 5 7 U F J P R F V D V C w x f S Z x d W 9 0 O y w m c X V v d D t T Z W N 0 a W 9 u M S 9 Q c m 9 k d W N 0 c y 9 D a G F u Z 2 V k I F R 5 c G U u e 0 N B V E V H T 1 J Z L D J 9 J n F 1 b 3 Q 7 L C Z x d W 9 0 O 1 N l Y 3 R p b 2 4 x L 0 9 y Z G V y c y 9 D a G F u Z 2 V k I F R 5 c G U u e 1 N B T E U g V F l Q R S w z f S Z x d W 9 0 O y w m c X V v d D t T Z W N 0 a W 9 u M S 9 P c m R l c n M v Q 2 h h b m d l Z C B U e X B l L n t Q Q V l N R U 5 U I E 1 P R E U s N H 0 m c X V v d D s s J n F 1 b 3 Q 7 U 2 V j d G l v b j E v T 3 J k Z X J z L 0 N o Y W 5 n Z W Q g V H l w Z S 5 7 U V V B T l R J V F k s M n 0 m c X V v d D s s J n F 1 b 3 Q 7 U 2 V j d G l v b j E v U H J v Z H V j d H M v Q 2 h h b m d l Z C B U e X B l L n t C V V l J T k c g U F J J W k U s N H 0 m c X V v d D s s J n F 1 b 3 Q 7 U 2 V j d G l v b j E v U H J v Z H V j d H M v Q 2 h h b m d l Z C B U e X B l L n t T R U x M S U 5 H I F B S S U N F L D V 9 J n F 1 b 3 Q 7 L C Z x d W 9 0 O 1 N l Y 3 R p b 2 4 x L 0 9 y Z G V y c y 9 D a G F u Z 2 V k I F R 5 c G U x L n t T Y W x l c y w 5 f S Z x d W 9 0 O y w m c X V v d D t T Z W N 0 a W 9 u M S 9 P c m R l c n M v S W 5 z Z X J 0 Z W Q g T X V s d G l w b G l j Y X R p b 2 4 u e 0 1 1 b H R p c G x p Y 2 F 0 a W 9 u L D E w f S Z x d W 9 0 O y w m c X V v d D t T Z W N 0 a W 9 u M S 9 P c m R l c n M v S W 5 z Z X J 0 Z W Q g U 3 V i d H J h Y 3 R p b 2 4 u e 1 N 1 Y n R y Y W N 0 a W 9 u L D E x f S Z x d W 9 0 O 1 0 s J n F 1 b 3 Q 7 U m V s Y X R p b 2 5 z a G l w S W 5 m b y Z x d W 9 0 O z p b X X 0 i I C 8 + P E V u d H J 5 I F R 5 c G U 9 I l J l Y 2 9 2 Z X J 5 V G F y Z 2 V 0 U 2 h l Z X Q i I F Z h b H V l P S J z U 2 h l Z X Q x I i A v P j x F b n R y e S B U e X B l P S J S Z W N v d m V y e V R h c m d l d E N v b H V t b i I g V m F s d W U 9 I m w x I i A v P j x F b n R y e S B U e X B l P S J S Z W N v d m V y e V R h c m d l d F J v d y I g V m F s d W U 9 I m w x 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S W 5 w d X Q l M j B E Y X R h X 1 N o Z W V 0 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M G R l M T Q 0 N G Q t Y W Z m M i 0 0 M z c z L W E 2 Y z E t M G I 2 O G F j N W V j N D M 4 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T A t M D J U M D g 6 N T k 6 M j E u N T M y M T A 5 O F o i I C 8 + P E V u d H J 5 I F R 5 c G U 9 I k Z p b G x T d G F 0 d X M i I F Z h b H V l P S J z Q 2 9 t c G x l d G U 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T W F z d G V y J T I w R G F 0 Y V 9 T a G V l d D 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1 J l b W 9 2 Z W Q l M j B D b 2 x 1 b W 5 z P C 9 J d G V t U G F 0 a D 4 8 L 0 l 0 Z W 1 M b 2 N h d G l v b j 4 8 U 3 R h Y m x l R W 5 0 c m l l c y A v P j w v S X R l b T 4 8 S X R l b T 4 8 S X R l b U x v Y 2 F 0 a W 9 u P j x J d G V t V H l w Z T 5 G b 3 J t d W x h P C 9 J d G V t V H l w Z T 4 8 S X R l b V B h d G g + U 2 V j d G l v b j E v U H J v Z H V j d H M v U m V u Y W 1 l Z C U y M E N v b H V t b n M 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0 9 y Z G V y c y 9 S Z W 9 y Z G V y Z W Q l M j B D b 2 x 1 b W 5 z P C 9 J d G V t U G F 0 a D 4 8 L 0 l 0 Z W 1 M b 2 N h d G l v b j 4 8 U 3 R h Y m x l R W 5 0 c m l l c y A v P j w v S X R l b T 4 8 S X R l b T 4 8 S X R l b U x v Y 2 F 0 a W 9 u P j x J d G V t V H l w Z T 5 G b 3 J t d W x h P C 9 J d G V t V H l w Z T 4 8 S X R l b V B h d G g + U 2 V j d G l v b j E v T 3 J k Z X J z L 0 l u c 2 V y d G V k J T I w T X V s d G l w b G l j Y X R p b 2 4 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S W 5 z Z X J 0 Z W Q l M j B T d W J 0 c m F j d G l v b j w v S X R l b V B h d G g + P C 9 J d G V t T G 9 j Y X R p b 2 4 + P F N 0 Y W J s Z U V u d H J p Z X M g L z 4 8 L 0 l 0 Z W 0 + P E l 0 Z W 0 + P E l 0 Z W 1 M b 2 N h d G l v b j 4 8 S X R l b V R 5 c G U + R m 9 y b X V s Y T w v S X R l b V R 5 c G U + P E l 0 Z W 1 Q Y X R o P l N l Y 3 R p b 2 4 x L 0 9 y Z G V y c y 9 S Z W 5 h b W V k J T I w Q 2 9 s d W 1 u c z E 8 L 0 l 0 Z W 1 Q Y X R o P j w v S X R l b U x v Y 2 F 0 a W 9 u P j x T d G F i b G V F b n R y a W V z I C 8 + P C 9 J d G V t P j w v S X R l b X M + P C 9 M b 2 N h b F B h Y 2 t h Z 2 V N Z X R h Z G F 0 Y U Z p b G U + F g A A A F B L B Q Y A A A A A A A A A A A A A A A A A A A A A A A A m A Q A A A Q A A A N C M n d 8 B F d E R j H o A w E / C l + s B A A A A 3 X Q K b E l e O k + I F T y 9 c a F v Q A A A A A A C A A A A A A A Q Z g A A A A E A A C A A A A C 2 T U Q T h i a T D O C v 5 c g 7 Z K 9 U 9 Z z E 1 S k 2 o 7 Y q R x w d i U 8 u L g A A A A A O g A A A A A I A A C A A A A C / 2 F M r K W m 6 x e n f Y E A S b M F v z 5 N T l b 8 y Y 9 I / i M P F d l E G t V A A A A D l 9 + Z g v C g q R G m w d T b T r 9 / E I m O G Z h y B 0 3 S 1 D 7 I F 0 q f f l 8 c B W P m L A x F o T 3 b D 8 z b e B f P n n V E o y j 8 t v T x Z K G b a t F F j T O n R 6 j O B j i X y I r 0 1 m s e H t U A A A A B F E j m m N w D n E 0 o B z A 0 z r C V X N 4 d E y Q 5 2 2 k M C w B 5 j E i V I V X 5 x G C B h j M w Z F c A 2 B n v O / A p c R U 3 N j m s h a 8 A N G u d u O O b X < / D a t a M a s h u p > 
</file>

<file path=customXml/item2.xml><?xml version="1.0" encoding="utf-8"?>
<p:properties xmlns:p="http://schemas.microsoft.com/office/2006/metadata/properties" xmlns:xsi="http://www.w3.org/2001/XMLSchema-instance" xmlns:pc="http://schemas.microsoft.com/office/infopath/2007/PartnerControls">
  <documentManagement>
    <_activity xmlns="ff6272c1-4aaf-49b8-b8c1-2ff176eb461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040C47914F61D5489CD554C67F3D9D94" ma:contentTypeVersion="16" ma:contentTypeDescription="Create a new document." ma:contentTypeScope="" ma:versionID="83454d0eefb52839237a26bd7582389e">
  <xsd:schema xmlns:xsd="http://www.w3.org/2001/XMLSchema" xmlns:xs="http://www.w3.org/2001/XMLSchema" xmlns:p="http://schemas.microsoft.com/office/2006/metadata/properties" xmlns:ns3="ba06d722-e8be-4ea3-ba80-9b7b555ca036" xmlns:ns4="ff6272c1-4aaf-49b8-b8c1-2ff176eb4615" targetNamespace="http://schemas.microsoft.com/office/2006/metadata/properties" ma:root="true" ma:fieldsID="ded257d7db38003d263b69d2f88661e4" ns3:_="" ns4:_="">
    <xsd:import namespace="ba06d722-e8be-4ea3-ba80-9b7b555ca036"/>
    <xsd:import namespace="ff6272c1-4aaf-49b8-b8c1-2ff176eb4615"/>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_activity" minOccurs="0"/>
                <xsd:element ref="ns4:MediaServiceObjectDetectorVersions" minOccurs="0"/>
                <xsd:element ref="ns4:MediaServiceSystemTags" minOccurs="0"/>
                <xsd:element ref="ns4:MediaServiceOCR" minOccurs="0"/>
                <xsd:element ref="ns4:MediaServiceGenerationTime" minOccurs="0"/>
                <xsd:element ref="ns4:MediaServiceEventHashCode" minOccurs="0"/>
                <xsd:element ref="ns4:MediaServiceDateTaken" minOccurs="0"/>
                <xsd:element ref="ns4:MediaLengthInSecond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06d722-e8be-4ea3-ba80-9b7b555ca036"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f6272c1-4aaf-49b8-b8c1-2ff176eb4615"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_activity" ma:index="15" nillable="true" ma:displayName="_activity" ma:hidden="true" ma:internalName="_activity">
      <xsd:simpleType>
        <xsd:restriction base="dms:Note"/>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SystemTags" ma:index="17" nillable="true" ma:displayName="MediaServiceSystemTags" ma:hidden="true" ma:internalName="MediaServiceSystemTags"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dexed="true" ma:internalName="MediaServiceDateTake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C7D546A-1FC5-4027-8417-4DD7F233475C}">
  <ds:schemaRefs>
    <ds:schemaRef ds:uri="http://schemas.microsoft.com/DataMashup"/>
  </ds:schemaRefs>
</ds:datastoreItem>
</file>

<file path=customXml/itemProps2.xml><?xml version="1.0" encoding="utf-8"?>
<ds:datastoreItem xmlns:ds="http://schemas.openxmlformats.org/officeDocument/2006/customXml" ds:itemID="{85298D0A-FEFE-4E39-ABB9-F07446D940A5}">
  <ds:schemaRefs>
    <ds:schemaRef ds:uri="http://schemas.microsoft.com/office/2006/documentManagement/types"/>
    <ds:schemaRef ds:uri="http://schemas.microsoft.com/office/2006/metadata/properties"/>
    <ds:schemaRef ds:uri="http://purl.org/dc/elements/1.1/"/>
    <ds:schemaRef ds:uri="http://schemas.microsoft.com/office/infopath/2007/PartnerControls"/>
    <ds:schemaRef ds:uri="ba06d722-e8be-4ea3-ba80-9b7b555ca036"/>
    <ds:schemaRef ds:uri="http://www.w3.org/XML/1998/namespace"/>
    <ds:schemaRef ds:uri="http://purl.org/dc/terms/"/>
    <ds:schemaRef ds:uri="http://schemas.openxmlformats.org/package/2006/metadata/core-properties"/>
    <ds:schemaRef ds:uri="ff6272c1-4aaf-49b8-b8c1-2ff176eb4615"/>
    <ds:schemaRef ds:uri="http://purl.org/dc/dcmitype/"/>
  </ds:schemaRefs>
</ds:datastoreItem>
</file>

<file path=customXml/itemProps3.xml><?xml version="1.0" encoding="utf-8"?>
<ds:datastoreItem xmlns:ds="http://schemas.openxmlformats.org/officeDocument/2006/customXml" ds:itemID="{611CF370-AE17-4AE1-9787-AC0DEE5FE45B}">
  <ds:schemaRefs>
    <ds:schemaRef ds:uri="http://schemas.microsoft.com/sharepoint/v3/contenttype/forms"/>
  </ds:schemaRefs>
</ds:datastoreItem>
</file>

<file path=customXml/itemProps4.xml><?xml version="1.0" encoding="utf-8"?>
<ds:datastoreItem xmlns:ds="http://schemas.openxmlformats.org/officeDocument/2006/customXml" ds:itemID="{1C29C3ED-3ADD-48AA-B7E6-930D39C1ACF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06d722-e8be-4ea3-ba80-9b7b555ca036"/>
    <ds:schemaRef ds:uri="ff6272c1-4aaf-49b8-b8c1-2ff176eb46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عاصم احمد مرسى محمد دشيشه</dc:creator>
  <cp:lastModifiedBy>عاصم احمد مرسى محمد دشيشه</cp:lastModifiedBy>
  <dcterms:created xsi:type="dcterms:W3CDTF">2024-10-02T08:38:19Z</dcterms:created>
  <dcterms:modified xsi:type="dcterms:W3CDTF">2024-10-04T11:04:48Z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0x010100040C47914F61D5489CD554C67F3D9D94</vt:lpwstr>
  </property>
</Properties>
</file>