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7040" windowHeight="11580" activeTab="1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D3" i="4"/>
  <c r="E3" s="1"/>
  <c r="B3"/>
  <c r="D8"/>
  <c r="B8"/>
  <c r="D7"/>
  <c r="B7"/>
  <c r="D6"/>
  <c r="B6"/>
  <c r="D5"/>
  <c r="B5"/>
  <c r="D4"/>
  <c r="B4"/>
  <c r="F4" i="1"/>
  <c r="F5"/>
  <c r="F6"/>
  <c r="F7"/>
  <c r="G4"/>
  <c r="G5"/>
  <c r="G6"/>
  <c r="G7"/>
  <c r="F3"/>
  <c r="G3" s="1"/>
  <c r="C4"/>
  <c r="C5"/>
  <c r="C6"/>
  <c r="C7"/>
  <c r="C3"/>
  <c r="E8" i="4" l="1"/>
  <c r="E7"/>
  <c r="E6"/>
  <c r="E5"/>
  <c r="E4"/>
  <c r="H3" i="1"/>
  <c r="H7"/>
  <c r="H6"/>
  <c r="H5"/>
  <c r="H4"/>
</calcChain>
</file>

<file path=xl/sharedStrings.xml><?xml version="1.0" encoding="utf-8"?>
<sst xmlns="http://schemas.openxmlformats.org/spreadsheetml/2006/main" count="19" uniqueCount="16">
  <si>
    <t>Potential Energy (=mgh)</t>
  </si>
  <si>
    <r>
      <t>Kinetic Energy (=0.5mv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</si>
  <si>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Height Interval (m)</t>
  </si>
  <si>
    <t>Average Height (m)</t>
  </si>
  <si>
    <t>1 - 0.8</t>
  </si>
  <si>
    <t>0.8 - 0.6</t>
  </si>
  <si>
    <t>0.6 - 0.4</t>
  </si>
  <si>
    <t>0.4 - 0.2</t>
  </si>
  <si>
    <t>0.2 - 0.0</t>
  </si>
  <si>
    <r>
      <t>Number of Dots - 1 (N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</si>
  <si>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r>
      <t>Velocity  ms</t>
    </r>
    <r>
      <rPr>
        <vertAlign val="sub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                              (=D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/(N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x 0.2) </t>
    </r>
  </si>
  <si>
    <r>
      <t>Space of Dots (D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 (m)</t>
    </r>
  </si>
  <si>
    <t>Total Energy (=KE + PE) (J)</t>
  </si>
  <si>
    <t>Results</t>
  </si>
  <si>
    <r>
      <t>Velocity  ms</t>
    </r>
    <r>
      <rPr>
        <vertAlign val="sub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                         </t>
    </r>
  </si>
  <si>
    <t>Height (m)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</si>
</sst>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078694904516246"/>
          <c:y val="7.8303287890189088E-2"/>
          <c:w val="0.84980855521856935"/>
          <c:h val="0.8427303825303721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'Sheet1 (3)'!$A$3:$A$15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'Sheet1 (3)'!$B$3:$B$15</c:f>
              <c:numCache>
                <c:formatCode>0</c:formatCode>
                <c:ptCount val="13"/>
                <c:pt idx="0">
                  <c:v>200</c:v>
                </c:pt>
                <c:pt idx="1">
                  <c:v>164</c:v>
                </c:pt>
                <c:pt idx="2">
                  <c:v>141</c:v>
                </c:pt>
                <c:pt idx="3">
                  <c:v>114</c:v>
                </c:pt>
                <c:pt idx="4">
                  <c:v>97</c:v>
                </c:pt>
                <c:pt idx="5">
                  <c:v>80</c:v>
                </c:pt>
                <c:pt idx="6">
                  <c:v>70</c:v>
                </c:pt>
                <c:pt idx="7">
                  <c:v>52</c:v>
                </c:pt>
                <c:pt idx="8">
                  <c:v>44</c:v>
                </c:pt>
                <c:pt idx="9">
                  <c:v>37</c:v>
                </c:pt>
                <c:pt idx="10">
                  <c:v>32</c:v>
                </c:pt>
                <c:pt idx="11">
                  <c:v>24</c:v>
                </c:pt>
                <c:pt idx="12">
                  <c:v>21</c:v>
                </c:pt>
              </c:numCache>
            </c:numRef>
          </c:yVal>
        </c:ser>
        <c:axId val="45759488"/>
        <c:axId val="96035200"/>
      </c:scatterChart>
      <c:valAx>
        <c:axId val="45759488"/>
        <c:scaling>
          <c:orientation val="minMax"/>
          <c:max val="13"/>
          <c:min val="0"/>
        </c:scaling>
        <c:delete val="1"/>
        <c:axPos val="b"/>
        <c:majorGridlines/>
        <c:minorGridlines/>
        <c:numFmt formatCode="#,##0.0" sourceLinked="0"/>
        <c:tickLblPos val="nextTo"/>
        <c:crossAx val="96035200"/>
        <c:crosses val="autoZero"/>
        <c:crossBetween val="midCat"/>
        <c:majorUnit val="1"/>
        <c:minorUnit val="0.5"/>
      </c:valAx>
      <c:valAx>
        <c:axId val="96035200"/>
        <c:scaling>
          <c:orientation val="minMax"/>
          <c:max val="220"/>
          <c:min val="0"/>
        </c:scaling>
        <c:delete val="1"/>
        <c:axPos val="l"/>
        <c:majorGridlines/>
        <c:minorGridlines/>
        <c:numFmt formatCode="0.0" sourceLinked="0"/>
        <c:tickLblPos val="nextTo"/>
        <c:crossAx val="45759488"/>
        <c:crosses val="autoZero"/>
        <c:crossBetween val="midCat"/>
        <c:majorUnit val="20"/>
        <c:minorUnit val="10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69555314206414"/>
          <c:y val="0.1009021529200247"/>
          <c:w val="0.83448290946390324"/>
          <c:h val="0.7562965707533240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chemeClr val="accent2">
                    <a:lumMod val="75000"/>
                  </a:schemeClr>
                </a:solidFill>
              </a:ln>
            </c:spPr>
            <c:trendlineType val="exp"/>
          </c:trendline>
          <c:xVal>
            <c:numRef>
              <c:f>'Sheet1 (3)'!$A$3:$A$15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'Sheet1 (3)'!$B$3:$B$15</c:f>
              <c:numCache>
                <c:formatCode>0</c:formatCode>
                <c:ptCount val="13"/>
                <c:pt idx="0">
                  <c:v>200</c:v>
                </c:pt>
                <c:pt idx="1">
                  <c:v>164</c:v>
                </c:pt>
                <c:pt idx="2">
                  <c:v>141</c:v>
                </c:pt>
                <c:pt idx="3">
                  <c:v>114</c:v>
                </c:pt>
                <c:pt idx="4">
                  <c:v>97</c:v>
                </c:pt>
                <c:pt idx="5">
                  <c:v>80</c:v>
                </c:pt>
                <c:pt idx="6">
                  <c:v>70</c:v>
                </c:pt>
                <c:pt idx="7">
                  <c:v>52</c:v>
                </c:pt>
                <c:pt idx="8">
                  <c:v>44</c:v>
                </c:pt>
                <c:pt idx="9">
                  <c:v>37</c:v>
                </c:pt>
                <c:pt idx="10">
                  <c:v>32</c:v>
                </c:pt>
                <c:pt idx="11">
                  <c:v>24</c:v>
                </c:pt>
                <c:pt idx="12">
                  <c:v>21</c:v>
                </c:pt>
              </c:numCache>
            </c:numRef>
          </c:yVal>
        </c:ser>
        <c:axId val="82422784"/>
        <c:axId val="84354560"/>
      </c:scatterChart>
      <c:valAx>
        <c:axId val="82422784"/>
        <c:scaling>
          <c:orientation val="minMax"/>
          <c:max val="13"/>
          <c:min val="0"/>
        </c:scaling>
        <c:axPos val="b"/>
        <c:majorGridlines/>
        <c:minorGridlines/>
        <c:numFmt formatCode="#,##0.0" sourceLinked="0"/>
        <c:tickLblPos val="nextTo"/>
        <c:crossAx val="84354560"/>
        <c:crosses val="autoZero"/>
        <c:crossBetween val="midCat"/>
        <c:majorUnit val="1"/>
        <c:minorUnit val="0.5"/>
      </c:valAx>
      <c:valAx>
        <c:axId val="84354560"/>
        <c:scaling>
          <c:orientation val="minMax"/>
          <c:max val="220"/>
          <c:min val="0"/>
        </c:scaling>
        <c:axPos val="l"/>
        <c:majorGridlines/>
        <c:minorGridlines/>
        <c:numFmt formatCode="0.0" sourceLinked="0"/>
        <c:tickLblPos val="nextTo"/>
        <c:crossAx val="82422784"/>
        <c:crosses val="autoZero"/>
        <c:crossBetween val="midCat"/>
        <c:majorUnit val="20"/>
        <c:minorUnit val="10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 horizontalDpi="-3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2984790935156"/>
          <c:y val="3.5930484417603152E-2"/>
          <c:w val="0.84980855521856891"/>
          <c:h val="0.84273038253037158"/>
        </c:manualLayout>
      </c:layout>
      <c:scatterChart>
        <c:scatterStyle val="lineMarker"/>
        <c:ser>
          <c:idx val="0"/>
          <c:order val="0"/>
          <c:tx>
            <c:v>Line of Best Fit</c:v>
          </c:tx>
          <c:spPr>
            <a:ln w="28575">
              <a:noFill/>
            </a:ln>
          </c:spPr>
          <c:xVal>
            <c:numRef>
              <c:f>'Sheet1 (2)'!$D$4:$D$8</c:f>
              <c:numCache>
                <c:formatCode>0.000</c:formatCode>
                <c:ptCount val="5"/>
                <c:pt idx="0">
                  <c:v>7.2619199999999995E-2</c:v>
                </c:pt>
                <c:pt idx="1">
                  <c:v>0.33043507500000008</c:v>
                </c:pt>
                <c:pt idx="2">
                  <c:v>0.59939467499999999</c:v>
                </c:pt>
                <c:pt idx="3">
                  <c:v>0.87313079999999987</c:v>
                </c:pt>
                <c:pt idx="4">
                  <c:v>1.10592</c:v>
                </c:pt>
              </c:numCache>
            </c:numRef>
          </c:xVal>
          <c:yVal>
            <c:numRef>
              <c:f>'Sheet1 (2)'!$B$4:$B$8</c:f>
              <c:numCache>
                <c:formatCode>0.000</c:formatCode>
                <c:ptCount val="5"/>
                <c:pt idx="0">
                  <c:v>1.3964999999999999</c:v>
                </c:pt>
                <c:pt idx="1">
                  <c:v>1.1025</c:v>
                </c:pt>
                <c:pt idx="2">
                  <c:v>0.8085</c:v>
                </c:pt>
                <c:pt idx="3">
                  <c:v>0.51449999999999996</c:v>
                </c:pt>
                <c:pt idx="4">
                  <c:v>0.2205</c:v>
                </c:pt>
              </c:numCache>
            </c:numRef>
          </c:yVal>
        </c:ser>
        <c:axId val="63863424"/>
        <c:axId val="63873792"/>
      </c:scatterChart>
      <c:valAx>
        <c:axId val="638634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Kinetic Energy (J)</a:t>
                </a:r>
              </a:p>
            </c:rich>
          </c:tx>
          <c:layout>
            <c:manualLayout>
              <c:xMode val="edge"/>
              <c:yMode val="edge"/>
              <c:x val="0.47728335294661678"/>
              <c:y val="0.94119613034049021"/>
            </c:manualLayout>
          </c:layout>
        </c:title>
        <c:numFmt formatCode="#,##0.0" sourceLinked="0"/>
        <c:tickLblPos val="nextTo"/>
        <c:crossAx val="63873792"/>
        <c:crosses val="autoZero"/>
        <c:crossBetween val="midCat"/>
        <c:majorUnit val="0.2"/>
        <c:minorUnit val="0.1"/>
      </c:valAx>
      <c:valAx>
        <c:axId val="638737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Potential</a:t>
                </a:r>
                <a:r>
                  <a:rPr lang="en-AU" baseline="0"/>
                  <a:t> Energy (J)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2061754735093105E-2"/>
              <c:y val="0.34340924402360051"/>
            </c:manualLayout>
          </c:layout>
        </c:title>
        <c:numFmt formatCode="0.0" sourceLinked="0"/>
        <c:tickLblPos val="nextTo"/>
        <c:crossAx val="63863424"/>
        <c:crosses val="autoZero"/>
        <c:crossBetween val="midCat"/>
        <c:majorUnit val="0.1"/>
        <c:minorUnit val="0.05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horizontalDpi="-3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2984790935156"/>
          <c:y val="3.5930484417603145E-2"/>
          <c:w val="0.84980855521856868"/>
          <c:h val="0.84273038253037125"/>
        </c:manualLayout>
      </c:layout>
      <c:scatterChart>
        <c:scatterStyle val="lineMarker"/>
        <c:ser>
          <c:idx val="0"/>
          <c:order val="0"/>
          <c:tx>
            <c:v>Line of Best Fit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Sheet1!$G$3:$G$7</c:f>
              <c:numCache>
                <c:formatCode>0.000</c:formatCode>
                <c:ptCount val="5"/>
                <c:pt idx="0">
                  <c:v>5.6822710937499998E-4</c:v>
                </c:pt>
                <c:pt idx="1">
                  <c:v>2.5072150000000001E-3</c:v>
                </c:pt>
                <c:pt idx="2">
                  <c:v>3.5593599999999997E-3</c:v>
                </c:pt>
                <c:pt idx="3">
                  <c:v>5.3257037500000007E-3</c:v>
                </c:pt>
                <c:pt idx="4">
                  <c:v>4.944060000000001E-3</c:v>
                </c:pt>
              </c:numCache>
            </c:numRef>
          </c:xVal>
          <c:yVal>
            <c:numRef>
              <c:f>Sheet1!$C$3:$C$7</c:f>
              <c:numCache>
                <c:formatCode>0.000</c:formatCode>
                <c:ptCount val="5"/>
                <c:pt idx="0">
                  <c:v>0.80085600000000012</c:v>
                </c:pt>
                <c:pt idx="1">
                  <c:v>0.622888</c:v>
                </c:pt>
                <c:pt idx="2">
                  <c:v>0.44492000000000004</c:v>
                </c:pt>
                <c:pt idx="3">
                  <c:v>0.26695200000000002</c:v>
                </c:pt>
                <c:pt idx="4">
                  <c:v>8.8984000000000008E-2</c:v>
                </c:pt>
              </c:numCache>
            </c:numRef>
          </c:yVal>
        </c:ser>
        <c:axId val="47464448"/>
        <c:axId val="47466368"/>
      </c:scatterChart>
      <c:valAx>
        <c:axId val="47464448"/>
        <c:scaling>
          <c:orientation val="minMax"/>
          <c:max val="6.0000000000000019E-3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Kinetic Energy (J)</a:t>
                </a:r>
              </a:p>
            </c:rich>
          </c:tx>
          <c:layout>
            <c:manualLayout>
              <c:xMode val="edge"/>
              <c:yMode val="edge"/>
              <c:x val="0.47728335294661678"/>
              <c:y val="0.94119613034048999"/>
            </c:manualLayout>
          </c:layout>
        </c:title>
        <c:numFmt formatCode="0.000" sourceLinked="1"/>
        <c:tickLblPos val="nextTo"/>
        <c:crossAx val="47466368"/>
        <c:crosses val="autoZero"/>
        <c:crossBetween val="midCat"/>
        <c:majorUnit val="1.0000000000000005E-3"/>
        <c:minorUnit val="5.0000000000000023E-4"/>
      </c:valAx>
      <c:valAx>
        <c:axId val="47466368"/>
        <c:scaling>
          <c:orientation val="minMax"/>
          <c:max val="0.9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Potential</a:t>
                </a:r>
                <a:r>
                  <a:rPr lang="en-AU" baseline="0"/>
                  <a:t> Energy (J)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2061754735093105E-2"/>
              <c:y val="0.34340924402360051"/>
            </c:manualLayout>
          </c:layout>
        </c:title>
        <c:numFmt formatCode="0.000" sourceLinked="1"/>
        <c:tickLblPos val="nextTo"/>
        <c:crossAx val="47464448"/>
        <c:crosses val="autoZero"/>
        <c:crossBetween val="midCat"/>
        <c:majorUnit val="0.1"/>
        <c:minorUnit val="0.05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606608560321208"/>
          <c:y val="0.18333546898291811"/>
          <c:w val="0.19939253036869783"/>
          <c:h val="5.2643112782240979E-2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42</xdr:row>
      <xdr:rowOff>133350</xdr:rowOff>
    </xdr:from>
    <xdr:to>
      <xdr:col>10</xdr:col>
      <xdr:colOff>152400</xdr:colOff>
      <xdr:row>66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15</xdr:row>
      <xdr:rowOff>85724</xdr:rowOff>
    </xdr:from>
    <xdr:to>
      <xdr:col>10</xdr:col>
      <xdr:colOff>104775</xdr:colOff>
      <xdr:row>40</xdr:row>
      <xdr:rowOff>57150</xdr:rowOff>
    </xdr:to>
    <xdr:grpSp>
      <xdr:nvGrpSpPr>
        <xdr:cNvPr id="21" name="Group 20"/>
        <xdr:cNvGrpSpPr/>
      </xdr:nvGrpSpPr>
      <xdr:grpSpPr>
        <a:xfrm>
          <a:off x="190500" y="2943224"/>
          <a:ext cx="6629400" cy="4733926"/>
          <a:chOff x="190500" y="2943224"/>
          <a:chExt cx="6629400" cy="4733926"/>
        </a:xfrm>
      </xdr:grpSpPr>
      <xdr:grpSp>
        <xdr:nvGrpSpPr>
          <xdr:cNvPr id="13" name="Group 12"/>
          <xdr:cNvGrpSpPr/>
        </xdr:nvGrpSpPr>
        <xdr:grpSpPr>
          <a:xfrm>
            <a:off x="190500" y="2943224"/>
            <a:ext cx="6629400" cy="4733926"/>
            <a:chOff x="190500" y="2943224"/>
            <a:chExt cx="6629400" cy="4733926"/>
          </a:xfrm>
        </xdr:grpSpPr>
        <xdr:graphicFrame macro="">
          <xdr:nvGraphicFramePr>
            <xdr:cNvPr id="2" name="Chart 1"/>
            <xdr:cNvGraphicFramePr/>
          </xdr:nvGraphicFramePr>
          <xdr:xfrm>
            <a:off x="190500" y="2943224"/>
            <a:ext cx="6629400" cy="47339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1"/>
            <xdr:cNvSpPr txBox="1"/>
          </xdr:nvSpPr>
          <xdr:spPr>
            <a:xfrm>
              <a:off x="2590800" y="7296150"/>
              <a:ext cx="1581150" cy="30480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AU" sz="1200" b="1">
                  <a:latin typeface="Times New Roman" pitchFamily="18" charset="0"/>
                  <a:cs typeface="Times New Roman" pitchFamily="18" charset="0"/>
                </a:rPr>
                <a:t>Number of</a:t>
              </a:r>
              <a:r>
                <a:rPr lang="en-AU" sz="1200" b="1" baseline="0">
                  <a:latin typeface="Times New Roman" pitchFamily="18" charset="0"/>
                  <a:cs typeface="Times New Roman" pitchFamily="18" charset="0"/>
                </a:rPr>
                <a:t> Throws</a:t>
              </a:r>
              <a:endParaRPr lang="en-AU" sz="1200" b="1"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" name="TextBox 1"/>
            <xdr:cNvSpPr txBox="1"/>
          </xdr:nvSpPr>
          <xdr:spPr>
            <a:xfrm rot="16200000">
              <a:off x="-485776" y="5286375"/>
              <a:ext cx="1781175" cy="30480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AU" sz="1200" b="1">
                  <a:latin typeface="Times New Roman" pitchFamily="18" charset="0"/>
                  <a:cs typeface="Times New Roman" pitchFamily="18" charset="0"/>
                </a:rPr>
                <a:t>Number of Dice left</a:t>
              </a:r>
            </a:p>
          </xdr:txBody>
        </xdr:sp>
      </xdr:grpSp>
      <xdr:cxnSp macro="">
        <xdr:nvCxnSpPr>
          <xdr:cNvPr id="9" name="Straight Connector 8"/>
          <xdr:cNvCxnSpPr/>
        </xdr:nvCxnSpPr>
        <xdr:spPr>
          <a:xfrm>
            <a:off x="952500" y="6181725"/>
            <a:ext cx="3114675" cy="1588"/>
          </a:xfrm>
          <a:prstGeom prst="line">
            <a:avLst/>
          </a:prstGeom>
          <a:ln w="2222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0.20402</cdr:x>
      <cdr:y>0.02754</cdr:y>
    </cdr:from>
    <cdr:to>
      <cdr:x>0.78448</cdr:x>
      <cdr:y>0.09534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52550" y="123826"/>
          <a:ext cx="38481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AU" sz="1400" b="1">
              <a:latin typeface="Times New Roman" pitchFamily="18" charset="0"/>
              <a:cs typeface="Times New Roman" pitchFamily="18" charset="0"/>
            </a:rPr>
            <a:t>Simulated Radioactive Decay using Dice</a:t>
          </a:r>
        </a:p>
      </cdr:txBody>
    </cdr:sp>
  </cdr:relSizeAnchor>
  <cdr:relSizeAnchor xmlns:cdr="http://schemas.openxmlformats.org/drawingml/2006/chartDrawing">
    <cdr:from>
      <cdr:x>0.11494</cdr:x>
      <cdr:y>0.51308</cdr:y>
    </cdr:from>
    <cdr:to>
      <cdr:x>0.36063</cdr:x>
      <cdr:y>0.51308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62000" y="2428876"/>
          <a:ext cx="1628775" cy="0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>
            <a:ln>
              <a:solidFill>
                <a:schemeClr val="accent4">
                  <a:lumMod val="60000"/>
                  <a:lumOff val="40000"/>
                </a:schemeClr>
              </a:solidFill>
            </a:ln>
          </a:endParaRPr>
        </a:p>
      </cdr:txBody>
    </cdr:sp>
  </cdr:relSizeAnchor>
  <cdr:relSizeAnchor xmlns:cdr="http://schemas.openxmlformats.org/drawingml/2006/chartDrawing">
    <cdr:from>
      <cdr:x>0.36195</cdr:x>
      <cdr:y>0.51325</cdr:y>
    </cdr:from>
    <cdr:to>
      <cdr:x>0.36219</cdr:x>
      <cdr:y>0.85731</cdr:y>
    </cdr:to>
    <cdr:sp macro="" textlink="">
      <cdr:nvSpPr>
        <cdr:cNvPr id="8" name="Straight Connector 7"/>
        <cdr:cNvSpPr/>
      </cdr:nvSpPr>
      <cdr:spPr>
        <a:xfrm xmlns:a="http://schemas.openxmlformats.org/drawingml/2006/main" rot="5400000">
          <a:off x="2399506" y="2429669"/>
          <a:ext cx="1589" cy="1628776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0.5904</cdr:x>
      <cdr:y>0.68427</cdr:y>
    </cdr:from>
    <cdr:to>
      <cdr:x>0.59064</cdr:x>
      <cdr:y>0.85731</cdr:y>
    </cdr:to>
    <cdr:sp macro="" textlink="">
      <cdr:nvSpPr>
        <cdr:cNvPr id="10" name="Straight Connector 9"/>
        <cdr:cNvSpPr/>
      </cdr:nvSpPr>
      <cdr:spPr>
        <a:xfrm xmlns:a="http://schemas.openxmlformats.org/drawingml/2006/main" rot="5400000">
          <a:off x="3505200" y="3648076"/>
          <a:ext cx="819150" cy="1588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0.33333</cdr:x>
      <cdr:y>0.75654</cdr:y>
    </cdr:from>
    <cdr:to>
      <cdr:x>0.67672</cdr:x>
      <cdr:y>0.82897</cdr:y>
    </cdr:to>
    <cdr:grpSp>
      <cdr:nvGrpSpPr>
        <cdr:cNvPr id="13" name="Group 12"/>
        <cdr:cNvGrpSpPr/>
      </cdr:nvGrpSpPr>
      <cdr:grpSpPr>
        <a:xfrm xmlns:a="http://schemas.openxmlformats.org/drawingml/2006/main">
          <a:off x="2209801" y="3581401"/>
          <a:ext cx="2276474" cy="342900"/>
          <a:chOff x="2209801" y="3581401"/>
          <a:chExt cx="2276474" cy="342900"/>
        </a:xfrm>
      </cdr:grpSpPr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2209801" y="3581401"/>
            <a:ext cx="657224" cy="21907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r>
              <a:rPr lang="en-AU" sz="1000">
                <a:latin typeface="Times New Roman" pitchFamily="18" charset="0"/>
                <a:cs typeface="Times New Roman" pitchFamily="18" charset="0"/>
              </a:rPr>
              <a:t>Half-life</a:t>
            </a:r>
          </a:p>
        </cdr:txBody>
      </cdr:sp>
      <cdr:sp macro="" textlink="">
        <cdr:nvSpPr>
          <cdr:cNvPr id="12" name="TextBox 1"/>
          <cdr:cNvSpPr txBox="1"/>
        </cdr:nvSpPr>
        <cdr:spPr>
          <a:xfrm xmlns:a="http://schemas.openxmlformats.org/drawingml/2006/main">
            <a:off x="3638550" y="3695700"/>
            <a:ext cx="847725" cy="22860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AU" sz="1000">
                <a:latin typeface="Times New Roman" pitchFamily="18" charset="0"/>
                <a:cs typeface="Times New Roman" pitchFamily="18" charset="0"/>
              </a:rPr>
              <a:t>2nd Half-life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57149</xdr:rowOff>
    </xdr:from>
    <xdr:to>
      <xdr:col>8</xdr:col>
      <xdr:colOff>552450</xdr:colOff>
      <xdr:row>34</xdr:row>
      <xdr:rowOff>7588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904874</xdr:colOff>
      <xdr:row>9</xdr:row>
      <xdr:rowOff>114300</xdr:rowOff>
    </xdr:from>
    <xdr:to>
      <xdr:col>7</xdr:col>
      <xdr:colOff>190499</xdr:colOff>
      <xdr:row>11</xdr:row>
      <xdr:rowOff>28575</xdr:rowOff>
    </xdr:to>
    <xdr:sp macro="" textlink="">
      <xdr:nvSpPr>
        <xdr:cNvPr id="3" name="TextBox 2"/>
        <xdr:cNvSpPr txBox="1"/>
      </xdr:nvSpPr>
      <xdr:spPr>
        <a:xfrm>
          <a:off x="1762124" y="2238375"/>
          <a:ext cx="41624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AU" sz="1200" b="1" u="sng"/>
            <a:t>Potential Energy versus Kinetic Energy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0.2843</cdr:x>
      <cdr:y>0.23848</cdr:y>
    </cdr:from>
    <cdr:to>
      <cdr:x>0.90523</cdr:x>
      <cdr:y>0.80235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1914524" y="1123951"/>
          <a:ext cx="4181475" cy="2657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7</xdr:row>
      <xdr:rowOff>142874</xdr:rowOff>
    </xdr:from>
    <xdr:to>
      <xdr:col>9</xdr:col>
      <xdr:colOff>447674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8</xdr:row>
      <xdr:rowOff>0</xdr:rowOff>
    </xdr:from>
    <xdr:to>
      <xdr:col>6</xdr:col>
      <xdr:colOff>219075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2828925" y="1933575"/>
          <a:ext cx="26860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AU" sz="1200" b="1" u="sng"/>
            <a:t>Potential Energy versus Kinetic Energy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topLeftCell="A10" workbookViewId="0">
      <selection activeCell="B15" sqref="B15"/>
    </sheetView>
  </sheetViews>
  <sheetFormatPr defaultRowHeight="15"/>
  <cols>
    <col min="1" max="1" width="14" customWidth="1"/>
    <col min="2" max="2" width="13.5703125" customWidth="1"/>
  </cols>
  <sheetData>
    <row r="2" spans="1:4" s="1" customFormat="1">
      <c r="A2" s="3"/>
      <c r="B2" s="3"/>
      <c r="D2" s="2">
        <v>0.15</v>
      </c>
    </row>
    <row r="3" spans="1:4" s="1" customFormat="1">
      <c r="A3" s="6">
        <v>0</v>
      </c>
      <c r="B3" s="6">
        <v>200</v>
      </c>
      <c r="D3" s="2"/>
    </row>
    <row r="4" spans="1:4">
      <c r="A4" s="6">
        <v>1</v>
      </c>
      <c r="B4" s="6">
        <v>164</v>
      </c>
    </row>
    <row r="5" spans="1:4">
      <c r="A5" s="6">
        <v>2</v>
      </c>
      <c r="B5" s="6">
        <v>141</v>
      </c>
    </row>
    <row r="6" spans="1:4">
      <c r="A6" s="6">
        <v>3</v>
      </c>
      <c r="B6" s="6">
        <v>114</v>
      </c>
    </row>
    <row r="7" spans="1:4">
      <c r="A7" s="6">
        <v>4</v>
      </c>
      <c r="B7" s="6">
        <v>97</v>
      </c>
    </row>
    <row r="8" spans="1:4">
      <c r="A8" s="6">
        <v>5</v>
      </c>
      <c r="B8" s="6">
        <v>80</v>
      </c>
    </row>
    <row r="9" spans="1:4">
      <c r="A9" s="6">
        <v>6</v>
      </c>
      <c r="B9" s="6">
        <v>70</v>
      </c>
    </row>
    <row r="10" spans="1:4">
      <c r="A10" s="6">
        <v>7</v>
      </c>
      <c r="B10" s="6">
        <v>52</v>
      </c>
    </row>
    <row r="11" spans="1:4">
      <c r="A11" s="6">
        <v>8</v>
      </c>
      <c r="B11" s="6">
        <v>44</v>
      </c>
    </row>
    <row r="12" spans="1:4">
      <c r="A12" s="6">
        <v>9</v>
      </c>
      <c r="B12" s="6">
        <v>37</v>
      </c>
    </row>
    <row r="13" spans="1:4">
      <c r="A13" s="6">
        <v>10</v>
      </c>
      <c r="B13" s="6">
        <v>32</v>
      </c>
    </row>
    <row r="14" spans="1:4">
      <c r="A14" s="6">
        <v>11</v>
      </c>
      <c r="B14" s="6">
        <v>24</v>
      </c>
    </row>
    <row r="15" spans="1:4">
      <c r="A15" s="6">
        <v>12</v>
      </c>
      <c r="B15" s="6">
        <v>21</v>
      </c>
    </row>
  </sheetData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8"/>
  <sheetViews>
    <sheetView tabSelected="1" workbookViewId="0">
      <selection activeCell="D3" sqref="D3"/>
    </sheetView>
  </sheetViews>
  <sheetFormatPr defaultRowHeight="15"/>
  <cols>
    <col min="1" max="1" width="12.85546875" customWidth="1"/>
    <col min="2" max="2" width="14" customWidth="1"/>
    <col min="3" max="3" width="14" bestFit="1" customWidth="1"/>
    <col min="4" max="4" width="13.5703125" customWidth="1"/>
    <col min="5" max="5" width="13.28515625" customWidth="1"/>
  </cols>
  <sheetData>
    <row r="2" spans="1:7" s="1" customFormat="1" ht="47.25">
      <c r="A2" s="3" t="s">
        <v>15</v>
      </c>
      <c r="B2" s="3" t="s">
        <v>0</v>
      </c>
      <c r="C2" s="3" t="s">
        <v>14</v>
      </c>
      <c r="D2" s="3" t="s">
        <v>1</v>
      </c>
      <c r="E2" s="3" t="s">
        <v>12</v>
      </c>
      <c r="G2" s="2">
        <v>0.15</v>
      </c>
    </row>
    <row r="3" spans="1:7" s="1" customFormat="1">
      <c r="A3" s="3">
        <v>1</v>
      </c>
      <c r="B3" s="5">
        <f>$G$2*9.8*A3</f>
        <v>1.47</v>
      </c>
      <c r="C3" s="3">
        <v>0</v>
      </c>
      <c r="D3" s="5">
        <f>0.5*$G$2*(C3)^2</f>
        <v>0</v>
      </c>
      <c r="E3" s="5">
        <f>D3+B3</f>
        <v>1.47</v>
      </c>
      <c r="G3" s="2"/>
    </row>
    <row r="4" spans="1:7">
      <c r="A4" s="4">
        <v>0.95</v>
      </c>
      <c r="B4" s="5">
        <f>$G$2*9.8*A4</f>
        <v>1.3964999999999999</v>
      </c>
      <c r="C4" s="5">
        <v>0.98399999999999999</v>
      </c>
      <c r="D4" s="5">
        <f>0.5*$G$2*(C4)^2</f>
        <v>7.2619199999999995E-2</v>
      </c>
      <c r="E4" s="5">
        <f>D4+B4</f>
        <v>1.4691191999999997</v>
      </c>
    </row>
    <row r="5" spans="1:7">
      <c r="A5" s="4">
        <v>0.75</v>
      </c>
      <c r="B5" s="5">
        <f>$G$2*9.8*A5</f>
        <v>1.1025</v>
      </c>
      <c r="C5" s="5">
        <v>2.0990000000000002</v>
      </c>
      <c r="D5" s="5">
        <f>0.5*$G$2*(C5)^2</f>
        <v>0.33043507500000008</v>
      </c>
      <c r="E5" s="5">
        <f>D5+B5</f>
        <v>1.4329350750000001</v>
      </c>
    </row>
    <row r="6" spans="1:7">
      <c r="A6" s="4">
        <v>0.55000000000000004</v>
      </c>
      <c r="B6" s="5">
        <f>$G$2*9.8*A6</f>
        <v>0.8085</v>
      </c>
      <c r="C6" s="5">
        <v>2.827</v>
      </c>
      <c r="D6" s="5">
        <f>0.5*$G$2*(C6)^2</f>
        <v>0.59939467499999999</v>
      </c>
      <c r="E6" s="5">
        <f>D6+B6</f>
        <v>1.4078946750000001</v>
      </c>
    </row>
    <row r="7" spans="1:7">
      <c r="A7" s="4">
        <v>0.35</v>
      </c>
      <c r="B7" s="5">
        <f>$G$2*9.8*A7</f>
        <v>0.51449999999999996</v>
      </c>
      <c r="C7" s="5">
        <v>3.4119999999999999</v>
      </c>
      <c r="D7" s="5">
        <f>0.5*$G$2*(C7)^2</f>
        <v>0.87313079999999987</v>
      </c>
      <c r="E7" s="5">
        <f>D7+B7</f>
        <v>1.3876307999999997</v>
      </c>
    </row>
    <row r="8" spans="1:7">
      <c r="A8" s="4">
        <v>0.15</v>
      </c>
      <c r="B8" s="5">
        <f>$G$2*9.8*A8</f>
        <v>0.2205</v>
      </c>
      <c r="C8" s="5">
        <v>3.84</v>
      </c>
      <c r="D8" s="5">
        <f>0.5*$G$2*(C8)^2</f>
        <v>1.10592</v>
      </c>
      <c r="E8" s="5">
        <f>D8+B8</f>
        <v>1.3264199999999999</v>
      </c>
    </row>
  </sheetData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K18" sqref="K18"/>
    </sheetView>
  </sheetViews>
  <sheetFormatPr defaultRowHeight="15"/>
  <cols>
    <col min="1" max="1" width="12.7109375" customWidth="1"/>
    <col min="2" max="2" width="12.85546875" customWidth="1"/>
    <col min="3" max="3" width="14" customWidth="1"/>
    <col min="4" max="4" width="12.42578125" customWidth="1"/>
    <col min="5" max="5" width="13.42578125" customWidth="1"/>
    <col min="6" max="6" width="14" bestFit="1" customWidth="1"/>
    <col min="7" max="7" width="13.5703125" customWidth="1"/>
    <col min="8" max="8" width="13.28515625" customWidth="1"/>
  </cols>
  <sheetData>
    <row r="1" spans="1:10">
      <c r="A1" t="s">
        <v>13</v>
      </c>
    </row>
    <row r="2" spans="1:10" s="1" customFormat="1" ht="47.25">
      <c r="A2" s="3" t="s">
        <v>2</v>
      </c>
      <c r="B2" s="3" t="s">
        <v>3</v>
      </c>
      <c r="C2" s="3" t="s">
        <v>0</v>
      </c>
      <c r="D2" s="3" t="s">
        <v>9</v>
      </c>
      <c r="E2" s="3" t="s">
        <v>11</v>
      </c>
      <c r="F2" s="3" t="s">
        <v>10</v>
      </c>
      <c r="G2" s="3" t="s">
        <v>1</v>
      </c>
      <c r="H2" s="3" t="s">
        <v>12</v>
      </c>
      <c r="J2" s="2">
        <v>9.0800000000000006E-2</v>
      </c>
    </row>
    <row r="3" spans="1:10">
      <c r="A3" s="4" t="s">
        <v>4</v>
      </c>
      <c r="B3" s="4">
        <v>0.9</v>
      </c>
      <c r="C3" s="5">
        <f>$J$2*9.8*B3</f>
        <v>0.80085600000000012</v>
      </c>
      <c r="D3" s="6">
        <v>8</v>
      </c>
      <c r="E3" s="5">
        <v>0.17899999999999999</v>
      </c>
      <c r="F3" s="5">
        <f>E3/(D3*0.2)</f>
        <v>0.11187499999999999</v>
      </c>
      <c r="G3" s="5">
        <f>0.5*$J$2*(F3)^2</f>
        <v>5.6822710937499998E-4</v>
      </c>
      <c r="H3" s="5">
        <f>G3+C3</f>
        <v>0.80142422710937511</v>
      </c>
    </row>
    <row r="4" spans="1:10">
      <c r="A4" s="4" t="s">
        <v>5</v>
      </c>
      <c r="B4" s="4">
        <v>0.7</v>
      </c>
      <c r="C4" s="5">
        <f>$J$2*9.8*B4</f>
        <v>0.622888</v>
      </c>
      <c r="D4" s="6">
        <v>4</v>
      </c>
      <c r="E4" s="5">
        <v>0.188</v>
      </c>
      <c r="F4" s="5">
        <f t="shared" ref="F4:F7" si="0">E4/(D4*0.2)</f>
        <v>0.23499999999999999</v>
      </c>
      <c r="G4" s="5">
        <f>0.5*$J$2*(F4)^2</f>
        <v>2.5072150000000001E-3</v>
      </c>
      <c r="H4" s="5">
        <f t="shared" ref="H4:H7" si="1">G4+C4</f>
        <v>0.62539521499999995</v>
      </c>
    </row>
    <row r="5" spans="1:10">
      <c r="A5" s="4" t="s">
        <v>6</v>
      </c>
      <c r="B5" s="4">
        <v>0.5</v>
      </c>
      <c r="C5" s="5">
        <f>$J$2*9.8*B5</f>
        <v>0.44492000000000004</v>
      </c>
      <c r="D5" s="6">
        <v>3</v>
      </c>
      <c r="E5" s="5">
        <v>0.16800000000000001</v>
      </c>
      <c r="F5" s="5">
        <f t="shared" si="0"/>
        <v>0.27999999999999997</v>
      </c>
      <c r="G5" s="5">
        <f>0.5*$J$2*(F5)^2</f>
        <v>3.5593599999999997E-3</v>
      </c>
      <c r="H5" s="5">
        <f t="shared" si="1"/>
        <v>0.44847936000000005</v>
      </c>
    </row>
    <row r="6" spans="1:10">
      <c r="A6" s="4" t="s">
        <v>7</v>
      </c>
      <c r="B6" s="4">
        <v>0.3</v>
      </c>
      <c r="C6" s="5">
        <f>$J$2*9.8*B6</f>
        <v>0.26695200000000002</v>
      </c>
      <c r="D6" s="6">
        <v>2</v>
      </c>
      <c r="E6" s="5">
        <v>0.13700000000000001</v>
      </c>
      <c r="F6" s="5">
        <f t="shared" si="0"/>
        <v>0.34250000000000003</v>
      </c>
      <c r="G6" s="5">
        <f>0.5*$J$2*(F6)^2</f>
        <v>5.3257037500000007E-3</v>
      </c>
      <c r="H6" s="5">
        <f t="shared" si="1"/>
        <v>0.27227770375000004</v>
      </c>
    </row>
    <row r="7" spans="1:10">
      <c r="A7" s="4" t="s">
        <v>8</v>
      </c>
      <c r="B7" s="4">
        <v>0.1</v>
      </c>
      <c r="C7" s="5">
        <f>$J$2*9.8*B7</f>
        <v>8.8984000000000008E-2</v>
      </c>
      <c r="D7" s="6">
        <v>2</v>
      </c>
      <c r="E7" s="5">
        <v>0.13200000000000001</v>
      </c>
      <c r="F7" s="5">
        <f t="shared" si="0"/>
        <v>0.33</v>
      </c>
      <c r="G7" s="5">
        <f>0.5*$J$2*(F7)^2</f>
        <v>4.944060000000001E-3</v>
      </c>
      <c r="H7" s="5">
        <f t="shared" si="1"/>
        <v>9.3928060000000008E-2</v>
      </c>
    </row>
  </sheetData>
  <pageMargins left="0.25" right="0.25" top="0.75" bottom="0.75" header="0.3" footer="0.3"/>
  <pageSetup paperSize="9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Coddington</dc:creator>
  <cp:lastModifiedBy>Kim Coddington</cp:lastModifiedBy>
  <cp:lastPrinted>2011-03-27T05:05:30Z</cp:lastPrinted>
  <dcterms:created xsi:type="dcterms:W3CDTF">2011-03-27T04:33:36Z</dcterms:created>
  <dcterms:modified xsi:type="dcterms:W3CDTF">2011-04-29T01:33:00Z</dcterms:modified>
</cp:coreProperties>
</file>