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9015" activeTab="1"/>
  </bookViews>
  <sheets>
    <sheet name="Q12" sheetId="2" r:id="rId1"/>
    <sheet name="Q11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6" i="1" l="1"/>
  <c r="D16" i="1"/>
  <c r="G8" i="1"/>
  <c r="E2" i="1"/>
  <c r="H5" i="1"/>
  <c r="D5" i="1"/>
  <c r="J2" i="1"/>
  <c r="H2" i="1"/>
  <c r="C2" i="1"/>
  <c r="G3" i="2" l="1"/>
  <c r="I1" i="2"/>
  <c r="H1" i="2"/>
  <c r="D1" i="2"/>
  <c r="C1" i="2"/>
  <c r="D3" i="2" s="1"/>
  <c r="G5" i="2" s="1"/>
  <c r="G7" i="2" s="1"/>
  <c r="B1" i="2"/>
  <c r="A1" i="2"/>
  <c r="J5" i="2" l="1"/>
</calcChain>
</file>

<file path=xl/sharedStrings.xml><?xml version="1.0" encoding="utf-8"?>
<sst xmlns="http://schemas.openxmlformats.org/spreadsheetml/2006/main" count="6" uniqueCount="4">
  <si>
    <t>x =</t>
  </si>
  <si>
    <t>x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</si>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</sst>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8"/>
    </sheetView>
  </sheetViews>
  <sheetFormatPr defaultRowHeight="15" x14ac:dyDescent="0.25"/>
  <sheetData>
    <row r="1" spans="1:10" x14ac:dyDescent="0.25">
      <c r="A1">
        <f>0.053*900*11.5</f>
        <v>548.54999999999995</v>
      </c>
      <c r="B1">
        <f>0.04*2100*6</f>
        <v>504</v>
      </c>
      <c r="C1">
        <f>0.04*334000</f>
        <v>13360</v>
      </c>
      <c r="D1">
        <f>0.04*4180*5.5</f>
        <v>919.60000000000014</v>
      </c>
      <c r="H1">
        <f>2260000</f>
        <v>2260000</v>
      </c>
      <c r="I1">
        <f>4180*94.5</f>
        <v>395010</v>
      </c>
    </row>
    <row r="3" spans="1:10" x14ac:dyDescent="0.25">
      <c r="D3">
        <f>SUM(A1:D1)</f>
        <v>15332.15</v>
      </c>
      <c r="G3">
        <f>SUM(G1:I1)</f>
        <v>2655010</v>
      </c>
    </row>
    <row r="5" spans="1:10" x14ac:dyDescent="0.25">
      <c r="E5" t="s">
        <v>0</v>
      </c>
      <c r="G5">
        <f>D3/G3</f>
        <v>5.7747993416220654E-3</v>
      </c>
      <c r="J5">
        <f>G3*G5</f>
        <v>15332.15</v>
      </c>
    </row>
    <row r="7" spans="1:10" x14ac:dyDescent="0.25">
      <c r="G7">
        <f>G5*1000</f>
        <v>5.7747993416220655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topLeftCell="A4" workbookViewId="0">
      <selection activeCell="F16" sqref="F16"/>
    </sheetView>
  </sheetViews>
  <sheetFormatPr defaultRowHeight="15" x14ac:dyDescent="0.25"/>
  <sheetData>
    <row r="2" spans="1:10" x14ac:dyDescent="0.25">
      <c r="A2" t="s">
        <v>2</v>
      </c>
      <c r="C2">
        <f>1.5*4180*65</f>
        <v>407550</v>
      </c>
      <c r="E2">
        <f>-1.5*4180</f>
        <v>-6270</v>
      </c>
      <c r="F2" t="s">
        <v>1</v>
      </c>
      <c r="H2">
        <f>2.3*1671</f>
        <v>3843.2999999999997</v>
      </c>
      <c r="I2" t="s">
        <v>1</v>
      </c>
      <c r="J2">
        <f>2.3*1671*(-17)</f>
        <v>-65336.1</v>
      </c>
    </row>
    <row r="5" spans="1:10" x14ac:dyDescent="0.25">
      <c r="D5">
        <f>C2-J2</f>
        <v>472886.1</v>
      </c>
      <c r="H5">
        <f>H2-E2</f>
        <v>10113.299999999999</v>
      </c>
      <c r="I5" t="s">
        <v>1</v>
      </c>
    </row>
    <row r="8" spans="1:10" x14ac:dyDescent="0.25">
      <c r="G8">
        <f>D5/H5</f>
        <v>46.758832428584142</v>
      </c>
    </row>
    <row r="16" spans="1:10" x14ac:dyDescent="0.25">
      <c r="A16" t="s">
        <v>3</v>
      </c>
      <c r="D16">
        <f>1.5*4180*(46.8-36)</f>
        <v>67715.999999999985</v>
      </c>
      <c r="F16">
        <f>2.3*1671*(46.8-36)</f>
        <v>41507.639999999985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Q12</vt:lpstr>
      <vt:lpstr>Q11</vt:lpstr>
      <vt:lpstr>Sheet3</vt:lpstr>
    </vt:vector>
  </TitlesOfParts>
  <Company>The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Barton</dc:creator>
  <cp:lastModifiedBy>Shaun Barton</cp:lastModifiedBy>
  <dcterms:created xsi:type="dcterms:W3CDTF">2014-07-26T01:43:59Z</dcterms:created>
  <dcterms:modified xsi:type="dcterms:W3CDTF">2014-08-14T13:42:07Z</dcterms:modified>
</cp:coreProperties>
</file>