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1565"/>
  </bookViews>
  <sheets>
    <sheet name="APRIL 2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5" i="1" l="1"/>
  <c r="C35" i="1"/>
  <c r="I15" i="1"/>
  <c r="B23" i="1" s="1"/>
  <c r="E15" i="1"/>
  <c r="B21" i="1" s="1"/>
  <c r="C15" i="1"/>
  <c r="F14" i="1"/>
  <c r="H14" i="1" s="1"/>
  <c r="F13" i="1"/>
  <c r="H13" i="1" s="1"/>
  <c r="F12" i="1"/>
  <c r="H12" i="1" s="1"/>
  <c r="G15" i="1"/>
  <c r="F11" i="1"/>
  <c r="H11" i="1" s="1"/>
  <c r="F10" i="1"/>
  <c r="H10" i="1" s="1"/>
  <c r="F9" i="1"/>
  <c r="H9" i="1" s="1"/>
  <c r="F8" i="1"/>
  <c r="H8" i="1" s="1"/>
  <c r="F7" i="1"/>
  <c r="H7" i="1" s="1"/>
  <c r="D15" i="1"/>
  <c r="F21" i="1" l="1"/>
  <c r="G25" i="1"/>
  <c r="F35" i="1" s="1"/>
  <c r="H35" i="1" s="1"/>
  <c r="C25" i="1"/>
  <c r="B35" i="1" s="1"/>
  <c r="D35" i="1" s="1"/>
  <c r="F6" i="1"/>
  <c r="F15" i="1" l="1"/>
  <c r="H6" i="1"/>
  <c r="H15" i="1" s="1"/>
</calcChain>
</file>

<file path=xl/sharedStrings.xml><?xml version="1.0" encoding="utf-8"?>
<sst xmlns="http://schemas.openxmlformats.org/spreadsheetml/2006/main" count="58" uniqueCount="41">
  <si>
    <t xml:space="preserve">RENT STATEMENT </t>
  </si>
  <si>
    <t>FOR THE MONTH OF APRIL 2021</t>
  </si>
  <si>
    <t>NAME</t>
  </si>
  <si>
    <t>NO</t>
  </si>
  <si>
    <t>DEPOSIT</t>
  </si>
  <si>
    <t>B/F</t>
  </si>
  <si>
    <t>RENT</t>
  </si>
  <si>
    <t>DUE BILL</t>
  </si>
  <si>
    <t>PAID</t>
  </si>
  <si>
    <t>BAL</t>
  </si>
  <si>
    <t>ARREARS</t>
  </si>
  <si>
    <t>TOTAL</t>
  </si>
  <si>
    <t>SUMMARY</t>
  </si>
  <si>
    <t>EXPECTED</t>
  </si>
  <si>
    <t xml:space="preserve">DETAILS </t>
  </si>
  <si>
    <t xml:space="preserve">CR </t>
  </si>
  <si>
    <t>DR</t>
  </si>
  <si>
    <t>BL</t>
  </si>
  <si>
    <t>APRIL</t>
  </si>
  <si>
    <t>BF</t>
  </si>
  <si>
    <t>.</t>
  </si>
  <si>
    <t>COMM</t>
  </si>
  <si>
    <t>PAYMENTS</t>
  </si>
  <si>
    <t xml:space="preserve"> </t>
  </si>
  <si>
    <t>LETTING FEE</t>
  </si>
  <si>
    <t>PREPARED BY</t>
  </si>
  <si>
    <t>APPROVED BY</t>
  </si>
  <si>
    <t xml:space="preserve">RECEIVED  BY </t>
  </si>
  <si>
    <t>FLORENCE</t>
  </si>
  <si>
    <t>GRACE</t>
  </si>
  <si>
    <t>JASON</t>
  </si>
  <si>
    <t>TREVOR SIPITET</t>
  </si>
  <si>
    <t>ANN NKIROTE</t>
  </si>
  <si>
    <t>MIKKI KIPROTICH</t>
  </si>
  <si>
    <t>ANGELA CHIWOHLO</t>
  </si>
  <si>
    <t>ANDREW WANJALA</t>
  </si>
  <si>
    <t>PHYLIS NJERI</t>
  </si>
  <si>
    <t>EVALYNE AUMA</t>
  </si>
  <si>
    <t>RICHARD OKOTH</t>
  </si>
  <si>
    <t>GRIFFIN NDURA</t>
  </si>
  <si>
    <t>PAID ON 15/4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</si>
</sst>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0;\-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Times New Roman"/>
      <family val="1"/>
    </font>
    <font>
      <u/>
      <sz val="8"/>
      <name val="Times New Roman"/>
      <family val="1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9" fillId="0" borderId="1" xfId="0" applyFont="1" applyBorder="1" applyAlignment="1">
      <alignment horizontal="center"/>
    </xf>
    <xf numFmtId="0" fontId="9" fillId="0" borderId="2" xfId="0" applyFont="1" applyBorder="1"/>
    <xf numFmtId="0" fontId="9" fillId="0" borderId="1" xfId="0" applyFont="1" applyBorder="1" applyAlignment="1">
      <alignment horizontal="right"/>
    </xf>
    <xf numFmtId="164" fontId="9" fillId="0" borderId="1" xfId="1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0" fontId="0" fillId="0" borderId="1" xfId="0" applyBorder="1"/>
    <xf numFmtId="0" fontId="8" fillId="0" borderId="1" xfId="0" applyFont="1" applyBorder="1"/>
    <xf numFmtId="0" fontId="10" fillId="0" borderId="1" xfId="0" applyFont="1" applyFill="1" applyBorder="1"/>
    <xf numFmtId="0" fontId="10" fillId="0" borderId="1" xfId="0" applyFont="1" applyBorder="1"/>
    <xf numFmtId="43" fontId="10" fillId="0" borderId="1" xfId="1" applyFont="1" applyBorder="1" applyAlignment="1">
      <alignment horizontal="left"/>
    </xf>
    <xf numFmtId="0" fontId="11" fillId="0" borderId="1" xfId="0" applyFont="1" applyBorder="1"/>
    <xf numFmtId="0" fontId="4" fillId="0" borderId="1" xfId="0" applyFont="1" applyBorder="1"/>
    <xf numFmtId="164" fontId="12" fillId="0" borderId="2" xfId="0" applyNumberFormat="1" applyFont="1" applyBorder="1" applyAlignment="1">
      <alignment horizontal="right"/>
    </xf>
    <xf numFmtId="164" fontId="0" fillId="0" borderId="0" xfId="0" applyNumberFormat="1"/>
    <xf numFmtId="49" fontId="13" fillId="0" borderId="0" xfId="1" applyNumberFormat="1" applyFont="1" applyBorder="1" applyAlignment="1">
      <alignment horizontal="right"/>
    </xf>
    <xf numFmtId="49" fontId="13" fillId="0" borderId="0" xfId="0" applyNumberFormat="1" applyFont="1" applyBorder="1" applyAlignment="1">
      <alignment horizontal="right"/>
    </xf>
    <xf numFmtId="0" fontId="14" fillId="0" borderId="0" xfId="0" applyFont="1" applyBorder="1"/>
    <xf numFmtId="4" fontId="14" fillId="0" borderId="0" xfId="0" applyNumberFormat="1" applyFont="1" applyBorder="1"/>
    <xf numFmtId="165" fontId="13" fillId="0" borderId="0" xfId="0" applyNumberFormat="1" applyFont="1" applyBorder="1"/>
    <xf numFmtId="164" fontId="4" fillId="0" borderId="0" xfId="0" applyNumberFormat="1" applyFont="1"/>
    <xf numFmtId="0" fontId="14" fillId="0" borderId="0" xfId="0" applyFont="1"/>
    <xf numFmtId="0" fontId="14" fillId="0" borderId="3" xfId="0" applyFont="1" applyBorder="1"/>
    <xf numFmtId="3" fontId="4" fillId="0" borderId="0" xfId="0" applyNumberFormat="1" applyFont="1"/>
    <xf numFmtId="0" fontId="14" fillId="0" borderId="1" xfId="0" applyFont="1" applyBorder="1"/>
    <xf numFmtId="3" fontId="4" fillId="0" borderId="1" xfId="0" applyNumberFormat="1" applyFont="1" applyBorder="1"/>
    <xf numFmtId="9" fontId="4" fillId="0" borderId="1" xfId="0" applyNumberFormat="1" applyFont="1" applyBorder="1"/>
    <xf numFmtId="14" fontId="4" fillId="0" borderId="1" xfId="0" applyNumberFormat="1" applyFont="1" applyBorder="1"/>
    <xf numFmtId="16" fontId="4" fillId="0" borderId="1" xfId="0" applyNumberFormat="1" applyFont="1" applyBorder="1"/>
    <xf numFmtId="164" fontId="4" fillId="0" borderId="1" xfId="0" applyNumberFormat="1" applyFont="1" applyBorder="1"/>
    <xf numFmtId="3" fontId="0" fillId="0" borderId="0" xfId="0" applyNumberFormat="1"/>
    <xf numFmtId="3" fontId="14" fillId="0" borderId="1" xfId="0" applyNumberFormat="1" applyFont="1" applyBorder="1"/>
    <xf numFmtId="43" fontId="9" fillId="0" borderId="0" xfId="1" applyFont="1" applyFill="1" applyBorder="1"/>
    <xf numFmtId="0" fontId="9" fillId="0" borderId="0" xfId="0" applyFont="1" applyBorder="1"/>
    <xf numFmtId="164" fontId="9" fillId="0" borderId="0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"/>
  <sheetViews>
    <sheetView tabSelected="1" workbookViewId="0">
      <selection activeCell="G30" sqref="G30"/>
    </sheetView>
  </sheetViews>
  <sheetFormatPr defaultRowHeight="15" x14ac:dyDescent="0.25"/>
  <cols>
    <col min="1" max="1" width="17.85546875" customWidth="1"/>
  </cols>
  <sheetData>
    <row r="2" spans="1:9" ht="15.75" x14ac:dyDescent="0.25">
      <c r="B2" s="1" t="s">
        <v>39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9" x14ac:dyDescent="0.25">
      <c r="A6" s="12" t="s">
        <v>31</v>
      </c>
      <c r="B6" s="13">
        <v>1</v>
      </c>
      <c r="C6" s="14"/>
      <c r="D6" s="15"/>
      <c r="E6" s="16">
        <v>3000</v>
      </c>
      <c r="F6" s="16">
        <f>C6+D6+E6</f>
        <v>3000</v>
      </c>
      <c r="G6" s="16"/>
      <c r="H6" s="17">
        <f>F6-G6</f>
        <v>3000</v>
      </c>
      <c r="I6" s="15"/>
    </row>
    <row r="7" spans="1:9" x14ac:dyDescent="0.25">
      <c r="A7" t="s">
        <v>32</v>
      </c>
      <c r="B7" s="13">
        <v>2</v>
      </c>
      <c r="C7" s="14"/>
      <c r="D7" s="15"/>
      <c r="E7" s="16"/>
      <c r="F7" s="16">
        <f t="shared" ref="F7:F14" si="0">C7+D7+E7</f>
        <v>0</v>
      </c>
      <c r="G7" s="16"/>
      <c r="H7" s="17">
        <f t="shared" ref="H7:H14" si="1">F7-G7</f>
        <v>0</v>
      </c>
      <c r="I7" s="15"/>
    </row>
    <row r="8" spans="1:9" x14ac:dyDescent="0.25">
      <c r="A8" s="18" t="s">
        <v>33</v>
      </c>
      <c r="B8" s="13">
        <v>3</v>
      </c>
      <c r="C8" s="14"/>
      <c r="D8" s="15"/>
      <c r="E8" s="16">
        <v>6000</v>
      </c>
      <c r="F8" s="16">
        <f t="shared" si="0"/>
        <v>6000</v>
      </c>
      <c r="G8" s="16">
        <v>3000</v>
      </c>
      <c r="H8" s="17">
        <f t="shared" si="1"/>
        <v>3000</v>
      </c>
      <c r="I8" s="15"/>
    </row>
    <row r="9" spans="1:9" x14ac:dyDescent="0.25">
      <c r="A9" s="19" t="s">
        <v>34</v>
      </c>
      <c r="B9" s="13">
        <v>4</v>
      </c>
      <c r="C9" s="14"/>
      <c r="D9" s="15"/>
      <c r="E9" s="16">
        <v>4500</v>
      </c>
      <c r="F9" s="16">
        <f t="shared" si="0"/>
        <v>4500</v>
      </c>
      <c r="G9" s="16"/>
      <c r="H9" s="17">
        <f>F9-G9</f>
        <v>4500</v>
      </c>
      <c r="I9" s="15"/>
    </row>
    <row r="10" spans="1:9" x14ac:dyDescent="0.25">
      <c r="A10" s="19" t="s">
        <v>35</v>
      </c>
      <c r="B10" s="13">
        <v>5</v>
      </c>
      <c r="C10" s="14"/>
      <c r="D10" s="15"/>
      <c r="E10" s="16"/>
      <c r="F10" s="16">
        <f t="shared" si="0"/>
        <v>0</v>
      </c>
      <c r="G10" s="16"/>
      <c r="H10" s="17">
        <f t="shared" si="1"/>
        <v>0</v>
      </c>
      <c r="I10" s="15"/>
    </row>
    <row r="11" spans="1:9" x14ac:dyDescent="0.25">
      <c r="A11" s="20" t="s">
        <v>36</v>
      </c>
      <c r="B11" s="13">
        <v>6</v>
      </c>
      <c r="C11" s="14"/>
      <c r="D11" s="15"/>
      <c r="E11" s="16">
        <v>4500</v>
      </c>
      <c r="F11" s="16">
        <f>C11+D11+E11</f>
        <v>4500</v>
      </c>
      <c r="G11" s="16">
        <v>3500</v>
      </c>
      <c r="H11" s="17">
        <f t="shared" si="1"/>
        <v>1000</v>
      </c>
      <c r="I11" s="15"/>
    </row>
    <row r="12" spans="1:9" x14ac:dyDescent="0.25">
      <c r="A12" s="21" t="s">
        <v>37</v>
      </c>
      <c r="B12" s="13">
        <v>7</v>
      </c>
      <c r="C12" s="14"/>
      <c r="D12" s="15"/>
      <c r="E12" s="16"/>
      <c r="F12" s="16">
        <f t="shared" si="0"/>
        <v>0</v>
      </c>
      <c r="G12" s="16"/>
      <c r="H12" s="17">
        <f t="shared" si="1"/>
        <v>0</v>
      </c>
      <c r="I12" s="15"/>
    </row>
    <row r="13" spans="1:9" x14ac:dyDescent="0.25">
      <c r="A13" s="22" t="s">
        <v>38</v>
      </c>
      <c r="B13" s="13">
        <v>8</v>
      </c>
      <c r="C13" s="14"/>
      <c r="D13" s="15"/>
      <c r="E13" s="16">
        <v>4000</v>
      </c>
      <c r="F13" s="16">
        <f t="shared" si="0"/>
        <v>4000</v>
      </c>
      <c r="G13" s="16"/>
      <c r="H13" s="17">
        <f t="shared" si="1"/>
        <v>4000</v>
      </c>
      <c r="I13" s="15"/>
    </row>
    <row r="14" spans="1:9" x14ac:dyDescent="0.25">
      <c r="A14" s="22"/>
      <c r="B14" s="13">
        <v>9</v>
      </c>
      <c r="C14" s="14"/>
      <c r="D14" s="15"/>
      <c r="E14" s="16"/>
      <c r="F14" s="16">
        <f t="shared" si="0"/>
        <v>0</v>
      </c>
      <c r="G14" s="16"/>
      <c r="H14" s="17">
        <f t="shared" si="1"/>
        <v>0</v>
      </c>
      <c r="I14" s="15"/>
    </row>
    <row r="15" spans="1:9" x14ac:dyDescent="0.25">
      <c r="A15" s="23" t="s">
        <v>11</v>
      </c>
      <c r="B15" s="24"/>
      <c r="C15" s="14">
        <f t="shared" ref="C15:I15" si="2">SUM(C6:C14)</f>
        <v>0</v>
      </c>
      <c r="D15" s="15">
        <f t="shared" si="2"/>
        <v>0</v>
      </c>
      <c r="E15" s="25">
        <f t="shared" si="2"/>
        <v>22000</v>
      </c>
      <c r="F15" s="16">
        <f t="shared" si="2"/>
        <v>22000</v>
      </c>
      <c r="G15" s="16">
        <f t="shared" si="2"/>
        <v>6500</v>
      </c>
      <c r="H15" s="16">
        <f t="shared" si="2"/>
        <v>15500</v>
      </c>
      <c r="I15" s="15">
        <f t="shared" si="2"/>
        <v>0</v>
      </c>
    </row>
    <row r="16" spans="1:9" x14ac:dyDescent="0.25">
      <c r="D16" s="15"/>
      <c r="H16" s="26"/>
      <c r="I16" s="3"/>
    </row>
    <row r="17" spans="1:10" x14ac:dyDescent="0.25">
      <c r="I17" s="26"/>
    </row>
    <row r="18" spans="1:10" x14ac:dyDescent="0.25">
      <c r="A18" s="3" t="s">
        <v>12</v>
      </c>
      <c r="B18" s="27"/>
      <c r="C18" s="28"/>
      <c r="D18" s="29"/>
      <c r="E18" s="30"/>
      <c r="F18" s="31"/>
      <c r="G18" s="30"/>
      <c r="H18" s="32"/>
      <c r="I18" s="3"/>
    </row>
    <row r="19" spans="1:10" x14ac:dyDescent="0.25">
      <c r="A19" s="33" t="s">
        <v>13</v>
      </c>
      <c r="B19" s="33"/>
      <c r="C19" s="33"/>
      <c r="D19" s="34"/>
      <c r="E19" s="33" t="s">
        <v>8</v>
      </c>
      <c r="F19" s="3"/>
      <c r="G19" s="3"/>
      <c r="H19" s="3"/>
      <c r="I19" s="35"/>
      <c r="J19" s="26"/>
    </row>
    <row r="20" spans="1:10" x14ac:dyDescent="0.25">
      <c r="A20" s="36" t="s">
        <v>14</v>
      </c>
      <c r="B20" s="36" t="s">
        <v>15</v>
      </c>
      <c r="C20" s="36" t="s">
        <v>16</v>
      </c>
      <c r="D20" s="36" t="s">
        <v>17</v>
      </c>
      <c r="E20" s="36" t="s">
        <v>14</v>
      </c>
      <c r="F20" s="36" t="s">
        <v>15</v>
      </c>
      <c r="G20" s="36" t="s">
        <v>16</v>
      </c>
      <c r="H20" s="36" t="s">
        <v>17</v>
      </c>
      <c r="I20" s="3"/>
      <c r="J20" s="26"/>
    </row>
    <row r="21" spans="1:10" x14ac:dyDescent="0.25">
      <c r="A21" s="24" t="s">
        <v>18</v>
      </c>
      <c r="B21" s="37">
        <f>E15</f>
        <v>22000</v>
      </c>
      <c r="C21" s="24"/>
      <c r="D21" s="24"/>
      <c r="E21" s="24" t="s">
        <v>18</v>
      </c>
      <c r="F21" s="37">
        <f>G15</f>
        <v>6500</v>
      </c>
      <c r="G21" s="24"/>
      <c r="H21" s="24"/>
      <c r="I21" s="32"/>
      <c r="J21" s="26"/>
    </row>
    <row r="22" spans="1:10" x14ac:dyDescent="0.25">
      <c r="A22" s="24" t="s">
        <v>19</v>
      </c>
      <c r="B22" s="37"/>
      <c r="C22" s="24"/>
      <c r="D22" s="24"/>
      <c r="E22" s="24" t="s">
        <v>19</v>
      </c>
      <c r="F22" s="37"/>
      <c r="G22" s="24"/>
      <c r="H22" s="24"/>
      <c r="I22" s="32"/>
      <c r="J22" s="26"/>
    </row>
    <row r="23" spans="1:10" x14ac:dyDescent="0.25">
      <c r="A23" s="24" t="s">
        <v>10</v>
      </c>
      <c r="B23" s="37">
        <f>I15</f>
        <v>0</v>
      </c>
      <c r="C23" s="24"/>
      <c r="D23" s="24"/>
      <c r="E23" s="24"/>
      <c r="F23" s="37"/>
      <c r="G23" s="24"/>
      <c r="H23" s="24"/>
      <c r="I23" s="32" t="s">
        <v>20</v>
      </c>
    </row>
    <row r="24" spans="1:10" x14ac:dyDescent="0.25">
      <c r="A24" s="24" t="s">
        <v>4</v>
      </c>
      <c r="B24" s="37"/>
      <c r="C24" s="24"/>
      <c r="D24" s="24"/>
      <c r="E24" s="24"/>
      <c r="F24" s="37"/>
      <c r="G24" s="24"/>
      <c r="H24" s="24"/>
      <c r="I24" s="3"/>
      <c r="J24" s="26"/>
    </row>
    <row r="25" spans="1:10" x14ac:dyDescent="0.25">
      <c r="A25" s="24" t="s">
        <v>21</v>
      </c>
      <c r="B25" s="38">
        <v>0.1</v>
      </c>
      <c r="C25" s="37">
        <f>B25*B21</f>
        <v>2200</v>
      </c>
      <c r="D25" s="24"/>
      <c r="E25" s="24" t="s">
        <v>21</v>
      </c>
      <c r="F25" s="38">
        <v>0.1</v>
      </c>
      <c r="G25" s="37">
        <f>F25*G15</f>
        <v>650</v>
      </c>
      <c r="H25" s="24"/>
      <c r="I25" s="3"/>
      <c r="J25" s="26"/>
    </row>
    <row r="26" spans="1:10" x14ac:dyDescent="0.25">
      <c r="A26" s="36" t="s">
        <v>22</v>
      </c>
      <c r="B26" s="24" t="s">
        <v>23</v>
      </c>
      <c r="C26" s="24"/>
      <c r="D26" s="24"/>
      <c r="E26" s="36" t="s">
        <v>22</v>
      </c>
      <c r="F26" s="39"/>
      <c r="G26" s="24"/>
      <c r="H26" s="24"/>
      <c r="I26" s="32"/>
    </row>
    <row r="27" spans="1:10" x14ac:dyDescent="0.25">
      <c r="A27" s="40" t="s">
        <v>24</v>
      </c>
      <c r="B27" s="38">
        <v>0.3</v>
      </c>
      <c r="C27" s="41"/>
      <c r="D27" s="24"/>
      <c r="E27" s="40" t="s">
        <v>24</v>
      </c>
      <c r="F27" s="38">
        <v>0.3</v>
      </c>
      <c r="G27" s="41"/>
      <c r="H27" s="24"/>
      <c r="I27" s="3"/>
      <c r="J27" s="26"/>
    </row>
    <row r="28" spans="1:10" x14ac:dyDescent="0.25">
      <c r="A28" s="39" t="s">
        <v>40</v>
      </c>
      <c r="C28">
        <v>3150</v>
      </c>
      <c r="D28" s="41"/>
      <c r="E28" s="39" t="s">
        <v>40</v>
      </c>
      <c r="G28">
        <v>3150</v>
      </c>
      <c r="H28" s="24"/>
      <c r="I28" s="3"/>
    </row>
    <row r="29" spans="1:10" x14ac:dyDescent="0.25">
      <c r="A29" s="39" t="s">
        <v>40</v>
      </c>
      <c r="B29" s="38"/>
      <c r="C29" s="24">
        <v>2700</v>
      </c>
      <c r="D29" s="24"/>
      <c r="E29" s="39" t="s">
        <v>40</v>
      </c>
      <c r="F29" s="38"/>
      <c r="G29" s="24">
        <v>2700</v>
      </c>
      <c r="H29" s="24"/>
      <c r="I29" s="32"/>
    </row>
    <row r="30" spans="1:10" x14ac:dyDescent="0.25">
      <c r="A30" s="39"/>
      <c r="B30" s="38"/>
      <c r="C30" s="24"/>
      <c r="D30" s="24"/>
      <c r="E30" s="39"/>
      <c r="F30" s="38"/>
      <c r="G30" s="24"/>
      <c r="H30" s="24"/>
      <c r="I30" s="35"/>
      <c r="J30" s="26"/>
    </row>
    <row r="31" spans="1:10" x14ac:dyDescent="0.25">
      <c r="A31" s="39"/>
      <c r="B31" s="24"/>
      <c r="C31" s="41"/>
      <c r="D31" s="24"/>
      <c r="E31" s="39"/>
      <c r="F31" s="24"/>
      <c r="G31" s="41"/>
      <c r="H31" s="24"/>
      <c r="I31" s="3"/>
    </row>
    <row r="32" spans="1:10" x14ac:dyDescent="0.25">
      <c r="A32" s="39"/>
      <c r="B32" s="24"/>
      <c r="C32" s="41"/>
      <c r="D32" s="24"/>
      <c r="E32" s="39"/>
      <c r="F32" s="24"/>
      <c r="G32" s="41"/>
      <c r="H32" s="24"/>
      <c r="I32" s="3"/>
    </row>
    <row r="33" spans="1:10" x14ac:dyDescent="0.25">
      <c r="A33" s="39"/>
      <c r="B33" s="24"/>
      <c r="C33" s="41"/>
      <c r="D33" s="24"/>
      <c r="E33" s="39"/>
      <c r="F33" s="24"/>
      <c r="G33" s="41"/>
      <c r="H33" s="24"/>
      <c r="I33" s="3"/>
    </row>
    <row r="34" spans="1:10" x14ac:dyDescent="0.25">
      <c r="A34" s="39"/>
      <c r="B34" s="24"/>
      <c r="C34" s="41"/>
      <c r="D34" s="24"/>
      <c r="E34" s="39"/>
      <c r="F34" s="24"/>
      <c r="G34" s="41"/>
      <c r="H34" s="24"/>
      <c r="I34" s="3"/>
      <c r="J34" s="42"/>
    </row>
    <row r="35" spans="1:10" x14ac:dyDescent="0.25">
      <c r="A35" s="36" t="s">
        <v>11</v>
      </c>
      <c r="B35" s="43">
        <f>B24+B21+B22+B23-C25</f>
        <v>19800</v>
      </c>
      <c r="C35" s="43">
        <f>SUM(C27:C34)</f>
        <v>5850</v>
      </c>
      <c r="D35" s="43">
        <f>B35-C35</f>
        <v>13950</v>
      </c>
      <c r="E35" s="36" t="s">
        <v>11</v>
      </c>
      <c r="F35" s="43">
        <f>F21+F22+F24-G25</f>
        <v>5850</v>
      </c>
      <c r="G35" s="43">
        <f>SUM(G27:G34)</f>
        <v>5850</v>
      </c>
      <c r="H35" s="43">
        <f>F35-G35</f>
        <v>0</v>
      </c>
      <c r="I35" s="35"/>
    </row>
    <row r="36" spans="1:10" x14ac:dyDescent="0.25">
      <c r="A36" s="44" t="s">
        <v>25</v>
      </c>
      <c r="B36" s="45"/>
      <c r="C36" s="45" t="s">
        <v>26</v>
      </c>
      <c r="D36" s="46"/>
      <c r="E36" s="44"/>
      <c r="F36" s="44" t="s">
        <v>27</v>
      </c>
      <c r="G36" s="3"/>
      <c r="H36" s="3"/>
      <c r="I36" s="3"/>
    </row>
    <row r="37" spans="1:10" x14ac:dyDescent="0.25">
      <c r="A37" s="44" t="s">
        <v>28</v>
      </c>
      <c r="B37" s="45"/>
      <c r="C37" s="45" t="s">
        <v>29</v>
      </c>
      <c r="D37" s="46"/>
      <c r="E37" s="44"/>
      <c r="F37" s="44" t="s">
        <v>30</v>
      </c>
      <c r="G37" s="3"/>
      <c r="H37" s="3"/>
      <c r="I37" s="3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APRIL 21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</cp:lastModifiedBy>
  <dcterms:created xsi:type="dcterms:W3CDTF">2021-04-15T08:35:11Z</dcterms:created>
  <dcterms:modified xsi:type="dcterms:W3CDTF">2021-09-27T13:18:03Z</dcterms:modified>
</cp:coreProperties>
</file>