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B2CB12C1-194F-4CFF-98F3-3CB347AD3F7E}" xr6:coauthVersionLast="47" xr6:coauthVersionMax="47" xr10:uidLastSave="{00000000-0000-0000-0000-000000000000}"/>
  <bookViews>
    <workbookView xWindow="7020" yWindow="3180" windowWidth="21600" windowHeight="11835" xr2:uid="{0950AD7A-3A8B-409C-81E5-78DCEA4C6824}"/>
  </bookViews>
  <sheets>
    <sheet name="Feuil3" sheetId="3" r:id="rId1"/>
    <sheet name="Sheet2" sheetId="5" r:id="rId2"/>
  </sheets>
  <definedNames>
    <definedName name="Slicer_Remis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3" l="1"/>
  <c r="D4" i="3"/>
  <c r="D5" i="3"/>
  <c r="D6" i="3"/>
  <c r="D7" i="3"/>
  <c r="D8" i="3"/>
  <c r="D9" i="3"/>
  <c r="E9" i="3" s="1"/>
  <c r="D10" i="3"/>
  <c r="E10" i="3" s="1"/>
  <c r="D11" i="3"/>
  <c r="E11" i="3" s="1"/>
  <c r="D12" i="3"/>
  <c r="E12" i="3" s="1"/>
  <c r="D13" i="3"/>
  <c r="D14" i="3"/>
  <c r="D15" i="3"/>
  <c r="D2" i="3"/>
  <c r="E2" i="3" s="1"/>
  <c r="E3" i="3"/>
  <c r="E4" i="3"/>
  <c r="E5" i="3"/>
  <c r="E6" i="3"/>
  <c r="E7" i="3"/>
  <c r="E8" i="3"/>
  <c r="E13" i="3"/>
  <c r="E14" i="3"/>
  <c r="E15" i="3"/>
</calcChain>
</file>

<file path=xl/sharedStrings.xml><?xml version="1.0" encoding="utf-8"?>
<sst xmlns="http://schemas.openxmlformats.org/spreadsheetml/2006/main" count="45" uniqueCount="44">
  <si>
    <t>ID</t>
  </si>
  <si>
    <t>PU</t>
  </si>
  <si>
    <t>QTU</t>
  </si>
  <si>
    <t>PT</t>
  </si>
  <si>
    <t>Remise</t>
  </si>
  <si>
    <t>Val remise</t>
  </si>
  <si>
    <t>Totale a payer</t>
  </si>
  <si>
    <t xml:space="preserve">342,00 DZD </t>
  </si>
  <si>
    <t xml:space="preserve">266,00 DZD </t>
  </si>
  <si>
    <t xml:space="preserve">133,00 DZD </t>
  </si>
  <si>
    <t xml:space="preserve">2.709,00 DZD </t>
  </si>
  <si>
    <t xml:space="preserve">4.761,00 DZD </t>
  </si>
  <si>
    <t xml:space="preserve">20,00 DZD </t>
  </si>
  <si>
    <t xml:space="preserve">40,00 DZD </t>
  </si>
  <si>
    <t xml:space="preserve">4.536,00 DZD </t>
  </si>
  <si>
    <t xml:space="preserve">3.240,00 DZD </t>
  </si>
  <si>
    <t xml:space="preserve">1.728,00 DZD </t>
  </si>
  <si>
    <t xml:space="preserve">156,75 DZD </t>
  </si>
  <si>
    <t xml:space="preserve">2.160,00 DZD </t>
  </si>
  <si>
    <t xml:space="preserve">142,50 DZD </t>
  </si>
  <si>
    <t xml:space="preserve">18,00 DZD </t>
  </si>
  <si>
    <t xml:space="preserve">14,00 DZD </t>
  </si>
  <si>
    <t xml:space="preserve">7,00 DZD </t>
  </si>
  <si>
    <t xml:space="preserve">301,00 DZD </t>
  </si>
  <si>
    <t xml:space="preserve">529,00 DZD </t>
  </si>
  <si>
    <t xml:space="preserve">- DZD </t>
  </si>
  <si>
    <t xml:space="preserve">504,00 DZD </t>
  </si>
  <si>
    <t xml:space="preserve">360,00 DZD </t>
  </si>
  <si>
    <t xml:space="preserve">192,00 DZD </t>
  </si>
  <si>
    <t xml:space="preserve">8,25 DZD </t>
  </si>
  <si>
    <t xml:space="preserve">240,00 DZD </t>
  </si>
  <si>
    <t xml:space="preserve">7,50 DZD </t>
  </si>
  <si>
    <t xml:space="preserve">6,00 DZD </t>
  </si>
  <si>
    <t xml:space="preserve">114,00 DZD </t>
  </si>
  <si>
    <t xml:space="preserve">Total facture: </t>
  </si>
  <si>
    <t xml:space="preserve">TVA: </t>
  </si>
  <si>
    <t xml:space="preserve">Val TVA </t>
  </si>
  <si>
    <t xml:space="preserve">TTC: </t>
  </si>
  <si>
    <t xml:space="preserve">20.348,25 DZD </t>
  </si>
  <si>
    <t xml:space="preserve">3.866,17 DZD </t>
  </si>
  <si>
    <t xml:space="preserve">24.214,42 DZD </t>
  </si>
  <si>
    <t xml:space="preserve">Time(s) </t>
  </si>
  <si>
    <t xml:space="preserve">Distance (m) </t>
  </si>
  <si>
    <t xml:space="preserve">Speed (m/s)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</si>
</sst>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 #,##0.00_ * [$DZD];_([$DZD]\ * \(#,##0.00\);_([$DZD]\ * &quot;-&quot;??_);_(@_)"/>
  </numFmts>
  <fonts count="6" x14ac:knownFonts="1">
    <font>
      <sz val="11"/>
      <color theme="1"/>
      <name val="Calibri"/>
      <family val="2"/>
      <scheme val="minor"/>
    </font>
    <font>
      <sz val="8"/>
      <name val="Calibri"/>
      <family val="2"/>
      <scheme val="minor"/>
    </font>
    <font>
      <sz val="8"/>
      <color rgb="FF000000"/>
      <name val="Book Antiqua"/>
      <family val="1"/>
    </font>
    <font>
      <b/>
      <i/>
      <sz val="11"/>
      <color theme="4" tint="-0.249977111117893"/>
      <name val="Bodoni MT Black"/>
      <family val="1"/>
    </font>
    <font>
      <b/>
      <sz val="11.5"/>
      <color rgb="FF000000"/>
      <name val="Book Antiqua"/>
      <family val="1"/>
    </font>
    <font>
      <sz val="11.5"/>
      <color rgb="FF000000"/>
      <name val="Book Antiqua"/>
      <family val="1"/>
    </font>
  </fonts>
  <fills count="3">
    <fill>
      <patternFill patternType="none"/>
    </fill>
    <fill>
      <patternFill patternType="gray125"/>
    </fill>
    <fill>
      <patternFill patternType="solid">
        <fgColor theme="4" tint="0.59999389629810485"/>
        <bgColor indexed="64"/>
      </patternFill>
    </fill>
  </fills>
  <borders count="10">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0" fillId="0" borderId="4" xfId="0" applyBorder="1"/>
    <xf numFmtId="0" fontId="0" fillId="0" borderId="4" xfId="0"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wrapText="1"/>
    </xf>
    <xf numFmtId="0" fontId="2" fillId="0" borderId="4" xfId="0" applyFont="1" applyBorder="1" applyAlignment="1">
      <alignment horizontal="center" vertical="center" wrapText="1"/>
    </xf>
    <xf numFmtId="9" fontId="2" fillId="0" borderId="4" xfId="0" applyNumberFormat="1" applyFont="1" applyBorder="1" applyAlignment="1">
      <alignment horizontal="center" vertical="center" wrapText="1"/>
    </xf>
    <xf numFmtId="0" fontId="2" fillId="0" borderId="6" xfId="0" applyFont="1" applyBorder="1" applyAlignment="1">
      <alignment horizontal="center" vertical="center" wrapText="1"/>
    </xf>
    <xf numFmtId="9" fontId="2" fillId="0" borderId="9" xfId="0" applyNumberFormat="1" applyFont="1" applyBorder="1" applyAlignment="1">
      <alignment horizontal="center" vertical="center" wrapText="1"/>
    </xf>
    <xf numFmtId="0" fontId="2" fillId="0" borderId="9" xfId="0" applyFont="1" applyBorder="1" applyAlignment="1">
      <alignment horizontal="center" vertical="center" wrapText="1"/>
    </xf>
    <xf numFmtId="0" fontId="3" fillId="2" borderId="5" xfId="0" applyFont="1" applyFill="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9"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165" fontId="2" fillId="0" borderId="4" xfId="0" applyNumberFormat="1" applyFont="1" applyBorder="1" applyAlignment="1">
      <alignment horizontal="center" vertical="center" wrapText="1"/>
    </xf>
  </cellXfs>
  <cellStyles count="1">
    <cellStyle name="Normal" xfId="0" builtinId="0"/>
  </cellStyles>
  <dxfs count="12">
    <dxf>
      <alignment horizontal="center" vertical="center" textRotation="0" wrapText="1" indent="0" justifyLastLine="0" shrinkToFit="0" readingOrder="0"/>
      <border diagonalUp="0" diagonalDown="0">
        <left style="thin">
          <color indexed="64"/>
        </left>
        <right style="thin">
          <color indexed="64"/>
        </right>
        <top/>
        <bottom/>
        <vertical/>
        <horizontal/>
      </border>
    </dxf>
    <dxf>
      <alignment horizontal="center" vertical="center" textRotation="0" wrapText="1" indent="0" justifyLastLine="0" shrinkToFit="0" readingOrder="0"/>
      <border diagonalUp="0" diagonalDown="0">
        <left style="thin">
          <color indexed="64"/>
        </left>
        <right style="thin">
          <color indexed="64"/>
        </right>
        <top/>
        <bottom/>
        <vertical/>
        <horizontal/>
      </border>
    </dxf>
    <dxf>
      <alignment horizontal="center" vertical="center" textRotation="0" wrapText="1"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speed(m/s)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spPr>
            <a:ln w="28575" cap="rnd">
              <a:solidFill>
                <a:schemeClr val="accent1">
                  <a:lumMod val="50000"/>
                </a:schemeClr>
              </a:solidFill>
              <a:round/>
            </a:ln>
            <a:effectLst/>
          </c:spPr>
          <c:marker>
            <c:symbol val="none"/>
          </c:marker>
          <c:cat>
            <c:numRef>
              <c:f>Sheet2!$A$2:$A$11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Sheet2!$C$2:$C$11</c:f>
              <c:numCache>
                <c:formatCode>General</c:formatCode>
                <c:ptCount val="10"/>
                <c:pt idx="0">
                  <c:v>5</c:v>
                </c:pt>
                <c:pt idx="1">
                  <c:v>5</c:v>
                </c:pt>
                <c:pt idx="2">
                  <c:v>5.6666666670000003</c:v>
                </c:pt>
                <c:pt idx="3">
                  <c:v>6.75</c:v>
                </c:pt>
                <c:pt idx="4">
                  <c:v>7.4</c:v>
                </c:pt>
                <c:pt idx="5">
                  <c:v>8.1666666669999994</c:v>
                </c:pt>
                <c:pt idx="6">
                  <c:v>9</c:v>
                </c:pt>
                <c:pt idx="7">
                  <c:v>9.375</c:v>
                </c:pt>
                <c:pt idx="8">
                  <c:v>9.2222222219999992</c:v>
                </c:pt>
                <c:pt idx="9">
                  <c:v>9.1</c:v>
                </c:pt>
              </c:numCache>
            </c:numRef>
          </c:val>
          <c:smooth val="0"/>
          <c:extLst>
            <c:ext xmlns:c16="http://schemas.microsoft.com/office/drawing/2014/chart" uri="{C3380CC4-5D6E-409C-BE32-E72D297353CC}">
              <c16:uniqueId val="{00000000-BC34-4607-A186-A5C2E69C1CAB}"/>
            </c:ext>
          </c:extLst>
        </c:ser>
        <c:dLbls>
          <c:showLegendKey val="0"/>
          <c:showVal val="0"/>
          <c:showCatName val="0"/>
          <c:showSerName val="0"/>
          <c:showPercent val="0"/>
          <c:showBubbleSize val="0"/>
        </c:dLbls>
        <c:smooth val="0"/>
        <c:axId val="1338127616"/>
        <c:axId val="1337601072"/>
      </c:lineChart>
      <c:catAx>
        <c:axId val="133812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37601072"/>
        <c:crosses val="autoZero"/>
        <c:auto val="1"/>
        <c:lblAlgn val="ctr"/>
        <c:lblOffset val="100"/>
        <c:noMultiLvlLbl val="0"/>
      </c:catAx>
      <c:valAx>
        <c:axId val="133760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38127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solidFill>
                <a:schemeClr val="accent1">
                  <a:lumMod val="50000"/>
                </a:schemeClr>
              </a:solidFill>
              <a:round/>
            </a:ln>
            <a:effectLst/>
          </c:spPr>
          <c:marker>
            <c:symbol val="circle"/>
            <c:size val="5"/>
            <c:spPr>
              <a:solidFill>
                <a:schemeClr val="accent1"/>
              </a:solidFill>
              <a:ln w="9525">
                <a:solidFill>
                  <a:schemeClr val="accent1"/>
                </a:solidFill>
              </a:ln>
              <a:effectLst/>
            </c:spPr>
          </c:marker>
          <c:yVal>
            <c:numRef>
              <c:f>Sheet2!$A$2:$A$11</c:f>
              <c:numCache>
                <c:formatCode>General</c:formatCode>
                <c:ptCount val="10"/>
                <c:pt idx="0">
                  <c:v>1</c:v>
                </c:pt>
                <c:pt idx="1">
                  <c:v>2</c:v>
                </c:pt>
                <c:pt idx="2">
                  <c:v>3</c:v>
                </c:pt>
                <c:pt idx="3">
                  <c:v>4</c:v>
                </c:pt>
                <c:pt idx="4">
                  <c:v>5</c:v>
                </c:pt>
                <c:pt idx="5">
                  <c:v>6</c:v>
                </c:pt>
                <c:pt idx="6">
                  <c:v>7</c:v>
                </c:pt>
                <c:pt idx="7">
                  <c:v>8</c:v>
                </c:pt>
                <c:pt idx="8">
                  <c:v>9</c:v>
                </c:pt>
                <c:pt idx="9">
                  <c:v>10</c:v>
                </c:pt>
              </c:numCache>
            </c:numRef>
          </c:yVal>
          <c:smooth val="0"/>
          <c:extLst>
            <c:ext xmlns:c16="http://schemas.microsoft.com/office/drawing/2014/chart" uri="{C3380CC4-5D6E-409C-BE32-E72D297353CC}">
              <c16:uniqueId val="{00000000-16BD-46D5-8A0D-A1AAE80EEC84}"/>
            </c:ext>
          </c:extLst>
        </c:ser>
        <c:dLbls>
          <c:showLegendKey val="0"/>
          <c:showVal val="0"/>
          <c:showCatName val="0"/>
          <c:showSerName val="0"/>
          <c:showPercent val="0"/>
          <c:showBubbleSize val="0"/>
        </c:dLbls>
        <c:axId val="1350112736"/>
        <c:axId val="1349348400"/>
      </c:scatterChart>
      <c:valAx>
        <c:axId val="13501127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49348400"/>
        <c:crosses val="autoZero"/>
        <c:crossBetween val="midCat"/>
      </c:valAx>
      <c:valAx>
        <c:axId val="134934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501127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spPr>
            <a:ln w="28575" cap="rnd">
              <a:solidFill>
                <a:schemeClr val="accent1">
                  <a:lumMod val="50000"/>
                </a:schemeClr>
              </a:solidFill>
              <a:round/>
            </a:ln>
            <a:effectLst/>
          </c:spPr>
          <c:marker>
            <c:symbol val="none"/>
          </c:marker>
          <c:val>
            <c:numRef>
              <c:f>Sheet2!$B$2:$B$11</c:f>
              <c:numCache>
                <c:formatCode>General</c:formatCode>
                <c:ptCount val="10"/>
                <c:pt idx="0">
                  <c:v>5</c:v>
                </c:pt>
                <c:pt idx="1">
                  <c:v>10</c:v>
                </c:pt>
                <c:pt idx="2">
                  <c:v>17</c:v>
                </c:pt>
                <c:pt idx="3">
                  <c:v>27</c:v>
                </c:pt>
                <c:pt idx="4">
                  <c:v>37</c:v>
                </c:pt>
                <c:pt idx="5">
                  <c:v>49</c:v>
                </c:pt>
                <c:pt idx="6">
                  <c:v>63</c:v>
                </c:pt>
                <c:pt idx="7">
                  <c:v>75</c:v>
                </c:pt>
                <c:pt idx="8">
                  <c:v>83</c:v>
                </c:pt>
                <c:pt idx="9">
                  <c:v>91</c:v>
                </c:pt>
              </c:numCache>
            </c:numRef>
          </c:val>
          <c:smooth val="0"/>
          <c:extLst>
            <c:ext xmlns:c16="http://schemas.microsoft.com/office/drawing/2014/chart" uri="{C3380CC4-5D6E-409C-BE32-E72D297353CC}">
              <c16:uniqueId val="{00000000-21BB-4D19-B2BA-E2ED17DA72A9}"/>
            </c:ext>
          </c:extLst>
        </c:ser>
        <c:dLbls>
          <c:showLegendKey val="0"/>
          <c:showVal val="0"/>
          <c:showCatName val="0"/>
          <c:showSerName val="0"/>
          <c:showPercent val="0"/>
          <c:showBubbleSize val="0"/>
        </c:dLbls>
        <c:smooth val="0"/>
        <c:axId val="1338128576"/>
        <c:axId val="1349354848"/>
      </c:lineChart>
      <c:catAx>
        <c:axId val="133812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49354848"/>
        <c:crosses val="autoZero"/>
        <c:auto val="1"/>
        <c:lblAlgn val="ctr"/>
        <c:lblOffset val="100"/>
        <c:noMultiLvlLbl val="0"/>
      </c:catAx>
      <c:valAx>
        <c:axId val="134935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38128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381000</xdr:colOff>
      <xdr:row>14</xdr:row>
      <xdr:rowOff>152400</xdr:rowOff>
    </xdr:from>
    <xdr:to>
      <xdr:col>12</xdr:col>
      <xdr:colOff>685800</xdr:colOff>
      <xdr:row>28</xdr:row>
      <xdr:rowOff>9525</xdr:rowOff>
    </xdr:to>
    <mc:AlternateContent xmlns:mc="http://schemas.openxmlformats.org/markup-compatibility/2006" xmlns:sle15="http://schemas.microsoft.com/office/drawing/2012/slicer">
      <mc:Choice Requires="sle15">
        <xdr:graphicFrame macro="">
          <xdr:nvGraphicFramePr>
            <xdr:cNvPr id="6" name="Remise">
              <a:extLst>
                <a:ext uri="{FF2B5EF4-FFF2-40B4-BE49-F238E27FC236}">
                  <a16:creationId xmlns:a16="http://schemas.microsoft.com/office/drawing/2014/main" id="{F468C9F9-2EF3-DB22-53F0-A68F2E192829}"/>
                </a:ext>
              </a:extLst>
            </xdr:cNvPr>
            <xdr:cNvGraphicFramePr/>
          </xdr:nvGraphicFramePr>
          <xdr:xfrm>
            <a:off x="0" y="0"/>
            <a:ext cx="0" cy="0"/>
          </xdr:xfrm>
          <a:graphic>
            <a:graphicData uri="http://schemas.microsoft.com/office/drawing/2010/slicer">
              <sle:slicer xmlns:sle="http://schemas.microsoft.com/office/drawing/2010/slicer" name="Remise"/>
            </a:graphicData>
          </a:graphic>
        </xdr:graphicFrame>
      </mc:Choice>
      <mc:Fallback xmlns="">
        <xdr:sp macro="" textlink="">
          <xdr:nvSpPr>
            <xdr:cNvPr id="0" name=""/>
            <xdr:cNvSpPr>
              <a:spLocks noTextEdit="1"/>
            </xdr:cNvSpPr>
          </xdr:nvSpPr>
          <xdr:spPr>
            <a:xfrm>
              <a:off x="9553575" y="2819400"/>
              <a:ext cx="1828800" cy="2524125"/>
            </a:xfrm>
            <a:prstGeom prst="rect">
              <a:avLst/>
            </a:prstGeom>
            <a:solidFill>
              <a:prstClr val="white"/>
            </a:solidFill>
            <a:ln w="1">
              <a:solidFill>
                <a:prstClr val="green"/>
              </a:solidFill>
            </a:ln>
          </xdr:spPr>
          <xdr:txBody>
            <a:bodyPr vertOverflow="clip" horzOverflow="clip"/>
            <a:lstStyle/>
            <a:p>
              <a:r>
                <a:rPr lang="fr-D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13</xdr:row>
      <xdr:rowOff>14287</xdr:rowOff>
    </xdr:from>
    <xdr:to>
      <xdr:col>11</xdr:col>
      <xdr:colOff>180975</xdr:colOff>
      <xdr:row>24</xdr:row>
      <xdr:rowOff>142875</xdr:rowOff>
    </xdr:to>
    <xdr:graphicFrame macro="">
      <xdr:nvGraphicFramePr>
        <xdr:cNvPr id="7" name="Chart 6">
          <a:extLst>
            <a:ext uri="{FF2B5EF4-FFF2-40B4-BE49-F238E27FC236}">
              <a16:creationId xmlns:a16="http://schemas.microsoft.com/office/drawing/2014/main" id="{CCA26297-25C1-7B8D-8A07-32A458CD3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109537</xdr:colOff>
      <xdr:row>13</xdr:row>
      <xdr:rowOff>14287</xdr:rowOff>
    </xdr:from>
    <xdr:to>
      <xdr:col>4</xdr:col>
      <xdr:colOff>438150</xdr:colOff>
      <xdr:row>24</xdr:row>
      <xdr:rowOff>38100</xdr:rowOff>
    </xdr:to>
    <xdr:graphicFrame macro="">
      <xdr:nvGraphicFramePr>
        <xdr:cNvPr id="8" name="Chart 7">
          <a:extLst>
            <a:ext uri="{FF2B5EF4-FFF2-40B4-BE49-F238E27FC236}">
              <a16:creationId xmlns:a16="http://schemas.microsoft.com/office/drawing/2014/main" id="{134F9BE1-0CF9-9DB6-94F3-19BC03B077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428625</xdr:colOff>
      <xdr:row>13</xdr:row>
      <xdr:rowOff>38100</xdr:rowOff>
    </xdr:from>
    <xdr:to>
      <xdr:col>17</xdr:col>
      <xdr:colOff>504825</xdr:colOff>
      <xdr:row>24</xdr:row>
      <xdr:rowOff>133351</xdr:rowOff>
    </xdr:to>
    <xdr:graphicFrame macro="">
      <xdr:nvGraphicFramePr>
        <xdr:cNvPr id="9" name="Chart 8">
          <a:extLst>
            <a:ext uri="{FF2B5EF4-FFF2-40B4-BE49-F238E27FC236}">
              <a16:creationId xmlns:a16="http://schemas.microsoft.com/office/drawing/2014/main" id="{0D90AB23-2085-95AD-F6BC-EFBE177DA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ise" xr10:uid="{9D6D3438-E3AF-46BD-B325-D3F2B6AA18DE}" sourceName="Remise">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mise" xr10:uid="{3CE1C63B-373F-479D-A4A7-1E716260ABB2}" cache="Slicer_Remise" caption="Remis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5C8348-D580-445A-9824-4D995E876180}" name="Tableau2" displayName="Tableau2" ref="A1:G15" totalsRowShown="0" headerRowDxfId="11" headerRowBorderDxfId="10">
  <autoFilter ref="A1:G15" xr:uid="{725C8348-D580-445A-9824-4D995E876180}"/>
  <tableColumns count="7">
    <tableColumn id="1" xr3:uid="{EBD88E6F-B846-4162-9060-33C28F2DC9C3}" name="ID" dataDxfId="9"/>
    <tableColumn id="2" xr3:uid="{4A5CC24F-A244-475B-A27B-3D9A27C40BD0}" name="PU" dataDxfId="8"/>
    <tableColumn id="3" xr3:uid="{967AE736-89BC-4FE3-858C-A10A82C8C512}" name="QTU" dataDxfId="7"/>
    <tableColumn id="4" xr3:uid="{2E2B75EE-AD0A-48AC-B518-FF0505CB7809}" name="PT" dataDxfId="6">
      <calculatedColumnFormula>Tableau2[[#This Row],[PU]]*Tableau2[[#This Row],[QTU]]</calculatedColumnFormula>
    </tableColumn>
    <tableColumn id="5" xr3:uid="{04B9EB79-3D08-4CCB-AD99-45977CCA1359}" name="Remise" dataDxfId="5">
      <calculatedColumnFormula>_xlfn.IFS(D2&lt;100,"0%",D2&lt; 999,"5%", 1000&lt;D2,"10%")</calculatedColumnFormula>
    </tableColumn>
    <tableColumn id="6" xr3:uid="{7FB6ECFF-D041-411E-BA16-63276DE26FC9}" name="Val remise" dataDxfId="4"/>
    <tableColumn id="7" xr3:uid="{F3957E45-7674-490D-BD0C-4AFB26612FB6}" name="Totale a payer"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CB9A92-5C31-4052-8B00-09BB09FFDA53}" name="Table3" displayName="Table3" ref="A1:C11" totalsRowShown="0">
  <autoFilter ref="A1:C11" xr:uid="{F4CB9A92-5C31-4052-8B00-09BB09FFDA53}"/>
  <tableColumns count="3">
    <tableColumn id="1" xr3:uid="{C6773AC9-5F7E-43BC-AC09-89BBE8EA4B00}" name="Time(s) " dataDxfId="2"/>
    <tableColumn id="2" xr3:uid="{F7FD990C-EA9A-4325-8A4C-B55BCCB0C14B}" name="Distance (m) " dataDxfId="1"/>
    <tableColumn id="3" xr3:uid="{8ABE019E-03D1-45C9-B82A-8CE918CB2358}" name="Speed (m/s) "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C0766-A67F-49E2-A9B3-D059139E1690}">
  <dimension ref="A1:H20"/>
  <sheetViews>
    <sheetView tabSelected="1" workbookViewId="0">
      <selection activeCell="D27" sqref="D27"/>
    </sheetView>
  </sheetViews>
  <sheetFormatPr baseColWidth="10" defaultColWidth="11.42578125" defaultRowHeight="15" x14ac:dyDescent="0.25"/>
  <cols>
    <col min="1" max="1" width="11.5703125" customWidth="1"/>
    <col min="2" max="2" width="17.5703125" customWidth="1"/>
    <col min="3" max="3" width="11.5703125" customWidth="1"/>
    <col min="4" max="4" width="13.7109375" customWidth="1"/>
    <col min="5" max="5" width="12.7109375" customWidth="1"/>
    <col min="6" max="6" width="11.5703125" customWidth="1"/>
    <col min="7" max="7" width="24.5703125" customWidth="1"/>
  </cols>
  <sheetData>
    <row r="1" spans="1:7" x14ac:dyDescent="0.25">
      <c r="A1" s="1" t="s">
        <v>0</v>
      </c>
      <c r="B1" s="1" t="s">
        <v>1</v>
      </c>
      <c r="C1" s="1" t="s">
        <v>2</v>
      </c>
      <c r="D1" s="1" t="s">
        <v>3</v>
      </c>
      <c r="E1" s="1" t="s">
        <v>4</v>
      </c>
      <c r="F1" s="1" t="s">
        <v>5</v>
      </c>
      <c r="G1" s="1" t="s">
        <v>6</v>
      </c>
    </row>
    <row r="2" spans="1:7" x14ac:dyDescent="0.25">
      <c r="A2" s="2">
        <v>1</v>
      </c>
      <c r="B2" s="22">
        <v>120</v>
      </c>
      <c r="C2" s="4">
        <v>3</v>
      </c>
      <c r="D2" s="22">
        <f>Tableau2[[#This Row],[PU]]*Tableau2[[#This Row],[QTU]]</f>
        <v>360</v>
      </c>
      <c r="E2" s="6" t="str">
        <f>_xlfn.IFS(D2&lt;100,"0%",D2&lt; 999,"5%", 1000&lt;D2,"10%")</f>
        <v>5%</v>
      </c>
      <c r="F2" s="5" t="s">
        <v>20</v>
      </c>
      <c r="G2" s="5" t="s">
        <v>7</v>
      </c>
    </row>
    <row r="3" spans="1:7" x14ac:dyDescent="0.25">
      <c r="A3" s="2">
        <v>2</v>
      </c>
      <c r="B3" s="22">
        <v>56</v>
      </c>
      <c r="C3" s="4">
        <v>5</v>
      </c>
      <c r="D3" s="22">
        <f>Tableau2[[#This Row],[PU]]*Tableau2[[#This Row],[QTU]]</f>
        <v>280</v>
      </c>
      <c r="E3" s="6" t="str">
        <f t="shared" ref="E3:E15" si="0">_xlfn.IFS(D3&lt;100,"0%",D3&lt; 999,"5%", 1000&lt;D3,"10%")</f>
        <v>5%</v>
      </c>
      <c r="F3" s="5" t="s">
        <v>21</v>
      </c>
      <c r="G3" s="5" t="s">
        <v>8</v>
      </c>
    </row>
    <row r="4" spans="1:7" x14ac:dyDescent="0.25">
      <c r="A4" s="2">
        <v>3</v>
      </c>
      <c r="B4" s="22">
        <v>70</v>
      </c>
      <c r="C4" s="4">
        <v>2</v>
      </c>
      <c r="D4" s="22">
        <f>Tableau2[[#This Row],[PU]]*Tableau2[[#This Row],[QTU]]</f>
        <v>140</v>
      </c>
      <c r="E4" s="6" t="str">
        <f t="shared" si="0"/>
        <v>5%</v>
      </c>
      <c r="F4" s="5" t="s">
        <v>22</v>
      </c>
      <c r="G4" s="5" t="s">
        <v>9</v>
      </c>
    </row>
    <row r="5" spans="1:7" x14ac:dyDescent="0.25">
      <c r="A5" s="2">
        <v>4</v>
      </c>
      <c r="B5" s="22">
        <v>430</v>
      </c>
      <c r="C5" s="4">
        <v>7</v>
      </c>
      <c r="D5" s="22">
        <f>Tableau2[[#This Row],[PU]]*Tableau2[[#This Row],[QTU]]</f>
        <v>3010</v>
      </c>
      <c r="E5" s="6" t="str">
        <f t="shared" si="0"/>
        <v>10%</v>
      </c>
      <c r="F5" s="5" t="s">
        <v>23</v>
      </c>
      <c r="G5" s="5" t="s">
        <v>10</v>
      </c>
    </row>
    <row r="6" spans="1:7" x14ac:dyDescent="0.25">
      <c r="A6" s="2">
        <v>5</v>
      </c>
      <c r="B6" s="22">
        <v>230</v>
      </c>
      <c r="C6" s="4">
        <v>23</v>
      </c>
      <c r="D6" s="22">
        <f>Tableau2[[#This Row],[PU]]*Tableau2[[#This Row],[QTU]]</f>
        <v>5290</v>
      </c>
      <c r="E6" s="6" t="str">
        <f t="shared" si="0"/>
        <v>10%</v>
      </c>
      <c r="F6" s="5" t="s">
        <v>24</v>
      </c>
      <c r="G6" s="5" t="s">
        <v>11</v>
      </c>
    </row>
    <row r="7" spans="1:7" x14ac:dyDescent="0.25">
      <c r="A7" s="2">
        <v>6</v>
      </c>
      <c r="B7" s="22">
        <v>10</v>
      </c>
      <c r="C7" s="4">
        <v>2</v>
      </c>
      <c r="D7" s="22">
        <f>Tableau2[[#This Row],[PU]]*Tableau2[[#This Row],[QTU]]</f>
        <v>20</v>
      </c>
      <c r="E7" s="6" t="str">
        <f t="shared" si="0"/>
        <v>0%</v>
      </c>
      <c r="F7" s="5" t="s">
        <v>25</v>
      </c>
      <c r="G7" s="5" t="s">
        <v>12</v>
      </c>
    </row>
    <row r="8" spans="1:7" x14ac:dyDescent="0.25">
      <c r="A8" s="2">
        <v>7</v>
      </c>
      <c r="B8" s="22">
        <v>5</v>
      </c>
      <c r="C8" s="4">
        <v>8</v>
      </c>
      <c r="D8" s="22">
        <f>Tableau2[[#This Row],[PU]]*Tableau2[[#This Row],[QTU]]</f>
        <v>40</v>
      </c>
      <c r="E8" s="6" t="str">
        <f t="shared" si="0"/>
        <v>0%</v>
      </c>
      <c r="F8" s="5" t="s">
        <v>25</v>
      </c>
      <c r="G8" s="5" t="s">
        <v>13</v>
      </c>
    </row>
    <row r="9" spans="1:7" x14ac:dyDescent="0.25">
      <c r="A9" s="2">
        <v>8</v>
      </c>
      <c r="B9" s="22">
        <v>5.04</v>
      </c>
      <c r="C9" s="4">
        <v>1</v>
      </c>
      <c r="D9" s="22">
        <f>Tableau2[[#This Row],[PU]]*Tableau2[[#This Row],[QTU]]</f>
        <v>5.04</v>
      </c>
      <c r="E9" s="6" t="str">
        <f t="shared" si="0"/>
        <v>0%</v>
      </c>
      <c r="F9" s="5" t="s">
        <v>26</v>
      </c>
      <c r="G9" s="5" t="s">
        <v>14</v>
      </c>
    </row>
    <row r="10" spans="1:7" x14ac:dyDescent="0.25">
      <c r="A10" s="2">
        <v>9</v>
      </c>
      <c r="B10" s="22">
        <v>1.2</v>
      </c>
      <c r="C10" s="4">
        <v>3</v>
      </c>
      <c r="D10" s="22">
        <f>Tableau2[[#This Row],[PU]]*Tableau2[[#This Row],[QTU]]</f>
        <v>3.5999999999999996</v>
      </c>
      <c r="E10" s="6" t="str">
        <f t="shared" si="0"/>
        <v>0%</v>
      </c>
      <c r="F10" s="5" t="s">
        <v>27</v>
      </c>
      <c r="G10" s="5" t="s">
        <v>15</v>
      </c>
    </row>
    <row r="11" spans="1:7" x14ac:dyDescent="0.25">
      <c r="A11" s="2">
        <v>10</v>
      </c>
      <c r="B11" s="22">
        <v>480</v>
      </c>
      <c r="C11" s="4">
        <v>4</v>
      </c>
      <c r="D11" s="22">
        <f>Tableau2[[#This Row],[PU]]*Tableau2[[#This Row],[QTU]]</f>
        <v>1920</v>
      </c>
      <c r="E11" s="6" t="str">
        <f>_xlfn.IFS(D11&lt;100,"0%",D11&lt; 999,"5%", 1000&lt;D11,"10%")</f>
        <v>10%</v>
      </c>
      <c r="F11" s="5" t="s">
        <v>28</v>
      </c>
      <c r="G11" s="5" t="s">
        <v>16</v>
      </c>
    </row>
    <row r="12" spans="1:7" x14ac:dyDescent="0.25">
      <c r="A12" s="2">
        <v>11</v>
      </c>
      <c r="B12" s="22">
        <v>33</v>
      </c>
      <c r="C12" s="4">
        <v>5</v>
      </c>
      <c r="D12" s="22">
        <f>Tableau2[[#This Row],[PU]]*Tableau2[[#This Row],[QTU]]</f>
        <v>165</v>
      </c>
      <c r="E12" s="6" t="str">
        <f t="shared" si="0"/>
        <v>5%</v>
      </c>
      <c r="F12" s="5" t="s">
        <v>29</v>
      </c>
      <c r="G12" s="5" t="s">
        <v>17</v>
      </c>
    </row>
    <row r="13" spans="1:7" x14ac:dyDescent="0.25">
      <c r="A13" s="2">
        <v>12</v>
      </c>
      <c r="B13" s="22">
        <v>1.2</v>
      </c>
      <c r="C13" s="4">
        <v>2</v>
      </c>
      <c r="D13" s="22">
        <f>Tableau2[[#This Row],[PU]]*Tableau2[[#This Row],[QTU]]</f>
        <v>2.4</v>
      </c>
      <c r="E13" s="6" t="str">
        <f t="shared" si="0"/>
        <v>0%</v>
      </c>
      <c r="F13" s="5" t="s">
        <v>30</v>
      </c>
      <c r="G13" s="5" t="s">
        <v>18</v>
      </c>
    </row>
    <row r="14" spans="1:7" x14ac:dyDescent="0.25">
      <c r="A14" s="2">
        <v>13</v>
      </c>
      <c r="B14" s="22">
        <v>15</v>
      </c>
      <c r="C14" s="4">
        <v>10</v>
      </c>
      <c r="D14" s="22">
        <f>Tableau2[[#This Row],[PU]]*Tableau2[[#This Row],[QTU]]</f>
        <v>150</v>
      </c>
      <c r="E14" s="6" t="str">
        <f t="shared" si="0"/>
        <v>5%</v>
      </c>
      <c r="F14" s="7" t="s">
        <v>31</v>
      </c>
      <c r="G14" s="7" t="s">
        <v>19</v>
      </c>
    </row>
    <row r="15" spans="1:7" x14ac:dyDescent="0.25">
      <c r="A15" s="2">
        <v>14</v>
      </c>
      <c r="B15" s="22">
        <v>24</v>
      </c>
      <c r="C15" s="5">
        <v>5</v>
      </c>
      <c r="D15" s="22">
        <f>Tableau2[[#This Row],[PU]]*Tableau2[[#This Row],[QTU]]</f>
        <v>120</v>
      </c>
      <c r="E15" s="6" t="str">
        <f t="shared" si="0"/>
        <v>5%</v>
      </c>
      <c r="F15" s="2" t="s">
        <v>32</v>
      </c>
      <c r="G15" s="2" t="s">
        <v>33</v>
      </c>
    </row>
    <row r="17" spans="4:8" x14ac:dyDescent="0.25">
      <c r="D17" s="3"/>
      <c r="E17" s="16" t="s">
        <v>34</v>
      </c>
      <c r="F17" s="17"/>
      <c r="G17" s="7" t="s">
        <v>38</v>
      </c>
    </row>
    <row r="18" spans="4:8" x14ac:dyDescent="0.25">
      <c r="D18" s="3"/>
      <c r="E18" s="18" t="s">
        <v>35</v>
      </c>
      <c r="F18" s="19"/>
      <c r="G18" s="8">
        <v>0.19</v>
      </c>
    </row>
    <row r="19" spans="4:8" x14ac:dyDescent="0.25">
      <c r="D19" s="3"/>
      <c r="E19" s="18" t="s">
        <v>36</v>
      </c>
      <c r="F19" s="19"/>
      <c r="G19" s="9" t="s">
        <v>39</v>
      </c>
      <c r="H19" s="3"/>
    </row>
    <row r="20" spans="4:8" x14ac:dyDescent="0.25">
      <c r="D20" s="3"/>
      <c r="E20" s="20" t="s">
        <v>37</v>
      </c>
      <c r="F20" s="21"/>
      <c r="G20" s="10" t="s">
        <v>40</v>
      </c>
    </row>
  </sheetData>
  <mergeCells count="4">
    <mergeCell ref="E17:F17"/>
    <mergeCell ref="E18:F18"/>
    <mergeCell ref="E19:F19"/>
    <mergeCell ref="E20:F20"/>
  </mergeCells>
  <phoneticPr fontId="1" type="noConversion"/>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3129A-7DB9-4C48-AFED-B39175A9415E}">
  <dimension ref="A1:C11"/>
  <sheetViews>
    <sheetView workbookViewId="0">
      <selection activeCell="N9" sqref="N9"/>
    </sheetView>
  </sheetViews>
  <sheetFormatPr baseColWidth="10" defaultColWidth="9.140625" defaultRowHeight="15" x14ac:dyDescent="0.25"/>
  <cols>
    <col min="1" max="3" width="14.140625" customWidth="1"/>
  </cols>
  <sheetData>
    <row r="1" spans="1:3" x14ac:dyDescent="0.25">
      <c r="A1" s="11" t="s">
        <v>41</v>
      </c>
      <c r="B1" s="11" t="s">
        <v>42</v>
      </c>
      <c r="C1" s="12" t="s">
        <v>43</v>
      </c>
    </row>
    <row r="2" spans="1:3" ht="16.5" x14ac:dyDescent="0.25">
      <c r="A2" s="15">
        <v>1</v>
      </c>
      <c r="B2" s="15">
        <v>5</v>
      </c>
      <c r="C2" s="13">
        <v>5</v>
      </c>
    </row>
    <row r="3" spans="1:3" ht="16.5" x14ac:dyDescent="0.25">
      <c r="A3" s="13">
        <v>2</v>
      </c>
      <c r="B3" s="13">
        <v>10</v>
      </c>
      <c r="C3" s="13">
        <v>5</v>
      </c>
    </row>
    <row r="4" spans="1:3" ht="16.5" x14ac:dyDescent="0.25">
      <c r="A4" s="13">
        <v>3</v>
      </c>
      <c r="B4" s="13">
        <v>17</v>
      </c>
      <c r="C4" s="13">
        <v>5.6666666670000003</v>
      </c>
    </row>
    <row r="5" spans="1:3" ht="16.5" x14ac:dyDescent="0.25">
      <c r="A5" s="13">
        <v>4</v>
      </c>
      <c r="B5" s="13">
        <v>27</v>
      </c>
      <c r="C5" s="13">
        <v>6.75</v>
      </c>
    </row>
    <row r="6" spans="1:3" ht="16.5" x14ac:dyDescent="0.25">
      <c r="A6" s="13">
        <v>5</v>
      </c>
      <c r="B6" s="13">
        <v>37</v>
      </c>
      <c r="C6" s="13">
        <v>7.4</v>
      </c>
    </row>
    <row r="7" spans="1:3" ht="16.5" x14ac:dyDescent="0.25">
      <c r="A7" s="13">
        <v>6</v>
      </c>
      <c r="B7" s="13">
        <v>49</v>
      </c>
      <c r="C7" s="13">
        <v>8.1666666669999994</v>
      </c>
    </row>
    <row r="8" spans="1:3" ht="16.5" x14ac:dyDescent="0.25">
      <c r="A8" s="13">
        <v>7</v>
      </c>
      <c r="B8" s="13">
        <v>63</v>
      </c>
      <c r="C8" s="13">
        <v>9</v>
      </c>
    </row>
    <row r="9" spans="1:3" ht="16.5" x14ac:dyDescent="0.25">
      <c r="A9" s="13">
        <v>8</v>
      </c>
      <c r="B9" s="13">
        <v>75</v>
      </c>
      <c r="C9" s="13">
        <v>9.375</v>
      </c>
    </row>
    <row r="10" spans="1:3" ht="16.5" x14ac:dyDescent="0.25">
      <c r="A10" s="13">
        <v>9</v>
      </c>
      <c r="B10" s="13">
        <v>83</v>
      </c>
      <c r="C10" s="13">
        <v>9.2222222219999992</v>
      </c>
    </row>
    <row r="11" spans="1:3" ht="16.5" x14ac:dyDescent="0.25">
      <c r="A11" s="14">
        <v>10</v>
      </c>
      <c r="B11" s="14">
        <v>91</v>
      </c>
      <c r="C11" s="14">
        <v>9.1</v>
      </c>
    </row>
  </sheetData>
  <phoneticPr fontId="1" type="noConversion"/>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noureddine ayouaz</dc:creator>
  <cp:lastModifiedBy>Abdo Sama</cp:lastModifiedBy>
  <dcterms:created xsi:type="dcterms:W3CDTF">2023-12-29T11:31:48Z</dcterms:created>
  <dcterms:modified xsi:type="dcterms:W3CDTF">2024-01-04T10:34:40Z</dcterms:modified>
</cp:coreProperties>
</file>