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<sst xmlns="http://schemas.openxmlformats.org/spreadsheetml/2006/main" count="98" uniqueCount="59">
  <si>
    <t>weights</t>
  </si>
  <si>
    <t>APA</t>
  </si>
  <si>
    <t>BA</t>
  </si>
  <si>
    <t>BAX</t>
  </si>
  <si>
    <t>BMY</t>
  </si>
  <si>
    <t>CMCSA</t>
  </si>
  <si>
    <t>CNP</t>
  </si>
  <si>
    <t>CPB</t>
  </si>
  <si>
    <t>DE</t>
  </si>
  <si>
    <t>HPQ</t>
  </si>
  <si>
    <t>JCI</t>
  </si>
  <si>
    <t>JPM</t>
  </si>
  <si>
    <t>LUV</t>
  </si>
  <si>
    <t>MMC</t>
  </si>
  <si>
    <t>MO</t>
  </si>
  <si>
    <t>MSFT</t>
  </si>
  <si>
    <t>NI</t>
  </si>
  <si>
    <t>PCAR</t>
  </si>
  <si>
    <t>PSA</t>
  </si>
  <si>
    <t>SEE</t>
  </si>
  <si>
    <t>T</t>
  </si>
  <si>
    <t>TGT</t>
  </si>
  <si>
    <t>TMO</t>
  </si>
  <si>
    <t>TXT</t>
  </si>
  <si>
    <t>VZ</t>
  </si>
  <si>
    <t>ZION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</si>
  <si>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</si>
  <si>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</si>
  <si>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</si>
  <si>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</si>
  <si>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</si>
  <si>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</si>
  <si>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</si>
  <si>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</si>
  <si>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</si>
  <si>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</si>
  <si>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</si>
  <si>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</si>
  <si>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</si>
  <si>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</si>
  <si>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</si>
  <si>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</si>
  <si>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</si>
  <si>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</si>
  <si>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</si>
  <si>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</si>
  <si>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</si>
  <si>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</si>
  <si>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</si>
  <si>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</si>
  <si>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</si>
  <si>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</si>
  <si>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</si>
  <si>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2020-2023,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</si>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</sst>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LP62"/>
  <sheetViews>
    <sheetView showGridLines="0" tabSelected="1" workbookViewId="0"/>
  </sheetViews>
  <sheetFormatPr defaultRowHeight="15"/>
  <cols>
    <col min="1" max="1" width="36.7109375" customWidth="1"/>
    <col min="2" max="1004" width="11.7109375" style="1" customWidth="1"/>
  </cols>
  <sheetData>
    <row r="1" spans="1:11">
      <c r="A1" s="2" t="s">
        <v>58</v>
      </c>
    </row>
    <row r="2" spans="1:11" ht="215" customHeight="1">
      <c r="A2" s="3" t="s">
        <v>53</v>
      </c>
      <c r="B2" s="3"/>
      <c r="C2" s="3"/>
      <c r="D2" s="3"/>
      <c r="E2" s="3"/>
      <c r="F2" s="3"/>
      <c r="G2" s="3"/>
      <c r="H2" s="3"/>
      <c r="I2" s="3"/>
      <c r="J2" s="3"/>
      <c r="K2" s="3"/>
    </row>
    <row r="3" spans="1:11">
      <c r="A3" s="4" t="s">
        <v>54</v>
      </c>
    </row>
    <row r="4" spans="1:11">
      <c r="B4" s="5" t="s">
        <v>52</v>
      </c>
    </row>
    <row r="5" spans="1:11">
      <c r="A5" s="5" t="s">
        <v>27</v>
      </c>
    </row>
    <row r="6" spans="1:11">
      <c r="A6" s="5" t="s">
        <v>28</v>
      </c>
      <c r="B6" s="6">
        <f>1453</f>
        <v>0</v>
      </c>
    </row>
    <row r="7" spans="1:11">
      <c r="A7" s="5" t="s">
        <v>29</v>
      </c>
      <c r="B7" s="7">
        <f>AVERAGE(Portfolios!$B$2:$B$1004) * 252</f>
        <v>0</v>
      </c>
    </row>
    <row r="8" spans="1:11">
      <c r="A8" s="5" t="s">
        <v>30</v>
      </c>
      <c r="B8" s="7">
        <f t="array" ref="B8">PRODUCT(1 + Portfolios!$B$2:$B$1004)^(252/1453)-1</f>
        <v>0</v>
      </c>
    </row>
    <row r="9" spans="1:11">
      <c r="A9" s="5" t="s">
        <v>31</v>
      </c>
      <c r="B9" s="7">
        <f>0</f>
        <v>0</v>
      </c>
    </row>
    <row r="10" spans="1:11">
      <c r="A10" s="5" t="s">
        <v>32</v>
      </c>
      <c r="B10" s="7">
        <f>0.05</f>
        <v>0</v>
      </c>
    </row>
    <row r="12" spans="1:11">
      <c r="A12" s="5" t="s">
        <v>33</v>
      </c>
    </row>
    <row r="13" spans="1:11">
      <c r="A13" s="5" t="s">
        <v>34</v>
      </c>
      <c r="B13" s="7">
        <f>STDEV(Portfolios!$B$2:$B$1004) * SQRT(252)</f>
        <v>0</v>
      </c>
    </row>
    <row r="14" spans="1:11">
      <c r="A14" s="5" t="s">
        <v>35</v>
      </c>
      <c r="B14" s="7">
        <f>AVERAGE(Absdev!$B$2:$B$1004) * SQRT(252)</f>
        <v>0</v>
      </c>
    </row>
    <row r="15" spans="1:11">
      <c r="A15" s="5" t="s">
        <v>36</v>
      </c>
      <c r="B15" s="7">
        <f>SQRT(SUMSQ(devBelowMean!$B$2:$B$1004)/(COUNT(devBelowMean!$B$2:$B$1004) - 1)) * SQRT(252)</f>
        <v>0</v>
      </c>
    </row>
    <row r="16" spans="1:11">
      <c r="A16" s="5" t="s">
        <v>37</v>
      </c>
      <c r="B16" s="7">
        <f>AVERAGE(devBelowTarget!$B$2:$B$1004) * SQRT(252)</f>
        <v>0</v>
      </c>
    </row>
    <row r="17" spans="1:2">
      <c r="A17" s="5" t="s">
        <v>38</v>
      </c>
      <c r="B17" s="7">
        <f>SQRT(SUMSQ(devBelowTarget!$B$2:$B$1004)/(COUNT(devBelowTarget!$B$2:$B$1004) - 1)) * SQRT(252)</f>
        <v>0</v>
      </c>
    </row>
    <row r="18" spans="1:2">
      <c r="A18" s="5" t="s">
        <v>39</v>
      </c>
      <c r="B18" s="7">
        <f>-SMALL(Portfolios!$B$2:$B$1004,ROUNDUP(COUNT(Portfolios!$B$2:$B$1004)*B10,0)) * SQRT(252)</f>
        <v>0</v>
      </c>
    </row>
    <row r="19" spans="1:2">
      <c r="A19" s="5" t="s">
        <v>40</v>
      </c>
      <c r="B19" s="7">
        <f>-((SUMIF(Portfolios!$B$2:$B$1004,"&lt;="&amp;(-B18/SQRT(252)),Portfolios!$B$2:$B$1004)-ROUNDUP(COUNT(Portfolios!$B$2:$B$1004)*B10,0)*(-B18/SQRT(252)))/(COUNT(Portfolios!$B$2:$B$1004)*B10)-B18/SQRT(252)) * SQRT(252)</f>
        <v>0</v>
      </c>
    </row>
    <row r="20" spans="1:2">
      <c r="A20" s="5" t="s">
        <v>41</v>
      </c>
      <c r="B20" s="7">
        <f>0.025406175111975102 * SQRT(252)</f>
        <v>0</v>
      </c>
    </row>
    <row r="21" spans="1:2">
      <c r="A21" s="5" t="s">
        <v>42</v>
      </c>
      <c r="B21" s="7">
        <f>-MIN(Portfolios!$B$2:$B$1004) * SQRT(252)</f>
        <v>0</v>
      </c>
    </row>
    <row r="22" spans="1:2">
      <c r="A22" s="5" t="s">
        <v>43</v>
      </c>
      <c r="B22" s="8">
        <f>SKEW(Portfolios!$B$2:$B$1004)</f>
        <v>0</v>
      </c>
    </row>
    <row r="23" spans="1:2">
      <c r="A23" s="5" t="s">
        <v>44</v>
      </c>
      <c r="B23" s="8">
        <f>KURT(Portfolios!$B$2:$B$1004)</f>
        <v>0</v>
      </c>
    </row>
    <row r="25" spans="1:2">
      <c r="A25" s="5" t="s">
        <v>45</v>
      </c>
    </row>
    <row r="26" spans="1:2">
      <c r="A26" s="5" t="s">
        <v>46</v>
      </c>
      <c r="B26" s="7">
        <f>SQRT(SUMSQ(Drawdown!$B$2:$B$1004)/COUNT(Drawdown!$B$2:$B$1004))</f>
        <v>0</v>
      </c>
    </row>
    <row r="27" spans="1:2">
      <c r="A27" s="5" t="s">
        <v>47</v>
      </c>
      <c r="B27" s="7">
        <f>AVERAGE(Drawdown!$B$2:$B$1004)</f>
        <v>0</v>
      </c>
    </row>
    <row r="28" spans="1:2">
      <c r="A28" s="5" t="s">
        <v>48</v>
      </c>
      <c r="B28" s="7">
        <f>+LARGE(Drawdown!$B$2:$B$1004,ROUNDUP(COUNT(Drawdown!$B$2:$B$1004)*B10,0))</f>
        <v>0</v>
      </c>
    </row>
    <row r="29" spans="1:2">
      <c r="A29" s="5" t="s">
        <v>49</v>
      </c>
      <c r="B29" s="7">
        <f>((SUMIF(Drawdown!$B$2:$B$1004,"&gt;="&amp;LARGE(Drawdown!$B$2:$B$1004,ROUNDUP(COUNT(Drawdown!$B$2:$B$1004)*B10,0)),Drawdown!$B$2:$B$1004)-ROUNDUP(COUNT(Drawdown!$B$2:$B$1004)*B10,0)*LARGE(Drawdown!$B$2:$B$1004,ROUNDUP(COUNT(Drawdown!$B$2:$B$1004)*B10,0)))/(COUNT(Drawdown!$B$2:$B$1004)*B10)+LARGE(Drawdown!$B$2:$B$1004,ROUNDUP(COUNT(Drawdown!$B$2:$B$1004)*B10,0)))</f>
        <v>0</v>
      </c>
    </row>
    <row r="30" spans="1:2">
      <c r="A30" s="5" t="s">
        <v>50</v>
      </c>
      <c r="B30" s="7">
        <f>0.09448304507509249</f>
        <v>0</v>
      </c>
    </row>
    <row r="31" spans="1:2">
      <c r="A31" s="5" t="s">
        <v>51</v>
      </c>
      <c r="B31" s="7">
        <f>MAX(Drawdown!$B$2:$B$1004)</f>
        <v>0</v>
      </c>
    </row>
    <row r="32" spans="1:2">
      <c r="A32" t="s">
        <v>55</v>
      </c>
    </row>
    <row r="33" spans="1:2">
      <c r="A33" t="s">
        <v>56</v>
      </c>
    </row>
    <row r="34" spans="1:2">
      <c r="A34" t="s">
        <v>57</v>
      </c>
    </row>
    <row r="37" spans="1:2">
      <c r="B37" s="5" t="s">
        <v>52</v>
      </c>
    </row>
    <row r="38" spans="1:2">
      <c r="A38" s="9" t="s">
        <v>1</v>
      </c>
      <c r="B38" s="1">
        <v>1.2163420662531E-08</v>
      </c>
    </row>
    <row r="39" spans="1:2">
      <c r="A39" s="9" t="s">
        <v>2</v>
      </c>
      <c r="B39" s="1">
        <v>0.0615897266942571</v>
      </c>
    </row>
    <row r="40" spans="1:2">
      <c r="A40" s="9" t="s">
        <v>3</v>
      </c>
      <c r="B40" s="1">
        <v>0.1150189371814893</v>
      </c>
    </row>
    <row r="41" spans="1:2">
      <c r="A41" s="9" t="s">
        <v>4</v>
      </c>
      <c r="B41" s="1">
        <v>3.048508101305539E-08</v>
      </c>
    </row>
    <row r="42" spans="1:2">
      <c r="A42" s="9" t="s">
        <v>5</v>
      </c>
      <c r="B42" s="1">
        <v>1.567414063353337E-07</v>
      </c>
    </row>
    <row r="43" spans="1:2">
      <c r="A43" s="9" t="s">
        <v>6</v>
      </c>
      <c r="B43" s="1">
        <v>0.08480659954467439</v>
      </c>
    </row>
    <row r="44" spans="1:2">
      <c r="A44" s="9" t="s">
        <v>7</v>
      </c>
      <c r="B44" s="1">
        <v>7.030706675121622E-08</v>
      </c>
    </row>
    <row r="45" spans="1:2">
      <c r="A45" s="9" t="s">
        <v>8</v>
      </c>
      <c r="B45" s="1">
        <v>0.03819210571875672</v>
      </c>
    </row>
    <row r="46" spans="1:2">
      <c r="A46" s="9" t="s">
        <v>9</v>
      </c>
      <c r="B46" s="1">
        <v>5.547422930007139E-08</v>
      </c>
    </row>
    <row r="47" spans="1:2">
      <c r="A47" s="9" t="s">
        <v>10</v>
      </c>
      <c r="B47" s="1">
        <v>6.105883261403823E-08</v>
      </c>
    </row>
    <row r="48" spans="1:2">
      <c r="A48" s="9" t="s">
        <v>11</v>
      </c>
      <c r="B48" s="1">
        <v>0.08632109848600367</v>
      </c>
    </row>
    <row r="49" spans="1:2">
      <c r="A49" s="9" t="s">
        <v>12</v>
      </c>
      <c r="B49" s="1">
        <v>3.943058447177744E-08</v>
      </c>
    </row>
    <row r="50" spans="1:2">
      <c r="A50" s="9" t="s">
        <v>13</v>
      </c>
      <c r="B50" s="1">
        <v>0.2153732368514904</v>
      </c>
    </row>
    <row r="51" spans="1:2">
      <c r="A51" s="9" t="s">
        <v>14</v>
      </c>
      <c r="B51" s="1">
        <v>4.294989836401073E-08</v>
      </c>
    </row>
    <row r="52" spans="1:2">
      <c r="A52" s="9" t="s">
        <v>15</v>
      </c>
      <c r="B52" s="1">
        <v>0.1758946937025296</v>
      </c>
    </row>
    <row r="53" spans="1:2">
      <c r="A53" s="9" t="s">
        <v>16</v>
      </c>
      <c r="B53" s="1">
        <v>0.108261407824417</v>
      </c>
    </row>
    <row r="54" spans="1:2">
      <c r="A54" s="9" t="s">
        <v>17</v>
      </c>
      <c r="B54" s="1">
        <v>7.445444259786383E-08</v>
      </c>
    </row>
    <row r="55" spans="1:2">
      <c r="A55" s="9" t="s">
        <v>18</v>
      </c>
      <c r="B55" s="1">
        <v>4.861697026741178E-08</v>
      </c>
    </row>
    <row r="56" spans="1:2">
      <c r="A56" s="9" t="s">
        <v>19</v>
      </c>
      <c r="B56" s="1">
        <v>2.22721746048265E-08</v>
      </c>
    </row>
    <row r="57" spans="1:2">
      <c r="A57" s="9" t="s">
        <v>20</v>
      </c>
      <c r="B57" s="1">
        <v>2.955619655131385E-07</v>
      </c>
    </row>
    <row r="58" spans="1:2">
      <c r="A58" s="9" t="s">
        <v>21</v>
      </c>
      <c r="B58" s="1">
        <v>0.07180431691584721</v>
      </c>
    </row>
    <row r="59" spans="1:2">
      <c r="A59" s="9" t="s">
        <v>22</v>
      </c>
      <c r="B59" s="1">
        <v>8.121060385964379E-07</v>
      </c>
    </row>
    <row r="60" spans="1:2">
      <c r="A60" s="9" t="s">
        <v>23</v>
      </c>
      <c r="B60" s="1">
        <v>1.79327026835832E-08</v>
      </c>
    </row>
    <row r="61" spans="1:2">
      <c r="A61" s="9" t="s">
        <v>24</v>
      </c>
      <c r="B61" s="1">
        <v>0.04273601994273171</v>
      </c>
    </row>
    <row r="62" spans="1:2">
      <c r="A62" s="9" t="s">
        <v>25</v>
      </c>
      <c r="B62" s="1">
        <v>1.175829890602445E-07</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P1004"/>
  <sheetViews>
    <sheetView showGridLines="0" workbookViewId="0"/>
  </sheetViews>
  <sheetFormatPr defaultRowHeight="15"/>
  <cols>
    <col min="1" max="1" width="10.7109375" style="10" customWidth="1"/>
    <col min="2" max="1004" width="9.7109375" style="1" customWidth="1"/>
  </cols>
  <sheetData>
    <row r="1" spans="1:26">
      <c r="A1" s="5" t="s">
        <v>26</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c r="A2" s="11">
        <v>42374</v>
      </c>
      <c r="B2" s="1">
        <v>-0.02025694119652666</v>
      </c>
      <c r="C2" s="1">
        <v>0.0040569778820716</v>
      </c>
      <c r="D2" s="1">
        <v>0.004035385616366849</v>
      </c>
      <c r="E2" s="1">
        <v>0.01969278884634651</v>
      </c>
      <c r="F2" s="1">
        <v>0.0001799805441846658</v>
      </c>
      <c r="G2" s="1">
        <v>0.009304585904033269</v>
      </c>
      <c r="H2" s="1">
        <v>0.003677851342530403</v>
      </c>
      <c r="I2" s="1">
        <v>0.005783636401099024</v>
      </c>
      <c r="J2" s="1">
        <v>0.009482403188407984</v>
      </c>
      <c r="K2" s="1">
        <v>-0.01195364703576896</v>
      </c>
      <c r="L2" s="1">
        <v>0.001728896074807862</v>
      </c>
      <c r="M2" s="1">
        <v>0.01191616493563674</v>
      </c>
      <c r="N2" s="1">
        <v>0.008284222473947889</v>
      </c>
      <c r="O2" s="1">
        <v>0.02021246338729377</v>
      </c>
      <c r="P2" s="1">
        <v>0.004562310597292729</v>
      </c>
      <c r="Q2" s="1">
        <v>0.01588089827740213</v>
      </c>
      <c r="R2" s="1">
        <v>0.000212326483173042</v>
      </c>
      <c r="S2" s="1">
        <v>0.02823591760313082</v>
      </c>
      <c r="T2" s="1">
        <v>0.00975816899265447</v>
      </c>
      <c r="U2" s="1">
        <v>0.006987182469000208</v>
      </c>
      <c r="V2" s="1">
        <v>0.01753907878177774</v>
      </c>
      <c r="W2" s="1">
        <v>-0.001729719905713356</v>
      </c>
      <c r="X2" s="1">
        <v>0.002409531826895961</v>
      </c>
      <c r="Y2" s="1">
        <v>0.01373474737255309</v>
      </c>
      <c r="Z2" s="1">
        <v>-0.01085745682436889</v>
      </c>
    </row>
    <row r="3" spans="1:26">
      <c r="A3" s="11">
        <v>42375</v>
      </c>
      <c r="B3" s="1">
        <v>-0.114863047009473</v>
      </c>
      <c r="C3" s="1">
        <v>-0.01587879353636601</v>
      </c>
      <c r="D3" s="1">
        <v>0.002411889791309685</v>
      </c>
      <c r="E3" s="1">
        <v>-0.01755689552095874</v>
      </c>
      <c r="F3" s="1">
        <v>-0.007727022717029852</v>
      </c>
      <c r="G3" s="1">
        <v>-0.01247280733273981</v>
      </c>
      <c r="H3" s="1">
        <v>-0.001735948418281619</v>
      </c>
      <c r="I3" s="1">
        <v>-0.01123913127571763</v>
      </c>
      <c r="J3" s="1">
        <v>-0.03586662313175959</v>
      </c>
      <c r="K3" s="1">
        <v>-0.009550817804605427</v>
      </c>
      <c r="L3" s="1">
        <v>-0.01443581633289615</v>
      </c>
      <c r="M3" s="1">
        <v>0.009185373298890465</v>
      </c>
      <c r="N3" s="1">
        <v>-0.01205035438688307</v>
      </c>
      <c r="O3" s="1">
        <v>0.01058931528351303</v>
      </c>
      <c r="P3" s="1">
        <v>-0.01816534810854531</v>
      </c>
      <c r="Q3" s="1">
        <v>0.005547175235341539</v>
      </c>
      <c r="R3" s="1">
        <v>0.0002120354294312676</v>
      </c>
      <c r="S3" s="1">
        <v>0.001591926448253567</v>
      </c>
      <c r="T3" s="1">
        <v>-0.01564634660649433</v>
      </c>
      <c r="U3" s="1">
        <v>0.003107645329115671</v>
      </c>
      <c r="V3" s="1">
        <v>-0.01015504785916066</v>
      </c>
      <c r="W3" s="1">
        <v>-0.007652683294816609</v>
      </c>
      <c r="X3" s="1">
        <v>-0.03004828087341482</v>
      </c>
      <c r="Y3" s="1">
        <v>-0.009034420402100229</v>
      </c>
      <c r="Z3" s="1">
        <v>-0.02914463261144806</v>
      </c>
    </row>
    <row r="4" spans="1:26">
      <c r="A4" s="11">
        <v>42376</v>
      </c>
      <c r="B4" s="1">
        <v>-0.05138857768670224</v>
      </c>
      <c r="C4" s="1">
        <v>-0.04192155707380008</v>
      </c>
      <c r="D4" s="1">
        <v>-0.01657329358258741</v>
      </c>
      <c r="E4" s="1">
        <v>-0.02769891047000428</v>
      </c>
      <c r="F4" s="1">
        <v>-0.01104664316016757</v>
      </c>
      <c r="G4" s="1">
        <v>-0.0197689951401373</v>
      </c>
      <c r="H4" s="1">
        <v>-0.0122063435586941</v>
      </c>
      <c r="I4" s="1">
        <v>-0.008855276276980462</v>
      </c>
      <c r="J4" s="1">
        <v>-0.04605829585470866</v>
      </c>
      <c r="K4" s="1">
        <v>-0.02539385800339233</v>
      </c>
      <c r="L4" s="1">
        <v>-0.04043924920694597</v>
      </c>
      <c r="M4" s="1">
        <v>-0.02100362820065282</v>
      </c>
      <c r="N4" s="1">
        <v>-0.007577084261123357</v>
      </c>
      <c r="O4" s="1">
        <v>-0.01740769007602028</v>
      </c>
      <c r="P4" s="1">
        <v>-0.03478246228795945</v>
      </c>
      <c r="Q4" s="1">
        <v>-0.02206623358764948</v>
      </c>
      <c r="R4" s="1">
        <v>-0.03030963808240916</v>
      </c>
      <c r="S4" s="1">
        <v>-0.01041031687283944</v>
      </c>
      <c r="T4" s="1">
        <v>-0.03155663831934341</v>
      </c>
      <c r="U4" s="1">
        <v>-0.0161480300698611</v>
      </c>
      <c r="V4" s="1">
        <v>-0.002699926488681559</v>
      </c>
      <c r="W4" s="1">
        <v>-0.02284468772996762</v>
      </c>
      <c r="X4" s="1">
        <v>-0.02056944278029138</v>
      </c>
      <c r="Y4" s="1">
        <v>-0.005492217696254076</v>
      </c>
      <c r="Z4" s="1">
        <v>-0.0300193584298134</v>
      </c>
    </row>
    <row r="5" spans="1:26">
      <c r="A5" s="11">
        <v>42377</v>
      </c>
      <c r="B5" s="1">
        <v>0.002735678920043005</v>
      </c>
      <c r="C5" s="1">
        <v>-0.02270516656672183</v>
      </c>
      <c r="D5" s="1">
        <v>-0.0160369739632179</v>
      </c>
      <c r="E5" s="1">
        <v>-0.02542524627436105</v>
      </c>
      <c r="F5" s="1">
        <v>0.001098508288970734</v>
      </c>
      <c r="G5" s="1">
        <v>-0.002241176004735279</v>
      </c>
      <c r="H5" s="1">
        <v>0.005706410108280879</v>
      </c>
      <c r="I5" s="1">
        <v>-0.01640247311186283</v>
      </c>
      <c r="J5" s="1">
        <v>-0.01764165237322513</v>
      </c>
      <c r="K5" s="1">
        <v>-0.001649247808663157</v>
      </c>
      <c r="L5" s="1">
        <v>-0.02239933711687614</v>
      </c>
      <c r="M5" s="1">
        <v>0.006197799579144014</v>
      </c>
      <c r="N5" s="1">
        <v>-0.01396674627749594</v>
      </c>
      <c r="O5" s="1">
        <v>0.001720207941910745</v>
      </c>
      <c r="P5" s="1">
        <v>0.003066702991078252</v>
      </c>
      <c r="Q5" s="1">
        <v>-0.001538657758038853</v>
      </c>
      <c r="R5" s="1">
        <v>-0.01136603802678926</v>
      </c>
      <c r="S5" s="1">
        <v>-0.007307766759142575</v>
      </c>
      <c r="T5" s="1">
        <v>-0.001448137060141019</v>
      </c>
      <c r="U5" s="1">
        <v>0.0008948914557735943</v>
      </c>
      <c r="V5" s="1">
        <v>-0.03383850910483499</v>
      </c>
      <c r="W5" s="1">
        <v>-0.001116987021038351</v>
      </c>
      <c r="X5" s="1">
        <v>-0.01138676745331324</v>
      </c>
      <c r="Y5" s="1">
        <v>-0.009719547979502807</v>
      </c>
      <c r="Z5" s="1">
        <v>-0.01125415554566189</v>
      </c>
    </row>
    <row r="6" spans="1:26">
      <c r="A6" s="11">
        <v>42380</v>
      </c>
      <c r="B6" s="1">
        <v>-0.04338319767756127</v>
      </c>
      <c r="C6" s="1">
        <v>0.001692572145535864</v>
      </c>
      <c r="D6" s="1">
        <v>-0.01685054718616474</v>
      </c>
      <c r="E6" s="1">
        <v>-0.01021530659119119</v>
      </c>
      <c r="F6" s="1">
        <v>0.0009146262875114886</v>
      </c>
      <c r="G6" s="1">
        <v>-0.01179090550877526</v>
      </c>
      <c r="H6" s="1">
        <v>0.005674126156534953</v>
      </c>
      <c r="I6" s="1">
        <v>0.005287608000595467</v>
      </c>
      <c r="J6" s="1">
        <v>0.00661616809732779</v>
      </c>
      <c r="K6" s="1">
        <v>0.0003302787508023819</v>
      </c>
      <c r="L6" s="1">
        <v>-0.001527740694736268</v>
      </c>
      <c r="M6" s="1">
        <v>-0.00402766672992505</v>
      </c>
      <c r="N6" s="1">
        <v>-0.01454194941138887</v>
      </c>
      <c r="O6" s="1">
        <v>0.02094766649785651</v>
      </c>
      <c r="P6" s="1">
        <v>-0.0005736333409183114</v>
      </c>
      <c r="Q6" s="1">
        <v>0.01643580744278572</v>
      </c>
      <c r="R6" s="1">
        <v>0</v>
      </c>
      <c r="S6" s="1">
        <v>0.009869222230672658</v>
      </c>
      <c r="T6" s="1">
        <v>-0.001450550451109534</v>
      </c>
      <c r="U6" s="1">
        <v>0.01222467816987716</v>
      </c>
      <c r="V6" s="1">
        <v>0.01456991374048133</v>
      </c>
      <c r="W6" s="1">
        <v>0.005367160963302142</v>
      </c>
      <c r="X6" s="1">
        <v>-0.004607306101253372</v>
      </c>
      <c r="Y6" s="1">
        <v>0.005799824821871136</v>
      </c>
      <c r="Z6" s="1">
        <v>-0.01991841928070681</v>
      </c>
    </row>
    <row r="7" spans="1:26">
      <c r="A7" s="11">
        <v>42381</v>
      </c>
      <c r="B7" s="1">
        <v>0.01026793739025722</v>
      </c>
      <c r="C7" s="1">
        <v>0.01313236235588078</v>
      </c>
      <c r="D7" s="1">
        <v>-0.003091270833682658</v>
      </c>
      <c r="E7" s="1">
        <v>0.00730399370836321</v>
      </c>
      <c r="F7" s="1">
        <v>0.002741288723684399</v>
      </c>
      <c r="G7" s="1">
        <v>-0.01704564978106016</v>
      </c>
      <c r="H7" s="1">
        <v>0.04046678581619934</v>
      </c>
      <c r="I7" s="1">
        <v>0.004989572529206621</v>
      </c>
      <c r="J7" s="1">
        <v>0.01596224452031114</v>
      </c>
      <c r="K7" s="1">
        <v>0.009577400131720815</v>
      </c>
      <c r="L7" s="1">
        <v>0.002209978474267071</v>
      </c>
      <c r="M7" s="1">
        <v>0.01522398322287977</v>
      </c>
      <c r="N7" s="1">
        <v>0.009390608333314399</v>
      </c>
      <c r="O7" s="1">
        <v>-0.001345271669960901</v>
      </c>
      <c r="P7" s="1">
        <v>0.009177902218870493</v>
      </c>
      <c r="Q7" s="1">
        <v>-0.01263251112025809</v>
      </c>
      <c r="R7" s="1">
        <v>-0.0008841781367544543</v>
      </c>
      <c r="S7" s="1">
        <v>0.002002723073418755</v>
      </c>
      <c r="T7" s="1">
        <v>0.008714586242500211</v>
      </c>
      <c r="U7" s="1">
        <v>-0.001472893193115943</v>
      </c>
      <c r="V7" s="1">
        <v>0.0129801685661004</v>
      </c>
      <c r="W7" s="1">
        <v>0.01549490936255471</v>
      </c>
      <c r="X7" s="1">
        <v>0.004885805407222721</v>
      </c>
      <c r="Y7" s="1">
        <v>-0.003548703575662504</v>
      </c>
      <c r="Z7" s="1">
        <v>-0.004147650649322099</v>
      </c>
    </row>
    <row r="8" spans="1:26">
      <c r="A8" s="11">
        <v>42382</v>
      </c>
      <c r="B8" s="1">
        <v>0.005081852543615151</v>
      </c>
      <c r="C8" s="1">
        <v>-0.02880520440779533</v>
      </c>
      <c r="D8" s="1">
        <v>-0.01831978955679447</v>
      </c>
      <c r="E8" s="1">
        <v>-0.03404772154094093</v>
      </c>
      <c r="F8" s="1">
        <v>-0.02405696308320238</v>
      </c>
      <c r="G8" s="1">
        <v>-0.01329478510086246</v>
      </c>
      <c r="H8" s="1">
        <v>-0.01290202504712934</v>
      </c>
      <c r="I8" s="1">
        <v>-0.0174444916476727</v>
      </c>
      <c r="J8" s="1">
        <v>-0.02218087017443515</v>
      </c>
      <c r="K8" s="1">
        <v>-0.02486082695155922</v>
      </c>
      <c r="L8" s="1">
        <v>-0.02747632665816113</v>
      </c>
      <c r="M8" s="1">
        <v>-0.05342079031851599</v>
      </c>
      <c r="N8" s="1">
        <v>-0.008353847855268159</v>
      </c>
      <c r="O8" s="1">
        <v>-0.02694544428743773</v>
      </c>
      <c r="P8" s="1">
        <v>-0.02159896651973536</v>
      </c>
      <c r="Q8" s="1">
        <v>-0.00358278827504499</v>
      </c>
      <c r="R8" s="1">
        <v>-0.01969473823310508</v>
      </c>
      <c r="S8" s="1">
        <v>-0.003277693774363266</v>
      </c>
      <c r="T8" s="1">
        <v>-0.02159829766254107</v>
      </c>
      <c r="U8" s="1">
        <v>-0.004719861392432301</v>
      </c>
      <c r="V8" s="1">
        <v>-0.02344625965982827</v>
      </c>
      <c r="W8" s="1">
        <v>-0.02336245499168621</v>
      </c>
      <c r="X8" s="1">
        <v>-0.02891489667809466</v>
      </c>
      <c r="Y8" s="1">
        <v>-0.01736025477433811</v>
      </c>
      <c r="Z8" s="1">
        <v>-0.04664739759741299</v>
      </c>
    </row>
    <row r="9" spans="1:26">
      <c r="A9" s="11">
        <v>42383</v>
      </c>
      <c r="B9" s="1">
        <v>0.04016913225972307</v>
      </c>
      <c r="C9" s="1">
        <v>0.008429614044071387</v>
      </c>
      <c r="D9" s="1">
        <v>0.01378131570758256</v>
      </c>
      <c r="E9" s="1">
        <v>0.03639029624563994</v>
      </c>
      <c r="F9" s="1">
        <v>0.02801131777936905</v>
      </c>
      <c r="G9" s="1">
        <v>0.03280591346389472</v>
      </c>
      <c r="H9" s="1">
        <v>0.01326003601193371</v>
      </c>
      <c r="I9" s="1">
        <v>0.00518947532279701</v>
      </c>
      <c r="J9" s="1">
        <v>0.003780534640409838</v>
      </c>
      <c r="K9" s="1">
        <v>0.01375349013496585</v>
      </c>
      <c r="L9" s="1">
        <v>0.0149982409634104</v>
      </c>
      <c r="M9" s="1">
        <v>0.001732489624971301</v>
      </c>
      <c r="N9" s="1">
        <v>0.0256559110116652</v>
      </c>
      <c r="O9" s="1">
        <v>0.00761545460558577</v>
      </c>
      <c r="P9" s="1">
        <v>0.02846648591255962</v>
      </c>
      <c r="Q9" s="1">
        <v>0.02722155510422408</v>
      </c>
      <c r="R9" s="1">
        <v>0.03182865055238238</v>
      </c>
      <c r="S9" s="1">
        <v>0.001523911904001585</v>
      </c>
      <c r="T9" s="1">
        <v>0.01349066920190856</v>
      </c>
      <c r="U9" s="1">
        <v>0.01659738215115825</v>
      </c>
      <c r="V9" s="1">
        <v>-0.01716916393578538</v>
      </c>
      <c r="W9" s="1">
        <v>0.01510029769681576</v>
      </c>
      <c r="X9" s="1">
        <v>0.0002632384681047206</v>
      </c>
      <c r="Y9" s="1">
        <v>0.01630778139137057</v>
      </c>
      <c r="Z9" s="1">
        <v>0.004368612112545689</v>
      </c>
    </row>
    <row r="10" spans="1:26">
      <c r="A10" s="11">
        <v>42384</v>
      </c>
      <c r="B10" s="1">
        <v>-0.04590902291303911</v>
      </c>
      <c r="C10" s="1">
        <v>-0.02763179813832883</v>
      </c>
      <c r="D10" s="1">
        <v>-0.005947631954508203</v>
      </c>
      <c r="E10" s="1">
        <v>-0.01149436001621162</v>
      </c>
      <c r="F10" s="1">
        <v>-0.02107161965280813</v>
      </c>
      <c r="G10" s="1">
        <v>-0.018717936513994</v>
      </c>
      <c r="H10" s="1">
        <v>-0.009347621999311606</v>
      </c>
      <c r="I10" s="1">
        <v>-0.006521460027440917</v>
      </c>
      <c r="J10" s="1">
        <v>-0.04802293776648592</v>
      </c>
      <c r="K10" s="1">
        <v>0.002316521765046931</v>
      </c>
      <c r="L10" s="1">
        <v>-0.019931352361098</v>
      </c>
      <c r="M10" s="1">
        <v>-0.01729675817351883</v>
      </c>
      <c r="N10" s="1">
        <v>-0.02538723440045776</v>
      </c>
      <c r="O10" s="1">
        <v>-0.01751983275804758</v>
      </c>
      <c r="P10" s="1">
        <v>-0.03991708333259247</v>
      </c>
      <c r="Q10" s="1">
        <v>-0.01299962669127808</v>
      </c>
      <c r="R10" s="1">
        <v>-0.008751046868043288</v>
      </c>
      <c r="S10" s="1">
        <v>-0.004725163078385219</v>
      </c>
      <c r="T10" s="1">
        <v>-0.009197029317922323</v>
      </c>
      <c r="U10" s="1">
        <v>-0.009037682862702123</v>
      </c>
      <c r="V10" s="1">
        <v>-0.004686891202200894</v>
      </c>
      <c r="W10" s="1">
        <v>-0.02231413800644388</v>
      </c>
      <c r="X10" s="1">
        <v>-0.01606949538451896</v>
      </c>
      <c r="Y10" s="1">
        <v>-0.009805701360684482</v>
      </c>
      <c r="Z10" s="1">
        <v>-0.02827287491797725</v>
      </c>
    </row>
    <row r="11" spans="1:26">
      <c r="A11" s="11">
        <v>42388</v>
      </c>
      <c r="B11" s="1">
        <v>-0.02405887964381315</v>
      </c>
      <c r="C11" s="1">
        <v>0.003422790733390135</v>
      </c>
      <c r="D11" s="1">
        <v>0.007407430881336774</v>
      </c>
      <c r="E11" s="1">
        <v>0.00684917801660645</v>
      </c>
      <c r="F11" s="1">
        <v>0.006680202470330521</v>
      </c>
      <c r="G11" s="1">
        <v>0.01156053704083093</v>
      </c>
      <c r="H11" s="1">
        <v>0.02528803156638038</v>
      </c>
      <c r="I11" s="1">
        <v>-0.00902634845789152</v>
      </c>
      <c r="J11" s="1">
        <v>-0.03461880275923279</v>
      </c>
      <c r="K11" s="1">
        <v>0.007593294581768717</v>
      </c>
      <c r="L11" s="1">
        <v>-0.0005258648916109943</v>
      </c>
      <c r="M11" s="1">
        <v>-0.004274568761369779</v>
      </c>
      <c r="N11" s="1">
        <v>-0.001149498814151717</v>
      </c>
      <c r="O11" s="1">
        <v>0.02097881626926967</v>
      </c>
      <c r="P11" s="1">
        <v>-0.008433015104283292</v>
      </c>
      <c r="Q11" s="1">
        <v>0.01519725576932696</v>
      </c>
      <c r="R11" s="1">
        <v>-0.006179684598444646</v>
      </c>
      <c r="S11" s="1">
        <v>0.00760411447682352</v>
      </c>
      <c r="T11" s="1">
        <v>-0.02418146714969105</v>
      </c>
      <c r="U11" s="1">
        <v>0.01529869853970323</v>
      </c>
      <c r="V11" s="1">
        <v>-0.01198636098214612</v>
      </c>
      <c r="W11" s="1">
        <v>0.01619511431399445</v>
      </c>
      <c r="X11" s="1">
        <v>-0.01472600062943208</v>
      </c>
      <c r="Y11" s="1">
        <v>0.009902805312208995</v>
      </c>
      <c r="Z11" s="1">
        <v>-0.01790476242413008</v>
      </c>
    </row>
    <row r="12" spans="1:26">
      <c r="A12" s="11">
        <v>42389</v>
      </c>
      <c r="B12" s="1">
        <v>0.01110136454841926</v>
      </c>
      <c r="C12" s="1">
        <v>-0.03109610056361989</v>
      </c>
      <c r="D12" s="1">
        <v>-0.0169683977822479</v>
      </c>
      <c r="E12" s="1">
        <v>0.00537908279648347</v>
      </c>
      <c r="F12" s="1">
        <v>-0.01179743325245253</v>
      </c>
      <c r="G12" s="1">
        <v>-0.03428554314217502</v>
      </c>
      <c r="H12" s="1">
        <v>-0.004233449177207693</v>
      </c>
      <c r="I12" s="1">
        <v>-0.006348681666118794</v>
      </c>
      <c r="J12" s="1">
        <v>-0.0215164220388735</v>
      </c>
      <c r="K12" s="1">
        <v>-0.01632874126850381</v>
      </c>
      <c r="L12" s="1">
        <v>-0.02631116104156206</v>
      </c>
      <c r="M12" s="1">
        <v>-0.007575770136802218</v>
      </c>
      <c r="N12" s="1">
        <v>-0.01169672869292693</v>
      </c>
      <c r="O12" s="1">
        <v>-0.02020499816258503</v>
      </c>
      <c r="P12" s="1">
        <v>0.004548928167449784</v>
      </c>
      <c r="Q12" s="1">
        <v>-0.02894218057942355</v>
      </c>
      <c r="R12" s="1">
        <v>0.006662163154542711</v>
      </c>
      <c r="S12" s="1">
        <v>-0.04052851567592386</v>
      </c>
      <c r="T12" s="1">
        <v>-0.001251685980792616</v>
      </c>
      <c r="U12" s="1">
        <v>-0.01767611068966657</v>
      </c>
      <c r="V12" s="1">
        <v>-0.02383024145571944</v>
      </c>
      <c r="W12" s="1">
        <v>-0.01378734803572013</v>
      </c>
      <c r="X12" s="1">
        <v>-0.01195620590991664</v>
      </c>
      <c r="Y12" s="1">
        <v>-0.01002857513648459</v>
      </c>
      <c r="Z12" s="1">
        <v>-0.02142265176113578</v>
      </c>
    </row>
    <row r="13" spans="1:26">
      <c r="A13" s="11">
        <v>42390</v>
      </c>
      <c r="B13" s="1">
        <v>0.07598936121399391</v>
      </c>
      <c r="C13" s="1">
        <v>0.0103159812527629</v>
      </c>
      <c r="D13" s="1">
        <v>0.01409688572030943</v>
      </c>
      <c r="E13" s="1">
        <v>-0.006609264740030429</v>
      </c>
      <c r="F13" s="1">
        <v>0.01324398469221855</v>
      </c>
      <c r="G13" s="1">
        <v>0.03136106545451867</v>
      </c>
      <c r="H13" s="1">
        <v>-0.0001847873790220556</v>
      </c>
      <c r="I13" s="1">
        <v>0.01430563492859416</v>
      </c>
      <c r="J13" s="1">
        <v>0.04083816572341115</v>
      </c>
      <c r="K13" s="1">
        <v>0.005701103852909783</v>
      </c>
      <c r="L13" s="1">
        <v>-0.004683796262306972</v>
      </c>
      <c r="M13" s="1">
        <v>0.005089310672453218</v>
      </c>
      <c r="N13" s="1">
        <v>0.001170904822250129</v>
      </c>
      <c r="O13" s="1">
        <v>0.004019229755412912</v>
      </c>
      <c r="P13" s="1">
        <v>-0.006103638975053838</v>
      </c>
      <c r="Q13" s="1">
        <v>0.003597138233389696</v>
      </c>
      <c r="R13" s="1">
        <v>0.01058903541205458</v>
      </c>
      <c r="S13" s="1">
        <v>0.003204345947504184</v>
      </c>
      <c r="T13" s="1">
        <v>-0.002005034238233172</v>
      </c>
      <c r="U13" s="1">
        <v>0.01887890835191719</v>
      </c>
      <c r="V13" s="1">
        <v>0.01553531050029977</v>
      </c>
      <c r="W13" s="1">
        <v>-0.01029703732060294</v>
      </c>
      <c r="X13" s="1">
        <v>0.004125389144822966</v>
      </c>
      <c r="Y13" s="1">
        <v>0.03264262906474946</v>
      </c>
      <c r="Z13" s="1">
        <v>-0.01769894122151872</v>
      </c>
    </row>
    <row r="14" spans="1:26">
      <c r="A14" s="11">
        <v>42391</v>
      </c>
      <c r="B14" s="1">
        <v>0.05746513906365691</v>
      </c>
      <c r="C14" s="1">
        <v>0.009805426730194133</v>
      </c>
      <c r="D14" s="1">
        <v>0.02326230840229404</v>
      </c>
      <c r="E14" s="1">
        <v>0.02011737760865717</v>
      </c>
      <c r="F14" s="1">
        <v>0.01859323955909176</v>
      </c>
      <c r="G14" s="1">
        <v>0.02008029951267165</v>
      </c>
      <c r="H14" s="1">
        <v>0.01035339535974855</v>
      </c>
      <c r="I14" s="1">
        <v>0.02163501981313476</v>
      </c>
      <c r="J14" s="1">
        <v>-0.01408449920069121</v>
      </c>
      <c r="K14" s="1">
        <v>0.02000676664608614</v>
      </c>
      <c r="L14" s="1">
        <v>0.03076916860615464</v>
      </c>
      <c r="M14" s="1">
        <v>-0.01265869601488878</v>
      </c>
      <c r="N14" s="1">
        <v>0.01949698510606979</v>
      </c>
      <c r="O14" s="1">
        <v>0.01444723680980031</v>
      </c>
      <c r="P14" s="1">
        <v>0.03585572470139642</v>
      </c>
      <c r="Q14" s="1">
        <v>0.0384023120127881</v>
      </c>
      <c r="R14" s="1">
        <v>0.01571708172223962</v>
      </c>
      <c r="S14" s="1">
        <v>0.02766922219833323</v>
      </c>
      <c r="T14" s="1">
        <v>0.02862892333994704</v>
      </c>
      <c r="U14" s="1">
        <v>0.01737149184306652</v>
      </c>
      <c r="V14" s="1">
        <v>0.01573378260102309</v>
      </c>
      <c r="W14" s="1">
        <v>0.02756709098967347</v>
      </c>
      <c r="X14" s="1">
        <v>0.02574660620562308</v>
      </c>
      <c r="Y14" s="1">
        <v>0.02550720196064105</v>
      </c>
      <c r="Z14" s="1">
        <v>0.01991477980598888</v>
      </c>
    </row>
    <row r="15" spans="1:26">
      <c r="A15" s="11">
        <v>42394</v>
      </c>
      <c r="B15" s="1">
        <v>-0.0495171146399267</v>
      </c>
      <c r="C15" s="1">
        <v>-0.004814896358686815</v>
      </c>
      <c r="D15" s="1">
        <v>-0.0005541278671402639</v>
      </c>
      <c r="E15" s="1">
        <v>-0.02298132932347008</v>
      </c>
      <c r="F15" s="1">
        <v>-0.02024185365446174</v>
      </c>
      <c r="G15" s="1">
        <v>-0.03824524955745112</v>
      </c>
      <c r="H15" s="1">
        <v>-0.0007321518669960447</v>
      </c>
      <c r="I15" s="1">
        <v>-0.0379304362666576</v>
      </c>
      <c r="J15" s="1">
        <v>-0.03163336572854814</v>
      </c>
      <c r="K15" s="1">
        <v>0.116377738453006</v>
      </c>
      <c r="L15" s="1">
        <v>-0.02265150972394048</v>
      </c>
      <c r="M15" s="1">
        <v>-0.02051247354695551</v>
      </c>
      <c r="N15" s="1">
        <v>-0.01376927813080342</v>
      </c>
      <c r="O15" s="1">
        <v>0.002058983698103978</v>
      </c>
      <c r="P15" s="1">
        <v>-0.009562041914086383</v>
      </c>
      <c r="Q15" s="1">
        <v>0.004931292479464888</v>
      </c>
      <c r="R15" s="1">
        <v>-0.01762273163811146</v>
      </c>
      <c r="S15" s="1">
        <v>-0.0008876701318503155</v>
      </c>
      <c r="T15" s="1">
        <v>-0.04858397968896888</v>
      </c>
      <c r="U15" s="1">
        <v>-0.003984323391560185</v>
      </c>
      <c r="V15" s="1">
        <v>-0.01147459671888484</v>
      </c>
      <c r="W15" s="1">
        <v>-0.0042861594392265</v>
      </c>
      <c r="X15" s="1">
        <v>-0.01655549550948543</v>
      </c>
      <c r="Y15" s="1">
        <v>-0.0002125331069154912</v>
      </c>
      <c r="Z15" s="1">
        <v>-0.0520688799969764</v>
      </c>
    </row>
    <row r="16" spans="1:26">
      <c r="A16" s="11">
        <v>42395</v>
      </c>
      <c r="B16" s="1">
        <v>0.01602977476721068</v>
      </c>
      <c r="C16" s="1">
        <v>0.03225511473384013</v>
      </c>
      <c r="D16" s="1">
        <v>0.01359220420585072</v>
      </c>
      <c r="E16" s="1">
        <v>-0.003655517293026267</v>
      </c>
      <c r="F16" s="1">
        <v>0.01162149310031846</v>
      </c>
      <c r="G16" s="1">
        <v>0.01578931003801576</v>
      </c>
      <c r="H16" s="1">
        <v>0.00988806734971992</v>
      </c>
      <c r="I16" s="1">
        <v>0.02493688869357347</v>
      </c>
      <c r="J16" s="1">
        <v>0.01580651705546576</v>
      </c>
      <c r="K16" s="1">
        <v>-0.004977948634282359</v>
      </c>
      <c r="L16" s="1">
        <v>0.02551224999153034</v>
      </c>
      <c r="M16" s="1">
        <v>0.004449928448571061</v>
      </c>
      <c r="N16" s="1">
        <v>0.006980801318000607</v>
      </c>
      <c r="O16" s="1">
        <v>0.009589139137726077</v>
      </c>
      <c r="P16" s="1">
        <v>0.007337639759583903</v>
      </c>
      <c r="Q16" s="1">
        <v>-0.003435056534436987</v>
      </c>
      <c r="R16" s="1">
        <v>0.04025337718065436</v>
      </c>
      <c r="S16" s="1">
        <v>0.02407956548162682</v>
      </c>
      <c r="T16" s="1">
        <v>0.02566081890532557</v>
      </c>
      <c r="U16" s="1">
        <v>0.01142861305528076</v>
      </c>
      <c r="V16" s="1">
        <v>0.02205481067206616</v>
      </c>
      <c r="W16" s="1">
        <v>-0.004676164002779704</v>
      </c>
      <c r="X16" s="1">
        <v>0.02443635431817315</v>
      </c>
      <c r="Y16" s="1">
        <v>0.02594082767918504</v>
      </c>
      <c r="Z16" s="1">
        <v>0.04217750137997189</v>
      </c>
    </row>
    <row r="17" spans="1:26">
      <c r="A17" s="11">
        <v>42396</v>
      </c>
      <c r="B17" s="1">
        <v>0.01577699214804973</v>
      </c>
      <c r="C17" s="1">
        <v>-0.08928967198029236</v>
      </c>
      <c r="D17" s="1">
        <v>-0.00109481987807003</v>
      </c>
      <c r="E17" s="1">
        <v>-0.01563233442256751</v>
      </c>
      <c r="F17" s="1">
        <v>-0.0131291263490847</v>
      </c>
      <c r="G17" s="1">
        <v>-0.003454155892603117</v>
      </c>
      <c r="H17" s="1">
        <v>-0.002719650941239604</v>
      </c>
      <c r="I17" s="1">
        <v>0.0008155151428579366</v>
      </c>
      <c r="J17" s="1">
        <v>-0.002074396729187744</v>
      </c>
      <c r="K17" s="1">
        <v>-0.01059406524939044</v>
      </c>
      <c r="L17" s="1">
        <v>-0.0007009945401645901</v>
      </c>
      <c r="M17" s="1">
        <v>-0.02814661471434776</v>
      </c>
      <c r="N17" s="1">
        <v>-0.005969820193143294</v>
      </c>
      <c r="O17" s="1">
        <v>0</v>
      </c>
      <c r="P17" s="1">
        <v>-0.01820981922571241</v>
      </c>
      <c r="Q17" s="1">
        <v>-0.008370117146236922</v>
      </c>
      <c r="R17" s="1">
        <v>-0.01345978843570417</v>
      </c>
      <c r="S17" s="1">
        <v>-0.02087031919394222</v>
      </c>
      <c r="T17" s="1">
        <v>-0.004253451545646603</v>
      </c>
      <c r="U17" s="1">
        <v>0.002259933727988495</v>
      </c>
      <c r="V17" s="1">
        <v>0.003549374850205789</v>
      </c>
      <c r="W17" s="1">
        <v>0.01290095705817307</v>
      </c>
      <c r="X17" s="1">
        <v>-0.1335807418468541</v>
      </c>
      <c r="Y17" s="1">
        <v>0.01616566379902729</v>
      </c>
      <c r="Z17" s="1">
        <v>0.02494126337491664</v>
      </c>
    </row>
    <row r="18" spans="1:26">
      <c r="A18" s="11">
        <v>42397</v>
      </c>
      <c r="B18" s="1">
        <v>0.05099635214013398</v>
      </c>
      <c r="C18" s="1">
        <v>0.0122662435088976</v>
      </c>
      <c r="D18" s="1">
        <v>-0.02191811087487017</v>
      </c>
      <c r="E18" s="1">
        <v>-0.008912804035614674</v>
      </c>
      <c r="F18" s="1">
        <v>-0.0001849516659925277</v>
      </c>
      <c r="G18" s="1">
        <v>0.01328725027221855</v>
      </c>
      <c r="H18" s="1">
        <v>0.01327286361135438</v>
      </c>
      <c r="I18" s="1">
        <v>0.01602654526649228</v>
      </c>
      <c r="J18" s="1">
        <v>-0.01455377400604729</v>
      </c>
      <c r="K18" s="1">
        <v>-0.004164689394577814</v>
      </c>
      <c r="L18" s="1">
        <v>0.00420750203933995</v>
      </c>
      <c r="M18" s="1">
        <v>-0.02949849553281869</v>
      </c>
      <c r="N18" s="1">
        <v>0.003487020665473572</v>
      </c>
      <c r="O18" s="1">
        <v>0.01136376693113039</v>
      </c>
      <c r="P18" s="1">
        <v>0.01639975290247819</v>
      </c>
      <c r="Q18" s="1">
        <v>0.03028787289312462</v>
      </c>
      <c r="R18" s="1">
        <v>0.009593246512755282</v>
      </c>
      <c r="S18" s="1">
        <v>0.003545927454787545</v>
      </c>
      <c r="T18" s="1">
        <v>-0.03618086699887846</v>
      </c>
      <c r="U18" s="1">
        <v>0.001409185492325271</v>
      </c>
      <c r="V18" s="1">
        <v>0.004243631783168222</v>
      </c>
      <c r="W18" s="1">
        <v>-0.05639410088492236</v>
      </c>
      <c r="X18" s="1">
        <v>0.02753155798351625</v>
      </c>
      <c r="Y18" s="1">
        <v>-0.0004075867479326201</v>
      </c>
      <c r="Z18" s="1">
        <v>0.01698791926440979</v>
      </c>
    </row>
    <row r="19" spans="1:26">
      <c r="A19" s="11">
        <v>42398</v>
      </c>
      <c r="B19" s="1">
        <v>0.04778339138030208</v>
      </c>
      <c r="C19" s="1">
        <v>0.01796454409360071</v>
      </c>
      <c r="D19" s="1">
        <v>0.02521031262719409</v>
      </c>
      <c r="E19" s="1">
        <v>0.01635061536532878</v>
      </c>
      <c r="F19" s="1">
        <v>0.02956968717037101</v>
      </c>
      <c r="G19" s="1">
        <v>0.01881397517640493</v>
      </c>
      <c r="H19" s="1">
        <v>0.01220130992620638</v>
      </c>
      <c r="I19" s="1">
        <v>0.02940781900027889</v>
      </c>
      <c r="J19" s="1">
        <v>0.02426205885315658</v>
      </c>
      <c r="K19" s="1">
        <v>0.02718016697399883</v>
      </c>
      <c r="L19" s="1">
        <v>0.03875725942974384</v>
      </c>
      <c r="M19" s="1">
        <v>0.03951348962743251</v>
      </c>
      <c r="N19" s="1">
        <v>0.02953672269248209</v>
      </c>
      <c r="O19" s="1">
        <v>0.02482000039012688</v>
      </c>
      <c r="P19" s="1">
        <v>0.05820191023692223</v>
      </c>
      <c r="Q19" s="1">
        <v>0.0125301769872963</v>
      </c>
      <c r="R19" s="1">
        <v>0.03610622937967523</v>
      </c>
      <c r="S19" s="1">
        <v>0.01806781158646609</v>
      </c>
      <c r="T19" s="1">
        <v>0.0565693979320161</v>
      </c>
      <c r="U19" s="1">
        <v>0.01491693577766973</v>
      </c>
      <c r="V19" s="1">
        <v>0.02014368225613117</v>
      </c>
      <c r="W19" s="1">
        <v>0.03035035751636617</v>
      </c>
      <c r="X19" s="1">
        <v>0.01875584295068267</v>
      </c>
      <c r="Y19" s="1">
        <v>0.01958748312109648</v>
      </c>
      <c r="Z19" s="1">
        <v>0.02392795572214412</v>
      </c>
    </row>
    <row r="20" spans="1:26">
      <c r="A20" s="11">
        <v>42401</v>
      </c>
      <c r="B20" s="1">
        <v>-0.04043236226733116</v>
      </c>
      <c r="C20" s="1">
        <v>0.01190383119003902</v>
      </c>
      <c r="D20" s="1">
        <v>0.01857909279014724</v>
      </c>
      <c r="E20" s="1">
        <v>-0.02155720929958849</v>
      </c>
      <c r="F20" s="1">
        <v>0.001794615291953905</v>
      </c>
      <c r="G20" s="1">
        <v>0.04196981379400988</v>
      </c>
      <c r="H20" s="1">
        <v>0.007977395170797319</v>
      </c>
      <c r="I20" s="1">
        <v>-0.002726972096638969</v>
      </c>
      <c r="J20" s="1">
        <v>0.02677642337792863</v>
      </c>
      <c r="K20" s="1">
        <v>-0.00901385900965701</v>
      </c>
      <c r="L20" s="1">
        <v>-0.01075638350432406</v>
      </c>
      <c r="M20" s="1">
        <v>0.01834117420166703</v>
      </c>
      <c r="N20" s="1">
        <v>-0.00112479800975529</v>
      </c>
      <c r="O20" s="1">
        <v>-0.002781985459757053</v>
      </c>
      <c r="P20" s="1">
        <v>-0.006897789308551228</v>
      </c>
      <c r="Q20" s="1">
        <v>0.01380289524658762</v>
      </c>
      <c r="R20" s="1">
        <v>-0.01080077696422765</v>
      </c>
      <c r="S20" s="1">
        <v>0.002051185013638213</v>
      </c>
      <c r="T20" s="1">
        <v>0.01875163933893331</v>
      </c>
      <c r="U20" s="1">
        <v>0.003327887546124897</v>
      </c>
      <c r="V20" s="1">
        <v>0.005661480827143794</v>
      </c>
      <c r="W20" s="1">
        <v>-0.01037387201733309</v>
      </c>
      <c r="X20" s="1">
        <v>-0.0300994260220202</v>
      </c>
      <c r="Y20" s="1">
        <v>0.01580963919746359</v>
      </c>
      <c r="Z20" s="1">
        <v>-0.00793666124719139</v>
      </c>
    </row>
    <row r="21" spans="1:26">
      <c r="A21" s="11">
        <v>42402</v>
      </c>
      <c r="B21" s="1">
        <v>-0.05561004068178299</v>
      </c>
      <c r="C21" s="1">
        <v>-0.03323468409932462</v>
      </c>
      <c r="D21" s="1">
        <v>0.01797247931829116</v>
      </c>
      <c r="E21" s="1">
        <v>-0.03206173658316092</v>
      </c>
      <c r="F21" s="1">
        <v>-0.02185964803171259</v>
      </c>
      <c r="G21" s="1">
        <v>-0.01074085772585809</v>
      </c>
      <c r="H21" s="1">
        <v>-0.009672777012676326</v>
      </c>
      <c r="I21" s="1">
        <v>-0.02890649302549608</v>
      </c>
      <c r="J21" s="1">
        <v>-0.009027014248613185</v>
      </c>
      <c r="K21" s="1">
        <v>-0.009683137618639259</v>
      </c>
      <c r="L21" s="1">
        <v>-0.03109064515142446</v>
      </c>
      <c r="M21" s="1">
        <v>-0.04802907013363622</v>
      </c>
      <c r="N21" s="1">
        <v>-0.01727052211646829</v>
      </c>
      <c r="O21" s="1">
        <v>-0.007384475015141168</v>
      </c>
      <c r="P21" s="1">
        <v>-0.03125548983209536</v>
      </c>
      <c r="Q21" s="1">
        <v>-0.00187782713100082</v>
      </c>
      <c r="R21" s="1">
        <v>-0.02080771806559134</v>
      </c>
      <c r="S21" s="1">
        <v>0.004486297160964048</v>
      </c>
      <c r="T21" s="1">
        <v>-0.02107049492537139</v>
      </c>
      <c r="U21" s="1">
        <v>-0.003316849444167436</v>
      </c>
      <c r="V21" s="1">
        <v>0.006590788825716398</v>
      </c>
      <c r="W21" s="1">
        <v>-0.02907683642816095</v>
      </c>
      <c r="X21" s="1">
        <v>-0.04308532713402191</v>
      </c>
      <c r="Y21" s="1">
        <v>-0.01674543865320199</v>
      </c>
      <c r="Z21" s="1">
        <v>-0.04266662973640956</v>
      </c>
    </row>
    <row r="22" spans="1:26">
      <c r="A22" s="11">
        <v>42403</v>
      </c>
      <c r="B22" s="1">
        <v>0.06977949439419451</v>
      </c>
      <c r="C22" s="1">
        <v>0.0370151624599957</v>
      </c>
      <c r="D22" s="1">
        <v>0.008168450908410341</v>
      </c>
      <c r="E22" s="1">
        <v>0.02123284882537346</v>
      </c>
      <c r="F22" s="1">
        <v>0.05953466744315605</v>
      </c>
      <c r="G22" s="1">
        <v>0.03420163868986892</v>
      </c>
      <c r="H22" s="1">
        <v>-0.0003552414000692616</v>
      </c>
      <c r="I22" s="1">
        <v>0.01112919960601944</v>
      </c>
      <c r="J22" s="1">
        <v>-0.0232794683225005</v>
      </c>
      <c r="K22" s="1">
        <v>0.01570357572578907</v>
      </c>
      <c r="L22" s="1">
        <v>0.006662954845571445</v>
      </c>
      <c r="M22" s="1">
        <v>0.01014535985066933</v>
      </c>
      <c r="N22" s="1">
        <v>0.009359819659257917</v>
      </c>
      <c r="O22" s="1">
        <v>-0.01074585133940675</v>
      </c>
      <c r="P22" s="1">
        <v>-0.01584904975760115</v>
      </c>
      <c r="Q22" s="1">
        <v>0.0103483486933913</v>
      </c>
      <c r="R22" s="1">
        <v>0.005470271667239457</v>
      </c>
      <c r="S22" s="1">
        <v>-0.008267252487030863</v>
      </c>
      <c r="T22" s="1">
        <v>0.04007906698732056</v>
      </c>
      <c r="U22" s="1">
        <v>0.01830297115997026</v>
      </c>
      <c r="V22" s="1">
        <v>-0.01009416983263434</v>
      </c>
      <c r="W22" s="1">
        <v>-0.006619806983426235</v>
      </c>
      <c r="X22" s="1">
        <v>0.01637291947011521</v>
      </c>
      <c r="Y22" s="1">
        <v>0.01422570207857698</v>
      </c>
      <c r="Z22" s="1">
        <v>0.01114213278302834</v>
      </c>
    </row>
    <row r="23" spans="1:26">
      <c r="A23" s="11">
        <v>42404</v>
      </c>
      <c r="B23" s="1">
        <v>-0.0121243118673946</v>
      </c>
      <c r="C23" s="1">
        <v>0.01427739661984462</v>
      </c>
      <c r="D23" s="1">
        <v>0.0007840615888652369</v>
      </c>
      <c r="E23" s="1">
        <v>-0.006985702202811028</v>
      </c>
      <c r="F23" s="1">
        <v>0.006396821339231362</v>
      </c>
      <c r="G23" s="1">
        <v>-0.005249206696376074</v>
      </c>
      <c r="H23" s="1">
        <v>-0.01687696299693719</v>
      </c>
      <c r="I23" s="1">
        <v>0.04362813604192062</v>
      </c>
      <c r="J23" s="1">
        <v>0.02176194368286311</v>
      </c>
      <c r="K23" s="1">
        <v>0.01225221863088843</v>
      </c>
      <c r="L23" s="1">
        <v>0.01724443054485159</v>
      </c>
      <c r="M23" s="1">
        <v>0.01927242995651235</v>
      </c>
      <c r="N23" s="1">
        <v>0.02517051307895612</v>
      </c>
      <c r="O23" s="1">
        <v>-0.006015814756437865</v>
      </c>
      <c r="P23" s="1">
        <v>-0.003067455883873027</v>
      </c>
      <c r="Q23" s="1">
        <v>-0.007737482735281631</v>
      </c>
      <c r="R23" s="1">
        <v>0.04624405681374077</v>
      </c>
      <c r="S23" s="1">
        <v>-0.02722133488286504</v>
      </c>
      <c r="T23" s="1">
        <v>-0.009514645986900772</v>
      </c>
      <c r="U23" s="1">
        <v>-0.005174421686384711</v>
      </c>
      <c r="V23" s="1">
        <v>-0.03486302898370708</v>
      </c>
      <c r="W23" s="1">
        <v>0.01388350372727465</v>
      </c>
      <c r="X23" s="1">
        <v>0.0006192520084120634</v>
      </c>
      <c r="Y23" s="1">
        <v>-0.003753750201765715</v>
      </c>
      <c r="Z23" s="1">
        <v>0.01239645018470115</v>
      </c>
    </row>
    <row r="24" spans="1:26">
      <c r="A24" s="11">
        <v>42405</v>
      </c>
      <c r="B24" s="1">
        <v>-0.04148257085374385</v>
      </c>
      <c r="C24" s="1">
        <v>-0.008494647676865585</v>
      </c>
      <c r="D24" s="1">
        <v>-0.02089319474553997</v>
      </c>
      <c r="E24" s="1">
        <v>-0.001172541440036312</v>
      </c>
      <c r="F24" s="1">
        <v>0.02061500478660183</v>
      </c>
      <c r="G24" s="1">
        <v>-0.005277172214383841</v>
      </c>
      <c r="H24" s="1">
        <v>0.009035133812518303</v>
      </c>
      <c r="I24" s="1">
        <v>-0.003557958932914995</v>
      </c>
      <c r="J24" s="1">
        <v>0.005070871971458724</v>
      </c>
      <c r="K24" s="1">
        <v>0.008069135948884476</v>
      </c>
      <c r="L24" s="1">
        <v>-0.01113003190779949</v>
      </c>
      <c r="M24" s="1">
        <v>-0.04953381825764291</v>
      </c>
      <c r="N24" s="1">
        <v>0.008861018275191812</v>
      </c>
      <c r="O24" s="1">
        <v>0.005379921642467478</v>
      </c>
      <c r="P24" s="1">
        <v>-0.03538481896614276</v>
      </c>
      <c r="Q24" s="1">
        <v>-0.008506962857596445</v>
      </c>
      <c r="R24" s="1">
        <v>0.002199990006022778</v>
      </c>
      <c r="S24" s="1">
        <v>-0.03691820185289263</v>
      </c>
      <c r="T24" s="1">
        <v>-0.02353510887845867</v>
      </c>
      <c r="U24" s="1">
        <v>0.009581387986669077</v>
      </c>
      <c r="V24" s="1">
        <v>-0.006853261297833257</v>
      </c>
      <c r="W24" s="1">
        <v>-0.03615050465515479</v>
      </c>
      <c r="X24" s="1">
        <v>0</v>
      </c>
      <c r="Y24" s="1">
        <v>0.01070816989981105</v>
      </c>
      <c r="Z24" s="1">
        <v>-0.01904763827411948</v>
      </c>
    </row>
    <row r="25" spans="1:26">
      <c r="A25" s="11">
        <v>42408</v>
      </c>
      <c r="B25" s="1">
        <v>-0.03764406014589872</v>
      </c>
      <c r="C25" s="1">
        <v>-0.02521181523070615</v>
      </c>
      <c r="D25" s="1">
        <v>-0.03974386493318816</v>
      </c>
      <c r="E25" s="1">
        <v>0.01827934823018795</v>
      </c>
      <c r="F25" s="1">
        <v>-0.0001681018373744791</v>
      </c>
      <c r="G25" s="1">
        <v>-0.02228087890196939</v>
      </c>
      <c r="H25" s="1">
        <v>0.006984303742257225</v>
      </c>
      <c r="I25" s="1">
        <v>-0.01721498767286989</v>
      </c>
      <c r="J25" s="1">
        <v>-0.05449062397464843</v>
      </c>
      <c r="K25" s="1">
        <v>-0.007147200401591336</v>
      </c>
      <c r="L25" s="1">
        <v>-0.02095232643333733</v>
      </c>
      <c r="M25" s="1">
        <v>-0.02717842669550408</v>
      </c>
      <c r="N25" s="1">
        <v>0.00640426175930231</v>
      </c>
      <c r="O25" s="1">
        <v>0.005351239839446853</v>
      </c>
      <c r="P25" s="1">
        <v>-0.014952085087512</v>
      </c>
      <c r="Q25" s="1">
        <v>-0.003336337342018658</v>
      </c>
      <c r="R25" s="1">
        <v>-0.004390321348954451</v>
      </c>
      <c r="S25" s="1">
        <v>-0.03436910042650687</v>
      </c>
      <c r="T25" s="1">
        <v>-0.02975866192526511</v>
      </c>
      <c r="U25" s="1">
        <v>0.006236315699840844</v>
      </c>
      <c r="V25" s="1">
        <v>0.006325643814088622</v>
      </c>
      <c r="W25" s="1">
        <v>-0.01006640565692407</v>
      </c>
      <c r="X25" s="1">
        <v>0.005572867568777617</v>
      </c>
      <c r="Y25" s="1">
        <v>-0.004512776310295563</v>
      </c>
      <c r="Z25" s="1">
        <v>-0.04207111433456123</v>
      </c>
    </row>
    <row r="26" spans="1:26">
      <c r="A26" s="11">
        <v>42409</v>
      </c>
      <c r="B26" s="1">
        <v>-0.05321956359369917</v>
      </c>
      <c r="C26" s="1">
        <v>-0.00493859440750255</v>
      </c>
      <c r="D26" s="1">
        <v>0.005277896152375394</v>
      </c>
      <c r="E26" s="1">
        <v>0.004940728850841181</v>
      </c>
      <c r="F26" s="1">
        <v>-0.02003387623183528</v>
      </c>
      <c r="G26" s="1">
        <v>0.006510910069238207</v>
      </c>
      <c r="H26" s="1">
        <v>0.01742833323437187</v>
      </c>
      <c r="I26" s="1">
        <v>0.01310518681640849</v>
      </c>
      <c r="J26" s="1">
        <v>-0.01920990823737401</v>
      </c>
      <c r="K26" s="1">
        <v>-0.002303261939535561</v>
      </c>
      <c r="L26" s="1">
        <v>-0.006013513309167995</v>
      </c>
      <c r="M26" s="1">
        <v>0.01526497951167705</v>
      </c>
      <c r="N26" s="1">
        <v>0.005090838233803074</v>
      </c>
      <c r="O26" s="1">
        <v>0.005489122531298074</v>
      </c>
      <c r="P26" s="1">
        <v>-0.002630994811248066</v>
      </c>
      <c r="Q26" s="1">
        <v>0.01578186683539817</v>
      </c>
      <c r="R26" s="1">
        <v>-0.001002066383990807</v>
      </c>
      <c r="S26" s="1">
        <v>0.01720658479005066</v>
      </c>
      <c r="T26" s="1">
        <v>0.02484117575112132</v>
      </c>
      <c r="U26" s="1">
        <v>-0.01239551423806085</v>
      </c>
      <c r="V26" s="1">
        <v>-0.002000214440230463</v>
      </c>
      <c r="W26" s="1">
        <v>0.02058387831235997</v>
      </c>
      <c r="X26" s="1">
        <v>-0.01385460040810504</v>
      </c>
      <c r="Y26" s="1">
        <v>-0.01162748449432727</v>
      </c>
      <c r="Z26" s="1">
        <v>0.002413180838516382</v>
      </c>
    </row>
    <row r="27" spans="1:26">
      <c r="A27" s="11">
        <v>42410</v>
      </c>
      <c r="B27" s="1">
        <v>-0.007026386682072894</v>
      </c>
      <c r="C27" s="1">
        <v>-0.01214027219650682</v>
      </c>
      <c r="D27" s="1">
        <v>0.0198947456645151</v>
      </c>
      <c r="E27" s="1">
        <v>0.00098311408485241</v>
      </c>
      <c r="F27" s="1">
        <v>-0.04123008741678713</v>
      </c>
      <c r="G27" s="1">
        <v>-0.002156603715916749</v>
      </c>
      <c r="H27" s="1">
        <v>0.01188609174029676</v>
      </c>
      <c r="I27" s="1">
        <v>-0.008580817663709328</v>
      </c>
      <c r="J27" s="1">
        <v>0.009792710249670433</v>
      </c>
      <c r="K27" s="1">
        <v>-0.01587296122958215</v>
      </c>
      <c r="L27" s="1">
        <v>-0.0120998733766613</v>
      </c>
      <c r="M27" s="1">
        <v>0.00822682650694273</v>
      </c>
      <c r="N27" s="1">
        <v>0.00416071987270783</v>
      </c>
      <c r="O27" s="1">
        <v>-0.006617149845791204</v>
      </c>
      <c r="P27" s="1">
        <v>0.00872555169160516</v>
      </c>
      <c r="Q27" s="1">
        <v>0.01129966782609104</v>
      </c>
      <c r="R27" s="1">
        <v>-0.01754032675796124</v>
      </c>
      <c r="S27" s="1">
        <v>0.01266531829507489</v>
      </c>
      <c r="T27" s="1">
        <v>0.07914936818355534</v>
      </c>
      <c r="U27" s="1">
        <v>-0.006002587897455114</v>
      </c>
      <c r="V27" s="1">
        <v>-0.01574558460568409</v>
      </c>
      <c r="W27" s="1">
        <v>0.008115577530294571</v>
      </c>
      <c r="X27" s="1">
        <v>-0.0009366405864486005</v>
      </c>
      <c r="Y27" s="1">
        <v>-0.003390334608822654</v>
      </c>
      <c r="Z27" s="1">
        <v>-0.001444400289624559</v>
      </c>
    </row>
    <row r="28" spans="1:26">
      <c r="A28" s="11">
        <v>42411</v>
      </c>
      <c r="B28" s="1">
        <v>-0.02688943028592083</v>
      </c>
      <c r="C28" s="1">
        <v>-0.06806474971067744</v>
      </c>
      <c r="D28" s="1">
        <v>-0.0279055103872855</v>
      </c>
      <c r="E28" s="1">
        <v>-0.02553995907977158</v>
      </c>
      <c r="F28" s="1">
        <v>0.004121341397125056</v>
      </c>
      <c r="G28" s="1">
        <v>-0.03298242958226305</v>
      </c>
      <c r="H28" s="1">
        <v>-0.009673364247982486</v>
      </c>
      <c r="I28" s="1">
        <v>-0.0129184262304578</v>
      </c>
      <c r="J28" s="1">
        <v>-0.02801648994670103</v>
      </c>
      <c r="K28" s="1">
        <v>-0.02492689052701791</v>
      </c>
      <c r="L28" s="1">
        <v>-0.04412762772358481</v>
      </c>
      <c r="M28" s="1">
        <v>-0.005627624850874535</v>
      </c>
      <c r="N28" s="1">
        <v>-0.01008821032977925</v>
      </c>
      <c r="O28" s="1">
        <v>-0.0009989341226041004</v>
      </c>
      <c r="P28" s="1">
        <v>-0.0004024917355778257</v>
      </c>
      <c r="Q28" s="1">
        <v>-0.01769121666977369</v>
      </c>
      <c r="R28" s="1">
        <v>-0.009029423824089999</v>
      </c>
      <c r="S28" s="1">
        <v>-0.004409333251281677</v>
      </c>
      <c r="T28" s="1">
        <v>-0.03048383914159636</v>
      </c>
      <c r="U28" s="1">
        <v>-0.006039086499042612</v>
      </c>
      <c r="V28" s="1">
        <v>-0.01032585642080996</v>
      </c>
      <c r="W28" s="1">
        <v>-0.01721660536957892</v>
      </c>
      <c r="X28" s="1">
        <v>-0.02781253197869182</v>
      </c>
      <c r="Y28" s="1">
        <v>-0.01180440534505722</v>
      </c>
      <c r="Z28" s="1">
        <v>-0.0405015958265188</v>
      </c>
    </row>
    <row r="29" spans="1:26">
      <c r="A29" s="11">
        <v>42412</v>
      </c>
      <c r="B29" s="1">
        <v>0.06253621468323356</v>
      </c>
      <c r="C29" s="1">
        <v>0.001752188661795717</v>
      </c>
      <c r="D29" s="1">
        <v>0.02034540472074342</v>
      </c>
      <c r="E29" s="1">
        <v>0.01142455918357665</v>
      </c>
      <c r="F29" s="1">
        <v>0.01320473484202234</v>
      </c>
      <c r="G29" s="1">
        <v>0.01813014012968406</v>
      </c>
      <c r="H29" s="1">
        <v>0.01587287560890749</v>
      </c>
      <c r="I29" s="1">
        <v>0.02434235303529286</v>
      </c>
      <c r="J29" s="1">
        <v>0.04434529837362922</v>
      </c>
      <c r="K29" s="1">
        <v>0.008120498265899112</v>
      </c>
      <c r="L29" s="1">
        <v>0.08328557674725778</v>
      </c>
      <c r="M29" s="1">
        <v>0.02546693739742212</v>
      </c>
      <c r="N29" s="1">
        <v>0.02056399171532219</v>
      </c>
      <c r="O29" s="1">
        <v>-0.0003334530426205573</v>
      </c>
      <c r="P29" s="1">
        <v>0.01630138857249341</v>
      </c>
      <c r="Q29" s="1">
        <v>0.008531156238616555</v>
      </c>
      <c r="R29" s="1">
        <v>0.03541108606829968</v>
      </c>
      <c r="S29" s="1">
        <v>-0.005195179500443348</v>
      </c>
      <c r="T29" s="1">
        <v>0.02222236292172353</v>
      </c>
      <c r="U29" s="1">
        <v>0.007180311366445702</v>
      </c>
      <c r="V29" s="1">
        <v>0.03645000796674336</v>
      </c>
      <c r="W29" s="1">
        <v>0.0257907939496711</v>
      </c>
      <c r="X29" s="1">
        <v>0.03118003915448941</v>
      </c>
      <c r="Y29" s="1">
        <v>0.01457778485467043</v>
      </c>
      <c r="Z29" s="1">
        <v>0.05477395791134065</v>
      </c>
    </row>
    <row r="30" spans="1:26">
      <c r="A30" s="11">
        <v>42416</v>
      </c>
      <c r="B30" s="1">
        <v>0.02573242395899777</v>
      </c>
      <c r="C30" s="1">
        <v>0.03654622914515859</v>
      </c>
      <c r="D30" s="1">
        <v>0.02185208257887727</v>
      </c>
      <c r="E30" s="1">
        <v>0.03289043318081397</v>
      </c>
      <c r="F30" s="1">
        <v>0.01232829157851634</v>
      </c>
      <c r="G30" s="1">
        <v>0.007234099803020033</v>
      </c>
      <c r="H30" s="1">
        <v>0.02060425552149869</v>
      </c>
      <c r="I30" s="1">
        <v>0.01967549805807245</v>
      </c>
      <c r="J30" s="1">
        <v>0.04140162396478653</v>
      </c>
      <c r="K30" s="1">
        <v>0.02028632549443055</v>
      </c>
      <c r="L30" s="1">
        <v>0.01495927592015112</v>
      </c>
      <c r="M30" s="1">
        <v>0.02317873408077786</v>
      </c>
      <c r="N30" s="1">
        <v>0.007489430408495146</v>
      </c>
      <c r="O30" s="1">
        <v>0.005502638194984533</v>
      </c>
      <c r="P30" s="1">
        <v>0.0189468210068664</v>
      </c>
      <c r="Q30" s="1">
        <v>-0.007988894127508028</v>
      </c>
      <c r="R30" s="1">
        <v>0.02719997881502878</v>
      </c>
      <c r="S30" s="1">
        <v>0.01956257935754024</v>
      </c>
      <c r="T30" s="1">
        <v>0.004394226865423567</v>
      </c>
      <c r="U30" s="1">
        <v>0.004935555637950007</v>
      </c>
      <c r="V30" s="1">
        <v>0.02215850332404279</v>
      </c>
      <c r="W30" s="1">
        <v>0.007432167132462197</v>
      </c>
      <c r="X30" s="1">
        <v>0.02369037570023425</v>
      </c>
      <c r="Y30" s="1">
        <v>0.002594325938746644</v>
      </c>
      <c r="Z30" s="1">
        <v>0.03583399941043663</v>
      </c>
    </row>
    <row r="31" spans="1:26">
      <c r="A31" s="11">
        <v>42417</v>
      </c>
      <c r="B31" s="1">
        <v>0.06912191588473382</v>
      </c>
      <c r="C31" s="1">
        <v>0.03321488768124303</v>
      </c>
      <c r="D31" s="1">
        <v>0.0213845518720932</v>
      </c>
      <c r="E31" s="1">
        <v>0.02798338645109322</v>
      </c>
      <c r="F31" s="1">
        <v>0.003827460912630976</v>
      </c>
      <c r="G31" s="1">
        <v>0.01325995952103676</v>
      </c>
      <c r="H31" s="1">
        <v>0.02456300357493468</v>
      </c>
      <c r="I31" s="1">
        <v>0.02029832678653598</v>
      </c>
      <c r="J31" s="1">
        <v>0.02752278799067165</v>
      </c>
      <c r="K31" s="1">
        <v>0.02192982233051621</v>
      </c>
      <c r="L31" s="1">
        <v>0.007197799974879127</v>
      </c>
      <c r="M31" s="1">
        <v>0.03856531413731346</v>
      </c>
      <c r="N31" s="1">
        <v>0.01539831793617208</v>
      </c>
      <c r="O31" s="1">
        <v>0.001658376198830469</v>
      </c>
      <c r="P31" s="1">
        <v>0.02603238644501982</v>
      </c>
      <c r="Q31" s="1">
        <v>0.01136925301133385</v>
      </c>
      <c r="R31" s="1">
        <v>0.01343452682236479</v>
      </c>
      <c r="S31" s="1">
        <v>0.03329405768655258</v>
      </c>
      <c r="T31" s="1">
        <v>-0.007598515129096706</v>
      </c>
      <c r="U31" s="1">
        <v>-0.0002729888948490578</v>
      </c>
      <c r="V31" s="1">
        <v>0.008391799659069665</v>
      </c>
      <c r="W31" s="1">
        <v>0.02574132353035719</v>
      </c>
      <c r="X31" s="1">
        <v>0.01400739273508278</v>
      </c>
      <c r="Y31" s="1">
        <v>0.001592411235878055</v>
      </c>
      <c r="Z31" s="1">
        <v>-0.004151627505221911</v>
      </c>
    </row>
    <row r="32" spans="1:26">
      <c r="A32" s="11">
        <v>42418</v>
      </c>
      <c r="B32" s="1">
        <v>-0.03145252670147169</v>
      </c>
      <c r="C32" s="1">
        <v>0.01057244695301329</v>
      </c>
      <c r="D32" s="1">
        <v>-0.003664227468505477</v>
      </c>
      <c r="E32" s="1">
        <v>-0.009386915394122619</v>
      </c>
      <c r="F32" s="1">
        <v>-0.006585740353725278</v>
      </c>
      <c r="G32" s="1">
        <v>0.0119958808402576</v>
      </c>
      <c r="H32" s="1">
        <v>0.0009848463121622242</v>
      </c>
      <c r="I32" s="1">
        <v>-0.01350874370372024</v>
      </c>
      <c r="J32" s="1">
        <v>0.04365081180616648</v>
      </c>
      <c r="K32" s="1">
        <v>-0.01287570584832343</v>
      </c>
      <c r="L32" s="1">
        <v>-0.01633466847070097</v>
      </c>
      <c r="M32" s="1">
        <v>0.01272379435753335</v>
      </c>
      <c r="N32" s="1">
        <v>0.002265912015727567</v>
      </c>
      <c r="O32" s="1">
        <v>0.003642133241912315</v>
      </c>
      <c r="P32" s="1">
        <v>-0.004387790353593268</v>
      </c>
      <c r="Q32" s="1">
        <v>0.02435585599718215</v>
      </c>
      <c r="R32" s="1">
        <v>-0.01479352425034075</v>
      </c>
      <c r="S32" s="1">
        <v>0.002478533890902135</v>
      </c>
      <c r="T32" s="1">
        <v>0.0006958626988629035</v>
      </c>
      <c r="U32" s="1">
        <v>0.009552436288148947</v>
      </c>
      <c r="V32" s="1">
        <v>0.005963783713671678</v>
      </c>
      <c r="W32" s="1">
        <v>-0.007727317689381286</v>
      </c>
      <c r="X32" s="1">
        <v>0.0135137830498302</v>
      </c>
      <c r="Y32" s="1">
        <v>0.01232101265273555</v>
      </c>
      <c r="Z32" s="1">
        <v>-0.01945304797132297</v>
      </c>
    </row>
    <row r="33" spans="1:26">
      <c r="A33" s="11">
        <v>42419</v>
      </c>
      <c r="B33" s="1">
        <v>-0.03788676799195967</v>
      </c>
      <c r="C33" s="1">
        <v>-0.02049839205243165</v>
      </c>
      <c r="D33" s="1">
        <v>-0.01103221122942977</v>
      </c>
      <c r="E33" s="1">
        <v>0.007580524401506583</v>
      </c>
      <c r="F33" s="1">
        <v>0.007676209615866902</v>
      </c>
      <c r="G33" s="1">
        <v>-0.006465956951186569</v>
      </c>
      <c r="H33" s="1">
        <v>-0.0003279854970891227</v>
      </c>
      <c r="I33" s="1">
        <v>-0.04145403025203265</v>
      </c>
      <c r="J33" s="1">
        <v>-0.0190115366356306</v>
      </c>
      <c r="K33" s="1">
        <v>-0.02695643436197692</v>
      </c>
      <c r="L33" s="1">
        <v>0.0001728713570894325</v>
      </c>
      <c r="M33" s="1">
        <v>0.007948960986704945</v>
      </c>
      <c r="N33" s="1">
        <v>-0.003304469421042788</v>
      </c>
      <c r="O33" s="1">
        <v>-0.0009896469247199224</v>
      </c>
      <c r="P33" s="1">
        <v>-0.007089116802323159</v>
      </c>
      <c r="Q33" s="1">
        <v>0</v>
      </c>
      <c r="R33" s="1">
        <v>-0.007410102851543088</v>
      </c>
      <c r="S33" s="1">
        <v>0.02127922190549136</v>
      </c>
      <c r="T33" s="1">
        <v>0.003710055780537846</v>
      </c>
      <c r="U33" s="1">
        <v>-0.01135411614404391</v>
      </c>
      <c r="V33" s="1">
        <v>-0.00289520736016069</v>
      </c>
      <c r="W33" s="1">
        <v>0.003624285474071121</v>
      </c>
      <c r="X33" s="1">
        <v>-0.01392604742840153</v>
      </c>
      <c r="Y33" s="1">
        <v>-0.001570310310680223</v>
      </c>
      <c r="Z33" s="1">
        <v>0.01133668413575983</v>
      </c>
    </row>
    <row r="34" spans="1:26">
      <c r="A34" s="11">
        <v>42422</v>
      </c>
      <c r="B34" s="1">
        <v>0.06107652753370596</v>
      </c>
      <c r="C34" s="1">
        <v>0.01936438227824011</v>
      </c>
      <c r="D34" s="1">
        <v>0.02018569897667044</v>
      </c>
      <c r="E34" s="1">
        <v>-0.001567101919109581</v>
      </c>
      <c r="F34" s="1">
        <v>0.00675211654286989</v>
      </c>
      <c r="G34" s="1">
        <v>0.01084605567320773</v>
      </c>
      <c r="H34" s="1">
        <v>-0.003117834591828461</v>
      </c>
      <c r="I34" s="1">
        <v>0.01818198981585661</v>
      </c>
      <c r="J34" s="1">
        <v>0.03488358236416955</v>
      </c>
      <c r="K34" s="1">
        <v>0.01787318949769312</v>
      </c>
      <c r="L34" s="1">
        <v>0.01297124358128854</v>
      </c>
      <c r="M34" s="1">
        <v>0.03841248975903566</v>
      </c>
      <c r="N34" s="1">
        <v>0.004187801418698456</v>
      </c>
      <c r="O34" s="1">
        <v>0.01073322038613256</v>
      </c>
      <c r="P34" s="1">
        <v>0.01601708291452764</v>
      </c>
      <c r="Q34" s="1">
        <v>0.001828766020007144</v>
      </c>
      <c r="R34" s="1">
        <v>0.0263261930731673</v>
      </c>
      <c r="S34" s="1">
        <v>0.006627838332109226</v>
      </c>
      <c r="T34" s="1">
        <v>0.03626652180520562</v>
      </c>
      <c r="U34" s="1">
        <v>0.007929824032829824</v>
      </c>
      <c r="V34" s="1">
        <v>0.002073850935727428</v>
      </c>
      <c r="W34" s="1">
        <v>0.009833189448107849</v>
      </c>
      <c r="X34" s="1">
        <v>0.02644263793999713</v>
      </c>
      <c r="Y34" s="1">
        <v>0.004128739308693063</v>
      </c>
      <c r="Z34" s="1">
        <v>0.03736578443170879</v>
      </c>
    </row>
    <row r="35" spans="1:26">
      <c r="A35" s="11">
        <v>42423</v>
      </c>
      <c r="B35" s="1">
        <v>-0.04367511256556367</v>
      </c>
      <c r="C35" s="1">
        <v>-0.004174091765969945</v>
      </c>
      <c r="D35" s="1">
        <v>-0.001821850691555937</v>
      </c>
      <c r="E35" s="1">
        <v>-0.02558877259876269</v>
      </c>
      <c r="F35" s="1">
        <v>-0.01048995814318276</v>
      </c>
      <c r="G35" s="1">
        <v>-0.003218671011192664</v>
      </c>
      <c r="H35" s="1">
        <v>0.002469426815483011</v>
      </c>
      <c r="I35" s="1">
        <v>-0.016071410020847</v>
      </c>
      <c r="J35" s="1">
        <v>-0.03464407777367207</v>
      </c>
      <c r="K35" s="1">
        <v>-0.01024294084641841</v>
      </c>
      <c r="L35" s="1">
        <v>-0.0418300265600986</v>
      </c>
      <c r="M35" s="1">
        <v>0.006369572105981103</v>
      </c>
      <c r="N35" s="1">
        <v>-0.007992981661418597</v>
      </c>
      <c r="O35" s="1">
        <v>0.005064881096567886</v>
      </c>
      <c r="P35" s="1">
        <v>-0.02792041592685246</v>
      </c>
      <c r="Q35" s="1">
        <v>-0.005020595756683899</v>
      </c>
      <c r="R35" s="1">
        <v>-0.01416567997636364</v>
      </c>
      <c r="S35" s="1">
        <v>0.0003153277920631137</v>
      </c>
      <c r="T35" s="1">
        <v>-0.01761005683692063</v>
      </c>
      <c r="U35" s="1">
        <v>-0.003255844546052766</v>
      </c>
      <c r="V35" s="1">
        <v>0.02097419683221702</v>
      </c>
      <c r="W35" s="1">
        <v>-0.01293333059485169</v>
      </c>
      <c r="X35" s="1">
        <v>-0.007904587418971598</v>
      </c>
      <c r="Y35" s="1">
        <v>-0.008615485822641045</v>
      </c>
      <c r="Z35" s="1">
        <v>-0.04502515755355085</v>
      </c>
    </row>
    <row r="36" spans="1:26">
      <c r="A36" s="11">
        <v>42424</v>
      </c>
      <c r="B36" s="1">
        <v>0.01900695154848431</v>
      </c>
      <c r="C36" s="1">
        <v>-0.01120636136113395</v>
      </c>
      <c r="D36" s="1">
        <v>0.01643171585949199</v>
      </c>
      <c r="E36" s="1">
        <v>0.002577495256175899</v>
      </c>
      <c r="F36" s="1">
        <v>0.01494572118713688</v>
      </c>
      <c r="G36" s="1">
        <v>0.0150696577079501</v>
      </c>
      <c r="H36" s="1">
        <v>-0.006075925780093194</v>
      </c>
      <c r="I36" s="1">
        <v>0.02411176502642909</v>
      </c>
      <c r="J36" s="1">
        <v>0.04946647070158861</v>
      </c>
      <c r="K36" s="1">
        <v>0.01714919024713701</v>
      </c>
      <c r="L36" s="1">
        <v>0.0003562390198781351</v>
      </c>
      <c r="M36" s="1">
        <v>0.006815846768816192</v>
      </c>
      <c r="N36" s="1">
        <v>0.006305679392465624</v>
      </c>
      <c r="O36" s="1">
        <v>-0.002600968686049088</v>
      </c>
      <c r="P36" s="1">
        <v>0.003517033387251178</v>
      </c>
      <c r="Q36" s="1">
        <v>-0.002293410540672336</v>
      </c>
      <c r="R36" s="1">
        <v>-0.006407450376302859</v>
      </c>
      <c r="S36" s="1">
        <v>-0.01497705814916916</v>
      </c>
      <c r="T36" s="1">
        <v>0.0333559920780977</v>
      </c>
      <c r="U36" s="1">
        <v>0.00979875751335868</v>
      </c>
      <c r="V36" s="1">
        <v>0.03987049807771981</v>
      </c>
      <c r="W36" s="1">
        <v>0.0002312303638363211</v>
      </c>
      <c r="X36" s="1">
        <v>0.003246392175934032</v>
      </c>
      <c r="Y36" s="1">
        <v>0.003752679365543798</v>
      </c>
      <c r="Z36" s="1">
        <v>-0.02498803010498807</v>
      </c>
    </row>
    <row r="37" spans="1:26">
      <c r="A37" s="11">
        <v>42425</v>
      </c>
      <c r="B37" s="1">
        <v>-0.0209847435719891</v>
      </c>
      <c r="C37" s="1">
        <v>0.01064112010286067</v>
      </c>
      <c r="D37" s="1">
        <v>0.022324951820343</v>
      </c>
      <c r="E37" s="1">
        <v>0.01285589112200247</v>
      </c>
      <c r="F37" s="1">
        <v>0.002226066564433582</v>
      </c>
      <c r="G37" s="1">
        <v>0.01484665915585803</v>
      </c>
      <c r="H37" s="1">
        <v>0.03452848979027046</v>
      </c>
      <c r="I37" s="1">
        <v>0.007594945408801124</v>
      </c>
      <c r="J37" s="1">
        <v>-0.04436219498902438</v>
      </c>
      <c r="K37" s="1">
        <v>0.01395388048821178</v>
      </c>
      <c r="L37" s="1">
        <v>0.0154969283316877</v>
      </c>
      <c r="M37" s="1">
        <v>0.02973888066198849</v>
      </c>
      <c r="N37" s="1">
        <v>0.005396144038424477</v>
      </c>
      <c r="O37" s="1">
        <v>0.01662296979312128</v>
      </c>
      <c r="P37" s="1">
        <v>0.01440810246750179</v>
      </c>
      <c r="Q37" s="1">
        <v>0.01287367778837334</v>
      </c>
      <c r="R37" s="1">
        <v>0.01270219447903953</v>
      </c>
      <c r="S37" s="1">
        <v>0.02072648868100146</v>
      </c>
      <c r="T37" s="1">
        <v>0.01800634315007699</v>
      </c>
      <c r="U37" s="1">
        <v>0.007277371676045474</v>
      </c>
      <c r="V37" s="1">
        <v>0.02248478787773989</v>
      </c>
      <c r="W37" s="1">
        <v>0.006164998144572387</v>
      </c>
      <c r="X37" s="1">
        <v>0.01499915669991969</v>
      </c>
      <c r="Y37" s="1">
        <v>0.005706336557575575</v>
      </c>
      <c r="Z37" s="1">
        <v>0.02659565574955725</v>
      </c>
    </row>
    <row r="38" spans="1:26">
      <c r="A38" s="11">
        <v>42426</v>
      </c>
      <c r="B38" s="1">
        <v>0.04445630818815594</v>
      </c>
      <c r="C38" s="1">
        <v>0.01147090564942355</v>
      </c>
      <c r="D38" s="1">
        <v>-0.01029111851430597</v>
      </c>
      <c r="E38" s="1">
        <v>-0.01237520618407517</v>
      </c>
      <c r="F38" s="1">
        <v>-0.01059256195800629</v>
      </c>
      <c r="G38" s="1">
        <v>-0.03187086111521664</v>
      </c>
      <c r="H38" s="1">
        <v>-0.01022062042589267</v>
      </c>
      <c r="I38" s="1">
        <v>-0.001633004491724988</v>
      </c>
      <c r="J38" s="1">
        <v>0.02901380029950551</v>
      </c>
      <c r="K38" s="1">
        <v>0.01519490324677131</v>
      </c>
      <c r="L38" s="1">
        <v>0.009296584128954066</v>
      </c>
      <c r="M38" s="1">
        <v>-0.009861679797233736</v>
      </c>
      <c r="N38" s="1">
        <v>-0.004501376057385875</v>
      </c>
      <c r="O38" s="1">
        <v>-0.01346578572256241</v>
      </c>
      <c r="P38" s="1">
        <v>-0.01535518215105891</v>
      </c>
      <c r="Q38" s="1">
        <v>-0.02360417743315635</v>
      </c>
      <c r="R38" s="1">
        <v>0.002508916167230479</v>
      </c>
      <c r="S38" s="1">
        <v>-0.004155165420759332</v>
      </c>
      <c r="T38" s="1">
        <v>-0.001941628884818525</v>
      </c>
      <c r="U38" s="1">
        <v>-0.006422093404835905</v>
      </c>
      <c r="V38" s="1">
        <v>-0.003050426903272618</v>
      </c>
      <c r="W38" s="1">
        <v>0.001072195449703717</v>
      </c>
      <c r="X38" s="1">
        <v>0.00115948087662221</v>
      </c>
      <c r="Y38" s="1">
        <v>-0.001760804926940973</v>
      </c>
      <c r="Z38" s="1">
        <v>0.02543600948502411</v>
      </c>
    </row>
    <row r="39" spans="1:26">
      <c r="A39" s="11">
        <v>42429</v>
      </c>
      <c r="B39" s="1">
        <v>-0.03014942042787194</v>
      </c>
      <c r="C39" s="1">
        <v>0.0001690657476718371</v>
      </c>
      <c r="D39" s="1">
        <v>0.00202860906228497</v>
      </c>
      <c r="E39" s="1">
        <v>-0.005140548611260898</v>
      </c>
      <c r="F39" s="1">
        <v>-0.003108511681977344</v>
      </c>
      <c r="G39" s="1">
        <v>0.005396923198637049</v>
      </c>
      <c r="H39" s="1">
        <v>-0.003710772855691546</v>
      </c>
      <c r="I39" s="1">
        <v>0.008934118739708952</v>
      </c>
      <c r="J39" s="1">
        <v>0.004698788287530675</v>
      </c>
      <c r="K39" s="1">
        <v>-0.006495248694455058</v>
      </c>
      <c r="L39" s="1">
        <v>-0.02155009202121005</v>
      </c>
      <c r="M39" s="1">
        <v>-0.005216664756085621</v>
      </c>
      <c r="N39" s="1">
        <v>-0.007825972187117225</v>
      </c>
      <c r="O39" s="1">
        <v>0.0004874778731882579</v>
      </c>
      <c r="P39" s="1">
        <v>-0.008187049285049652</v>
      </c>
      <c r="Q39" s="1">
        <v>-0.001394643391923633</v>
      </c>
      <c r="R39" s="1">
        <v>-0.008662171531638063</v>
      </c>
      <c r="S39" s="1">
        <v>-0.01791031210041472</v>
      </c>
      <c r="T39" s="1">
        <v>-0.01167010288489223</v>
      </c>
      <c r="U39" s="1">
        <v>-0.004847763762118262</v>
      </c>
      <c r="V39" s="1">
        <v>0.0002547184187196017</v>
      </c>
      <c r="W39" s="1">
        <v>-0.01162894602771547</v>
      </c>
      <c r="X39" s="1">
        <v>-0.01157735673602234</v>
      </c>
      <c r="Y39" s="1">
        <v>-0.005684076561895623</v>
      </c>
      <c r="Z39" s="1">
        <v>-0.0206709253964672</v>
      </c>
    </row>
    <row r="40" spans="1:26">
      <c r="A40" s="11">
        <v>42430</v>
      </c>
      <c r="B40" s="1">
        <v>0.008881854519586785</v>
      </c>
      <c r="C40" s="1">
        <v>0.01506185369583357</v>
      </c>
      <c r="D40" s="1">
        <v>0.01189591263228906</v>
      </c>
      <c r="E40" s="1">
        <v>0.03697717746886209</v>
      </c>
      <c r="F40" s="1">
        <v>0.02580997812931907</v>
      </c>
      <c r="G40" s="1">
        <v>0.002147221119495724</v>
      </c>
      <c r="H40" s="1">
        <v>-0.01036438654017424</v>
      </c>
      <c r="I40" s="1">
        <v>0.01085083234750805</v>
      </c>
      <c r="J40" s="1">
        <v>0.02245118699451876</v>
      </c>
      <c r="K40" s="1">
        <v>0.02387712199642844</v>
      </c>
      <c r="L40" s="1">
        <v>0.05150967738451939</v>
      </c>
      <c r="M40" s="1">
        <v>0.01492511762534776</v>
      </c>
      <c r="N40" s="1">
        <v>0.01822950811660173</v>
      </c>
      <c r="O40" s="1">
        <v>0.002598857424483292</v>
      </c>
      <c r="P40" s="1">
        <v>0.03341197000140816</v>
      </c>
      <c r="Q40" s="1">
        <v>0.0009310986964619072</v>
      </c>
      <c r="R40" s="1">
        <v>0.02349513069795184</v>
      </c>
      <c r="S40" s="1">
        <v>0.0216839381170284</v>
      </c>
      <c r="T40" s="1">
        <v>0.01377627962708705</v>
      </c>
      <c r="U40" s="1">
        <v>0.01190807560042195</v>
      </c>
      <c r="V40" s="1">
        <v>0.03199490427313978</v>
      </c>
      <c r="W40" s="1">
        <v>0.0471398992193961</v>
      </c>
      <c r="X40" s="1">
        <v>0.01024861548593226</v>
      </c>
      <c r="Y40" s="1">
        <v>0.01438979721591149</v>
      </c>
      <c r="Z40" s="1">
        <v>0.04643553652737631</v>
      </c>
    </row>
    <row r="41" spans="1:26">
      <c r="A41" s="11">
        <v>42431</v>
      </c>
      <c r="B41" s="1">
        <v>0.08674279858744627</v>
      </c>
      <c r="C41" s="1">
        <v>-0.002584219900826024</v>
      </c>
      <c r="D41" s="1">
        <v>-0.00388797695506371</v>
      </c>
      <c r="E41" s="1">
        <v>0.01058844285039351</v>
      </c>
      <c r="F41" s="1">
        <v>0.002532983726895699</v>
      </c>
      <c r="G41" s="1">
        <v>0.008034211125203417</v>
      </c>
      <c r="H41" s="1">
        <v>0.005727236681727144</v>
      </c>
      <c r="I41" s="1">
        <v>0.009747208982170408</v>
      </c>
      <c r="J41" s="1">
        <v>-0.002744831177411644</v>
      </c>
      <c r="K41" s="1">
        <v>-0.004164339346466428</v>
      </c>
      <c r="L41" s="1">
        <v>0.009459671971205674</v>
      </c>
      <c r="M41" s="1">
        <v>-0.01317629537185816</v>
      </c>
      <c r="N41" s="1">
        <v>-0.004303686928881167</v>
      </c>
      <c r="O41" s="1">
        <v>-0.003725895512173949</v>
      </c>
      <c r="P41" s="1">
        <v>0.007036856908948064</v>
      </c>
      <c r="Q41" s="1">
        <v>0.02651157105374624</v>
      </c>
      <c r="R41" s="1">
        <v>-0.008347344519645472</v>
      </c>
      <c r="S41" s="1">
        <v>0.00498239766708064</v>
      </c>
      <c r="T41" s="1">
        <v>0.006056525458930873</v>
      </c>
      <c r="U41" s="1">
        <v>0.008023685415712967</v>
      </c>
      <c r="V41" s="1">
        <v>0.001729239851521402</v>
      </c>
      <c r="W41" s="1">
        <v>0.02099341072877858</v>
      </c>
      <c r="X41" s="1">
        <v>-0.009564850456169949</v>
      </c>
      <c r="Y41" s="1">
        <v>0.01282539579460629</v>
      </c>
      <c r="Z41" s="1">
        <v>0.02330770302066298</v>
      </c>
    </row>
    <row r="42" spans="1:26">
      <c r="A42" s="11">
        <v>42432</v>
      </c>
      <c r="B42" s="1">
        <v>0.07433875403442758</v>
      </c>
      <c r="C42" s="1">
        <v>-0.0003343434789601085</v>
      </c>
      <c r="D42" s="1">
        <v>-0.009569351262868619</v>
      </c>
      <c r="E42" s="1">
        <v>0.001540763373497622</v>
      </c>
      <c r="F42" s="1">
        <v>0.009263810348675294</v>
      </c>
      <c r="G42" s="1">
        <v>-0.002125279324547313</v>
      </c>
      <c r="H42" s="1">
        <v>0.006671280561492576</v>
      </c>
      <c r="I42" s="1">
        <v>0.02236011405681682</v>
      </c>
      <c r="J42" s="1">
        <v>0.01926591230567576</v>
      </c>
      <c r="K42" s="1">
        <v>0.006969727872870202</v>
      </c>
      <c r="L42" s="1">
        <v>0.003346357543623224</v>
      </c>
      <c r="M42" s="1">
        <v>0.002146045570162292</v>
      </c>
      <c r="N42" s="1">
        <v>-0.001556280025256651</v>
      </c>
      <c r="O42" s="1">
        <v>0.01187002086065969</v>
      </c>
      <c r="P42" s="1">
        <v>-0.01133155603320846</v>
      </c>
      <c r="Q42" s="1">
        <v>0.01223385760301055</v>
      </c>
      <c r="R42" s="1">
        <v>0.03424532199792596</v>
      </c>
      <c r="S42" s="1">
        <v>-0.01155492227442023</v>
      </c>
      <c r="T42" s="1">
        <v>0.000214684771810747</v>
      </c>
      <c r="U42" s="1">
        <v>0.007959516339534511</v>
      </c>
      <c r="V42" s="1">
        <v>-0.01713911840615179</v>
      </c>
      <c r="W42" s="1">
        <v>0.003981927505984695</v>
      </c>
      <c r="X42" s="1">
        <v>-0.01551095096734934</v>
      </c>
      <c r="Y42" s="1">
        <v>-0.004412778484910396</v>
      </c>
      <c r="Z42" s="1">
        <v>0.03197572447351105</v>
      </c>
    </row>
    <row r="43" spans="1:26">
      <c r="A43" s="11">
        <v>42433</v>
      </c>
      <c r="B43" s="1">
        <v>0.06542483195219972</v>
      </c>
      <c r="C43" s="1">
        <v>0.01220627957094722</v>
      </c>
      <c r="D43" s="1">
        <v>0.003305167158614841</v>
      </c>
      <c r="E43" s="1">
        <v>-0.00446131029534913</v>
      </c>
      <c r="F43" s="1">
        <v>-0.003004011070163459</v>
      </c>
      <c r="G43" s="1">
        <v>0.03780575562888577</v>
      </c>
      <c r="H43" s="1">
        <v>0.001293113364212006</v>
      </c>
      <c r="I43" s="1">
        <v>0.0144618147175366</v>
      </c>
      <c r="J43" s="1">
        <v>0.006300879446560437</v>
      </c>
      <c r="K43" s="1">
        <v>0.004983165159220704</v>
      </c>
      <c r="L43" s="1">
        <v>0.001501400993366042</v>
      </c>
      <c r="M43" s="1">
        <v>-0.01261011089498221</v>
      </c>
      <c r="N43" s="1">
        <v>0.004502156742798302</v>
      </c>
      <c r="O43" s="1">
        <v>0.01205181572131897</v>
      </c>
      <c r="P43" s="1">
        <v>-0.006112546571734989</v>
      </c>
      <c r="Q43" s="1">
        <v>0.002685656012134663</v>
      </c>
      <c r="R43" s="1">
        <v>-0.01183888426175062</v>
      </c>
      <c r="S43" s="1">
        <v>-0.01287465198452864</v>
      </c>
      <c r="T43" s="1">
        <v>-0.01805650312642826</v>
      </c>
      <c r="U43" s="1">
        <v>-0.00157962017328539</v>
      </c>
      <c r="V43" s="1">
        <v>0.01781437789159446</v>
      </c>
      <c r="W43" s="1">
        <v>0.01175492765081732</v>
      </c>
      <c r="X43" s="1">
        <v>-0.01902470124424549</v>
      </c>
      <c r="Y43" s="1">
        <v>-0.00154166857635496</v>
      </c>
      <c r="Z43" s="1">
        <v>0.03310683098531486</v>
      </c>
    </row>
    <row r="44" spans="1:26">
      <c r="A44" s="11">
        <v>42436</v>
      </c>
      <c r="B44" s="1">
        <v>0.06203150896882326</v>
      </c>
      <c r="C44" s="1">
        <v>0.01511531319745174</v>
      </c>
      <c r="D44" s="1">
        <v>0.009123076179648137</v>
      </c>
      <c r="E44" s="1">
        <v>0.02750716617957449</v>
      </c>
      <c r="F44" s="1">
        <v>-0.0130565782021429</v>
      </c>
      <c r="G44" s="1">
        <v>0.01026192880380528</v>
      </c>
      <c r="H44" s="1">
        <v>0.001614187403528256</v>
      </c>
      <c r="I44" s="1">
        <v>0.009425217719310375</v>
      </c>
      <c r="J44" s="1">
        <v>0.02297418550134589</v>
      </c>
      <c r="K44" s="1">
        <v>0.000826375162274795</v>
      </c>
      <c r="L44" s="1">
        <v>-0.001831995833734057</v>
      </c>
      <c r="M44" s="1">
        <v>-0.0004819881720912189</v>
      </c>
      <c r="N44" s="1">
        <v>-0.005516107522115732</v>
      </c>
      <c r="O44" s="1">
        <v>-0.01857735249539494</v>
      </c>
      <c r="P44" s="1">
        <v>-0.01921975960883537</v>
      </c>
      <c r="Q44" s="1">
        <v>-0.001785714480603384</v>
      </c>
      <c r="R44" s="1">
        <v>0.004305751206563624</v>
      </c>
      <c r="S44" s="1">
        <v>0.002480453967508733</v>
      </c>
      <c r="T44" s="1">
        <v>0.007881057003687575</v>
      </c>
      <c r="U44" s="1">
        <v>0.00527307087793738</v>
      </c>
      <c r="V44" s="1">
        <v>-0.003821149428829496</v>
      </c>
      <c r="W44" s="1">
        <v>0.008909073639192133</v>
      </c>
      <c r="X44" s="1">
        <v>-0.002424602412596455</v>
      </c>
      <c r="Y44" s="1">
        <v>0.007720567446334536</v>
      </c>
      <c r="Z44" s="1">
        <v>0.004108327233005582</v>
      </c>
    </row>
    <row r="45" spans="1:26">
      <c r="A45" s="11">
        <v>42437</v>
      </c>
      <c r="B45" s="1">
        <v>-0.0950605797720977</v>
      </c>
      <c r="C45" s="1">
        <v>-0.004475275461050643</v>
      </c>
      <c r="D45" s="1">
        <v>-0.006027101118732614</v>
      </c>
      <c r="E45" s="1">
        <v>-0.003459027123376535</v>
      </c>
      <c r="F45" s="1">
        <v>-0.01136353855026273</v>
      </c>
      <c r="G45" s="1">
        <v>0.008633734743477506</v>
      </c>
      <c r="H45" s="1">
        <v>0.007413171197071966</v>
      </c>
      <c r="I45" s="1">
        <v>-0.0213584953179019</v>
      </c>
      <c r="J45" s="1">
        <v>-0.02298877766134699</v>
      </c>
      <c r="K45" s="1">
        <v>-0.01486349698937794</v>
      </c>
      <c r="L45" s="1">
        <v>-0.01935284228527101</v>
      </c>
      <c r="M45" s="1">
        <v>0.002652163904440341</v>
      </c>
      <c r="N45" s="1">
        <v>-0.004333376453385496</v>
      </c>
      <c r="O45" s="1">
        <v>0.007927495930786455</v>
      </c>
      <c r="P45" s="1">
        <v>0.01214969639330965</v>
      </c>
      <c r="Q45" s="1">
        <v>0.00536683621686751</v>
      </c>
      <c r="R45" s="1">
        <v>-0.02479058570858927</v>
      </c>
      <c r="S45" s="1">
        <v>-0.006584989096246385</v>
      </c>
      <c r="T45" s="1">
        <v>-0.01368398193994325</v>
      </c>
      <c r="U45" s="1">
        <v>-0.001049094230835435</v>
      </c>
      <c r="V45" s="1">
        <v>-0.003587976131873449</v>
      </c>
      <c r="W45" s="1">
        <v>-0.01744980485714609</v>
      </c>
      <c r="X45" s="1">
        <v>-0.01245429478038207</v>
      </c>
      <c r="Y45" s="1">
        <v>0.004788252252190706</v>
      </c>
      <c r="Z45" s="1">
        <v>-0.03109635838271296</v>
      </c>
    </row>
    <row r="46" spans="1:26">
      <c r="A46" s="11">
        <v>42438</v>
      </c>
      <c r="B46" s="1">
        <v>0.001299234082887013</v>
      </c>
      <c r="C46" s="1">
        <v>0.004168359420399392</v>
      </c>
      <c r="D46" s="1">
        <v>0.0002528450728997989</v>
      </c>
      <c r="E46" s="1">
        <v>-0.01086629253450677</v>
      </c>
      <c r="F46" s="1">
        <v>0.008406138962799181</v>
      </c>
      <c r="G46" s="1">
        <v>0.004531734338764526</v>
      </c>
      <c r="H46" s="1">
        <v>0.01183818012419158</v>
      </c>
      <c r="I46" s="1">
        <v>-0.009660162152609897</v>
      </c>
      <c r="J46" s="1">
        <v>0.02805403718812483</v>
      </c>
      <c r="K46" s="1">
        <v>0.00558799523258835</v>
      </c>
      <c r="L46" s="1">
        <v>0.005784431094175702</v>
      </c>
      <c r="M46" s="1">
        <v>0.01755198279274528</v>
      </c>
      <c r="N46" s="1">
        <v>0.004700518388109476</v>
      </c>
      <c r="O46" s="1">
        <v>0.008186131575556699</v>
      </c>
      <c r="P46" s="1">
        <v>0.02303986271785763</v>
      </c>
      <c r="Q46" s="1">
        <v>0.006227540508103813</v>
      </c>
      <c r="R46" s="1">
        <v>-0.001911338635193438</v>
      </c>
      <c r="S46" s="1">
        <v>0.003897024447904629</v>
      </c>
      <c r="T46" s="1">
        <v>0.01012990021401339</v>
      </c>
      <c r="U46" s="1">
        <v>-0.002887680367963052</v>
      </c>
      <c r="V46" s="1">
        <v>0.00844387782401923</v>
      </c>
      <c r="W46" s="1">
        <v>-0.006686145109499719</v>
      </c>
      <c r="X46" s="1">
        <v>0.02062137316337487</v>
      </c>
      <c r="Y46" s="1">
        <v>-0.00228742962663564</v>
      </c>
      <c r="Z46" s="1">
        <v>-0.004223227276476171</v>
      </c>
    </row>
    <row r="47" spans="1:26">
      <c r="A47" s="11">
        <v>42439</v>
      </c>
      <c r="B47" s="1">
        <v>0.0004327409218354283</v>
      </c>
      <c r="C47" s="1">
        <v>0.0006512160423628455</v>
      </c>
      <c r="D47" s="1">
        <v>0.005304525332260113</v>
      </c>
      <c r="E47" s="1">
        <v>-0.009154672704717037</v>
      </c>
      <c r="F47" s="1">
        <v>-0.006974986563437646</v>
      </c>
      <c r="G47" s="1">
        <v>0.01203033598816305</v>
      </c>
      <c r="H47" s="1">
        <v>-0.002529571291787769</v>
      </c>
      <c r="I47" s="1">
        <v>-0.007948057574457157</v>
      </c>
      <c r="J47" s="1">
        <v>0.005281953070074952</v>
      </c>
      <c r="K47" s="1">
        <v>-0.01583781940356255</v>
      </c>
      <c r="L47" s="1">
        <v>-0.008626384282803379</v>
      </c>
      <c r="M47" s="1">
        <v>-0.001417753777393727</v>
      </c>
      <c r="N47" s="1">
        <v>0.0003464261376671107</v>
      </c>
      <c r="O47" s="1">
        <v>0.0030248667285111</v>
      </c>
      <c r="P47" s="1">
        <v>-0.01495091307765306</v>
      </c>
      <c r="Q47" s="1">
        <v>0.006631355206350831</v>
      </c>
      <c r="R47" s="1">
        <v>-0.008425965441424155</v>
      </c>
      <c r="S47" s="1">
        <v>0.0004397474072144192</v>
      </c>
      <c r="T47" s="1">
        <v>0.001743977099817995</v>
      </c>
      <c r="U47" s="1">
        <v>0.00868842933725289</v>
      </c>
      <c r="V47" s="1">
        <v>0.003571094969809119</v>
      </c>
      <c r="W47" s="1">
        <v>-0.001375665905771317</v>
      </c>
      <c r="X47" s="1">
        <v>-0.006030645988348349</v>
      </c>
      <c r="Y47" s="1">
        <v>-0.0003821300617069534</v>
      </c>
      <c r="Z47" s="1">
        <v>0.02374900876959041</v>
      </c>
    </row>
    <row r="48" spans="1:26">
      <c r="A48" s="11">
        <v>42440</v>
      </c>
      <c r="B48" s="1">
        <v>0.05881054945690001</v>
      </c>
      <c r="C48" s="1">
        <v>0.01374651189896681</v>
      </c>
      <c r="D48" s="1">
        <v>0.01708502210882434</v>
      </c>
      <c r="E48" s="1">
        <v>0.0003079479931795692</v>
      </c>
      <c r="F48" s="1">
        <v>0.01353412327734738</v>
      </c>
      <c r="G48" s="1">
        <v>0.004457663183466742</v>
      </c>
      <c r="H48" s="1">
        <v>0.01426533370806071</v>
      </c>
      <c r="I48" s="1">
        <v>0.006919124474078719</v>
      </c>
      <c r="J48" s="1">
        <v>0.02451832500710038</v>
      </c>
      <c r="K48" s="1">
        <v>0.02428027174248215</v>
      </c>
      <c r="L48" s="1">
        <v>0.01245529740355389</v>
      </c>
      <c r="M48" s="1">
        <v>0.02531957593304068</v>
      </c>
      <c r="N48" s="1">
        <v>0.01749536648535077</v>
      </c>
      <c r="O48" s="1">
        <v>-0.006807032828176518</v>
      </c>
      <c r="P48" s="1">
        <v>0.01959673434161346</v>
      </c>
      <c r="Q48" s="1">
        <v>-0.001317469586594178</v>
      </c>
      <c r="R48" s="1">
        <v>0.01834689507621978</v>
      </c>
      <c r="S48" s="1">
        <v>0.0272803814800977</v>
      </c>
      <c r="T48" s="1">
        <v>0.02154544483004939</v>
      </c>
      <c r="U48" s="1">
        <v>0.001305147130916451</v>
      </c>
      <c r="V48" s="1">
        <v>0.004540043858466847</v>
      </c>
      <c r="W48" s="1">
        <v>0.01748809069755541</v>
      </c>
      <c r="X48" s="1">
        <v>0.02851933136532825</v>
      </c>
      <c r="Y48" s="1">
        <v>0.004013846252602704</v>
      </c>
      <c r="Z48" s="1">
        <v>0.03272588514701158</v>
      </c>
    </row>
    <row r="49" spans="1:26">
      <c r="A49" s="11">
        <v>42443</v>
      </c>
      <c r="B49" s="1">
        <v>-0.01592786110812694</v>
      </c>
      <c r="C49" s="1">
        <v>0.01372053194021272</v>
      </c>
      <c r="D49" s="1">
        <v>-0.0009882618352206052</v>
      </c>
      <c r="E49" s="1">
        <v>-0.01293109356491995</v>
      </c>
      <c r="F49" s="1">
        <v>0.001183064031674785</v>
      </c>
      <c r="G49" s="1">
        <v>0.007396079695497049</v>
      </c>
      <c r="H49" s="1">
        <v>-0.007501256718931759</v>
      </c>
      <c r="I49" s="1">
        <v>-0.01326131268308739</v>
      </c>
      <c r="J49" s="1">
        <v>-0.01965774305584789</v>
      </c>
      <c r="K49" s="1">
        <v>0.004410471013974071</v>
      </c>
      <c r="L49" s="1">
        <v>-0.003707670956689557</v>
      </c>
      <c r="M49" s="1">
        <v>0.01130851500416963</v>
      </c>
      <c r="N49" s="1">
        <v>0.001532435083996919</v>
      </c>
      <c r="O49" s="1">
        <v>0</v>
      </c>
      <c r="P49" s="1">
        <v>0.001884295139260583</v>
      </c>
      <c r="Q49" s="1">
        <v>0.001759122646852296</v>
      </c>
      <c r="R49" s="1">
        <v>0.0187746936756088</v>
      </c>
      <c r="S49" s="1">
        <v>0.01799129496815932</v>
      </c>
      <c r="T49" s="1">
        <v>-0.008521755888061477</v>
      </c>
      <c r="U49" s="1">
        <v>-0.001042448161556075</v>
      </c>
      <c r="V49" s="1">
        <v>-0.001221755860512541</v>
      </c>
      <c r="W49" s="1">
        <v>-0.003209013295388807</v>
      </c>
      <c r="X49" s="1">
        <v>-0.001475489916498929</v>
      </c>
      <c r="Y49" s="1">
        <v>0.0001903209245504023</v>
      </c>
      <c r="Z49" s="1">
        <v>-0.00401128587641475</v>
      </c>
    </row>
    <row r="50" spans="1:26">
      <c r="A50" s="11">
        <v>42444</v>
      </c>
      <c r="B50" s="1">
        <v>-0.005395437062015951</v>
      </c>
      <c r="C50" s="1">
        <v>0.0001583863433878285</v>
      </c>
      <c r="D50" s="1">
        <v>-0.007912649881171019</v>
      </c>
      <c r="E50" s="1">
        <v>-0.006862097349635166</v>
      </c>
      <c r="F50" s="1">
        <v>0.002870470780617973</v>
      </c>
      <c r="G50" s="1">
        <v>0.003916138603053954</v>
      </c>
      <c r="H50" s="1">
        <v>0.00236188338054566</v>
      </c>
      <c r="I50" s="1">
        <v>-0.01466044916369602</v>
      </c>
      <c r="J50" s="1">
        <v>-0.006103495407905335</v>
      </c>
      <c r="K50" s="1">
        <v>-0.009605203665425277</v>
      </c>
      <c r="L50" s="1">
        <v>0.001353129962661681</v>
      </c>
      <c r="M50" s="1">
        <v>-0.004564137660389656</v>
      </c>
      <c r="N50" s="1">
        <v>0.005269118020156949</v>
      </c>
      <c r="O50" s="1">
        <v>-0.002419080214305702</v>
      </c>
      <c r="P50" s="1">
        <v>0.00789870635928458</v>
      </c>
      <c r="Q50" s="1">
        <v>-0.004828636214514015</v>
      </c>
      <c r="R50" s="1">
        <v>-0.005770656733551816</v>
      </c>
      <c r="S50" s="1">
        <v>0.01463181424800686</v>
      </c>
      <c r="T50" s="1">
        <v>-0.002792991014225255</v>
      </c>
      <c r="U50" s="1">
        <v>0.005218749287120961</v>
      </c>
      <c r="V50" s="1">
        <v>-0.001467390857448514</v>
      </c>
      <c r="W50" s="1">
        <v>-0.01080393494486787</v>
      </c>
      <c r="X50" s="1">
        <v>-0.01004418987509181</v>
      </c>
      <c r="Y50" s="1">
        <v>0.002474443279414373</v>
      </c>
      <c r="Z50" s="1">
        <v>0</v>
      </c>
    </row>
    <row r="51" spans="1:26">
      <c r="A51" s="11">
        <v>42445</v>
      </c>
      <c r="B51" s="1">
        <v>0.02754036325676412</v>
      </c>
      <c r="C51" s="1">
        <v>0.009575853309710336</v>
      </c>
      <c r="D51" s="1">
        <v>-0.002243062677950602</v>
      </c>
      <c r="E51" s="1">
        <v>-0.0163316541135845</v>
      </c>
      <c r="F51" s="1">
        <v>0.008585467456603491</v>
      </c>
      <c r="G51" s="1">
        <v>0.005850596835140109</v>
      </c>
      <c r="H51" s="1">
        <v>0.009267931625698722</v>
      </c>
      <c r="I51" s="1">
        <v>0.009423427363826953</v>
      </c>
      <c r="J51" s="1">
        <v>0.01929824692415094</v>
      </c>
      <c r="K51" s="1">
        <v>0.007204394455452512</v>
      </c>
      <c r="L51" s="1">
        <v>-0.004729635400536281</v>
      </c>
      <c r="M51" s="1">
        <v>0.01215064637821306</v>
      </c>
      <c r="N51" s="1">
        <v>-0.003720092573582856</v>
      </c>
      <c r="O51" s="1">
        <v>0.00339527301328757</v>
      </c>
      <c r="P51" s="1">
        <v>0.01418194696256281</v>
      </c>
      <c r="Q51" s="1">
        <v>0.01896731051372424</v>
      </c>
      <c r="R51" s="1">
        <v>0.01142129117197643</v>
      </c>
      <c r="S51" s="1">
        <v>0.01715306885165235</v>
      </c>
      <c r="T51" s="1">
        <v>0.006033035790195873</v>
      </c>
      <c r="U51" s="1">
        <v>0.006490396548667343</v>
      </c>
      <c r="V51" s="1">
        <v>0.009063290628313236</v>
      </c>
      <c r="W51" s="1">
        <v>0.005931099001934337</v>
      </c>
      <c r="X51" s="1">
        <v>0.02118772702040972</v>
      </c>
      <c r="Y51" s="1">
        <v>0.01025244340577847</v>
      </c>
      <c r="Z51" s="1">
        <v>-0.001208345231279662</v>
      </c>
    </row>
    <row r="52" spans="1:26">
      <c r="A52" s="11">
        <v>42446</v>
      </c>
      <c r="B52" s="1">
        <v>0.02477128455378974</v>
      </c>
      <c r="C52" s="1">
        <v>0.02453544832923149</v>
      </c>
      <c r="D52" s="1">
        <v>-0.007744326400680679</v>
      </c>
      <c r="E52" s="1">
        <v>-0.01867807922568598</v>
      </c>
      <c r="F52" s="1">
        <v>0.01402146603978593</v>
      </c>
      <c r="G52" s="1">
        <v>0.02132829355765908</v>
      </c>
      <c r="H52" s="1">
        <v>0.001867819393511772</v>
      </c>
      <c r="I52" s="1">
        <v>0.02026739270863542</v>
      </c>
      <c r="J52" s="1">
        <v>0.008606176050404812</v>
      </c>
      <c r="K52" s="1">
        <v>0.009078304383224545</v>
      </c>
      <c r="L52" s="1">
        <v>-0.002885302475083451</v>
      </c>
      <c r="M52" s="1">
        <v>-0.01245765282259315</v>
      </c>
      <c r="N52" s="1">
        <v>0.01578410211860293</v>
      </c>
      <c r="O52" s="1">
        <v>0.004188480072653267</v>
      </c>
      <c r="P52" s="1">
        <v>0.005703723947132255</v>
      </c>
      <c r="Q52" s="1">
        <v>0.009956977694693503</v>
      </c>
      <c r="R52" s="1">
        <v>0.01703085524357317</v>
      </c>
      <c r="S52" s="1">
        <v>0.006417362590869669</v>
      </c>
      <c r="T52" s="1">
        <v>0.01199426663611036</v>
      </c>
      <c r="U52" s="1">
        <v>0.009027631311321116</v>
      </c>
      <c r="V52" s="1">
        <v>0.007646458947999424</v>
      </c>
      <c r="W52" s="1">
        <v>-0.005967857537126808</v>
      </c>
      <c r="X52" s="1">
        <v>0.02191738554001099</v>
      </c>
      <c r="Y52" s="1">
        <v>0.007893314386057115</v>
      </c>
      <c r="Z52" s="1">
        <v>0.008467896073585779</v>
      </c>
    </row>
    <row r="53" spans="1:26">
      <c r="A53" s="11">
        <v>42447</v>
      </c>
      <c r="B53" s="1">
        <v>-0.016643456608194</v>
      </c>
      <c r="C53" s="1">
        <v>0.02494285088165649</v>
      </c>
      <c r="D53" s="1">
        <v>0.01032205197379943</v>
      </c>
      <c r="E53" s="1">
        <v>0.02212482888764189</v>
      </c>
      <c r="F53" s="1">
        <v>-0.0162964746465718</v>
      </c>
      <c r="G53" s="1">
        <v>-0.01613657767357235</v>
      </c>
      <c r="H53" s="1">
        <v>-0.0004661405027975851</v>
      </c>
      <c r="I53" s="1">
        <v>-0.005176777368313124</v>
      </c>
      <c r="J53" s="1">
        <v>0.03924911789387409</v>
      </c>
      <c r="K53" s="1">
        <v>-0.003271526540299718</v>
      </c>
      <c r="L53" s="1">
        <v>0.02944658904286679</v>
      </c>
      <c r="M53" s="1">
        <v>0.02064197039988147</v>
      </c>
      <c r="N53" s="1">
        <v>-0.0008352075884658916</v>
      </c>
      <c r="O53" s="1">
        <v>-0.0126743949967798</v>
      </c>
      <c r="P53" s="1">
        <v>-0.02140487316499973</v>
      </c>
      <c r="Q53" s="1">
        <v>-0.02271758465980156</v>
      </c>
      <c r="R53" s="1">
        <v>0.004368217374143057</v>
      </c>
      <c r="S53" s="1">
        <v>-0.001112201575290239</v>
      </c>
      <c r="T53" s="1">
        <v>-0.003386447173302165</v>
      </c>
      <c r="U53" s="1">
        <v>-0.01431493318541766</v>
      </c>
      <c r="V53" s="1">
        <v>-0.003734272133484762</v>
      </c>
      <c r="W53" s="1">
        <v>0.01265816362368843</v>
      </c>
      <c r="X53" s="1">
        <v>0.03431455858106758</v>
      </c>
      <c r="Y53" s="1">
        <v>-0.007272246147212336</v>
      </c>
      <c r="Z53" s="1">
        <v>0.007997003447250073</v>
      </c>
    </row>
    <row r="54" spans="1:26">
      <c r="A54" s="11">
        <v>42450</v>
      </c>
      <c r="B54" s="1">
        <v>0.005037387950587391</v>
      </c>
      <c r="C54" s="1">
        <v>0.01418312622760864</v>
      </c>
      <c r="D54" s="1">
        <v>-0.001993762105572672</v>
      </c>
      <c r="E54" s="1">
        <v>-0.002069457156453236</v>
      </c>
      <c r="F54" s="1">
        <v>0.0013387581244102</v>
      </c>
      <c r="G54" s="1">
        <v>0.0106126712116752</v>
      </c>
      <c r="H54" s="1">
        <v>-0.0004662829018904358</v>
      </c>
      <c r="I54" s="1">
        <v>0.001089411091644177</v>
      </c>
      <c r="J54" s="1">
        <v>0.002463176170265813</v>
      </c>
      <c r="K54" s="1">
        <v>-0.00136767820430328</v>
      </c>
      <c r="L54" s="1">
        <v>-0.0003305578723664659</v>
      </c>
      <c r="M54" s="1">
        <v>0.01101137581350664</v>
      </c>
      <c r="N54" s="1">
        <v>-0.0005016600094358559</v>
      </c>
      <c r="O54" s="1">
        <v>0.002924983839001083</v>
      </c>
      <c r="P54" s="1">
        <v>0.006917142334906146</v>
      </c>
      <c r="Q54" s="1">
        <v>0.003947422455906846</v>
      </c>
      <c r="R54" s="1">
        <v>-0.004530648667768755</v>
      </c>
      <c r="S54" s="1">
        <v>-0.01926158575129977</v>
      </c>
      <c r="T54" s="1">
        <v>0.002973049812511563</v>
      </c>
      <c r="U54" s="1">
        <v>0.00933632201431811</v>
      </c>
      <c r="V54" s="1">
        <v>-0.006165591378889279</v>
      </c>
      <c r="W54" s="1">
        <v>-0.002642770098708613</v>
      </c>
      <c r="X54" s="1">
        <v>0.005253190218087234</v>
      </c>
      <c r="Y54" s="1">
        <v>0.003756598684390156</v>
      </c>
      <c r="Z54" s="1">
        <v>0.007139674669695228</v>
      </c>
    </row>
    <row r="55" spans="1:26">
      <c r="A55" s="11">
        <v>42451</v>
      </c>
      <c r="B55" s="1">
        <v>0.007818591669343622</v>
      </c>
      <c r="C55" s="1">
        <v>-0.005446859232008494</v>
      </c>
      <c r="D55" s="1">
        <v>0.01373348592998846</v>
      </c>
      <c r="E55" s="1">
        <v>0.00159482520060239</v>
      </c>
      <c r="F55" s="1">
        <v>0.0005013630927401813</v>
      </c>
      <c r="G55" s="1">
        <v>0.0009545112755202645</v>
      </c>
      <c r="H55" s="1">
        <v>-0.01570511411404607</v>
      </c>
      <c r="I55" s="1">
        <v>-0.005561077202505427</v>
      </c>
      <c r="J55" s="1">
        <v>0.004095007194873768</v>
      </c>
      <c r="K55" s="1">
        <v>-0.009312349927744767</v>
      </c>
      <c r="L55" s="1">
        <v>-0.003638910185719602</v>
      </c>
      <c r="M55" s="1">
        <v>-0.008446197103487263</v>
      </c>
      <c r="N55" s="1">
        <v>-0.0006691914351076855</v>
      </c>
      <c r="O55" s="1">
        <v>-0.011665710421641</v>
      </c>
      <c r="P55" s="1">
        <v>0.003899273155416161</v>
      </c>
      <c r="Q55" s="1">
        <v>-0.00393190157931822</v>
      </c>
      <c r="R55" s="1">
        <v>-0.008555981861352091</v>
      </c>
      <c r="S55" s="1">
        <v>-0.001362212082725245</v>
      </c>
      <c r="T55" s="1">
        <v>0.02752460172597182</v>
      </c>
      <c r="U55" s="1">
        <v>-0.007451253807747915</v>
      </c>
      <c r="V55" s="1">
        <v>-0.006083331806797432</v>
      </c>
      <c r="W55" s="1">
        <v>-0.005586448113248044</v>
      </c>
      <c r="X55" s="1">
        <v>0.006875876639245826</v>
      </c>
      <c r="Y55" s="1">
        <v>-0.004303779684500686</v>
      </c>
      <c r="Z55" s="1">
        <v>-0.001575316236384516</v>
      </c>
    </row>
    <row r="56" spans="1:26">
      <c r="A56" s="11">
        <v>42452</v>
      </c>
      <c r="B56" s="1">
        <v>-0.04794097206007186</v>
      </c>
      <c r="C56" s="1">
        <v>-0.01672569757415066</v>
      </c>
      <c r="D56" s="1">
        <v>0.002216438037502044</v>
      </c>
      <c r="E56" s="1">
        <v>-0.007324621899187034</v>
      </c>
      <c r="F56" s="1">
        <v>-0.01035593321808492</v>
      </c>
      <c r="G56" s="1">
        <v>-0.00143052006804123</v>
      </c>
      <c r="H56" s="1">
        <v>0.002053705496314784</v>
      </c>
      <c r="I56" s="1">
        <v>-0.01726220158490399</v>
      </c>
      <c r="J56" s="1">
        <v>-0.01957583152297915</v>
      </c>
      <c r="K56" s="1">
        <v>-0.01244161829393198</v>
      </c>
      <c r="L56" s="1">
        <v>-0.004979857270952737</v>
      </c>
      <c r="M56" s="1">
        <v>-0.004035108001557708</v>
      </c>
      <c r="N56" s="1">
        <v>-0.003181024919766906</v>
      </c>
      <c r="O56" s="1">
        <v>0.006721396684925107</v>
      </c>
      <c r="P56" s="1">
        <v>-0.001849682296216737</v>
      </c>
      <c r="Q56" s="1">
        <v>0.009649231064836838</v>
      </c>
      <c r="R56" s="1">
        <v>-0.01432241429673065</v>
      </c>
      <c r="S56" s="1">
        <v>0.004926036625671593</v>
      </c>
      <c r="T56" s="1">
        <v>-0.01627830167200672</v>
      </c>
      <c r="U56" s="1">
        <v>-0.002329614938199054</v>
      </c>
      <c r="V56" s="1">
        <v>-0.002447785615848685</v>
      </c>
      <c r="W56" s="1">
        <v>-0.0002159927352797242</v>
      </c>
      <c r="X56" s="1">
        <v>-0.0005463601273273389</v>
      </c>
      <c r="Y56" s="1">
        <v>-0.005638126564343593</v>
      </c>
      <c r="Z56" s="1">
        <v>-0.01617336669501079</v>
      </c>
    </row>
    <row r="57" spans="1:26">
      <c r="A57" s="11">
        <v>42453</v>
      </c>
      <c r="B57" s="1">
        <v>0.02068531784728322</v>
      </c>
      <c r="C57" s="1">
        <v>-0.005569976497547757</v>
      </c>
      <c r="D57" s="1">
        <v>-0.01425395167308308</v>
      </c>
      <c r="E57" s="1">
        <v>0.002887432369352849</v>
      </c>
      <c r="F57" s="1">
        <v>0.01282714084579206</v>
      </c>
      <c r="G57" s="1">
        <v>0.002865257433537716</v>
      </c>
      <c r="H57" s="1">
        <v>-0.004098992868446172</v>
      </c>
      <c r="I57" s="1">
        <v>-0.007422182134980693</v>
      </c>
      <c r="J57" s="1">
        <v>0.004159736807331837</v>
      </c>
      <c r="K57" s="1">
        <v>0.008119023446383933</v>
      </c>
      <c r="L57" s="1">
        <v>-0.007674413905328636</v>
      </c>
      <c r="M57" s="1">
        <v>-0.008327783014623336</v>
      </c>
      <c r="N57" s="1">
        <v>0.004366803280487774</v>
      </c>
      <c r="O57" s="1">
        <v>-0.008630363267768004</v>
      </c>
      <c r="P57" s="1">
        <v>0.004446958498186548</v>
      </c>
      <c r="Q57" s="1">
        <v>0.000434351766096519</v>
      </c>
      <c r="R57" s="1">
        <v>-0.004284608421709635</v>
      </c>
      <c r="S57" s="1">
        <v>0.005580659937931332</v>
      </c>
      <c r="T57" s="1">
        <v>-0.00921655950782696</v>
      </c>
      <c r="U57" s="1">
        <v>0.008821960997049239</v>
      </c>
      <c r="V57" s="1">
        <v>0.006625947144877076</v>
      </c>
      <c r="W57" s="1">
        <v>0.001440749230022798</v>
      </c>
      <c r="X57" s="1">
        <v>-0.01175195127554074</v>
      </c>
      <c r="Y57" s="1">
        <v>0.01228517134921825</v>
      </c>
      <c r="Z57" s="1">
        <v>0.003207479284912607</v>
      </c>
    </row>
    <row r="58" spans="1:26">
      <c r="A58" s="11">
        <v>42457</v>
      </c>
      <c r="B58" s="1">
        <v>-0.009006956015994994</v>
      </c>
      <c r="C58" s="1">
        <v>-0.006282222147081962</v>
      </c>
      <c r="D58" s="1">
        <v>0.009224309516833173</v>
      </c>
      <c r="E58" s="1">
        <v>0.003998695277664277</v>
      </c>
      <c r="F58" s="1">
        <v>0.00133287877123256</v>
      </c>
      <c r="G58" s="1">
        <v>-0.01000028160141753</v>
      </c>
      <c r="H58" s="1">
        <v>0.003324280999355667</v>
      </c>
      <c r="I58" s="1">
        <v>-0.0008726910141202415</v>
      </c>
      <c r="J58" s="1">
        <v>0</v>
      </c>
      <c r="K58" s="1">
        <v>0.004443263898751715</v>
      </c>
      <c r="L58" s="1">
        <v>-0.001344940291023611</v>
      </c>
      <c r="M58" s="1">
        <v>-0.005673816758599126</v>
      </c>
      <c r="N58" s="1">
        <v>0.004013425779816782</v>
      </c>
      <c r="O58" s="1">
        <v>0.01231896497015739</v>
      </c>
      <c r="P58" s="1">
        <v>-0.01235935895775797</v>
      </c>
      <c r="Q58" s="1">
        <v>-0.0047764319662571</v>
      </c>
      <c r="R58" s="1">
        <v>0.006173687196728173</v>
      </c>
      <c r="S58" s="1">
        <v>0.01192458973530752</v>
      </c>
      <c r="T58" s="1">
        <v>0.01078217412780913</v>
      </c>
      <c r="U58" s="1">
        <v>0.004886542948565831</v>
      </c>
      <c r="V58" s="1">
        <v>0.009263771911577789</v>
      </c>
      <c r="W58" s="1">
        <v>-0.003524650803364726</v>
      </c>
      <c r="X58" s="1">
        <v>-0.003594843054998687</v>
      </c>
      <c r="Y58" s="1">
        <v>-0.002987614140014805</v>
      </c>
      <c r="Z58" s="1">
        <v>-0.01079112205839172</v>
      </c>
    </row>
    <row r="59" spans="1:26">
      <c r="A59" s="11">
        <v>42458</v>
      </c>
      <c r="B59" s="1">
        <v>0.003098251756005643</v>
      </c>
      <c r="C59" s="1">
        <v>-0.003122576387141196</v>
      </c>
      <c r="D59" s="1">
        <v>0.01976302370605976</v>
      </c>
      <c r="E59" s="1">
        <v>0.02262216391003036</v>
      </c>
      <c r="F59" s="1">
        <v>0.01098387494856223</v>
      </c>
      <c r="G59" s="1">
        <v>0.0221264295351471</v>
      </c>
      <c r="H59" s="1">
        <v>0.01246433541306979</v>
      </c>
      <c r="I59" s="1">
        <v>0.01168817237659248</v>
      </c>
      <c r="J59" s="1">
        <v>0.01739836010684881</v>
      </c>
      <c r="K59" s="1">
        <v>-0.0002766086569440107</v>
      </c>
      <c r="L59" s="1">
        <v>-0.006229025975225455</v>
      </c>
      <c r="M59" s="1">
        <v>0.01894515427580612</v>
      </c>
      <c r="N59" s="1">
        <v>0.008660729536470457</v>
      </c>
      <c r="O59" s="1">
        <v>0.0064904160638799</v>
      </c>
      <c r="P59" s="1">
        <v>0.02185263568820162</v>
      </c>
      <c r="Q59" s="1">
        <v>0.01090745219550038</v>
      </c>
      <c r="R59" s="1">
        <v>0.01822255560941577</v>
      </c>
      <c r="S59" s="1">
        <v>0.01723109704607562</v>
      </c>
      <c r="T59" s="1">
        <v>0.01150398967692556</v>
      </c>
      <c r="U59" s="1">
        <v>0.009726377249891227</v>
      </c>
      <c r="V59" s="1">
        <v>0.002053153233215976</v>
      </c>
      <c r="W59" s="1">
        <v>0.01169437455912603</v>
      </c>
      <c r="X59" s="1">
        <v>0.00333018141996333</v>
      </c>
      <c r="Y59" s="1">
        <v>0.01217223552117463</v>
      </c>
      <c r="Z59" s="1">
        <v>-0.0169699055429865</v>
      </c>
    </row>
    <row r="60" spans="1:26">
      <c r="A60" s="11">
        <v>42459</v>
      </c>
      <c r="B60" s="1">
        <v>0.001647450085032753</v>
      </c>
      <c r="C60" s="1">
        <v>-0.01757339001292113</v>
      </c>
      <c r="D60" s="1">
        <v>-0.0004842446367530062</v>
      </c>
      <c r="E60" s="1">
        <v>-0.005798581509232736</v>
      </c>
      <c r="F60" s="1">
        <v>0.0008230135902411728</v>
      </c>
      <c r="G60" s="1">
        <v>-0.01882352280877675</v>
      </c>
      <c r="H60" s="1">
        <v>-0.0001554885464415401</v>
      </c>
      <c r="I60" s="1">
        <v>-0.00472041848229876</v>
      </c>
      <c r="J60" s="1">
        <v>0.001629042251110713</v>
      </c>
      <c r="K60" s="1">
        <v>0.01272098992545656</v>
      </c>
      <c r="L60" s="1">
        <v>0.01151954388522003</v>
      </c>
      <c r="M60" s="1">
        <v>0.007616709465520843</v>
      </c>
      <c r="N60" s="1">
        <v>0.002972474540453351</v>
      </c>
      <c r="O60" s="1">
        <v>0.008866760278286367</v>
      </c>
      <c r="P60" s="1">
        <v>0.006214699740477725</v>
      </c>
      <c r="Q60" s="1">
        <v>0.009494827166164121</v>
      </c>
      <c r="R60" s="1">
        <v>-0.003469735268561425</v>
      </c>
      <c r="S60" s="1">
        <v>-0.004735868893662398</v>
      </c>
      <c r="T60" s="1">
        <v>-0.006823998713068158</v>
      </c>
      <c r="U60" s="1">
        <v>-0.002028213331480622</v>
      </c>
      <c r="V60" s="1">
        <v>0.007592892572246823</v>
      </c>
      <c r="W60" s="1">
        <v>0.004566288763711013</v>
      </c>
      <c r="X60" s="1">
        <v>0.004702676429364949</v>
      </c>
      <c r="Y60" s="1">
        <v>-0.0001848657023835187</v>
      </c>
      <c r="Z60" s="1">
        <v>0.01233062411290042</v>
      </c>
    </row>
    <row r="61" spans="1:26">
      <c r="A61" s="11">
        <v>42460</v>
      </c>
      <c r="B61" s="1">
        <v>0.003494993336415453</v>
      </c>
      <c r="C61" s="1">
        <v>-0.01275473279344164</v>
      </c>
      <c r="D61" s="1">
        <v>-0.004362897905459517</v>
      </c>
      <c r="E61" s="1">
        <v>0.006935846754779318</v>
      </c>
      <c r="F61" s="1">
        <v>0.004605279828526987</v>
      </c>
      <c r="G61" s="1">
        <v>0.00335693160077577</v>
      </c>
      <c r="H61" s="1">
        <v>-0.005766905222287289</v>
      </c>
      <c r="I61" s="1">
        <v>-0.03906669621835002</v>
      </c>
      <c r="J61" s="1">
        <v>0.001625700664429353</v>
      </c>
      <c r="K61" s="1">
        <v>0.002458005037210498</v>
      </c>
      <c r="L61" s="1">
        <v>-0.008206008299637135</v>
      </c>
      <c r="M61" s="1">
        <v>-0.004001824690717415</v>
      </c>
      <c r="N61" s="1">
        <v>0.0008230410761691509</v>
      </c>
      <c r="O61" s="1">
        <v>0.001278377376677797</v>
      </c>
      <c r="P61" s="1">
        <v>0.003269864338759643</v>
      </c>
      <c r="Q61" s="1">
        <v>0.007268222711555028</v>
      </c>
      <c r="R61" s="1">
        <v>0.00219888221312714</v>
      </c>
      <c r="S61" s="1">
        <v>0.009589889174630661</v>
      </c>
      <c r="T61" s="1">
        <v>-0.0004163194721908958</v>
      </c>
      <c r="U61" s="1">
        <v>-0.005079797552848042</v>
      </c>
      <c r="V61" s="1">
        <v>-0.015789324630336</v>
      </c>
      <c r="W61" s="1">
        <v>0.005682247833160625</v>
      </c>
      <c r="X61" s="1">
        <v>0.003854846370362264</v>
      </c>
      <c r="Y61" s="1">
        <v>0.000740424061803191</v>
      </c>
      <c r="Z61" s="1">
        <v>-0.01705258553182709</v>
      </c>
    </row>
    <row r="62" spans="1:26">
      <c r="A62" s="11">
        <v>42461</v>
      </c>
      <c r="B62" s="1">
        <v>-0.02683849264548188</v>
      </c>
      <c r="C62" s="1">
        <v>0.0001575712905506066</v>
      </c>
      <c r="D62" s="1">
        <v>0.0148490525794176</v>
      </c>
      <c r="E62" s="1">
        <v>0.01612399833095424</v>
      </c>
      <c r="F62" s="1">
        <v>0.01293371572695534</v>
      </c>
      <c r="G62" s="1">
        <v>0.01338458284097221</v>
      </c>
      <c r="H62" s="1">
        <v>0.02147669900423255</v>
      </c>
      <c r="I62" s="1">
        <v>-0.006364109093593973</v>
      </c>
      <c r="J62" s="1">
        <v>-0.004870074583659734</v>
      </c>
      <c r="K62" s="1">
        <v>0.002724043986811697</v>
      </c>
      <c r="L62" s="1">
        <v>0.01097567372599739</v>
      </c>
      <c r="M62" s="1">
        <v>-0.005357082933565294</v>
      </c>
      <c r="N62" s="1">
        <v>0.009540930125126135</v>
      </c>
      <c r="O62" s="1">
        <v>0.006383726072398677</v>
      </c>
      <c r="P62" s="1">
        <v>0.006155877226009077</v>
      </c>
      <c r="Q62" s="1">
        <v>0.01103555217606411</v>
      </c>
      <c r="R62" s="1">
        <v>-0.008776864363174708</v>
      </c>
      <c r="S62" s="1">
        <v>-0.001123766297586593</v>
      </c>
      <c r="T62" s="1">
        <v>0.009997802690586921</v>
      </c>
      <c r="U62" s="1">
        <v>-0.003063602916519303</v>
      </c>
      <c r="V62" s="1">
        <v>0.005833755743979152</v>
      </c>
      <c r="W62" s="1">
        <v>0.007627796723020941</v>
      </c>
      <c r="X62" s="1">
        <v>0.006307879429892305</v>
      </c>
      <c r="Y62" s="1">
        <v>-0.001294474450994065</v>
      </c>
      <c r="Z62" s="1">
        <v>-0.001652290303247317</v>
      </c>
    </row>
    <row r="63" spans="1:26">
      <c r="A63" s="11">
        <v>42464</v>
      </c>
      <c r="B63" s="1">
        <v>-0.01431595867444235</v>
      </c>
      <c r="C63" s="1">
        <v>-0.004883542090699411</v>
      </c>
      <c r="D63" s="1">
        <v>0.009354817882134769</v>
      </c>
      <c r="E63" s="1">
        <v>0.01633015686002226</v>
      </c>
      <c r="F63" s="1">
        <v>-0.002678629954090406</v>
      </c>
      <c r="G63" s="1">
        <v>-0.01132105679292705</v>
      </c>
      <c r="H63" s="1">
        <v>0.004757423950819462</v>
      </c>
      <c r="I63" s="1">
        <v>-0.007843412616200585</v>
      </c>
      <c r="J63" s="1">
        <v>-0.01305062048031425</v>
      </c>
      <c r="K63" s="1">
        <v>-0.008150066211439766</v>
      </c>
      <c r="L63" s="1">
        <v>-0.003870096272819867</v>
      </c>
      <c r="M63" s="1">
        <v>-0.01009885951972067</v>
      </c>
      <c r="N63" s="1">
        <v>-0.002607050202026007</v>
      </c>
      <c r="O63" s="1">
        <v>0.00269568553716848</v>
      </c>
      <c r="P63" s="1">
        <v>-0.00251939552607694</v>
      </c>
      <c r="Q63" s="1">
        <v>-0.009235733768163779</v>
      </c>
      <c r="R63" s="1">
        <v>-0.009960860895572909</v>
      </c>
      <c r="S63" s="1">
        <v>0.002721972211239709</v>
      </c>
      <c r="T63" s="1">
        <v>0.003506033954882248</v>
      </c>
      <c r="U63" s="1">
        <v>0.007938638055281499</v>
      </c>
      <c r="V63" s="1">
        <v>-0.00555824277001038</v>
      </c>
      <c r="W63" s="1">
        <v>0.009672694893078981</v>
      </c>
      <c r="X63" s="1">
        <v>-0.002452682156984465</v>
      </c>
      <c r="Y63" s="1">
        <v>0.007591086176441442</v>
      </c>
      <c r="Z63" s="1">
        <v>-0.001241147844765811</v>
      </c>
    </row>
    <row r="64" spans="1:26">
      <c r="A64" s="11">
        <v>42465</v>
      </c>
      <c r="B64" s="1">
        <v>0.01089255468968986</v>
      </c>
      <c r="C64" s="1">
        <v>0.005461660163753157</v>
      </c>
      <c r="D64" s="1">
        <v>-0.01829840932056725</v>
      </c>
      <c r="E64" s="1">
        <v>-0.003183092628075257</v>
      </c>
      <c r="F64" s="1">
        <v>-0.004883744139216994</v>
      </c>
      <c r="G64" s="1">
        <v>-0.02146911153863984</v>
      </c>
      <c r="H64" s="1">
        <v>-0.01634324672363485</v>
      </c>
      <c r="I64" s="1">
        <v>0.002240089855534144</v>
      </c>
      <c r="J64" s="1">
        <v>-0.01239680469193027</v>
      </c>
      <c r="K64" s="1">
        <v>-0.02985500698252674</v>
      </c>
      <c r="L64" s="1">
        <v>-0.0141891227291896</v>
      </c>
      <c r="M64" s="1">
        <v>-0.0108818579609079</v>
      </c>
      <c r="N64" s="1">
        <v>-0.012579646360657</v>
      </c>
      <c r="O64" s="1">
        <v>-0.004744609375086029</v>
      </c>
      <c r="P64" s="1">
        <v>-0.01569539758116434</v>
      </c>
      <c r="Q64" s="1">
        <v>-0.01525434245682356</v>
      </c>
      <c r="R64" s="1">
        <v>-0.01565143417513437</v>
      </c>
      <c r="S64" s="1">
        <v>-0.008759524373378791</v>
      </c>
      <c r="T64" s="1">
        <v>-0.007603697691271116</v>
      </c>
      <c r="U64" s="1">
        <v>-0.004319374861842085</v>
      </c>
      <c r="V64" s="1">
        <v>-0.002430054520306424</v>
      </c>
      <c r="W64" s="1">
        <v>-0.01853525697176817</v>
      </c>
      <c r="X64" s="1">
        <v>-0.005464461860061776</v>
      </c>
      <c r="Y64" s="1">
        <v>-0.00606389974183219</v>
      </c>
      <c r="Z64" s="1">
        <v>-0.01988401106450099</v>
      </c>
    </row>
    <row r="65" spans="1:26">
      <c r="A65" s="11">
        <v>42466</v>
      </c>
      <c r="B65" s="1">
        <v>0.0513418958061802</v>
      </c>
      <c r="C65" s="1">
        <v>0.007084820977418804</v>
      </c>
      <c r="D65" s="1">
        <v>0.02202838508213589</v>
      </c>
      <c r="E65" s="1">
        <v>0.01186123035672892</v>
      </c>
      <c r="F65" s="1">
        <v>0.0175037600776391</v>
      </c>
      <c r="G65" s="1">
        <v>0.01023865046483374</v>
      </c>
      <c r="H65" s="1">
        <v>0.003105556325143644</v>
      </c>
      <c r="I65" s="1">
        <v>0.003548984208962658</v>
      </c>
      <c r="J65" s="1">
        <v>0.02761510840934434</v>
      </c>
      <c r="K65" s="1">
        <v>-0.005081788442097279</v>
      </c>
      <c r="L65" s="1">
        <v>0.007710828032990724</v>
      </c>
      <c r="M65" s="1">
        <v>0.0009169153225976334</v>
      </c>
      <c r="N65" s="1">
        <v>0.01014471505475401</v>
      </c>
      <c r="O65" s="1">
        <v>0.01001121907921831</v>
      </c>
      <c r="P65" s="1">
        <v>0.01026382286781491</v>
      </c>
      <c r="Q65" s="1">
        <v>0.008605748596723028</v>
      </c>
      <c r="R65" s="1">
        <v>0.005867651765574022</v>
      </c>
      <c r="S65" s="1">
        <v>-0.0004382959097515293</v>
      </c>
      <c r="T65" s="1">
        <v>0.0304409670546737</v>
      </c>
      <c r="U65" s="1">
        <v>0.002218024410815422</v>
      </c>
      <c r="V65" s="1">
        <v>0.0008524409687513668</v>
      </c>
      <c r="W65" s="1">
        <v>0.02638286124491285</v>
      </c>
      <c r="X65" s="1">
        <v>0.01401102480799143</v>
      </c>
      <c r="Y65" s="1">
        <v>-9.360012010473096E-05</v>
      </c>
      <c r="Z65" s="1">
        <v>0.01310250113524591</v>
      </c>
    </row>
    <row r="66" spans="1:26">
      <c r="A66" s="11">
        <v>42467</v>
      </c>
      <c r="B66" s="1">
        <v>-0.01145466163745601</v>
      </c>
      <c r="C66" s="1">
        <v>-0.007269737880272631</v>
      </c>
      <c r="D66" s="1">
        <v>-0.01160571154787748</v>
      </c>
      <c r="E66" s="1">
        <v>-0.00390766056785441</v>
      </c>
      <c r="F66" s="1">
        <v>-0.01286195228076603</v>
      </c>
      <c r="G66" s="1">
        <v>0.0004829132705395089</v>
      </c>
      <c r="H66" s="1">
        <v>-0.006657559286290304</v>
      </c>
      <c r="I66" s="1">
        <v>-0.002096014282363612</v>
      </c>
      <c r="J66" s="1">
        <v>-0.02361561614618657</v>
      </c>
      <c r="K66" s="1">
        <v>-0.005391582964414443</v>
      </c>
      <c r="L66" s="1">
        <v>-0.02533588078858662</v>
      </c>
      <c r="M66" s="1">
        <v>-0.0004582252845616308</v>
      </c>
      <c r="N66" s="1">
        <v>-0.009384495142846783</v>
      </c>
      <c r="O66" s="1">
        <v>-0.002359788353461401</v>
      </c>
      <c r="P66" s="1">
        <v>-0.01197376295730412</v>
      </c>
      <c r="Q66" s="1">
        <v>-0.0008527211096137632</v>
      </c>
      <c r="R66" s="1">
        <v>-0.01354883663995632</v>
      </c>
      <c r="S66" s="1">
        <v>0.0003654699997328592</v>
      </c>
      <c r="T66" s="1">
        <v>-0.01527323792522817</v>
      </c>
      <c r="U66" s="1">
        <v>-0.001293534345255365</v>
      </c>
      <c r="V66" s="1">
        <v>-0.007301813196210705</v>
      </c>
      <c r="W66" s="1">
        <v>-0.02108770682252503</v>
      </c>
      <c r="X66" s="1">
        <v>-0.001083838788442648</v>
      </c>
      <c r="Y66" s="1">
        <v>-0.02840046106236094</v>
      </c>
      <c r="Z66" s="1">
        <v>-0.02795206062886069</v>
      </c>
    </row>
    <row r="67" spans="1:26">
      <c r="A67" s="11">
        <v>42468</v>
      </c>
      <c r="B67" s="1">
        <v>0.02988375841746271</v>
      </c>
      <c r="C67" s="1">
        <v>0.006929198619018528</v>
      </c>
      <c r="D67" s="1">
        <v>0.002636158323653603</v>
      </c>
      <c r="E67" s="1">
        <v>-0.003168205363867194</v>
      </c>
      <c r="F67" s="1">
        <v>0.003257347657189325</v>
      </c>
      <c r="G67" s="1">
        <v>0.008683029249016316</v>
      </c>
      <c r="H67" s="1">
        <v>0.005480600679608871</v>
      </c>
      <c r="I67" s="1">
        <v>0.001706781177737149</v>
      </c>
      <c r="J67" s="1">
        <v>0.005838284618074008</v>
      </c>
      <c r="K67" s="1">
        <v>0.010556242744165</v>
      </c>
      <c r="L67" s="1">
        <v>0.007327332771575712</v>
      </c>
      <c r="M67" s="1">
        <v>0.01947303865215311</v>
      </c>
      <c r="N67" s="1">
        <v>0.005650975850415962</v>
      </c>
      <c r="O67" s="1">
        <v>0.006150202051812048</v>
      </c>
      <c r="P67" s="1">
        <v>-0.0007343086812064969</v>
      </c>
      <c r="Q67" s="1">
        <v>0.005550235998026398</v>
      </c>
      <c r="R67" s="1">
        <v>0.004387596718220088</v>
      </c>
      <c r="S67" s="1">
        <v>0.0008034367578273471</v>
      </c>
      <c r="T67" s="1">
        <v>0.01040792237411003</v>
      </c>
      <c r="U67" s="1">
        <v>-0.002332515010864622</v>
      </c>
      <c r="V67" s="1">
        <v>-0.008459285494441859</v>
      </c>
      <c r="W67" s="1">
        <v>0.001126742264181413</v>
      </c>
      <c r="X67" s="1">
        <v>-0.005153139796815642</v>
      </c>
      <c r="Y67" s="1">
        <v>0.00346153524106585</v>
      </c>
      <c r="Z67" s="1">
        <v>0.007296620026812528</v>
      </c>
    </row>
    <row r="68" spans="1:26">
      <c r="A68" s="11">
        <v>42471</v>
      </c>
      <c r="B68" s="1">
        <v>-0.01401493355205952</v>
      </c>
      <c r="C68" s="1">
        <v>0.0002346525375958031</v>
      </c>
      <c r="D68" s="1">
        <v>0.002389835856815736</v>
      </c>
      <c r="E68" s="1">
        <v>-0.0013621488031339</v>
      </c>
      <c r="F68" s="1">
        <v>-0.002597490666858437</v>
      </c>
      <c r="G68" s="1">
        <v>-0.00239143735901659</v>
      </c>
      <c r="H68" s="1">
        <v>-0.004983438887648406</v>
      </c>
      <c r="I68" s="1">
        <v>-0.007338420235528331</v>
      </c>
      <c r="J68" s="1">
        <v>0.005804296054393587</v>
      </c>
      <c r="K68" s="1">
        <v>0.006211300834986</v>
      </c>
      <c r="L68" s="1">
        <v>0.007966740276117434</v>
      </c>
      <c r="M68" s="1">
        <v>-0.002921300881471578</v>
      </c>
      <c r="N68" s="1">
        <v>0.003139816265415707</v>
      </c>
      <c r="O68" s="1">
        <v>-0.007680246644682032</v>
      </c>
      <c r="P68" s="1">
        <v>-0.002021361428038215</v>
      </c>
      <c r="Q68" s="1">
        <v>-0.003396821218122015</v>
      </c>
      <c r="R68" s="1">
        <v>0.00132928054947401</v>
      </c>
      <c r="S68" s="1">
        <v>-0.006568199772255534</v>
      </c>
      <c r="T68" s="1">
        <v>0.002423942918145405</v>
      </c>
      <c r="U68" s="1">
        <v>-0.002856961034364836</v>
      </c>
      <c r="V68" s="1">
        <v>-0.01372383830021917</v>
      </c>
      <c r="W68" s="1">
        <v>-0.003867693871909439</v>
      </c>
      <c r="X68" s="1">
        <v>0.003816906735770287</v>
      </c>
      <c r="Y68" s="1">
        <v>-0.01092380345793864</v>
      </c>
      <c r="Z68" s="1">
        <v>0.01065184030988919</v>
      </c>
    </row>
    <row r="69" spans="1:26">
      <c r="A69" s="11">
        <v>42472</v>
      </c>
      <c r="B69" s="1">
        <v>0.06686689627255626</v>
      </c>
      <c r="C69" s="1">
        <v>0.01219603809652337</v>
      </c>
      <c r="D69" s="1">
        <v>0.002145724342162536</v>
      </c>
      <c r="E69" s="1">
        <v>0.01303435020123622</v>
      </c>
      <c r="F69" s="1">
        <v>0.004557611794679062</v>
      </c>
      <c r="G69" s="1">
        <v>0.01917557361747901</v>
      </c>
      <c r="H69" s="1">
        <v>0.001408435779544526</v>
      </c>
      <c r="I69" s="1">
        <v>0.01122102016722226</v>
      </c>
      <c r="J69" s="1">
        <v>0.00741968673369553</v>
      </c>
      <c r="K69" s="1">
        <v>0.009259438096896222</v>
      </c>
      <c r="L69" s="1">
        <v>0.01855671606423503</v>
      </c>
      <c r="M69" s="1">
        <v>0.006310623680247485</v>
      </c>
      <c r="N69" s="1">
        <v>0.01317936945098208</v>
      </c>
      <c r="O69" s="1">
        <v>0.00805572368256513</v>
      </c>
      <c r="P69" s="1">
        <v>0.00626031365761337</v>
      </c>
      <c r="Q69" s="1">
        <v>0.00681742285375142</v>
      </c>
      <c r="R69" s="1">
        <v>0.01764085609626798</v>
      </c>
      <c r="S69" s="1">
        <v>0.01436194860886908</v>
      </c>
      <c r="T69" s="1">
        <v>-0.01168664231226235</v>
      </c>
      <c r="U69" s="1">
        <v>0.00729371574179738</v>
      </c>
      <c r="V69" s="1">
        <v>0.01266171430579499</v>
      </c>
      <c r="W69" s="1">
        <v>0.005435641363647381</v>
      </c>
      <c r="X69" s="1">
        <v>0.008962739416987997</v>
      </c>
      <c r="Y69" s="1">
        <v>0.006588161620765476</v>
      </c>
      <c r="Z69" s="1">
        <v>0.03246149139907772</v>
      </c>
    </row>
    <row r="70" spans="1:26">
      <c r="A70" s="11">
        <v>42473</v>
      </c>
      <c r="B70" s="1">
        <v>-0.01557521854625055</v>
      </c>
      <c r="C70" s="1">
        <v>0.01289889154962354</v>
      </c>
      <c r="D70" s="1">
        <v>0.00737591701639162</v>
      </c>
      <c r="E70" s="1">
        <v>0.01092133064271072</v>
      </c>
      <c r="F70" s="1">
        <v>0.003726289689312212</v>
      </c>
      <c r="G70" s="1">
        <v>-0.002822130731492511</v>
      </c>
      <c r="H70" s="1">
        <v>-0.01828676520030936</v>
      </c>
      <c r="I70" s="1">
        <v>0.02428179821699739</v>
      </c>
      <c r="J70" s="1">
        <v>0.03436989015735459</v>
      </c>
      <c r="K70" s="1">
        <v>0.02057269749346058</v>
      </c>
      <c r="L70" s="1">
        <v>0.04234121893766729</v>
      </c>
      <c r="M70" s="1">
        <v>0.02665163904722334</v>
      </c>
      <c r="N70" s="1">
        <v>0.01056935527588232</v>
      </c>
      <c r="O70" s="1">
        <v>-0.02742065444237174</v>
      </c>
      <c r="P70" s="1">
        <v>0.0128088047138073</v>
      </c>
      <c r="Q70" s="1">
        <v>-0.009733647897774533</v>
      </c>
      <c r="R70" s="1">
        <v>0.03560111109851616</v>
      </c>
      <c r="S70" s="1">
        <v>-0.01538981582372323</v>
      </c>
      <c r="T70" s="1">
        <v>0.01997965729336615</v>
      </c>
      <c r="U70" s="1">
        <v>-0.01086112232717051</v>
      </c>
      <c r="V70" s="1">
        <v>0.009655632462039154</v>
      </c>
      <c r="W70" s="1">
        <v>0.0183945527486602</v>
      </c>
      <c r="X70" s="1">
        <v>0.02449455115103394</v>
      </c>
      <c r="Y70" s="1">
        <v>-0.01270475667694104</v>
      </c>
      <c r="Z70" s="1">
        <v>0.03430015829374722</v>
      </c>
    </row>
    <row r="71" spans="1:26">
      <c r="A71" s="11">
        <v>42474</v>
      </c>
      <c r="B71" s="1">
        <v>0.009721745405227189</v>
      </c>
      <c r="C71" s="1">
        <v>-0.00221157698332497</v>
      </c>
      <c r="D71" s="1">
        <v>0.007321508201068472</v>
      </c>
      <c r="E71" s="1">
        <v>0.004439984444759792</v>
      </c>
      <c r="F71" s="1">
        <v>-0.001775544598406342</v>
      </c>
      <c r="G71" s="1">
        <v>-0.01132105679292705</v>
      </c>
      <c r="H71" s="1">
        <v>-0.01671727190243244</v>
      </c>
      <c r="I71" s="1">
        <v>-0.01019634500248368</v>
      </c>
      <c r="J71" s="1">
        <v>-0.007120315963299206</v>
      </c>
      <c r="K71" s="1">
        <v>0.008716873062867281</v>
      </c>
      <c r="L71" s="1">
        <v>0.01294721891753703</v>
      </c>
      <c r="M71" s="1">
        <v>0.01897907238782848</v>
      </c>
      <c r="N71" s="1">
        <v>-0.002896148100013485</v>
      </c>
      <c r="O71" s="1">
        <v>-0.007733489116043657</v>
      </c>
      <c r="P71" s="1">
        <v>0.0001807985752948493</v>
      </c>
      <c r="Q71" s="1">
        <v>0.001282208260793727</v>
      </c>
      <c r="R71" s="1">
        <v>0.004499590540101295</v>
      </c>
      <c r="S71" s="1">
        <v>-0.01750570537560348</v>
      </c>
      <c r="T71" s="1">
        <v>-0.008195179978488731</v>
      </c>
      <c r="U71" s="1">
        <v>0.004444309128498247</v>
      </c>
      <c r="V71" s="1">
        <v>0.002697103794953248</v>
      </c>
      <c r="W71" s="1">
        <v>-0.002964067213464094</v>
      </c>
      <c r="X71" s="1">
        <v>-0.002627016575918906</v>
      </c>
      <c r="Y71" s="1">
        <v>0.001364817076794145</v>
      </c>
      <c r="Z71" s="1">
        <v>0.009869854238074627</v>
      </c>
    </row>
    <row r="72" spans="1:26">
      <c r="A72" s="11">
        <v>42475</v>
      </c>
      <c r="B72" s="1">
        <v>-0.01736831597606203</v>
      </c>
      <c r="C72" s="1">
        <v>0.002140015270823303</v>
      </c>
      <c r="D72" s="1">
        <v>0.0009378797915560178</v>
      </c>
      <c r="E72" s="1">
        <v>0.002652186675818013</v>
      </c>
      <c r="F72" s="1">
        <v>0.002102083372087282</v>
      </c>
      <c r="G72" s="1">
        <v>0.001431558612402961</v>
      </c>
      <c r="H72" s="1">
        <v>0.004209945441203011</v>
      </c>
      <c r="I72" s="1">
        <v>-0.002832656050707372</v>
      </c>
      <c r="J72" s="1">
        <v>-0.002390653291799771</v>
      </c>
      <c r="K72" s="1">
        <v>-0.006481142576278187</v>
      </c>
      <c r="L72" s="1">
        <v>-0.01150336961609832</v>
      </c>
      <c r="M72" s="1">
        <v>0.007065009824328561</v>
      </c>
      <c r="N72" s="1">
        <v>0.005647907358456772</v>
      </c>
      <c r="O72" s="1">
        <v>0.001461304682849107</v>
      </c>
      <c r="P72" s="1">
        <v>0.005238284553231054</v>
      </c>
      <c r="Q72" s="1">
        <v>0.01066992513909315</v>
      </c>
      <c r="R72" s="1">
        <v>-0.000537592880463289</v>
      </c>
      <c r="S72" s="1">
        <v>0.002957120163308513</v>
      </c>
      <c r="T72" s="1">
        <v>0.00826289589751239</v>
      </c>
      <c r="U72" s="1">
        <v>0.001561385546930305</v>
      </c>
      <c r="V72" s="1">
        <v>0.01002729569081051</v>
      </c>
      <c r="W72" s="1">
        <v>0.004978510704229056</v>
      </c>
      <c r="X72" s="1">
        <v>-0.005531997523441357</v>
      </c>
      <c r="Y72" s="1">
        <v>-0.0001948767586930078</v>
      </c>
      <c r="Z72" s="1">
        <v>-0.001563706234011475</v>
      </c>
    </row>
    <row r="73" spans="1:26">
      <c r="A73" s="11">
        <v>42478</v>
      </c>
      <c r="B73" s="1">
        <v>0.02670535022743703</v>
      </c>
      <c r="C73" s="1">
        <v>0.006405629075431296</v>
      </c>
      <c r="D73" s="1">
        <v>0.00960433516596626</v>
      </c>
      <c r="E73" s="1">
        <v>0.01190277818205554</v>
      </c>
      <c r="F73" s="1">
        <v>0.008229817586960175</v>
      </c>
      <c r="G73" s="1">
        <v>0.001429275429330135</v>
      </c>
      <c r="H73" s="1">
        <v>0.00515964185523532</v>
      </c>
      <c r="I73" s="1">
        <v>0.01136370906507334</v>
      </c>
      <c r="J73" s="1">
        <v>0.01198093967906733</v>
      </c>
      <c r="K73" s="1">
        <v>0.004348790257348023</v>
      </c>
      <c r="L73" s="1">
        <v>0.006465275644502277</v>
      </c>
      <c r="M73" s="1">
        <v>0.001275234739330999</v>
      </c>
      <c r="N73" s="1">
        <v>0.01171364557712962</v>
      </c>
      <c r="O73" s="1">
        <v>0.007944017891240218</v>
      </c>
      <c r="P73" s="1">
        <v>0.01455532216398026</v>
      </c>
      <c r="Q73" s="1">
        <v>0.005912060144315223</v>
      </c>
      <c r="R73" s="1">
        <v>0.00250972517643322</v>
      </c>
      <c r="S73" s="1">
        <v>0.01739186939720949</v>
      </c>
      <c r="T73" s="1">
        <v>0.01439145997188995</v>
      </c>
      <c r="U73" s="1">
        <v>0.004417863234342789</v>
      </c>
      <c r="V73" s="1">
        <v>0.009927059319636777</v>
      </c>
      <c r="W73" s="1">
        <v>0.007774720575199678</v>
      </c>
      <c r="X73" s="1">
        <v>0.004767928572772195</v>
      </c>
      <c r="Y73" s="1">
        <v>0.007400320321343079</v>
      </c>
      <c r="Z73" s="1">
        <v>0.007047972994295382</v>
      </c>
    </row>
    <row r="74" spans="1:26">
      <c r="A74" s="11">
        <v>42479</v>
      </c>
      <c r="B74" s="1">
        <v>0.02956573492967585</v>
      </c>
      <c r="C74" s="1">
        <v>0.005380033486210412</v>
      </c>
      <c r="D74" s="1">
        <v>0.006264119383485589</v>
      </c>
      <c r="E74" s="1">
        <v>0.0007261577286015175</v>
      </c>
      <c r="F74" s="1">
        <v>-0.003200970384850788</v>
      </c>
      <c r="G74" s="1">
        <v>-0.0009514509420002204</v>
      </c>
      <c r="H74" s="1">
        <v>-0.008341475760573092</v>
      </c>
      <c r="I74" s="1">
        <v>0.05158313060121356</v>
      </c>
      <c r="J74" s="1">
        <v>0.008681875883384871</v>
      </c>
      <c r="K74" s="1">
        <v>-0.005953838149436841</v>
      </c>
      <c r="L74" s="1">
        <v>0.01686174214933533</v>
      </c>
      <c r="M74" s="1">
        <v>0.0006370662079209222</v>
      </c>
      <c r="N74" s="1">
        <v>0.004282451668349507</v>
      </c>
      <c r="O74" s="1">
        <v>-0.007398816535736041</v>
      </c>
      <c r="P74" s="1">
        <v>-0.00124002917129562</v>
      </c>
      <c r="Q74" s="1">
        <v>0.006717251832182969</v>
      </c>
      <c r="R74" s="1">
        <v>0.003576650856708552</v>
      </c>
      <c r="S74" s="1">
        <v>-0.03345538472865484</v>
      </c>
      <c r="T74" s="1">
        <v>0.0009850158756887772</v>
      </c>
      <c r="U74" s="1">
        <v>0.006986105550073285</v>
      </c>
      <c r="V74" s="1">
        <v>0.006713209801826769</v>
      </c>
      <c r="W74" s="1">
        <v>-0.006008264516460637</v>
      </c>
      <c r="X74" s="1">
        <v>0.003163569452167225</v>
      </c>
      <c r="Y74" s="1">
        <v>0.006766041874559647</v>
      </c>
      <c r="Z74" s="1">
        <v>0.02216156381224055</v>
      </c>
    </row>
    <row r="75" spans="1:26">
      <c r="A75" s="11">
        <v>42480</v>
      </c>
      <c r="B75" s="1">
        <v>-0.001643635581678238</v>
      </c>
      <c r="C75" s="1">
        <v>-0.01590284932297392</v>
      </c>
      <c r="D75" s="1">
        <v>-0.002536278390634639</v>
      </c>
      <c r="E75" s="1">
        <v>0.004643939955178977</v>
      </c>
      <c r="F75" s="1">
        <v>-0.01316638370672241</v>
      </c>
      <c r="G75" s="1">
        <v>-0.02000014908310344</v>
      </c>
      <c r="H75" s="1">
        <v>-0.006793638558918236</v>
      </c>
      <c r="I75" s="1">
        <v>0.02306938863212604</v>
      </c>
      <c r="J75" s="1">
        <v>0.001565022815398498</v>
      </c>
      <c r="K75" s="1">
        <v>0.003696160580213936</v>
      </c>
      <c r="L75" s="1">
        <v>0.01452943867184442</v>
      </c>
      <c r="M75" s="1">
        <v>-0.001697211165766821</v>
      </c>
      <c r="N75" s="1">
        <v>-0.005527560523276298</v>
      </c>
      <c r="O75" s="1">
        <v>-0.003727240126226272</v>
      </c>
      <c r="P75" s="1">
        <v>-0.01418677662389134</v>
      </c>
      <c r="Q75" s="1">
        <v>-0.03794824313708056</v>
      </c>
      <c r="R75" s="1">
        <v>0.005523663717745153</v>
      </c>
      <c r="S75" s="1">
        <v>-0.0026190949321373</v>
      </c>
      <c r="T75" s="1">
        <v>0.0143701326050456</v>
      </c>
      <c r="U75" s="1">
        <v>-0.00513875276950837</v>
      </c>
      <c r="V75" s="1">
        <v>-0.0132174646135762</v>
      </c>
      <c r="W75" s="1">
        <v>0.005838588451943849</v>
      </c>
      <c r="X75" s="1">
        <v>0.04888337680388588</v>
      </c>
      <c r="Y75" s="1">
        <v>-0.006336522513142984</v>
      </c>
      <c r="Z75" s="1">
        <v>0.02358278892715249</v>
      </c>
    </row>
    <row r="76" spans="1:26">
      <c r="A76" s="11">
        <v>42481</v>
      </c>
      <c r="B76" s="1">
        <v>0.001828889957381286</v>
      </c>
      <c r="C76" s="1">
        <v>0.00130202356889253</v>
      </c>
      <c r="D76" s="1">
        <v>-0.005778970857045929</v>
      </c>
      <c r="E76" s="1">
        <v>0.01343361213076366</v>
      </c>
      <c r="F76" s="1">
        <v>-0.0084608356329402</v>
      </c>
      <c r="G76" s="1">
        <v>-0.001457749971250033</v>
      </c>
      <c r="H76" s="1">
        <v>-0.02557026834611853</v>
      </c>
      <c r="I76" s="1">
        <v>-0.01732712333854269</v>
      </c>
      <c r="J76" s="1">
        <v>-0.0164060169964253</v>
      </c>
      <c r="K76" s="1">
        <v>0.05946538525006551</v>
      </c>
      <c r="L76" s="1">
        <v>-0.009962747222775903</v>
      </c>
      <c r="M76" s="1">
        <v>0.01445269287742512</v>
      </c>
      <c r="N76" s="1">
        <v>-0.0114339429086826</v>
      </c>
      <c r="O76" s="1">
        <v>-0.02114513518795391</v>
      </c>
      <c r="P76" s="1">
        <v>0.003417888899290178</v>
      </c>
      <c r="Q76" s="1">
        <v>-0.04074555915930245</v>
      </c>
      <c r="R76" s="1">
        <v>-0.009214648272520276</v>
      </c>
      <c r="S76" s="1">
        <v>-0.02930101248661277</v>
      </c>
      <c r="T76" s="1">
        <v>-0.01533085171212634</v>
      </c>
      <c r="U76" s="1">
        <v>-0.02221105020743552</v>
      </c>
      <c r="V76" s="1">
        <v>-0.00144802690763346</v>
      </c>
      <c r="W76" s="1">
        <v>0.006214292777589003</v>
      </c>
      <c r="X76" s="1">
        <v>-0.009020340924870252</v>
      </c>
      <c r="Y76" s="1">
        <v>-0.03323669672125296</v>
      </c>
      <c r="Z76" s="1">
        <v>-0.007060287512666075</v>
      </c>
    </row>
    <row r="77" spans="1:26">
      <c r="A77" s="11">
        <v>42482</v>
      </c>
      <c r="B77" s="1">
        <v>0.02592182363436391</v>
      </c>
      <c r="C77" s="1">
        <v>0.002371077152556689</v>
      </c>
      <c r="D77" s="1">
        <v>0.007207556399351889</v>
      </c>
      <c r="E77" s="1">
        <v>0.00741146423217165</v>
      </c>
      <c r="F77" s="1">
        <v>0.002625400322471272</v>
      </c>
      <c r="G77" s="1">
        <v>0.01265217618143688</v>
      </c>
      <c r="H77" s="1">
        <v>0.01353842647431769</v>
      </c>
      <c r="I77" s="1">
        <v>0</v>
      </c>
      <c r="J77" s="1">
        <v>0.001588254221523089</v>
      </c>
      <c r="K77" s="1">
        <v>0.009010885098807986</v>
      </c>
      <c r="L77" s="1">
        <v>0.005817844681924811</v>
      </c>
      <c r="M77" s="1">
        <v>-0.01005654138637069</v>
      </c>
      <c r="N77" s="1">
        <v>-0.000964040643441133</v>
      </c>
      <c r="O77" s="1">
        <v>0.005649804921651347</v>
      </c>
      <c r="P77" s="1">
        <v>-0.07171020404701534</v>
      </c>
      <c r="Q77" s="1">
        <v>0.005422282749664387</v>
      </c>
      <c r="R77" s="1">
        <v>0.01037354153481784</v>
      </c>
      <c r="S77" s="1">
        <v>0.007252522651101545</v>
      </c>
      <c r="T77" s="1">
        <v>0.02443822010859309</v>
      </c>
      <c r="U77" s="1">
        <v>0.005547044049116101</v>
      </c>
      <c r="V77" s="1">
        <v>-0.005075729666896622</v>
      </c>
      <c r="W77" s="1">
        <v>-0.003393838198060384</v>
      </c>
      <c r="X77" s="1">
        <v>0.005815246961622167</v>
      </c>
      <c r="Y77" s="1">
        <v>0.01039372965550922</v>
      </c>
      <c r="Z77" s="1">
        <v>0.02095813906560373</v>
      </c>
    </row>
    <row r="78" spans="1:26">
      <c r="A78" s="11">
        <v>42485</v>
      </c>
      <c r="B78" s="1">
        <v>-0.03185015017254156</v>
      </c>
      <c r="C78" s="1">
        <v>-0.002289250152870737</v>
      </c>
      <c r="D78" s="1">
        <v>0.007156471636443618</v>
      </c>
      <c r="E78" s="1">
        <v>-0.0007077975858660324</v>
      </c>
      <c r="F78" s="1">
        <v>-0.001636412405754406</v>
      </c>
      <c r="G78" s="1">
        <v>0.01201357246172452</v>
      </c>
      <c r="H78" s="1">
        <v>0.006596286848014277</v>
      </c>
      <c r="I78" s="1">
        <v>-0.004710332056837685</v>
      </c>
      <c r="J78" s="1">
        <v>-0.00317205000555032</v>
      </c>
      <c r="K78" s="1">
        <v>-0.001275395108589206</v>
      </c>
      <c r="L78" s="1">
        <v>-0.005784193144599326</v>
      </c>
      <c r="M78" s="1">
        <v>-0.008465802406351197</v>
      </c>
      <c r="N78" s="1">
        <v>-0.001607959623152633</v>
      </c>
      <c r="O78" s="1">
        <v>0.01156662688748344</v>
      </c>
      <c r="P78" s="1">
        <v>0.006372767383125533</v>
      </c>
      <c r="Q78" s="1">
        <v>0.003595616479295405</v>
      </c>
      <c r="R78" s="1">
        <v>-0.00778878593886756</v>
      </c>
      <c r="S78" s="1">
        <v>0.00603248901505915</v>
      </c>
      <c r="T78" s="1">
        <v>-0.006733031266232148</v>
      </c>
      <c r="U78" s="1">
        <v>0.003677511739812456</v>
      </c>
      <c r="V78" s="1">
        <v>0.003279804488545812</v>
      </c>
      <c r="W78" s="1">
        <v>-0.001974433102797102</v>
      </c>
      <c r="X78" s="1">
        <v>-0.01985869380047867</v>
      </c>
      <c r="Y78" s="1">
        <v>0.004154280799812948</v>
      </c>
      <c r="Z78" s="1">
        <v>0.0003665224554949553</v>
      </c>
    </row>
    <row r="79" spans="1:26">
      <c r="A79" s="11">
        <v>42486</v>
      </c>
      <c r="B79" s="1">
        <v>0.02701698943789665</v>
      </c>
      <c r="C79" s="1">
        <v>0.019044141523481</v>
      </c>
      <c r="D79" s="1">
        <v>0.007792765984615091</v>
      </c>
      <c r="E79" s="1">
        <v>0.003256915042538999</v>
      </c>
      <c r="F79" s="1">
        <v>0.0008196212732949348</v>
      </c>
      <c r="G79" s="1">
        <v>0.001899169518901456</v>
      </c>
      <c r="H79" s="1">
        <v>-0.0008191817857517991</v>
      </c>
      <c r="I79" s="1">
        <v>0.01225582096122979</v>
      </c>
      <c r="J79" s="1">
        <v>0.01272867245193132</v>
      </c>
      <c r="K79" s="1">
        <v>0.007664668420506615</v>
      </c>
      <c r="L79" s="1">
        <v>0.005188962634487204</v>
      </c>
      <c r="M79" s="1">
        <v>-0.0143007881792695</v>
      </c>
      <c r="N79" s="1">
        <v>0.00724775116789611</v>
      </c>
      <c r="O79" s="1">
        <v>0.002123162239204612</v>
      </c>
      <c r="P79" s="1">
        <v>-0.01285735550790001</v>
      </c>
      <c r="Q79" s="1">
        <v>-0.001791421910350088</v>
      </c>
      <c r="R79" s="1">
        <v>0.05138271602734013</v>
      </c>
      <c r="S79" s="1">
        <v>-0.006499237821112835</v>
      </c>
      <c r="T79" s="1">
        <v>0.00600417426313804</v>
      </c>
      <c r="U79" s="1">
        <v>-0.003140754029479664</v>
      </c>
      <c r="V79" s="1">
        <v>0</v>
      </c>
      <c r="W79" s="1">
        <v>-0.006481690550992125</v>
      </c>
      <c r="X79" s="1">
        <v>0.01949178511843064</v>
      </c>
      <c r="Y79" s="1">
        <v>-0.006304231362826207</v>
      </c>
      <c r="Z79" s="1">
        <v>0.005862981098479603</v>
      </c>
    </row>
    <row r="80" spans="1:26">
      <c r="A80" s="11">
        <v>42487</v>
      </c>
      <c r="B80" s="1">
        <v>0.029706318922327</v>
      </c>
      <c r="C80" s="1">
        <v>0.02882028879502063</v>
      </c>
      <c r="D80" s="1">
        <v>0.004775832639503541</v>
      </c>
      <c r="E80" s="1">
        <v>-0.008890759670627135</v>
      </c>
      <c r="F80" s="1">
        <v>0.004095119684343285</v>
      </c>
      <c r="G80" s="1">
        <v>0.0156400676550037</v>
      </c>
      <c r="H80" s="1">
        <v>0.01065746432271841</v>
      </c>
      <c r="I80" s="1">
        <v>0.01546386113168663</v>
      </c>
      <c r="J80" s="1">
        <v>0.00235694578193546</v>
      </c>
      <c r="K80" s="1">
        <v>0.007099531729280795</v>
      </c>
      <c r="L80" s="1">
        <v>0.002815323537632919</v>
      </c>
      <c r="M80" s="1">
        <v>-0.01320946217452468</v>
      </c>
      <c r="N80" s="1">
        <v>-0.004957040758868603</v>
      </c>
      <c r="O80" s="1">
        <v>0.003260277177244086</v>
      </c>
      <c r="P80" s="1">
        <v>-0.009719855588728454</v>
      </c>
      <c r="Q80" s="1">
        <v>0.01603766818071439</v>
      </c>
      <c r="R80" s="1">
        <v>0.02205988249699531</v>
      </c>
      <c r="S80" s="1">
        <v>-0.03348786928885894</v>
      </c>
      <c r="T80" s="1">
        <v>0.01424721754636193</v>
      </c>
      <c r="U80" s="1">
        <v>0.01653993944704113</v>
      </c>
      <c r="V80" s="1">
        <v>0.008353455776695773</v>
      </c>
      <c r="W80" s="1">
        <v>0.01050753913658231</v>
      </c>
      <c r="X80" s="1">
        <v>0.0032705647425606</v>
      </c>
      <c r="Y80" s="1">
        <v>0.02478205071469675</v>
      </c>
      <c r="Z80" s="1">
        <v>0.01420755195981926</v>
      </c>
    </row>
    <row r="81" spans="1:26">
      <c r="A81" s="11">
        <v>42488</v>
      </c>
      <c r="B81" s="1">
        <v>-0.03666993887611392</v>
      </c>
      <c r="C81" s="1">
        <v>-0.01663282980700109</v>
      </c>
      <c r="D81" s="1">
        <v>0.001810703339435893</v>
      </c>
      <c r="E81" s="1">
        <v>0.0289048620250496</v>
      </c>
      <c r="F81" s="1">
        <v>-0.00244712443561157</v>
      </c>
      <c r="G81" s="1">
        <v>-0.003266656393870582</v>
      </c>
      <c r="H81" s="1">
        <v>-0.002433312340386462</v>
      </c>
      <c r="I81" s="1">
        <v>-0.009207740506649964</v>
      </c>
      <c r="J81" s="1">
        <v>-0.01489053930549766</v>
      </c>
      <c r="K81" s="1">
        <v>-0.008056135061007552</v>
      </c>
      <c r="L81" s="1">
        <v>-0.007955103641688166</v>
      </c>
      <c r="M81" s="1">
        <v>-0.03313572776816043</v>
      </c>
      <c r="N81" s="1">
        <v>0.009320407905140105</v>
      </c>
      <c r="O81" s="1">
        <v>0.01039795436717483</v>
      </c>
      <c r="P81" s="1">
        <v>-0.02041623630314493</v>
      </c>
      <c r="Q81" s="1">
        <v>0.002668300527129519</v>
      </c>
      <c r="R81" s="1">
        <v>-0.01079206549676148</v>
      </c>
      <c r="S81" s="1">
        <v>0.003223114076474687</v>
      </c>
      <c r="T81" s="1">
        <v>-0.08219446239499739</v>
      </c>
      <c r="U81" s="1">
        <v>-0.002066488551949575</v>
      </c>
      <c r="V81" s="1">
        <v>-0.02353233325124005</v>
      </c>
      <c r="W81" s="1">
        <v>-0.01236934881275498</v>
      </c>
      <c r="X81" s="1">
        <v>-0.01454381050506093</v>
      </c>
      <c r="Y81" s="1">
        <v>-0.01296208329934634</v>
      </c>
      <c r="Z81" s="1">
        <v>-0.0118537095109863</v>
      </c>
    </row>
    <row r="82" spans="1:26">
      <c r="A82" s="11">
        <v>42489</v>
      </c>
      <c r="B82" s="1">
        <v>-0.01858214904422884</v>
      </c>
      <c r="C82" s="1">
        <v>0</v>
      </c>
      <c r="D82" s="1">
        <v>-0.0009035707380712354</v>
      </c>
      <c r="E82" s="1">
        <v>-0.001107078382407534</v>
      </c>
      <c r="F82" s="1">
        <v>-0.006377777510560567</v>
      </c>
      <c r="G82" s="1">
        <v>0.004213319603789678</v>
      </c>
      <c r="H82" s="1">
        <v>0.003577662337297172</v>
      </c>
      <c r="I82" s="1">
        <v>0.002144554444166502</v>
      </c>
      <c r="J82" s="1">
        <v>-0.02386636969236733</v>
      </c>
      <c r="K82" s="1">
        <v>-0.02233528740833712</v>
      </c>
      <c r="L82" s="1">
        <v>-0.006288968743161094</v>
      </c>
      <c r="M82" s="1">
        <v>0.01248319643016349</v>
      </c>
      <c r="N82" s="1">
        <v>0.005413248122076109</v>
      </c>
      <c r="O82" s="1">
        <v>0.008361511078765371</v>
      </c>
      <c r="P82" s="1">
        <v>-0.0006011229160559628</v>
      </c>
      <c r="Q82" s="1">
        <v>0.007095419924578961</v>
      </c>
      <c r="R82" s="1">
        <v>-0.01124534999577176</v>
      </c>
      <c r="S82" s="1">
        <v>-0.01686679695146265</v>
      </c>
      <c r="T82" s="1">
        <v>-0.02047587666097161</v>
      </c>
      <c r="U82" s="1">
        <v>0.004658763808209621</v>
      </c>
      <c r="V82" s="1">
        <v>-0.02250080753021044</v>
      </c>
      <c r="W82" s="1">
        <v>-0.007363467256876755</v>
      </c>
      <c r="X82" s="1">
        <v>-0.01577628251955054</v>
      </c>
      <c r="Y82" s="1">
        <v>-0.001567567269765813</v>
      </c>
      <c r="Z82" s="1">
        <v>0.0003636280877816755</v>
      </c>
    </row>
    <row r="83" spans="1:26">
      <c r="A83" s="11">
        <v>42492</v>
      </c>
      <c r="B83" s="1">
        <v>-0.002940942477548614</v>
      </c>
      <c r="C83" s="1">
        <v>-0.00586080586080584</v>
      </c>
      <c r="D83" s="1">
        <v>0.01108089839146298</v>
      </c>
      <c r="E83" s="1">
        <v>-0.003047972321531867</v>
      </c>
      <c r="F83" s="1">
        <v>0.007735155130754512</v>
      </c>
      <c r="G83" s="1">
        <v>0.01165535916815541</v>
      </c>
      <c r="H83" s="1">
        <v>0.01523253874193298</v>
      </c>
      <c r="I83" s="1">
        <v>0.002139965172345937</v>
      </c>
      <c r="J83" s="1">
        <v>-0.01222495002290092</v>
      </c>
      <c r="K83" s="1">
        <v>-0.005192365677626265</v>
      </c>
      <c r="L83" s="1">
        <v>0.009335144906993165</v>
      </c>
      <c r="M83" s="1">
        <v>-0.0134498396581062</v>
      </c>
      <c r="N83" s="1">
        <v>0.007917575947919753</v>
      </c>
      <c r="O83" s="1">
        <v>0.006538215254589863</v>
      </c>
      <c r="P83" s="1">
        <v>0.01483858286222173</v>
      </c>
      <c r="Q83" s="1">
        <v>0.01100819652416063</v>
      </c>
      <c r="R83" s="1">
        <v>-0.004074166344717578</v>
      </c>
      <c r="S83" s="1">
        <v>0.03169803096476342</v>
      </c>
      <c r="T83" s="1">
        <v>0.0272384044822207</v>
      </c>
      <c r="U83" s="1">
        <v>0.007212578554235183</v>
      </c>
      <c r="V83" s="1">
        <v>0.007798749660350435</v>
      </c>
      <c r="W83" s="1">
        <v>0.01559821805044104</v>
      </c>
      <c r="X83" s="1">
        <v>0.008531752722843455</v>
      </c>
      <c r="Y83" s="1">
        <v>0.007459447154387178</v>
      </c>
      <c r="Z83" s="1">
        <v>-0.000726822042351305</v>
      </c>
    </row>
    <row r="84" spans="1:26">
      <c r="A84" s="11">
        <v>42493</v>
      </c>
      <c r="B84" s="1">
        <v>-0.03890127967715518</v>
      </c>
      <c r="C84" s="1">
        <v>-0.01134218509137774</v>
      </c>
      <c r="D84" s="1">
        <v>-0.007157337095826666</v>
      </c>
      <c r="E84" s="1">
        <v>-0.01153422185059383</v>
      </c>
      <c r="F84" s="1">
        <v>-0.004572727781756214</v>
      </c>
      <c r="G84" s="1">
        <v>-0.01198172300889055</v>
      </c>
      <c r="H84" s="1">
        <v>-0.008459613261683985</v>
      </c>
      <c r="I84" s="1">
        <v>-0.01055859648789925</v>
      </c>
      <c r="J84" s="1">
        <v>-0.03382855454795219</v>
      </c>
      <c r="K84" s="1">
        <v>-0.01383085253444927</v>
      </c>
      <c r="L84" s="1">
        <v>-0.01928190889796777</v>
      </c>
      <c r="M84" s="1">
        <v>-0.01976861593998935</v>
      </c>
      <c r="N84" s="1">
        <v>-0.001571144169926764</v>
      </c>
      <c r="O84" s="1">
        <v>0.001267440349476789</v>
      </c>
      <c r="P84" s="1">
        <v>-0.01640019345368304</v>
      </c>
      <c r="Q84" s="1">
        <v>0.006533614618243755</v>
      </c>
      <c r="R84" s="1">
        <v>-0.01380567598169402</v>
      </c>
      <c r="S84" s="1">
        <v>0.002692415359814238</v>
      </c>
      <c r="T84" s="1">
        <v>-0.03227122591558151</v>
      </c>
      <c r="U84" s="1">
        <v>-0.00485929645305383</v>
      </c>
      <c r="V84" s="1">
        <v>-0.001622785041441976</v>
      </c>
      <c r="W84" s="1">
        <v>-0.01112637125867777</v>
      </c>
      <c r="X84" s="1">
        <v>-0.008715703699512023</v>
      </c>
      <c r="Y84" s="1">
        <v>-0.01247066515512296</v>
      </c>
      <c r="Z84" s="1">
        <v>-0.02436352991227619</v>
      </c>
    </row>
    <row r="85" spans="1:26">
      <c r="A85" s="11">
        <v>42494</v>
      </c>
      <c r="B85" s="1">
        <v>-0.02685590229132095</v>
      </c>
      <c r="C85" s="1">
        <v>-0.01207644319002443</v>
      </c>
      <c r="D85" s="1">
        <v>0.01644526025763837</v>
      </c>
      <c r="E85" s="1">
        <v>-0.004920211612081449</v>
      </c>
      <c r="F85" s="1">
        <v>-0.0009844560889360476</v>
      </c>
      <c r="G85" s="1">
        <v>0.01119409731010679</v>
      </c>
      <c r="H85" s="1">
        <v>0.004024466642422064</v>
      </c>
      <c r="I85" s="1">
        <v>-0.01462828614036593</v>
      </c>
      <c r="J85" s="1">
        <v>-0.01024722666324906</v>
      </c>
      <c r="K85" s="1">
        <v>-0.01217243288117165</v>
      </c>
      <c r="L85" s="1">
        <v>-0.0158247655734739</v>
      </c>
      <c r="M85" s="1">
        <v>-0.03430656476859284</v>
      </c>
      <c r="N85" s="1">
        <v>-0.002989755499149815</v>
      </c>
      <c r="O85" s="1">
        <v>0.0004743252065013692</v>
      </c>
      <c r="P85" s="1">
        <v>0.001808230015077239</v>
      </c>
      <c r="Q85" s="1">
        <v>0.01817362624987595</v>
      </c>
      <c r="R85" s="1">
        <v>-0.03404793758132008</v>
      </c>
      <c r="S85" s="1">
        <v>0.0167028725088092</v>
      </c>
      <c r="T85" s="1">
        <v>-0.01189508957000251</v>
      </c>
      <c r="U85" s="1">
        <v>-0.0007709190501614671</v>
      </c>
      <c r="V85" s="1">
        <v>-0.003500300364012277</v>
      </c>
      <c r="W85" s="1">
        <v>-0.002209188359991843</v>
      </c>
      <c r="X85" s="1">
        <v>-0.01603330470783781</v>
      </c>
      <c r="Y85" s="1">
        <v>0.003157471638870701</v>
      </c>
      <c r="Z85" s="1">
        <v>-0.03354447524195903</v>
      </c>
    </row>
    <row r="86" spans="1:26">
      <c r="A86" s="11">
        <v>42495</v>
      </c>
      <c r="B86" s="1">
        <v>0.08062282073493399</v>
      </c>
      <c r="C86" s="1">
        <v>0.009091690061336477</v>
      </c>
      <c r="D86" s="1">
        <v>0.003989181918002904</v>
      </c>
      <c r="E86" s="1">
        <v>0.005226961318796297</v>
      </c>
      <c r="F86" s="1">
        <v>0.002627778498476063</v>
      </c>
      <c r="G86" s="1">
        <v>-0.001384015628053237</v>
      </c>
      <c r="H86" s="1">
        <v>0.01106293441209716</v>
      </c>
      <c r="I86" s="1">
        <v>-0.01192501249900979</v>
      </c>
      <c r="J86" s="1">
        <v>-0.01207965970992408</v>
      </c>
      <c r="K86" s="1">
        <v>-0.002411036231874997</v>
      </c>
      <c r="L86" s="1">
        <v>-0.005359508726632933</v>
      </c>
      <c r="M86" s="1">
        <v>-0.003120644364831282</v>
      </c>
      <c r="N86" s="1">
        <v>0.001420453962447388</v>
      </c>
      <c r="O86" s="1">
        <v>-0.006167711714144652</v>
      </c>
      <c r="P86" s="1">
        <v>0.001403378329295268</v>
      </c>
      <c r="Q86" s="1">
        <v>-0.002125388644337312</v>
      </c>
      <c r="R86" s="1">
        <v>-0.0050099858132584</v>
      </c>
      <c r="S86" s="1">
        <v>0.01002025871049517</v>
      </c>
      <c r="T86" s="1">
        <v>0.001290147065468705</v>
      </c>
      <c r="U86" s="1">
        <v>-0.003600781859045332</v>
      </c>
      <c r="V86" s="1">
        <v>-0.01982189780432186</v>
      </c>
      <c r="W86" s="1">
        <v>0.004082115052129298</v>
      </c>
      <c r="X86" s="1">
        <v>0.003679479018713572</v>
      </c>
      <c r="Y86" s="1">
        <v>0</v>
      </c>
      <c r="Z86" s="1">
        <v>-0.001928114423739191</v>
      </c>
    </row>
    <row r="87" spans="1:26">
      <c r="A87" s="11">
        <v>42496</v>
      </c>
      <c r="B87" s="1">
        <v>-0.01787664876960682</v>
      </c>
      <c r="C87" s="1">
        <v>0.008933769148326665</v>
      </c>
      <c r="D87" s="1">
        <v>-0.005077264979800877</v>
      </c>
      <c r="E87" s="1">
        <v>0.0009841424293153267</v>
      </c>
      <c r="F87" s="1">
        <v>0.006060437227549231</v>
      </c>
      <c r="G87" s="1">
        <v>-0.0009234202724835994</v>
      </c>
      <c r="H87" s="1">
        <v>0.01363799099485852</v>
      </c>
      <c r="I87" s="1">
        <v>0.003078569569838319</v>
      </c>
      <c r="J87" s="1">
        <v>0.0122273620830371</v>
      </c>
      <c r="K87" s="1">
        <v>0.01127818700673644</v>
      </c>
      <c r="L87" s="1">
        <v>0.005878206282087017</v>
      </c>
      <c r="M87" s="1">
        <v>0.004815709334464957</v>
      </c>
      <c r="N87" s="1">
        <v>-0.00362489242165509</v>
      </c>
      <c r="O87" s="1">
        <v>0.001431934095754928</v>
      </c>
      <c r="P87" s="1">
        <v>0.009010903462018494</v>
      </c>
      <c r="Q87" s="1">
        <v>-0.002981054608036104</v>
      </c>
      <c r="R87" s="1">
        <v>-0.001258526180916042</v>
      </c>
      <c r="S87" s="1">
        <v>0.01249705197912077</v>
      </c>
      <c r="T87" s="1">
        <v>0.0006442886039337292</v>
      </c>
      <c r="U87" s="1">
        <v>0.006453286771161082</v>
      </c>
      <c r="V87" s="1">
        <v>0.007807319138207536</v>
      </c>
      <c r="W87" s="1">
        <v>0.01260810328684681</v>
      </c>
      <c r="X87" s="1">
        <v>0.001047613407915593</v>
      </c>
      <c r="Y87" s="1">
        <v>0.005507153553967914</v>
      </c>
      <c r="Z87" s="1">
        <v>0.004250118522728386</v>
      </c>
    </row>
    <row r="88" spans="1:26">
      <c r="A88" s="11">
        <v>42499</v>
      </c>
      <c r="B88" s="1">
        <v>-0.03194665986248379</v>
      </c>
      <c r="C88" s="1">
        <v>-0.008704438780528512</v>
      </c>
      <c r="D88" s="1">
        <v>0.001775326081411288</v>
      </c>
      <c r="E88" s="1">
        <v>0.001685001125259822</v>
      </c>
      <c r="F88" s="1">
        <v>0</v>
      </c>
      <c r="G88" s="1">
        <v>0.002311488529918693</v>
      </c>
      <c r="H88" s="1">
        <v>0.01595740964938286</v>
      </c>
      <c r="I88" s="1">
        <v>-0.01068109623113855</v>
      </c>
      <c r="J88" s="1">
        <v>-0.01380526542166327</v>
      </c>
      <c r="K88" s="1">
        <v>0.00053105455176361</v>
      </c>
      <c r="L88" s="1">
        <v>-0.006331040537442711</v>
      </c>
      <c r="M88" s="1">
        <v>0.01102325381872626</v>
      </c>
      <c r="N88" s="1">
        <v>0.003163318368341717</v>
      </c>
      <c r="O88" s="1">
        <v>0.01160032863135796</v>
      </c>
      <c r="P88" s="1">
        <v>-0.006350473177154869</v>
      </c>
      <c r="Q88" s="1">
        <v>0.008116323355815913</v>
      </c>
      <c r="R88" s="1">
        <v>0.005401648506282442</v>
      </c>
      <c r="S88" s="1">
        <v>0.005582525650785763</v>
      </c>
      <c r="T88" s="1">
        <v>0.01373085984271993</v>
      </c>
      <c r="U88" s="1">
        <v>-0.003334445351213855</v>
      </c>
      <c r="V88" s="1">
        <v>0.01511343146919764</v>
      </c>
      <c r="W88" s="1">
        <v>0.003334524386414017</v>
      </c>
      <c r="X88" s="1">
        <v>-0.004708670626546452</v>
      </c>
      <c r="Y88" s="1">
        <v>-0.0007825196875183016</v>
      </c>
      <c r="Z88" s="1">
        <v>0.001154413787815667</v>
      </c>
    </row>
    <row r="89" spans="1:26">
      <c r="A89" s="11">
        <v>42500</v>
      </c>
      <c r="B89" s="1">
        <v>0.01861112474751492</v>
      </c>
      <c r="C89" s="1">
        <v>0.01983330675730977</v>
      </c>
      <c r="D89" s="1">
        <v>0.007751503664917614</v>
      </c>
      <c r="E89" s="1">
        <v>0.002663151120295471</v>
      </c>
      <c r="F89" s="1">
        <v>0.0198633159897259</v>
      </c>
      <c r="G89" s="1">
        <v>0.01937220748544322</v>
      </c>
      <c r="H89" s="1">
        <v>0.007545620192397351</v>
      </c>
      <c r="I89" s="1">
        <v>0.04008426143048327</v>
      </c>
      <c r="J89" s="1">
        <v>0.01574817392236971</v>
      </c>
      <c r="K89" s="1">
        <v>0.01592370514879016</v>
      </c>
      <c r="L89" s="1">
        <v>0.01355987977619377</v>
      </c>
      <c r="M89" s="1">
        <v>0.01564353870848345</v>
      </c>
      <c r="N89" s="1">
        <v>0.01529509227669057</v>
      </c>
      <c r="O89" s="1">
        <v>0.01476587778085214</v>
      </c>
      <c r="P89" s="1">
        <v>0.01897373964225668</v>
      </c>
      <c r="Q89" s="1">
        <v>-0.002965998565194417</v>
      </c>
      <c r="R89" s="1">
        <v>0.03169742672347264</v>
      </c>
      <c r="S89" s="1">
        <v>0.0006043607033716647</v>
      </c>
      <c r="T89" s="1">
        <v>0.001481262953529683</v>
      </c>
      <c r="U89" s="1">
        <v>0.01158016429476239</v>
      </c>
      <c r="V89" s="1">
        <v>0.001501288197926831</v>
      </c>
      <c r="W89" s="1">
        <v>0.009290522238152299</v>
      </c>
      <c r="X89" s="1">
        <v>0.007096167085955729</v>
      </c>
      <c r="Y89" s="1">
        <v>0.009005268502881192</v>
      </c>
      <c r="Z89" s="1">
        <v>0.02459649289771826</v>
      </c>
    </row>
    <row r="90" spans="1:26">
      <c r="A90" s="11">
        <v>42501</v>
      </c>
      <c r="B90" s="1">
        <v>0.01732883031648247</v>
      </c>
      <c r="C90" s="1">
        <v>-0.004714428572778262</v>
      </c>
      <c r="D90" s="1">
        <v>0.01956088696396829</v>
      </c>
      <c r="E90" s="1">
        <v>-0.01006579091266824</v>
      </c>
      <c r="F90" s="1">
        <v>-0.009099543254823983</v>
      </c>
      <c r="G90" s="1">
        <v>-0.0040720168412266</v>
      </c>
      <c r="H90" s="1">
        <v>0.0004582084402229292</v>
      </c>
      <c r="I90" s="1">
        <v>0.001073708819253172</v>
      </c>
      <c r="J90" s="1">
        <v>0.006890742728879573</v>
      </c>
      <c r="K90" s="1">
        <v>0.005224532903647328</v>
      </c>
      <c r="L90" s="1">
        <v>-0.003707282106453103</v>
      </c>
      <c r="M90" s="1">
        <v>-0.01726932182593299</v>
      </c>
      <c r="N90" s="1">
        <v>-0.007609814346997035</v>
      </c>
      <c r="O90" s="1">
        <v>0.0001550087686332802</v>
      </c>
      <c r="P90" s="1">
        <v>0.0005878433134014482</v>
      </c>
      <c r="Q90" s="1">
        <v>0.01104964794381535</v>
      </c>
      <c r="R90" s="1">
        <v>-0.0116298235366078</v>
      </c>
      <c r="S90" s="1">
        <v>-0.02136342573296035</v>
      </c>
      <c r="T90" s="1">
        <v>-0.01437024829439726</v>
      </c>
      <c r="U90" s="1">
        <v>-0.00330707408944364</v>
      </c>
      <c r="V90" s="1">
        <v>-0.05434138877308181</v>
      </c>
      <c r="W90" s="1">
        <v>-0.005778616584066087</v>
      </c>
      <c r="X90" s="1">
        <v>-0.004436169226023523</v>
      </c>
      <c r="Y90" s="1">
        <v>-0.007566593465255567</v>
      </c>
      <c r="Z90" s="1">
        <v>0</v>
      </c>
    </row>
    <row r="91" spans="1:26">
      <c r="A91" s="11">
        <v>42502</v>
      </c>
      <c r="B91" s="1">
        <v>0.005369262076837078</v>
      </c>
      <c r="C91" s="1">
        <v>0.01067659975964785</v>
      </c>
      <c r="D91" s="1">
        <v>-0.01638279537975007</v>
      </c>
      <c r="E91" s="1">
        <v>0.006637407173294418</v>
      </c>
      <c r="F91" s="1">
        <v>0.003061059332353677</v>
      </c>
      <c r="G91" s="1">
        <v>0.01645807147455014</v>
      </c>
      <c r="H91" s="1">
        <v>0.01588757763200643</v>
      </c>
      <c r="I91" s="1">
        <v>0.002979601832950873</v>
      </c>
      <c r="J91" s="1">
        <v>-0.01112064412222247</v>
      </c>
      <c r="K91" s="1">
        <v>0.005717438031867639</v>
      </c>
      <c r="L91" s="1">
        <v>-0.0006471703916341998</v>
      </c>
      <c r="M91" s="1">
        <v>-0.02113509423125914</v>
      </c>
      <c r="N91" s="1">
        <v>0.007355073272298451</v>
      </c>
      <c r="O91" s="1">
        <v>0.00634584595790777</v>
      </c>
      <c r="P91" s="1">
        <v>0.009010750953797109</v>
      </c>
      <c r="Q91" s="1">
        <v>0.007145610943970038</v>
      </c>
      <c r="R91" s="1">
        <v>-0.0001754160876358268</v>
      </c>
      <c r="S91" s="1">
        <v>0.02086587048050514</v>
      </c>
      <c r="T91" s="1">
        <v>0.02487133343585102</v>
      </c>
      <c r="U91" s="1">
        <v>0.009443813266563961</v>
      </c>
      <c r="V91" s="1">
        <v>-0.001320773588631585</v>
      </c>
      <c r="W91" s="1">
        <v>0.006420665124021507</v>
      </c>
      <c r="X91" s="1">
        <v>-0.007601666446815258</v>
      </c>
      <c r="Y91" s="1">
        <v>0.006255731034921164</v>
      </c>
      <c r="Z91" s="1">
        <v>-0.009752517651491766</v>
      </c>
    </row>
    <row r="92" spans="1:26">
      <c r="A92" s="11">
        <v>42503</v>
      </c>
      <c r="B92" s="1">
        <v>-0.02357258709333221</v>
      </c>
      <c r="C92" s="1">
        <v>-0.01711060731015346</v>
      </c>
      <c r="D92" s="1">
        <v>-0.002410845326248023</v>
      </c>
      <c r="E92" s="1">
        <v>-0.001402874092989892</v>
      </c>
      <c r="F92" s="1">
        <v>-0.006745833957363945</v>
      </c>
      <c r="G92" s="1">
        <v>-0.004975047573649527</v>
      </c>
      <c r="H92" s="1">
        <v>-0.006014947910187196</v>
      </c>
      <c r="I92" s="1">
        <v>-0.01996406922020411</v>
      </c>
      <c r="J92" s="1">
        <v>-0.005190357104269738</v>
      </c>
      <c r="K92" s="1">
        <v>-0.008527210587664147</v>
      </c>
      <c r="L92" s="1">
        <v>-0.00922784494368778</v>
      </c>
      <c r="M92" s="1">
        <v>0.008248164018793247</v>
      </c>
      <c r="N92" s="1">
        <v>-0.006524821510741519</v>
      </c>
      <c r="O92" s="1">
        <v>-0.006767365385713098</v>
      </c>
      <c r="P92" s="1">
        <v>-0.008347948227695134</v>
      </c>
      <c r="Q92" s="1">
        <v>0.006678072215667186</v>
      </c>
      <c r="R92" s="1">
        <v>-0.01598446007292509</v>
      </c>
      <c r="S92" s="1">
        <v>-0.01057864860116997</v>
      </c>
      <c r="T92" s="1">
        <v>-0.00125514826619133</v>
      </c>
      <c r="U92" s="1">
        <v>-0.01011379262466872</v>
      </c>
      <c r="V92" s="1">
        <v>-0.02275148367803836</v>
      </c>
      <c r="W92" s="1">
        <v>-0.006916770570172703</v>
      </c>
      <c r="X92" s="1">
        <v>-0.01347081715393939</v>
      </c>
      <c r="Y92" s="1">
        <v>-0.01029686570899246</v>
      </c>
      <c r="Z92" s="1">
        <v>-0.01969677796724612</v>
      </c>
    </row>
    <row r="93" spans="1:26">
      <c r="A93" s="11">
        <v>42506</v>
      </c>
      <c r="B93" s="1">
        <v>0.03357241965336377</v>
      </c>
      <c r="C93" s="1">
        <v>0.01528934751292277</v>
      </c>
      <c r="D93" s="1">
        <v>-0.00109822296672013</v>
      </c>
      <c r="E93" s="1">
        <v>0.02318108376996109</v>
      </c>
      <c r="F93" s="1">
        <v>0.002587409603156621</v>
      </c>
      <c r="G93" s="1">
        <v>0.01090908400907731</v>
      </c>
      <c r="H93" s="1">
        <v>-0.003328291392096561</v>
      </c>
      <c r="I93" s="1">
        <v>0.01406581055685141</v>
      </c>
      <c r="J93" s="1">
        <v>0.01217398550737658</v>
      </c>
      <c r="K93" s="1">
        <v>0.04847528457088934</v>
      </c>
      <c r="L93" s="1">
        <v>0.007516410440401522</v>
      </c>
      <c r="M93" s="1">
        <v>0.01612146978774343</v>
      </c>
      <c r="N93" s="1">
        <v>0.007818734246534564</v>
      </c>
      <c r="O93" s="1">
        <v>0.002787392953459644</v>
      </c>
      <c r="P93" s="1">
        <v>0.01468307924804368</v>
      </c>
      <c r="Q93" s="1">
        <v>0.007462527329117119</v>
      </c>
      <c r="R93" s="1">
        <v>0.01767199976914169</v>
      </c>
      <c r="S93" s="1">
        <v>0.01176069811944491</v>
      </c>
      <c r="T93" s="1">
        <v>0.004398810441686551</v>
      </c>
      <c r="U93" s="1">
        <v>0.003320360185057769</v>
      </c>
      <c r="V93" s="1">
        <v>0.01759399336669731</v>
      </c>
      <c r="W93" s="1">
        <v>0.01589012248021238</v>
      </c>
      <c r="X93" s="1">
        <v>0.01874146597004711</v>
      </c>
      <c r="Y93" s="1">
        <v>0.005693043489927163</v>
      </c>
      <c r="Z93" s="1">
        <v>0.01391003682599568</v>
      </c>
    </row>
    <row r="94" spans="1:26">
      <c r="A94" s="11">
        <v>42507</v>
      </c>
      <c r="B94" s="1">
        <v>0.005839274066290256</v>
      </c>
      <c r="C94" s="1">
        <v>-0.01177890593591935</v>
      </c>
      <c r="D94" s="1">
        <v>-0.0191338788924752</v>
      </c>
      <c r="E94" s="1">
        <v>-0.02224385909982385</v>
      </c>
      <c r="F94" s="1">
        <v>-0.02532237506233737</v>
      </c>
      <c r="G94" s="1">
        <v>-0.01079136015457871</v>
      </c>
      <c r="H94" s="1">
        <v>-0.03142076383252634</v>
      </c>
      <c r="I94" s="1">
        <v>-0.005141675927974765</v>
      </c>
      <c r="J94" s="1">
        <v>-0.009450637857717492</v>
      </c>
      <c r="K94" s="1">
        <v>-0.002734303615014366</v>
      </c>
      <c r="L94" s="1">
        <v>0</v>
      </c>
      <c r="M94" s="1">
        <v>-0.000710629951238495</v>
      </c>
      <c r="N94" s="1">
        <v>-0.006361308866888349</v>
      </c>
      <c r="O94" s="1">
        <v>-0.01358897343263421</v>
      </c>
      <c r="P94" s="1">
        <v>-0.01865194827236871</v>
      </c>
      <c r="Q94" s="1">
        <v>-0.01646073431914852</v>
      </c>
      <c r="R94" s="1">
        <v>-0.006517600918470201</v>
      </c>
      <c r="S94" s="1">
        <v>-0.02539897462533303</v>
      </c>
      <c r="T94" s="1">
        <v>-0.02231501178635087</v>
      </c>
      <c r="U94" s="1">
        <v>-0.004327885751296501</v>
      </c>
      <c r="V94" s="1">
        <v>-0.0134026000135794</v>
      </c>
      <c r="W94" s="1">
        <v>-0.00945134651288615</v>
      </c>
      <c r="X94" s="1">
        <v>0.005782212328597547</v>
      </c>
      <c r="Y94" s="1">
        <v>-0.006441763134786949</v>
      </c>
      <c r="Z94" s="1">
        <v>0.0007640574280591839</v>
      </c>
    </row>
    <row r="95" spans="1:26">
      <c r="A95" s="11">
        <v>42508</v>
      </c>
      <c r="B95" s="1">
        <v>0.0270318148413482</v>
      </c>
      <c r="C95" s="1">
        <v>-0.01184361575694937</v>
      </c>
      <c r="D95" s="1">
        <v>0.01076229495260983</v>
      </c>
      <c r="E95" s="1">
        <v>-0.001685305044378804</v>
      </c>
      <c r="F95" s="1">
        <v>-0.0008275013215013338</v>
      </c>
      <c r="G95" s="1">
        <v>-0.02136354843919708</v>
      </c>
      <c r="H95" s="1">
        <v>-0.005328381487192724</v>
      </c>
      <c r="I95" s="1">
        <v>-0.007211688135309924</v>
      </c>
      <c r="J95" s="1">
        <v>0.003469594427468969</v>
      </c>
      <c r="K95" s="1">
        <v>0.001994031149583853</v>
      </c>
      <c r="L95" s="1">
        <v>0.03859870823017308</v>
      </c>
      <c r="M95" s="1">
        <v>0.01658781826969302</v>
      </c>
      <c r="N95" s="1">
        <v>0.007026650946907909</v>
      </c>
      <c r="O95" s="1">
        <v>-0.01393233855628295</v>
      </c>
      <c r="P95" s="1">
        <v>0.005939616911300405</v>
      </c>
      <c r="Q95" s="1">
        <v>-0.01882860849835444</v>
      </c>
      <c r="R95" s="1">
        <v>-0.02074427343055396</v>
      </c>
      <c r="S95" s="1">
        <v>-0.01711596349070754</v>
      </c>
      <c r="T95" s="1">
        <v>-0.0004265320974132791</v>
      </c>
      <c r="U95" s="1">
        <v>-0.01687543505343636</v>
      </c>
      <c r="V95" s="1">
        <v>-0.07621276054871873</v>
      </c>
      <c r="W95" s="1">
        <v>0.008668297351329679</v>
      </c>
      <c r="X95" s="1">
        <v>-0.00209064475798959</v>
      </c>
      <c r="Y95" s="1">
        <v>-0.01001965404506144</v>
      </c>
      <c r="Z95" s="1">
        <v>0.04351143992352102</v>
      </c>
    </row>
    <row r="96" spans="1:26">
      <c r="A96" s="11">
        <v>42509</v>
      </c>
      <c r="B96" s="1">
        <v>0.006535922625780399</v>
      </c>
      <c r="C96" s="1">
        <v>-0.0222156096357895</v>
      </c>
      <c r="D96" s="1">
        <v>-0.04259099426016588</v>
      </c>
      <c r="E96" s="1">
        <v>-0.01069040580481884</v>
      </c>
      <c r="F96" s="1">
        <v>-0.002153210569947772</v>
      </c>
      <c r="G96" s="1">
        <v>0.01672095659770934</v>
      </c>
      <c r="H96" s="1">
        <v>0.008035160892720938</v>
      </c>
      <c r="I96" s="1">
        <v>-0.004237367949238346</v>
      </c>
      <c r="J96" s="1">
        <v>-0.01123587946906413</v>
      </c>
      <c r="K96" s="1">
        <v>0.003731590780905902</v>
      </c>
      <c r="L96" s="1">
        <v>-0.01014972457983854</v>
      </c>
      <c r="M96" s="1">
        <v>-0.01701649294233154</v>
      </c>
      <c r="N96" s="1">
        <v>-0.004807019586025696</v>
      </c>
      <c r="O96" s="1">
        <v>0.005715305011670946</v>
      </c>
      <c r="P96" s="1">
        <v>-0.00964365892274599</v>
      </c>
      <c r="Q96" s="1">
        <v>0.002985281679277918</v>
      </c>
      <c r="R96" s="1">
        <v>-0.03422081756049844</v>
      </c>
      <c r="S96" s="1">
        <v>-0.0158379606001211</v>
      </c>
      <c r="T96" s="1">
        <v>-0.003627897211356257</v>
      </c>
      <c r="U96" s="1">
        <v>-0.0002601249834728314</v>
      </c>
      <c r="V96" s="1">
        <v>-0.01382353992003948</v>
      </c>
      <c r="W96" s="1">
        <v>-0.01125868347068426</v>
      </c>
      <c r="X96" s="1">
        <v>-0.01728193280682178</v>
      </c>
      <c r="Y96" s="1">
        <v>-0.01508228135734302</v>
      </c>
      <c r="Z96" s="1">
        <v>-0.01463048629382446</v>
      </c>
    </row>
    <row r="97" spans="1:26">
      <c r="A97" s="11">
        <v>42510</v>
      </c>
      <c r="B97" s="1">
        <v>0.002281617677672987</v>
      </c>
      <c r="C97" s="1">
        <v>-0.005387087622603981</v>
      </c>
      <c r="D97" s="1">
        <v>-0.005560685760914286</v>
      </c>
      <c r="E97" s="1">
        <v>0.006256022765500857</v>
      </c>
      <c r="F97" s="1">
        <v>0.02506221246669238</v>
      </c>
      <c r="G97" s="1">
        <v>0.008222813902760029</v>
      </c>
      <c r="H97" s="1">
        <v>-0.06376971933641684</v>
      </c>
      <c r="I97" s="1">
        <v>-0.05483260189028594</v>
      </c>
      <c r="J97" s="1">
        <v>0.01923054843765803</v>
      </c>
      <c r="K97" s="1">
        <v>0.01933062584165102</v>
      </c>
      <c r="L97" s="1">
        <v>0.001892895538853745</v>
      </c>
      <c r="M97" s="1">
        <v>0.0004743303544325617</v>
      </c>
      <c r="N97" s="1">
        <v>0.0003115934438957524</v>
      </c>
      <c r="O97" s="1">
        <v>-0.006156028164581162</v>
      </c>
      <c r="P97" s="1">
        <v>0.005961537410165363</v>
      </c>
      <c r="Q97" s="1">
        <v>0.01275476026261146</v>
      </c>
      <c r="R97" s="1">
        <v>0.0009373643040320179</v>
      </c>
      <c r="S97" s="1">
        <v>0.01032807814988712</v>
      </c>
      <c r="T97" s="1">
        <v>0.003855148421276766</v>
      </c>
      <c r="U97" s="1">
        <v>0.000260192666085679</v>
      </c>
      <c r="V97" s="1">
        <v>0.02385931900652527</v>
      </c>
      <c r="W97" s="1">
        <v>0.002897185111497391</v>
      </c>
      <c r="X97" s="1">
        <v>0.01039146586662332</v>
      </c>
      <c r="Y97" s="1">
        <v>0.0006046760280213892</v>
      </c>
      <c r="Z97" s="1">
        <v>0.008537222332629657</v>
      </c>
    </row>
    <row r="98" spans="1:26">
      <c r="A98" s="11">
        <v>42513</v>
      </c>
      <c r="B98" s="1">
        <v>0.008580031963728807</v>
      </c>
      <c r="C98" s="1">
        <v>0.001491417360389491</v>
      </c>
      <c r="D98" s="1">
        <v>-0.005125541476633022</v>
      </c>
      <c r="E98" s="1">
        <v>-0.005228310108681411</v>
      </c>
      <c r="F98" s="1">
        <v>0.0008096813493023713</v>
      </c>
      <c r="G98" s="1">
        <v>-0.004078042237088519</v>
      </c>
      <c r="H98" s="1">
        <v>0</v>
      </c>
      <c r="I98" s="1">
        <v>0.001800550563281433</v>
      </c>
      <c r="J98" s="1">
        <v>0.0008576754232028083</v>
      </c>
      <c r="K98" s="1">
        <v>0.00145863358531928</v>
      </c>
      <c r="L98" s="1">
        <v>-0.0007873833949112452</v>
      </c>
      <c r="M98" s="1">
        <v>0.0004742996579605308</v>
      </c>
      <c r="N98" s="1">
        <v>0.00420580877970167</v>
      </c>
      <c r="O98" s="1">
        <v>0.004447163737251181</v>
      </c>
      <c r="P98" s="1">
        <v>-0.01165526054019816</v>
      </c>
      <c r="Q98" s="1">
        <v>-0.005877210871769956</v>
      </c>
      <c r="R98" s="1">
        <v>-0.003746089477998371</v>
      </c>
      <c r="S98" s="1">
        <v>-0.002020708433407625</v>
      </c>
      <c r="T98" s="1">
        <v>-0.01365460511260297</v>
      </c>
      <c r="U98" s="1">
        <v>-0.003380925837586757</v>
      </c>
      <c r="V98" s="1">
        <v>-0.0106319705960739</v>
      </c>
      <c r="W98" s="1">
        <v>-6.733518744206357E-05</v>
      </c>
      <c r="X98" s="1">
        <v>-0.006856497679287532</v>
      </c>
      <c r="Y98" s="1">
        <v>-0.01047138780682078</v>
      </c>
      <c r="Z98" s="1">
        <v>-0.001103897062027848</v>
      </c>
    </row>
    <row r="99" spans="1:26">
      <c r="A99" s="11">
        <v>42514</v>
      </c>
      <c r="B99" s="1">
        <v>0.01128498264941413</v>
      </c>
      <c r="C99" s="1">
        <v>-0.0006270300408860452</v>
      </c>
      <c r="D99" s="1">
        <v>0.02248235380385988</v>
      </c>
      <c r="E99" s="1">
        <v>0.01178994704453107</v>
      </c>
      <c r="F99" s="1">
        <v>0.01019249060113614</v>
      </c>
      <c r="G99" s="1">
        <v>0.002275278030573924</v>
      </c>
      <c r="H99" s="1">
        <v>0.01686145083457569</v>
      </c>
      <c r="I99" s="1">
        <v>0.02259913047214668</v>
      </c>
      <c r="J99" s="1">
        <v>0.02056573701359543</v>
      </c>
      <c r="K99" s="1">
        <v>0.028162455147416</v>
      </c>
      <c r="L99" s="1">
        <v>0.01701868407219531</v>
      </c>
      <c r="M99" s="1">
        <v>0.01397739444411505</v>
      </c>
      <c r="N99" s="1">
        <v>0.0164414414868661</v>
      </c>
      <c r="O99" s="1">
        <v>0.008696906266587812</v>
      </c>
      <c r="P99" s="1">
        <v>0.03118124611116357</v>
      </c>
      <c r="Q99" s="1">
        <v>0.01646963732596984</v>
      </c>
      <c r="R99" s="1">
        <v>0.01842458579126105</v>
      </c>
      <c r="S99" s="1">
        <v>0.01000521419399125</v>
      </c>
      <c r="T99" s="1">
        <v>0.01168052291113919</v>
      </c>
      <c r="U99" s="1">
        <v>0.004697081766275701</v>
      </c>
      <c r="V99" s="1">
        <v>0.01118806300385677</v>
      </c>
      <c r="W99" s="1">
        <v>0.01236223240707868</v>
      </c>
      <c r="X99" s="1">
        <v>0.01646330359888637</v>
      </c>
      <c r="Y99" s="1">
        <v>0.008953762131253651</v>
      </c>
      <c r="Z99" s="1">
        <v>0.01584367455352176</v>
      </c>
    </row>
    <row r="100" spans="1:26">
      <c r="A100" s="11">
        <v>42515</v>
      </c>
      <c r="B100" s="1">
        <v>-0.005837290189197542</v>
      </c>
      <c r="C100" s="1">
        <v>0.01066665774844022</v>
      </c>
      <c r="D100" s="1">
        <v>-0.003664636022999823</v>
      </c>
      <c r="E100" s="1">
        <v>-0.00758097090459342</v>
      </c>
      <c r="F100" s="1">
        <v>0.002562329721681023</v>
      </c>
      <c r="G100" s="1">
        <v>0.004085110841611561</v>
      </c>
      <c r="H100" s="1">
        <v>-0.004268536669732592</v>
      </c>
      <c r="I100" s="1">
        <v>0.01067271419971183</v>
      </c>
      <c r="J100" s="1">
        <v>0.02434926187901487</v>
      </c>
      <c r="K100" s="1">
        <v>0.008028197598391351</v>
      </c>
      <c r="L100" s="1">
        <v>0.01518426023230646</v>
      </c>
      <c r="M100" s="1">
        <v>-0.006308102709070229</v>
      </c>
      <c r="N100" s="1">
        <v>0.001678789197598007</v>
      </c>
      <c r="O100" s="1">
        <v>0.002037921524581821</v>
      </c>
      <c r="P100" s="1">
        <v>0.01027337219863456</v>
      </c>
      <c r="Q100" s="1">
        <v>-0.004985487320038784</v>
      </c>
      <c r="R100" s="1">
        <v>0.02399854470654694</v>
      </c>
      <c r="S100" s="1">
        <v>-0.004127746484820394</v>
      </c>
      <c r="T100" s="1">
        <v>0.00342129551300685</v>
      </c>
      <c r="U100" s="1">
        <v>0.003116980902907684</v>
      </c>
      <c r="V100" s="1">
        <v>0.008588907949354185</v>
      </c>
      <c r="W100" s="1">
        <v>0.00318580156230075</v>
      </c>
      <c r="X100" s="1">
        <v>0.004701915930682699</v>
      </c>
      <c r="Y100" s="1">
        <v>0.005445572730583326</v>
      </c>
      <c r="Z100" s="1">
        <v>0.0217629454284145</v>
      </c>
    </row>
    <row r="101" spans="1:26">
      <c r="A101" s="11">
        <v>42516</v>
      </c>
      <c r="B101" s="1">
        <v>0.002072226694953772</v>
      </c>
      <c r="C101" s="1">
        <v>0.003492203515989667</v>
      </c>
      <c r="D101" s="1">
        <v>-0.001609144656603223</v>
      </c>
      <c r="E101" s="1">
        <v>0.0005658330127962241</v>
      </c>
      <c r="F101" s="1">
        <v>-0.004952014790755466</v>
      </c>
      <c r="G101" s="1">
        <v>0.01039763614801004</v>
      </c>
      <c r="H101" s="1">
        <v>0.01005758398690637</v>
      </c>
      <c r="I101" s="1">
        <v>-0.002733168954440313</v>
      </c>
      <c r="J101" s="1">
        <v>0.06885206844595038</v>
      </c>
      <c r="K101" s="1">
        <v>-0.001405157810209112</v>
      </c>
      <c r="L101" s="1">
        <v>-0.007478501547865557</v>
      </c>
      <c r="M101" s="1">
        <v>-0.01739954320769221</v>
      </c>
      <c r="N101" s="1">
        <v>-0.00106645188401</v>
      </c>
      <c r="O101" s="1">
        <v>0.001251776024738582</v>
      </c>
      <c r="P101" s="1">
        <v>-0.004413007620932219</v>
      </c>
      <c r="Q101" s="1">
        <v>0.003757799522125405</v>
      </c>
      <c r="R101" s="1">
        <v>0</v>
      </c>
      <c r="S101" s="1">
        <v>0.003158012401597521</v>
      </c>
      <c r="T101" s="1">
        <v>-0.008310623576720078</v>
      </c>
      <c r="U101" s="1">
        <v>0.005696631138204733</v>
      </c>
      <c r="V101" s="1">
        <v>-0.005340380041174098</v>
      </c>
      <c r="W101" s="1">
        <v>0.0002647091185021822</v>
      </c>
      <c r="X101" s="1">
        <v>-0.005460080573666648</v>
      </c>
      <c r="Y101" s="1">
        <v>0.006218755994509495</v>
      </c>
      <c r="Z101" s="1">
        <v>-0.01171462038935711</v>
      </c>
    </row>
    <row r="102" spans="1:26">
      <c r="A102" s="11">
        <v>42517</v>
      </c>
      <c r="B102" s="1">
        <v>0.004480590754829983</v>
      </c>
      <c r="C102" s="1">
        <v>-0.0006959712999126122</v>
      </c>
      <c r="D102" s="1">
        <v>-0.002763302463212103</v>
      </c>
      <c r="E102" s="1">
        <v>0.008200074179615546</v>
      </c>
      <c r="F102" s="1">
        <v>0.009471715718459395</v>
      </c>
      <c r="G102" s="1">
        <v>0.007158905216415823</v>
      </c>
      <c r="H102" s="1">
        <v>-0.001142688739785735</v>
      </c>
      <c r="I102" s="1">
        <v>0.002865618993301844</v>
      </c>
      <c r="J102" s="1">
        <v>0.009969634197420474</v>
      </c>
      <c r="K102" s="1">
        <v>0.001172593224581409</v>
      </c>
      <c r="L102" s="1">
        <v>0.006151036338365445</v>
      </c>
      <c r="M102" s="1">
        <v>0.01292190065429955</v>
      </c>
      <c r="N102" s="1">
        <v>0.005490313918910861</v>
      </c>
      <c r="O102" s="1">
        <v>-0.0006251550022197128</v>
      </c>
      <c r="P102" s="1">
        <v>0.008286841281027302</v>
      </c>
      <c r="Q102" s="1">
        <v>0.003327873388525138</v>
      </c>
      <c r="R102" s="1">
        <v>0.002884523233139591</v>
      </c>
      <c r="S102" s="1">
        <v>0.004289182023189175</v>
      </c>
      <c r="T102" s="1">
        <v>0.006876037329228257</v>
      </c>
      <c r="U102" s="1">
        <v>0.00386200301750339</v>
      </c>
      <c r="V102" s="1">
        <v>-0.0001451169081042591</v>
      </c>
      <c r="W102" s="1">
        <v>0.006150616020364597</v>
      </c>
      <c r="X102" s="1">
        <v>-0.0002613159650030061</v>
      </c>
      <c r="Y102" s="1">
        <v>0.009171098239728392</v>
      </c>
      <c r="Z102" s="1">
        <v>0.01149422977793413</v>
      </c>
    </row>
    <row r="103" spans="1:26">
      <c r="A103" s="11">
        <v>42521</v>
      </c>
      <c r="B103" s="1">
        <v>-0.01972920816984058</v>
      </c>
      <c r="C103" s="1">
        <v>-0.02375798839382326</v>
      </c>
      <c r="D103" s="1">
        <v>-0.003463477714179541</v>
      </c>
      <c r="E103" s="1">
        <v>0.005468705287528852</v>
      </c>
      <c r="F103" s="1">
        <v>0.006679535261317149</v>
      </c>
      <c r="G103" s="1">
        <v>0.0008883115415374565</v>
      </c>
      <c r="H103" s="1">
        <v>-0.01013227791812354</v>
      </c>
      <c r="I103" s="1">
        <v>0.02223611011084969</v>
      </c>
      <c r="J103" s="1">
        <v>0.01594510227759205</v>
      </c>
      <c r="K103" s="1">
        <v>-0.001405834398034767</v>
      </c>
      <c r="L103" s="1">
        <v>-0.002445459430529873</v>
      </c>
      <c r="M103" s="1">
        <v>0.003543303886282878</v>
      </c>
      <c r="N103" s="1">
        <v>0.002123456293423809</v>
      </c>
      <c r="O103" s="1">
        <v>-0.005002982162381153</v>
      </c>
      <c r="P103" s="1">
        <v>0.01299693781418476</v>
      </c>
      <c r="Q103" s="1">
        <v>-0.01077966466083713</v>
      </c>
      <c r="R103" s="1">
        <v>0.00215720446694978</v>
      </c>
      <c r="S103" s="1">
        <v>-0.005955438934303725</v>
      </c>
      <c r="T103" s="1">
        <v>-0.008962926615285749</v>
      </c>
      <c r="U103" s="1">
        <v>0.004103667637155084</v>
      </c>
      <c r="V103" s="1">
        <v>-0.001741928456665764</v>
      </c>
      <c r="W103" s="1">
        <v>-0.002366064818823177</v>
      </c>
      <c r="X103" s="1">
        <v>-0.004707439854117257</v>
      </c>
      <c r="Y103" s="1">
        <v>0.005531197955500389</v>
      </c>
      <c r="Z103" s="1">
        <v>-0.004971762093068266</v>
      </c>
    </row>
    <row r="104" spans="1:26">
      <c r="A104" s="11">
        <v>42522</v>
      </c>
      <c r="B104" s="1">
        <v>-0.01697574612922803</v>
      </c>
      <c r="C104" s="1">
        <v>0.002061080571429175</v>
      </c>
      <c r="D104" s="1">
        <v>0.00697237902486525</v>
      </c>
      <c r="E104" s="1">
        <v>0.002370983238360935</v>
      </c>
      <c r="F104" s="1">
        <v>0.006792926627655183</v>
      </c>
      <c r="G104" s="1">
        <v>0.002663332378562089</v>
      </c>
      <c r="H104" s="1">
        <v>0.008089465699855358</v>
      </c>
      <c r="I104" s="1">
        <v>0.006562198769124228</v>
      </c>
      <c r="J104" s="1">
        <v>0.004484527480342448</v>
      </c>
      <c r="K104" s="1">
        <v>0.01454744534604546</v>
      </c>
      <c r="L104" s="1">
        <v>0.006434850989412766</v>
      </c>
      <c r="M104" s="1">
        <v>0.00141222085494852</v>
      </c>
      <c r="N104" s="1">
        <v>0.001513531186601469</v>
      </c>
      <c r="O104" s="1">
        <v>0.01115611242399495</v>
      </c>
      <c r="P104" s="1">
        <v>-0.002830442638776853</v>
      </c>
      <c r="Q104" s="1">
        <v>0.007125157479329625</v>
      </c>
      <c r="R104" s="1">
        <v>-0.00143494896863039</v>
      </c>
      <c r="S104" s="1">
        <v>0.01213963329856216</v>
      </c>
      <c r="T104" s="1">
        <v>0.003673600949821276</v>
      </c>
      <c r="U104" s="1">
        <v>-0.01072818878482051</v>
      </c>
      <c r="V104" s="1">
        <v>-0.005379202262637328</v>
      </c>
      <c r="W104" s="1">
        <v>0.00849949977266129</v>
      </c>
      <c r="X104" s="1">
        <v>0.003415892172670798</v>
      </c>
      <c r="Y104" s="1">
        <v>-0.009233860397267035</v>
      </c>
      <c r="Z104" s="1">
        <v>0.01320493629573183</v>
      </c>
    </row>
    <row r="105" spans="1:26">
      <c r="A105" s="11">
        <v>42523</v>
      </c>
      <c r="B105" s="1">
        <v>-0.005875033314933775</v>
      </c>
      <c r="C105" s="1">
        <v>0.00348065055921909</v>
      </c>
      <c r="D105" s="1">
        <v>0.002307673960641354</v>
      </c>
      <c r="E105" s="1">
        <v>0.01572287665971861</v>
      </c>
      <c r="F105" s="1">
        <v>-0.001098372388658064</v>
      </c>
      <c r="G105" s="1">
        <v>0.0004427458810392082</v>
      </c>
      <c r="H105" s="1">
        <v>-0.00540440524255692</v>
      </c>
      <c r="I105" s="1">
        <v>0.01484941602070111</v>
      </c>
      <c r="J105" s="1">
        <v>0.007440391357798726</v>
      </c>
      <c r="K105" s="1">
        <v>0.004625233233372272</v>
      </c>
      <c r="L105" s="1">
        <v>0.001826763583014701</v>
      </c>
      <c r="M105" s="1">
        <v>-0.008697585594996449</v>
      </c>
      <c r="N105" s="1">
        <v>0.004080201251151605</v>
      </c>
      <c r="O105" s="1">
        <v>-0.0006213613255970918</v>
      </c>
      <c r="P105" s="1">
        <v>-0.007000892689897231</v>
      </c>
      <c r="Q105" s="1">
        <v>-0.001664830998286404</v>
      </c>
      <c r="R105" s="1">
        <v>0.01041846749165365</v>
      </c>
      <c r="S105" s="1">
        <v>0.004634174797940593</v>
      </c>
      <c r="T105" s="1">
        <v>0.005812627419232719</v>
      </c>
      <c r="U105" s="1">
        <v>0.00284034168755376</v>
      </c>
      <c r="V105" s="1">
        <v>-0.001315735333181411</v>
      </c>
      <c r="W105" s="1">
        <v>0.003201440750177476</v>
      </c>
      <c r="X105" s="1">
        <v>0.008379290420021501</v>
      </c>
      <c r="Y105" s="1">
        <v>0.006741769264430486</v>
      </c>
      <c r="Z105" s="1">
        <v>0.009862803973199608</v>
      </c>
    </row>
    <row r="106" spans="1:26">
      <c r="A106" s="11">
        <v>42524</v>
      </c>
      <c r="B106" s="1">
        <v>-0.02256441157815803</v>
      </c>
      <c r="C106" s="1">
        <v>0.004178111874399537</v>
      </c>
      <c r="D106" s="1">
        <v>0.001151229394697806</v>
      </c>
      <c r="E106" s="1">
        <v>-0.001506278070257383</v>
      </c>
      <c r="F106" s="1">
        <v>-0.001570606055237622</v>
      </c>
      <c r="G106" s="1">
        <v>0.01371644055113497</v>
      </c>
      <c r="H106" s="1">
        <v>0.01580788166084113</v>
      </c>
      <c r="I106" s="1">
        <v>0.01796342296553188</v>
      </c>
      <c r="J106" s="1">
        <v>-0.007385440787986308</v>
      </c>
      <c r="K106" s="1">
        <v>-0.004143601935690966</v>
      </c>
      <c r="L106" s="1">
        <v>-0.01777852161033799</v>
      </c>
      <c r="M106" s="1">
        <v>-0.01138256855860986</v>
      </c>
      <c r="N106" s="1">
        <v>-0.004063620860233597</v>
      </c>
      <c r="O106" s="1">
        <v>0.0153941883090758</v>
      </c>
      <c r="P106" s="1">
        <v>-0.01314772565701727</v>
      </c>
      <c r="Q106" s="1">
        <v>0.01959152678609999</v>
      </c>
      <c r="R106" s="1">
        <v>-0.02399986317720382</v>
      </c>
      <c r="S106" s="1">
        <v>0.008837814186279491</v>
      </c>
      <c r="T106" s="1">
        <v>-0.005565225668710982</v>
      </c>
      <c r="U106" s="1">
        <v>0.009526366367072825</v>
      </c>
      <c r="V106" s="1">
        <v>0.004830351993347248</v>
      </c>
      <c r="W106" s="1">
        <v>-0.00442859006381735</v>
      </c>
      <c r="X106" s="1">
        <v>0.0376526268931987</v>
      </c>
      <c r="Y106" s="1">
        <v>0.002954625220060736</v>
      </c>
      <c r="Z106" s="1">
        <v>-0.01151031902026922</v>
      </c>
    </row>
    <row r="107" spans="1:26">
      <c r="A107" s="11">
        <v>42527</v>
      </c>
      <c r="B107" s="1">
        <v>0.01905442197375473</v>
      </c>
      <c r="C107" s="1">
        <v>0.03548446487650558</v>
      </c>
      <c r="D107" s="1">
        <v>0.01126938778384745</v>
      </c>
      <c r="E107" s="1">
        <v>0.01920667789863439</v>
      </c>
      <c r="F107" s="1">
        <v>-0.002517533162436414</v>
      </c>
      <c r="G107" s="1">
        <v>0.006984025244058722</v>
      </c>
      <c r="H107" s="1">
        <v>-0.0043770028800455</v>
      </c>
      <c r="I107" s="1">
        <v>0.02232089620007227</v>
      </c>
      <c r="J107" s="1">
        <v>0.01711294536703178</v>
      </c>
      <c r="K107" s="1">
        <v>0.001386871437851767</v>
      </c>
      <c r="L107" s="1">
        <v>0.009900950378322726</v>
      </c>
      <c r="M107" s="1">
        <v>0.004328245066119951</v>
      </c>
      <c r="N107" s="1">
        <v>0.001964577732707085</v>
      </c>
      <c r="O107" s="1">
        <v>-0.001531531112099138</v>
      </c>
      <c r="P107" s="1">
        <v>0.006565013145471754</v>
      </c>
      <c r="Q107" s="1">
        <v>-0.001226251245233123</v>
      </c>
      <c r="R107" s="1">
        <v>0.01566460111520085</v>
      </c>
      <c r="S107" s="1">
        <v>-0.01095038955430072</v>
      </c>
      <c r="T107" s="1">
        <v>-0.01420607236115023</v>
      </c>
      <c r="U107" s="1">
        <v>0.003315279139375349</v>
      </c>
      <c r="V107" s="1">
        <v>0.002330664218082035</v>
      </c>
      <c r="W107" s="1">
        <v>0.002093168854528482</v>
      </c>
      <c r="X107" s="1">
        <v>0.004504430549428395</v>
      </c>
      <c r="Y107" s="1">
        <v>-0.004124094749188068</v>
      </c>
      <c r="Z107" s="1">
        <v>0.02787580643874565</v>
      </c>
    </row>
    <row r="108" spans="1:26">
      <c r="A108" s="11">
        <v>42528</v>
      </c>
      <c r="B108" s="1">
        <v>0.04656620499197994</v>
      </c>
      <c r="C108" s="1">
        <v>0.000227371669705434</v>
      </c>
      <c r="D108" s="1">
        <v>-0.0009095956342505263</v>
      </c>
      <c r="E108" s="1">
        <v>-0.005114929081720843</v>
      </c>
      <c r="F108" s="1">
        <v>-0.002365641664380913</v>
      </c>
      <c r="G108" s="1">
        <v>0.001734136224639027</v>
      </c>
      <c r="H108" s="1">
        <v>0.004559005458564247</v>
      </c>
      <c r="I108" s="1">
        <v>-0.001943562081015315</v>
      </c>
      <c r="J108" s="1">
        <v>0.001462952359566616</v>
      </c>
      <c r="K108" s="1">
        <v>0.002308517361170992</v>
      </c>
      <c r="L108" s="1">
        <v>-0.003370016939284404</v>
      </c>
      <c r="M108" s="1">
        <v>0.03112278815444292</v>
      </c>
      <c r="N108" s="1">
        <v>0.004524907584137816</v>
      </c>
      <c r="O108" s="1">
        <v>-0.001533686012468838</v>
      </c>
      <c r="P108" s="1">
        <v>-0.0005755522549323322</v>
      </c>
      <c r="Q108" s="1">
        <v>0.0004090203902029632</v>
      </c>
      <c r="R108" s="1">
        <v>0.007532269568091277</v>
      </c>
      <c r="S108" s="1">
        <v>-0.006682204236308276</v>
      </c>
      <c r="T108" s="1">
        <v>0.003930207787757434</v>
      </c>
      <c r="U108" s="1">
        <v>0.011438527634408</v>
      </c>
      <c r="V108" s="1">
        <v>-0.008283889668606825</v>
      </c>
      <c r="W108" s="1">
        <v>-0.003264050026923981</v>
      </c>
      <c r="X108" s="1">
        <v>-0.004733435739040615</v>
      </c>
      <c r="Y108" s="1">
        <v>0.02050881806248039</v>
      </c>
      <c r="Z108" s="1">
        <v>-0.003432925018705291</v>
      </c>
    </row>
    <row r="109" spans="1:26">
      <c r="A109" s="11">
        <v>42529</v>
      </c>
      <c r="B109" s="1">
        <v>-0.02078671675870192</v>
      </c>
      <c r="C109" s="1">
        <v>0.00811051338130131</v>
      </c>
      <c r="D109" s="1">
        <v>0.01525143727679912</v>
      </c>
      <c r="E109" s="1">
        <v>-0.006765094842415498</v>
      </c>
      <c r="F109" s="1">
        <v>-0.0004745783213991883</v>
      </c>
      <c r="G109" s="1">
        <v>0.00649069069088215</v>
      </c>
      <c r="H109" s="1">
        <v>0</v>
      </c>
      <c r="I109" s="1">
        <v>-0.001488708404592254</v>
      </c>
      <c r="J109" s="1">
        <v>0.01314849217285885</v>
      </c>
      <c r="K109" s="1">
        <v>0.0004605490140370261</v>
      </c>
      <c r="L109" s="1">
        <v>0.002920425965629248</v>
      </c>
      <c r="M109" s="1">
        <v>0.009983677598459861</v>
      </c>
      <c r="N109" s="1">
        <v>-0.0003002062201322708</v>
      </c>
      <c r="O109" s="1">
        <v>0.007987748247143545</v>
      </c>
      <c r="P109" s="1">
        <v>-0.001151604939715778</v>
      </c>
      <c r="Q109" s="1">
        <v>0.008183321175017744</v>
      </c>
      <c r="R109" s="1">
        <v>0.01281610451660331</v>
      </c>
      <c r="S109" s="1">
        <v>-0.01443135465322209</v>
      </c>
      <c r="T109" s="1">
        <v>0.00413244667581858</v>
      </c>
      <c r="U109" s="1">
        <v>0.001759328895218237</v>
      </c>
      <c r="V109" s="1">
        <v>0.005568792669607525</v>
      </c>
      <c r="W109" s="1">
        <v>0.009496620417963619</v>
      </c>
      <c r="X109" s="1">
        <v>-0.00350612642341297</v>
      </c>
      <c r="Y109" s="1">
        <v>-0.004444233333272929</v>
      </c>
      <c r="Z109" s="1">
        <v>0.002755623833942122</v>
      </c>
    </row>
    <row r="110" spans="1:26">
      <c r="A110" s="11">
        <v>42530</v>
      </c>
      <c r="B110" s="1">
        <v>-0.0205265700178674</v>
      </c>
      <c r="C110" s="1">
        <v>0.0007518466604963248</v>
      </c>
      <c r="D110" s="1">
        <v>0.003363469018933474</v>
      </c>
      <c r="E110" s="1">
        <v>-0.009262882538239148</v>
      </c>
      <c r="F110" s="1">
        <v>-0.004587199824406807</v>
      </c>
      <c r="G110" s="1">
        <v>0.005588742533985558</v>
      </c>
      <c r="H110" s="1">
        <v>0.01312802511224964</v>
      </c>
      <c r="I110" s="1">
        <v>-0.002638186758816885</v>
      </c>
      <c r="J110" s="1">
        <v>-0.002163136247683717</v>
      </c>
      <c r="K110" s="1">
        <v>0.005754895233509583</v>
      </c>
      <c r="L110" s="1">
        <v>-0.007662709002187351</v>
      </c>
      <c r="M110" s="1">
        <v>0.01586222134792381</v>
      </c>
      <c r="N110" s="1">
        <v>0.0007509687698934453</v>
      </c>
      <c r="O110" s="1">
        <v>0.003657364093722748</v>
      </c>
      <c r="P110" s="1">
        <v>-0.008070853958257129</v>
      </c>
      <c r="Q110" s="1">
        <v>0.01542203721597191</v>
      </c>
      <c r="R110" s="1">
        <v>-0.01546569042510237</v>
      </c>
      <c r="S110" s="1">
        <v>-0.02607145209839901</v>
      </c>
      <c r="T110" s="1">
        <v>0.02209235198367776</v>
      </c>
      <c r="U110" s="1">
        <v>0.00577045171831414</v>
      </c>
      <c r="V110" s="1">
        <v>-0.01355290838234202</v>
      </c>
      <c r="W110" s="1">
        <v>6.502427286325663E-05</v>
      </c>
      <c r="X110" s="1">
        <v>-0.01055538779429377</v>
      </c>
      <c r="Y110" s="1">
        <v>0.008346293682474304</v>
      </c>
      <c r="Z110" s="1">
        <v>-0.01408455327933367</v>
      </c>
    </row>
    <row r="111" spans="1:26">
      <c r="A111" s="11">
        <v>42531</v>
      </c>
      <c r="B111" s="1">
        <v>-0.04137552692279312</v>
      </c>
      <c r="C111" s="1">
        <v>-0.01472568885663761</v>
      </c>
      <c r="D111" s="1">
        <v>-0.005810266882999349</v>
      </c>
      <c r="E111" s="1">
        <v>-0.001100055588265314</v>
      </c>
      <c r="F111" s="1">
        <v>-0.002065602059021399</v>
      </c>
      <c r="G111" s="1">
        <v>-0.01068818125909032</v>
      </c>
      <c r="H111" s="1">
        <v>0.003039518113749029</v>
      </c>
      <c r="I111" s="1">
        <v>-0.01472119752879331</v>
      </c>
      <c r="J111" s="1">
        <v>-0.02456646344876523</v>
      </c>
      <c r="K111" s="1">
        <v>-0.004578047859486345</v>
      </c>
      <c r="L111" s="1">
        <v>-0.01405410616790626</v>
      </c>
      <c r="M111" s="1">
        <v>-0.01267268225355633</v>
      </c>
      <c r="N111" s="1">
        <v>-0.004202295357966901</v>
      </c>
      <c r="O111" s="1">
        <v>0.004099589175561302</v>
      </c>
      <c r="P111" s="1">
        <v>-0.002711873578726154</v>
      </c>
      <c r="Q111" s="1">
        <v>-0.004795803337326432</v>
      </c>
      <c r="R111" s="1">
        <v>-0.02017137489215515</v>
      </c>
      <c r="S111" s="1">
        <v>-0.01483113369844269</v>
      </c>
      <c r="T111" s="1">
        <v>0.020555151559698</v>
      </c>
      <c r="U111" s="1">
        <v>0.005986716693022753</v>
      </c>
      <c r="V111" s="1">
        <v>0.00280684620272531</v>
      </c>
      <c r="W111" s="1">
        <v>-0.01524522871180023</v>
      </c>
      <c r="X111" s="1">
        <v>-0.01574779311628638</v>
      </c>
      <c r="Y111" s="1">
        <v>0.01385914622702611</v>
      </c>
      <c r="Z111" s="1">
        <v>-0.02473867909917637</v>
      </c>
    </row>
    <row r="112" spans="1:26">
      <c r="A112" s="11">
        <v>42534</v>
      </c>
      <c r="B112" s="1">
        <v>0.005979177399745073</v>
      </c>
      <c r="C112" s="1">
        <v>-0.009303135715230226</v>
      </c>
      <c r="D112" s="1">
        <v>-0.001797928443824537</v>
      </c>
      <c r="E112" s="1">
        <v>-0.005918668247946179</v>
      </c>
      <c r="F112" s="1">
        <v>-0.00652864465650127</v>
      </c>
      <c r="G112" s="1">
        <v>-0.00734650927527436</v>
      </c>
      <c r="H112" s="1">
        <v>-0.009250436366262327</v>
      </c>
      <c r="I112" s="1">
        <v>-0.004085419737892781</v>
      </c>
      <c r="J112" s="1">
        <v>-0.02586703534678936</v>
      </c>
      <c r="K112" s="1">
        <v>-0.004368516903285213</v>
      </c>
      <c r="L112" s="1">
        <v>-0.008928707270248637</v>
      </c>
      <c r="M112" s="1">
        <v>-0.03369247596927016</v>
      </c>
      <c r="N112" s="1">
        <v>-0.008138786321911007</v>
      </c>
      <c r="O112" s="1">
        <v>-0.01105776579764295</v>
      </c>
      <c r="P112" s="1">
        <v>-0.02602971728866121</v>
      </c>
      <c r="Q112" s="1">
        <v>0.002409359452796966</v>
      </c>
      <c r="R112" s="1">
        <v>-0.006194362201696002</v>
      </c>
      <c r="S112" s="1">
        <v>0.001500233468946455</v>
      </c>
      <c r="T112" s="1">
        <v>-0.01785714922393622</v>
      </c>
      <c r="U112" s="1">
        <v>-0.003471431684307968</v>
      </c>
      <c r="V112" s="1">
        <v>-0.0145843634002808</v>
      </c>
      <c r="W112" s="1">
        <v>-0.007450946727491914</v>
      </c>
      <c r="X112" s="1">
        <v>-0.01935552844240873</v>
      </c>
      <c r="Y112" s="1">
        <v>-0.001898310178504614</v>
      </c>
      <c r="Z112" s="1">
        <v>-0.01679166777003394</v>
      </c>
    </row>
    <row r="113" spans="1:26">
      <c r="A113" s="11">
        <v>42535</v>
      </c>
      <c r="B113" s="1">
        <v>0.01708760272884402</v>
      </c>
      <c r="C113" s="1">
        <v>0.004464218487617799</v>
      </c>
      <c r="D113" s="1">
        <v>0.000675246022838305</v>
      </c>
      <c r="E113" s="1">
        <v>0.01218506899585714</v>
      </c>
      <c r="F113" s="1">
        <v>0.00400680335904835</v>
      </c>
      <c r="G113" s="1">
        <v>0.004353251249337386</v>
      </c>
      <c r="H113" s="1">
        <v>0.00482925175930804</v>
      </c>
      <c r="I113" s="1">
        <v>-0.001992664427669766</v>
      </c>
      <c r="J113" s="1">
        <v>0.001534767817816585</v>
      </c>
      <c r="K113" s="1">
        <v>0</v>
      </c>
      <c r="L113" s="1">
        <v>-0.01880836674608621</v>
      </c>
      <c r="M113" s="1">
        <v>-0.05407984767397778</v>
      </c>
      <c r="N113" s="1">
        <v>-0.001671514695926857</v>
      </c>
      <c r="O113" s="1">
        <v>0.00709464517767322</v>
      </c>
      <c r="P113" s="1">
        <v>-0.006182236833719656</v>
      </c>
      <c r="Q113" s="1">
        <v>0.01001587335552223</v>
      </c>
      <c r="R113" s="1">
        <v>-0.008065623894026985</v>
      </c>
      <c r="S113" s="1">
        <v>-0.009278436404143386</v>
      </c>
      <c r="T113" s="1">
        <v>-0.005285523932018088</v>
      </c>
      <c r="U113" s="1">
        <v>0.00472739361776231</v>
      </c>
      <c r="V113" s="1">
        <v>-0.002242769782744847</v>
      </c>
      <c r="W113" s="1">
        <v>-0.01687493592186085</v>
      </c>
      <c r="X113" s="1">
        <v>-0.01131551043584944</v>
      </c>
      <c r="Y113" s="1">
        <v>0.007989094019628107</v>
      </c>
      <c r="Z113" s="1">
        <v>-0.02543590912817495</v>
      </c>
    </row>
    <row r="114" spans="1:26">
      <c r="A114" s="11">
        <v>42536</v>
      </c>
      <c r="B114" s="1">
        <v>-0.004200171009507536</v>
      </c>
      <c r="C114" s="1">
        <v>-0.002605249811576837</v>
      </c>
      <c r="D114" s="1">
        <v>-0.005175147387290302</v>
      </c>
      <c r="E114" s="1">
        <v>-0.007250701383078262</v>
      </c>
      <c r="F114" s="1">
        <v>-0.004629602289904944</v>
      </c>
      <c r="G114" s="1">
        <v>-0.005201344264252894</v>
      </c>
      <c r="H114" s="1">
        <v>-0.009772467799079032</v>
      </c>
      <c r="I114" s="1">
        <v>-0.003757690418859205</v>
      </c>
      <c r="J114" s="1">
        <v>-0.003831224460888905</v>
      </c>
      <c r="K114" s="1">
        <v>-0.005773731763400569</v>
      </c>
      <c r="L114" s="1">
        <v>-0.001771750692925567</v>
      </c>
      <c r="M114" s="1">
        <v>0.001504577315015521</v>
      </c>
      <c r="N114" s="1">
        <v>-0.005479319030774477</v>
      </c>
      <c r="O114" s="1">
        <v>0.0004593803702162003</v>
      </c>
      <c r="P114" s="1">
        <v>-0.002809798050595891</v>
      </c>
      <c r="Q114" s="1">
        <v>-0.001189577746604775</v>
      </c>
      <c r="R114" s="1">
        <v>-0.004436098981242087</v>
      </c>
      <c r="S114" s="1">
        <v>0.02229986539175521</v>
      </c>
      <c r="T114" s="1">
        <v>-0.001062831313643597</v>
      </c>
      <c r="U114" s="1">
        <v>-0.002229117469809694</v>
      </c>
      <c r="V114" s="1">
        <v>0.007941481993606558</v>
      </c>
      <c r="W114" s="1">
        <v>-0.003851803585482649</v>
      </c>
      <c r="X114" s="1">
        <v>0.01357457515348748</v>
      </c>
      <c r="Y114" s="1">
        <v>-0.002830737675718509</v>
      </c>
      <c r="Z114" s="1">
        <v>0.003728515281281153</v>
      </c>
    </row>
    <row r="115" spans="1:26">
      <c r="A115" s="11">
        <v>42537</v>
      </c>
      <c r="B115" s="1">
        <v>-0.02805803912499094</v>
      </c>
      <c r="C115" s="1">
        <v>-0.006069700189236471</v>
      </c>
      <c r="D115" s="1">
        <v>0.008142782725891307</v>
      </c>
      <c r="E115" s="1">
        <v>-0.01157499816220164</v>
      </c>
      <c r="F115" s="1">
        <v>0.01202877546683734</v>
      </c>
      <c r="G115" s="1">
        <v>0.003921458273169476</v>
      </c>
      <c r="H115" s="1">
        <v>0.01520797206505287</v>
      </c>
      <c r="I115" s="1">
        <v>0.003418469407296287</v>
      </c>
      <c r="J115" s="1">
        <v>-0.001538494907431742</v>
      </c>
      <c r="K115" s="1">
        <v>0.004413853848006744</v>
      </c>
      <c r="L115" s="1">
        <v>0.004034143606138851</v>
      </c>
      <c r="M115" s="1">
        <v>-0.004005905723292513</v>
      </c>
      <c r="N115" s="1">
        <v>0.01025405967803827</v>
      </c>
      <c r="O115" s="1">
        <v>0.009490014338351394</v>
      </c>
      <c r="P115" s="1">
        <v>0.01408721348735131</v>
      </c>
      <c r="Q115" s="1">
        <v>0.006751347184208667</v>
      </c>
      <c r="R115" s="1">
        <v>0.006312007927167684</v>
      </c>
      <c r="S115" s="1">
        <v>0.003697201383830784</v>
      </c>
      <c r="T115" s="1">
        <v>0.006808754794405791</v>
      </c>
      <c r="U115" s="1">
        <v>0.004964241210050124</v>
      </c>
      <c r="V115" s="1">
        <v>-0.004310918133142105</v>
      </c>
      <c r="W115" s="1">
        <v>-0.001221290276644749</v>
      </c>
      <c r="X115" s="1">
        <v>0.002100936522767327</v>
      </c>
      <c r="Y115" s="1">
        <v>0.01173361798949624</v>
      </c>
      <c r="Z115" s="1">
        <v>-0.0182018849438268</v>
      </c>
    </row>
    <row r="116" spans="1:26">
      <c r="A116" s="11">
        <v>42538</v>
      </c>
      <c r="B116" s="1">
        <v>0.01641524820828844</v>
      </c>
      <c r="C116" s="1">
        <v>0.003478566472577826</v>
      </c>
      <c r="D116" s="1">
        <v>-0.002916961680347052</v>
      </c>
      <c r="E116" s="1">
        <v>-0.01477744189583274</v>
      </c>
      <c r="F116" s="1">
        <v>-0.01156880899819135</v>
      </c>
      <c r="G116" s="1">
        <v>0.002604164723810198</v>
      </c>
      <c r="H116" s="1">
        <v>-0.004940230276266666</v>
      </c>
      <c r="I116" s="1">
        <v>0.01033830920349788</v>
      </c>
      <c r="J116" s="1">
        <v>0.01078550164186942</v>
      </c>
      <c r="K116" s="1">
        <v>-0.005781970174475237</v>
      </c>
      <c r="L116" s="1">
        <v>0.0009645862198677246</v>
      </c>
      <c r="M116" s="1">
        <v>-0.001005607114878404</v>
      </c>
      <c r="N116" s="1">
        <v>-0.002272557302935185</v>
      </c>
      <c r="O116" s="1">
        <v>-0.008339318531936368</v>
      </c>
      <c r="P116" s="1">
        <v>-0.005159774871843492</v>
      </c>
      <c r="Q116" s="1">
        <v>-0.00355055516509295</v>
      </c>
      <c r="R116" s="1">
        <v>0.002951355206766593</v>
      </c>
      <c r="S116" s="1">
        <v>-0.01223761659901934</v>
      </c>
      <c r="T116" s="1">
        <v>-0.01014383695545185</v>
      </c>
      <c r="U116" s="1">
        <v>0.005927574604926988</v>
      </c>
      <c r="V116" s="1">
        <v>0.007763374990712668</v>
      </c>
      <c r="W116" s="1">
        <v>-0.006724093745547832</v>
      </c>
      <c r="X116" s="1">
        <v>0.002096734005491818</v>
      </c>
      <c r="Y116" s="1">
        <v>0.005985835484939139</v>
      </c>
      <c r="Z116" s="1">
        <v>0.007567065038609266</v>
      </c>
    </row>
    <row r="117" spans="1:26">
      <c r="A117" s="11">
        <v>42541</v>
      </c>
      <c r="B117" s="1">
        <v>0.02691657016495119</v>
      </c>
      <c r="C117" s="1">
        <v>0.02256988129118076</v>
      </c>
      <c r="D117" s="1">
        <v>0.01170150244454793</v>
      </c>
      <c r="E117" s="1">
        <v>0.004103382851869064</v>
      </c>
      <c r="F117" s="1">
        <v>0.001442955415715375</v>
      </c>
      <c r="G117" s="1">
        <v>0.0051945887238114</v>
      </c>
      <c r="H117" s="1">
        <v>-0.0004804579052973823</v>
      </c>
      <c r="I117" s="1">
        <v>-0.004767219544063894</v>
      </c>
      <c r="J117" s="1">
        <v>-0.003810784081774821</v>
      </c>
      <c r="K117" s="1">
        <v>0.003954513154099226</v>
      </c>
      <c r="L117" s="1">
        <v>0.001444841537184161</v>
      </c>
      <c r="M117" s="1">
        <v>0.007045821490979209</v>
      </c>
      <c r="N117" s="1">
        <v>0.009262164628063063</v>
      </c>
      <c r="O117" s="1">
        <v>0.007339231078334896</v>
      </c>
      <c r="P117" s="1">
        <v>-0.001196776075217842</v>
      </c>
      <c r="Q117" s="1">
        <v>-0.006729775066761423</v>
      </c>
      <c r="R117" s="1">
        <v>0.01029952243201904</v>
      </c>
      <c r="S117" s="1">
        <v>-0.001616083279942448</v>
      </c>
      <c r="T117" s="1">
        <v>0.00512407772145651</v>
      </c>
      <c r="U117" s="1">
        <v>0.00122748785406146</v>
      </c>
      <c r="V117" s="1">
        <v>0.007259333426204551</v>
      </c>
      <c r="W117" s="1">
        <v>0.01456477383918342</v>
      </c>
      <c r="X117" s="1">
        <v>0.01595158561625731</v>
      </c>
      <c r="Y117" s="1">
        <v>-0.0003719078689207178</v>
      </c>
      <c r="Z117" s="1">
        <v>0.001502029415829442</v>
      </c>
    </row>
    <row r="118" spans="1:26">
      <c r="A118" s="11">
        <v>42542</v>
      </c>
      <c r="B118" s="1">
        <v>0.02368037916822407</v>
      </c>
      <c r="C118" s="1">
        <v>-0.009265758632649668</v>
      </c>
      <c r="D118" s="1">
        <v>0.001112052641446537</v>
      </c>
      <c r="E118" s="1">
        <v>0.004086951039723674</v>
      </c>
      <c r="F118" s="1">
        <v>0.001280899303258698</v>
      </c>
      <c r="G118" s="1">
        <v>0.01205863432418264</v>
      </c>
      <c r="H118" s="1">
        <v>0.00704984677273357</v>
      </c>
      <c r="I118" s="1">
        <v>-0.01752572262873353</v>
      </c>
      <c r="J118" s="1">
        <v>0.01989276596184086</v>
      </c>
      <c r="K118" s="1">
        <v>0.0004634379838215352</v>
      </c>
      <c r="L118" s="1">
        <v>0.009299413538374823</v>
      </c>
      <c r="M118" s="1">
        <v>0.01249394091603029</v>
      </c>
      <c r="N118" s="1">
        <v>0.004061981819379223</v>
      </c>
      <c r="O118" s="1">
        <v>0.004553933119445075</v>
      </c>
      <c r="P118" s="1">
        <v>0.02236870111324074</v>
      </c>
      <c r="Q118" s="1">
        <v>0.008370060719321781</v>
      </c>
      <c r="R118" s="1">
        <v>-0.006371620926687638</v>
      </c>
      <c r="S118" s="1">
        <v>0.0007054902857932532</v>
      </c>
      <c r="T118" s="1">
        <v>0.0004246244621985973</v>
      </c>
      <c r="U118" s="1">
        <v>0.007111074694566843</v>
      </c>
      <c r="V118" s="1">
        <v>0.004559496564342513</v>
      </c>
      <c r="W118" s="1">
        <v>0.003639746251572484</v>
      </c>
      <c r="X118" s="1">
        <v>-0.008236787382862043</v>
      </c>
      <c r="Y118" s="1">
        <v>0.006324273407746661</v>
      </c>
      <c r="Z118" s="1">
        <v>0.005624271894721034</v>
      </c>
    </row>
    <row r="119" spans="1:26">
      <c r="A119" s="11">
        <v>42543</v>
      </c>
      <c r="B119" s="1">
        <v>-0.003531435602687316</v>
      </c>
      <c r="C119" s="1">
        <v>0.001900895465307029</v>
      </c>
      <c r="D119" s="1">
        <v>-0.00155520098934181</v>
      </c>
      <c r="E119" s="1">
        <v>0.01487753025691663</v>
      </c>
      <c r="F119" s="1">
        <v>0.001598877510950336</v>
      </c>
      <c r="G119" s="1">
        <v>-0.0110637535738024</v>
      </c>
      <c r="H119" s="1">
        <v>-0.00413647518531246</v>
      </c>
      <c r="I119" s="1">
        <v>-0.00202150149072422</v>
      </c>
      <c r="J119" s="1">
        <v>-0.05401333390705243</v>
      </c>
      <c r="K119" s="1">
        <v>0.006715879517071199</v>
      </c>
      <c r="L119" s="1">
        <v>-0.003812777316727578</v>
      </c>
      <c r="M119" s="1">
        <v>-0.00641641744411936</v>
      </c>
      <c r="N119" s="1">
        <v>0.001048874867234595</v>
      </c>
      <c r="O119" s="1">
        <v>-0.0004532719507402971</v>
      </c>
      <c r="P119" s="1">
        <v>-0.003906894971388852</v>
      </c>
      <c r="Q119" s="1">
        <v>-0.001976503235878724</v>
      </c>
      <c r="R119" s="1">
        <v>0.004763906806665608</v>
      </c>
      <c r="S119" s="1">
        <v>-0.004105431293509376</v>
      </c>
      <c r="T119" s="1">
        <v>0.005732685805999838</v>
      </c>
      <c r="U119" s="1">
        <v>0.005600225274105641</v>
      </c>
      <c r="V119" s="1">
        <v>0.008199194838777846</v>
      </c>
      <c r="W119" s="1">
        <v>0.0063128618219781</v>
      </c>
      <c r="X119" s="1">
        <v>-0.005450134388795269</v>
      </c>
      <c r="Y119" s="1">
        <v>-0.001293316158393565</v>
      </c>
      <c r="Z119" s="1">
        <v>0.005592816374772047</v>
      </c>
    </row>
    <row r="120" spans="1:26">
      <c r="A120" s="11">
        <v>42544</v>
      </c>
      <c r="B120" s="1">
        <v>0.03065703319317525</v>
      </c>
      <c r="C120" s="1">
        <v>0.01350849151318223</v>
      </c>
      <c r="D120" s="1">
        <v>0.02269678469393432</v>
      </c>
      <c r="E120" s="1">
        <v>0.00456334039136852</v>
      </c>
      <c r="F120" s="1">
        <v>0.00494899695671247</v>
      </c>
      <c r="G120" s="1">
        <v>0.01075737821700917</v>
      </c>
      <c r="H120" s="1">
        <v>0.0007986650610003476</v>
      </c>
      <c r="I120" s="1">
        <v>0.004408729836089087</v>
      </c>
      <c r="J120" s="1">
        <v>0.02696264653035785</v>
      </c>
      <c r="K120" s="1">
        <v>0.01150207707974316</v>
      </c>
      <c r="L120" s="1">
        <v>0.02136838729783763</v>
      </c>
      <c r="M120" s="1">
        <v>-0.01664210282707468</v>
      </c>
      <c r="N120" s="1">
        <v>0.01646476226756066</v>
      </c>
      <c r="O120" s="1">
        <v>0.002418515020196299</v>
      </c>
      <c r="P120" s="1">
        <v>0.01804263749595569</v>
      </c>
      <c r="Q120" s="1">
        <v>-0.002772180738915497</v>
      </c>
      <c r="R120" s="1">
        <v>0.02753437542327597</v>
      </c>
      <c r="S120" s="1">
        <v>0.003622798217224332</v>
      </c>
      <c r="T120" s="1">
        <v>0.01013285673609543</v>
      </c>
      <c r="U120" s="1">
        <v>0.01404395190607488</v>
      </c>
      <c r="V120" s="1">
        <v>0.01336010664008991</v>
      </c>
      <c r="W120" s="1">
        <v>0.01528176305956586</v>
      </c>
      <c r="X120" s="1">
        <v>0.002609495588448585</v>
      </c>
      <c r="Y120" s="1">
        <v>0.01184475572512</v>
      </c>
      <c r="Z120" s="1">
        <v>0.04412310691828258</v>
      </c>
    </row>
    <row r="121" spans="1:26">
      <c r="A121" s="11">
        <v>42545</v>
      </c>
      <c r="B121" s="1">
        <v>-0.0567396867188309</v>
      </c>
      <c r="C121" s="1">
        <v>-0.05263958903373767</v>
      </c>
      <c r="D121" s="1">
        <v>-0.04590957167722964</v>
      </c>
      <c r="E121" s="1">
        <v>-0.02794601164861199</v>
      </c>
      <c r="F121" s="1">
        <v>-0.02065124869198609</v>
      </c>
      <c r="G121" s="1">
        <v>-0.006385795905839875</v>
      </c>
      <c r="H121" s="1">
        <v>-0.003831314834002009</v>
      </c>
      <c r="I121" s="1">
        <v>-0.03048971069969475</v>
      </c>
      <c r="J121" s="1">
        <v>-0.0532818087330662</v>
      </c>
      <c r="K121" s="1">
        <v>-0.05389995666808478</v>
      </c>
      <c r="L121" s="1">
        <v>-0.06947703478828016</v>
      </c>
      <c r="M121" s="1">
        <v>-0.03233138492828802</v>
      </c>
      <c r="N121" s="1">
        <v>-0.04461802717873409</v>
      </c>
      <c r="O121" s="1">
        <v>0.01070738578171371</v>
      </c>
      <c r="P121" s="1">
        <v>-0.0400691013296739</v>
      </c>
      <c r="Q121" s="1">
        <v>0.005162743863191821</v>
      </c>
      <c r="R121" s="1">
        <v>-0.07772851389997482</v>
      </c>
      <c r="S121" s="1">
        <v>0.001327942611384358</v>
      </c>
      <c r="T121" s="1">
        <v>-0.04785762326799781</v>
      </c>
      <c r="U121" s="1">
        <v>-0.008596469049909294</v>
      </c>
      <c r="V121" s="1">
        <v>-0.006162027081375365</v>
      </c>
      <c r="W121" s="1">
        <v>-0.04463015878361054</v>
      </c>
      <c r="X121" s="1">
        <v>-0.06533053706317937</v>
      </c>
      <c r="Y121" s="1">
        <v>-0.004390039471642737</v>
      </c>
      <c r="Z121" s="1">
        <v>-0.1019176051712219</v>
      </c>
    </row>
    <row r="122" spans="1:26">
      <c r="A122" s="11">
        <v>42548</v>
      </c>
      <c r="B122" s="1">
        <v>-0.05213281672970638</v>
      </c>
      <c r="C122" s="1">
        <v>-0.0301927876210436</v>
      </c>
      <c r="D122" s="1">
        <v>-0.03420725293622151</v>
      </c>
      <c r="E122" s="1">
        <v>-0.004106802060312553</v>
      </c>
      <c r="F122" s="1">
        <v>0.01313855869234049</v>
      </c>
      <c r="G122" s="1">
        <v>-0.007283137671449613</v>
      </c>
      <c r="H122" s="1">
        <v>0.01874994709882238</v>
      </c>
      <c r="I122" s="1">
        <v>-0.01395005460108978</v>
      </c>
      <c r="J122" s="1">
        <v>-0.05791169796366391</v>
      </c>
      <c r="K122" s="1">
        <v>-0.03317327095744083</v>
      </c>
      <c r="L122" s="1">
        <v>-0.0333891796087733</v>
      </c>
      <c r="M122" s="1">
        <v>-0.04045932136495034</v>
      </c>
      <c r="N122" s="1">
        <v>-0.01772498871353845</v>
      </c>
      <c r="O122" s="1">
        <v>0.01357801634507805</v>
      </c>
      <c r="P122" s="1">
        <v>-0.02809568720928213</v>
      </c>
      <c r="Q122" s="1">
        <v>0.003555782945593666</v>
      </c>
      <c r="R122" s="1">
        <v>-0.05945731471675408</v>
      </c>
      <c r="S122" s="1">
        <v>0.0368390306697528</v>
      </c>
      <c r="T122" s="1">
        <v>-0.04411785490105113</v>
      </c>
      <c r="U122" s="1">
        <v>0.0122835160425212</v>
      </c>
      <c r="V122" s="1">
        <v>0.001441758662325432</v>
      </c>
      <c r="W122" s="1">
        <v>-0.03040938391639614</v>
      </c>
      <c r="X122" s="1">
        <v>-0.04427740466601904</v>
      </c>
      <c r="Y122" s="1">
        <v>0.005695479431539585</v>
      </c>
      <c r="Z122" s="1">
        <v>-0.06722025499569095</v>
      </c>
    </row>
    <row r="123" spans="1:26">
      <c r="A123" s="11">
        <v>42549</v>
      </c>
      <c r="B123" s="1">
        <v>0.04192294635218086</v>
      </c>
      <c r="C123" s="1">
        <v>0.00969850289910501</v>
      </c>
      <c r="D123" s="1">
        <v>0.02432094871202373</v>
      </c>
      <c r="E123" s="1">
        <v>0.02403270467792584</v>
      </c>
      <c r="F123" s="1">
        <v>0.009766324532576531</v>
      </c>
      <c r="G123" s="1">
        <v>0.01942132604717428</v>
      </c>
      <c r="H123" s="1">
        <v>-0.01289910279031781</v>
      </c>
      <c r="I123" s="1">
        <v>0.01750401885688757</v>
      </c>
      <c r="J123" s="1">
        <v>0.02077904355680649</v>
      </c>
      <c r="K123" s="1">
        <v>0.01790128918332057</v>
      </c>
      <c r="L123" s="1">
        <v>0.03315382272800527</v>
      </c>
      <c r="M123" s="1">
        <v>0.01822641468322828</v>
      </c>
      <c r="N123" s="1">
        <v>0.02918552670129326</v>
      </c>
      <c r="O123" s="1">
        <v>-0.0002945198508320646</v>
      </c>
      <c r="P123" s="1">
        <v>0.02085458967979559</v>
      </c>
      <c r="Q123" s="1">
        <v>0.007480628901566977</v>
      </c>
      <c r="R123" s="1">
        <v>0.01943551672839838</v>
      </c>
      <c r="S123" s="1">
        <v>0.01170985936086133</v>
      </c>
      <c r="T123" s="1">
        <v>0.01056232516052202</v>
      </c>
      <c r="U123" s="1">
        <v>-0.0002380748123989029</v>
      </c>
      <c r="V123" s="1">
        <v>0.004175737001036905</v>
      </c>
      <c r="W123" s="1">
        <v>0.01575244177156709</v>
      </c>
      <c r="X123" s="1">
        <v>0.005827490763399057</v>
      </c>
      <c r="Y123" s="1">
        <v>0.001461743657403813</v>
      </c>
      <c r="Z123" s="1">
        <v>0.03391275574079522</v>
      </c>
    </row>
    <row r="124" spans="1:26">
      <c r="A124" s="11">
        <v>42550</v>
      </c>
      <c r="B124" s="1">
        <v>0.03008489859777486</v>
      </c>
      <c r="C124" s="1">
        <v>0.0250221100905359</v>
      </c>
      <c r="D124" s="1">
        <v>0.03319472133891055</v>
      </c>
      <c r="E124" s="1">
        <v>0.01912586132984795</v>
      </c>
      <c r="F124" s="1">
        <v>0.0137942572339258</v>
      </c>
      <c r="G124" s="1">
        <v>0.01608787487164531</v>
      </c>
      <c r="H124" s="1">
        <v>0.001115402579451752</v>
      </c>
      <c r="I124" s="1">
        <v>0.001597698279805604</v>
      </c>
      <c r="J124" s="1">
        <v>0.0330788850882453</v>
      </c>
      <c r="K124" s="1">
        <v>0.01856420904230527</v>
      </c>
      <c r="L124" s="1">
        <v>0.02822591249907713</v>
      </c>
      <c r="M124" s="1">
        <v>0.03900578206337557</v>
      </c>
      <c r="N124" s="1">
        <v>0.01799046247973157</v>
      </c>
      <c r="O124" s="1">
        <v>-0.001177594251231762</v>
      </c>
      <c r="P124" s="1">
        <v>0.02224933489811454</v>
      </c>
      <c r="Q124" s="1">
        <v>0.01055072199785778</v>
      </c>
      <c r="R124" s="1">
        <v>0.01625502099622911</v>
      </c>
      <c r="S124" s="1">
        <v>0.003437096594707478</v>
      </c>
      <c r="T124" s="1">
        <v>0.02544894132220721</v>
      </c>
      <c r="U124" s="1">
        <v>0.01237505690799345</v>
      </c>
      <c r="V124" s="1">
        <v>0.003728135828990453</v>
      </c>
      <c r="W124" s="1">
        <v>0.01404143527709634</v>
      </c>
      <c r="X124" s="1">
        <v>0.01477406193288378</v>
      </c>
      <c r="Y124" s="1">
        <v>0.004377623789372231</v>
      </c>
      <c r="Z124" s="1">
        <v>0.02460013551003093</v>
      </c>
    </row>
    <row r="125" spans="1:26">
      <c r="A125" s="11">
        <v>42551</v>
      </c>
      <c r="B125" s="1">
        <v>-0.002508381067658161</v>
      </c>
      <c r="C125" s="1">
        <v>0.02267901007790685</v>
      </c>
      <c r="D125" s="1">
        <v>0.008925163013892234</v>
      </c>
      <c r="E125" s="1">
        <v>0.007534740053717348</v>
      </c>
      <c r="F125" s="1">
        <v>0.0195496344669257</v>
      </c>
      <c r="G125" s="1">
        <v>0</v>
      </c>
      <c r="H125" s="1">
        <v>0.0590578856369226</v>
      </c>
      <c r="I125" s="1">
        <v>-0.00576628998088069</v>
      </c>
      <c r="J125" s="1">
        <v>0.03037763695589679</v>
      </c>
      <c r="K125" s="1">
        <v>0.02158238080112262</v>
      </c>
      <c r="L125" s="1">
        <v>0.01535947730042198</v>
      </c>
      <c r="M125" s="1">
        <v>0.008228649895740459</v>
      </c>
      <c r="N125" s="1">
        <v>0.02531092333332796</v>
      </c>
      <c r="O125" s="1">
        <v>0.01665906600136302</v>
      </c>
      <c r="P125" s="1">
        <v>0.01246533638093483</v>
      </c>
      <c r="Q125" s="1">
        <v>0.02552218791705374</v>
      </c>
      <c r="R125" s="1">
        <v>0.02428937842163892</v>
      </c>
      <c r="S125" s="1">
        <v>0.006219993104051191</v>
      </c>
      <c r="T125" s="1">
        <v>0.01861271509154028</v>
      </c>
      <c r="U125" s="1">
        <v>0.01575020115891967</v>
      </c>
      <c r="V125" s="1">
        <v>-0.002571430470309832</v>
      </c>
      <c r="W125" s="1">
        <v>0.01791105683409766</v>
      </c>
      <c r="X125" s="1">
        <v>0.04367723090472109</v>
      </c>
      <c r="Y125" s="1">
        <v>0.014166318152671</v>
      </c>
      <c r="Z125" s="1">
        <v>0.005601967618608761</v>
      </c>
    </row>
    <row r="126" spans="1:26">
      <c r="A126" s="11">
        <v>42552</v>
      </c>
      <c r="B126" s="1">
        <v>0.01796301917830601</v>
      </c>
      <c r="C126" s="1">
        <v>-0.001385940532026564</v>
      </c>
      <c r="D126" s="1">
        <v>0.00508616114418925</v>
      </c>
      <c r="E126" s="1">
        <v>0.00312670061259257</v>
      </c>
      <c r="F126" s="1">
        <v>0.005622689722095675</v>
      </c>
      <c r="G126" s="1">
        <v>0.00208346847622054</v>
      </c>
      <c r="H126" s="1">
        <v>-0.007064552677564895</v>
      </c>
      <c r="I126" s="1">
        <v>-0.001727358047065586</v>
      </c>
      <c r="J126" s="1">
        <v>0.01434246201014733</v>
      </c>
      <c r="K126" s="1">
        <v>0.006573074653560607</v>
      </c>
      <c r="L126" s="1">
        <v>-0.006487186598140404</v>
      </c>
      <c r="M126" s="1">
        <v>0.009946287297144307</v>
      </c>
      <c r="N126" s="1">
        <v>-0.005112233755367401</v>
      </c>
      <c r="O126" s="1">
        <v>0.0008696339487610505</v>
      </c>
      <c r="P126" s="1">
        <v>-0.0001956154836478818</v>
      </c>
      <c r="Q126" s="1">
        <v>0.005278942113438712</v>
      </c>
      <c r="R126" s="1">
        <v>-0.0005785052455994366</v>
      </c>
      <c r="S126" s="1">
        <v>-0.006847027724967703</v>
      </c>
      <c r="T126" s="1">
        <v>0.003480608724129475</v>
      </c>
      <c r="U126" s="1">
        <v>0.006017070705426786</v>
      </c>
      <c r="V126" s="1">
        <v>0.003294120180902915</v>
      </c>
      <c r="W126" s="1">
        <v>0.009948791666710477</v>
      </c>
      <c r="X126" s="1">
        <v>-0.004923504527438061</v>
      </c>
      <c r="Y126" s="1">
        <v>0.006984415819248246</v>
      </c>
      <c r="Z126" s="1">
        <v>-0.008356326099191458</v>
      </c>
    </row>
    <row r="127" spans="1:26">
      <c r="A127" s="11">
        <v>42556</v>
      </c>
      <c r="B127" s="1">
        <v>-0.03529216418882719</v>
      </c>
      <c r="C127" s="1">
        <v>-0.02097313456775529</v>
      </c>
      <c r="D127" s="1">
        <v>-0.003080570760395029</v>
      </c>
      <c r="E127" s="1">
        <v>0</v>
      </c>
      <c r="F127" s="1">
        <v>-0.004135928532608246</v>
      </c>
      <c r="G127" s="1">
        <v>0</v>
      </c>
      <c r="H127" s="1">
        <v>0.0171057359862401</v>
      </c>
      <c r="I127" s="1">
        <v>-0.02138438422106126</v>
      </c>
      <c r="J127" s="1">
        <v>-0.02906536531434123</v>
      </c>
      <c r="K127" s="1">
        <v>-0.03008387939523105</v>
      </c>
      <c r="L127" s="1">
        <v>-0.02791375321639111</v>
      </c>
      <c r="M127" s="1">
        <v>-0.009848332948243166</v>
      </c>
      <c r="N127" s="1">
        <v>-0.007634605468491262</v>
      </c>
      <c r="O127" s="1">
        <v>0.008548580125413263</v>
      </c>
      <c r="P127" s="1">
        <v>0.0001956537565521721</v>
      </c>
      <c r="Q127" s="1">
        <v>0.00412607010467303</v>
      </c>
      <c r="R127" s="1">
        <v>-0.02623478742542507</v>
      </c>
      <c r="S127" s="1">
        <v>0.02324331802843238</v>
      </c>
      <c r="T127" s="1">
        <v>-0.02211104526768581</v>
      </c>
      <c r="U127" s="1">
        <v>-0.002760507362108533</v>
      </c>
      <c r="V127" s="1">
        <v>-0.004425346899379234</v>
      </c>
      <c r="W127" s="1">
        <v>-0.01326826594884678</v>
      </c>
      <c r="X127" s="1">
        <v>-0.01814231437446812</v>
      </c>
      <c r="Y127" s="1">
        <v>0.005335061567865118</v>
      </c>
      <c r="Z127" s="1">
        <v>-0.0593899466653921</v>
      </c>
    </row>
    <row r="128" spans="1:26">
      <c r="A128" s="11">
        <v>42557</v>
      </c>
      <c r="B128" s="1">
        <v>0.0115235769735782</v>
      </c>
      <c r="C128" s="1">
        <v>-7.875530273082632E-05</v>
      </c>
      <c r="D128" s="1">
        <v>0.01500760062081508</v>
      </c>
      <c r="E128" s="1">
        <v>0.001084354525228814</v>
      </c>
      <c r="F128" s="1">
        <v>0.001384253328931218</v>
      </c>
      <c r="G128" s="1">
        <v>0</v>
      </c>
      <c r="H128" s="1">
        <v>0.005357830929938023</v>
      </c>
      <c r="I128" s="1">
        <v>0.003788800910820456</v>
      </c>
      <c r="J128" s="1">
        <v>0.0194178079554177</v>
      </c>
      <c r="K128" s="1">
        <v>-0.0007213391858065243</v>
      </c>
      <c r="L128" s="1">
        <v>0.01074733141378914</v>
      </c>
      <c r="M128" s="1">
        <v>-0.00204024268215619</v>
      </c>
      <c r="N128" s="1">
        <v>-0.007101851451070118</v>
      </c>
      <c r="O128" s="1">
        <v>0.001580403893824966</v>
      </c>
      <c r="P128" s="1">
        <v>0.004103872235380335</v>
      </c>
      <c r="Q128" s="1">
        <v>-0.004482655081229692</v>
      </c>
      <c r="R128" s="1">
        <v>0.006141381224237019</v>
      </c>
      <c r="S128" s="1">
        <v>-0.006198376306466358</v>
      </c>
      <c r="T128" s="1">
        <v>0.01551754753756662</v>
      </c>
      <c r="U128" s="1">
        <v>0.009025646938943588</v>
      </c>
      <c r="V128" s="1">
        <v>0.01104128717716812</v>
      </c>
      <c r="W128" s="1">
        <v>0.01263153107993498</v>
      </c>
      <c r="X128" s="1">
        <v>0.001400150662517641</v>
      </c>
      <c r="Y128" s="1">
        <v>0.005271358400210424</v>
      </c>
      <c r="Z128" s="1">
        <v>0.02346412589719815</v>
      </c>
    </row>
    <row r="129" spans="1:26">
      <c r="A129" s="11">
        <v>42558</v>
      </c>
      <c r="B129" s="1">
        <v>-0.007233139507144437</v>
      </c>
      <c r="C129" s="1">
        <v>0.001654057472059822</v>
      </c>
      <c r="D129" s="1">
        <v>0.002826712455826552</v>
      </c>
      <c r="E129" s="1">
        <v>0.002978519400584467</v>
      </c>
      <c r="F129" s="1">
        <v>0.01781881777617378</v>
      </c>
      <c r="G129" s="1">
        <v>-0.02203764377853346</v>
      </c>
      <c r="H129" s="1">
        <v>-0.006067877403656996</v>
      </c>
      <c r="I129" s="1">
        <v>-0.001258202880275006</v>
      </c>
      <c r="J129" s="1">
        <v>0.01984122430118185</v>
      </c>
      <c r="K129" s="1">
        <v>0.004090341181666846</v>
      </c>
      <c r="L129" s="1">
        <v>0.006479201782487731</v>
      </c>
      <c r="M129" s="1">
        <v>0.0183999329111455</v>
      </c>
      <c r="N129" s="1">
        <v>0.00044930903477991</v>
      </c>
      <c r="O129" s="1">
        <v>-0.006024232030882648</v>
      </c>
      <c r="P129" s="1">
        <v>0</v>
      </c>
      <c r="Q129" s="1">
        <v>-0.02288942025778684</v>
      </c>
      <c r="R129" s="1">
        <v>-0.0007876918432992985</v>
      </c>
      <c r="S129" s="1">
        <v>-0.01685198020893552</v>
      </c>
      <c r="T129" s="1">
        <v>-0.002619783870876136</v>
      </c>
      <c r="U129" s="1">
        <v>-0.01856197767237899</v>
      </c>
      <c r="V129" s="1">
        <v>-0.005956737972508397</v>
      </c>
      <c r="W129" s="1">
        <v>-0.0003352346323901578</v>
      </c>
      <c r="X129" s="1">
        <v>-0.001677594340283917</v>
      </c>
      <c r="Y129" s="1">
        <v>-0.01564163301915189</v>
      </c>
      <c r="Z129" s="1">
        <v>0.01750731475323675</v>
      </c>
    </row>
    <row r="130" spans="1:26">
      <c r="A130" s="11">
        <v>42559</v>
      </c>
      <c r="B130" s="1">
        <v>0.004918100846873941</v>
      </c>
      <c r="C130" s="1">
        <v>0.02296143377470372</v>
      </c>
      <c r="D130" s="1">
        <v>0.01149214570126</v>
      </c>
      <c r="E130" s="1">
        <v>0.01619880678512464</v>
      </c>
      <c r="F130" s="1">
        <v>0.01282812238671038</v>
      </c>
      <c r="G130" s="1">
        <v>0.0161565933569725</v>
      </c>
      <c r="H130" s="1">
        <v>0.004039863707341995</v>
      </c>
      <c r="I130" s="1">
        <v>0.02015921589232827</v>
      </c>
      <c r="J130" s="1">
        <v>0.01789903621367706</v>
      </c>
      <c r="K130" s="1">
        <v>0.02492221873882605</v>
      </c>
      <c r="L130" s="1">
        <v>0.02063424849834194</v>
      </c>
      <c r="M130" s="1">
        <v>0.01731509882483251</v>
      </c>
      <c r="N130" s="1">
        <v>0.005538924822919844</v>
      </c>
      <c r="O130" s="1">
        <v>0.007647673135778854</v>
      </c>
      <c r="P130" s="1">
        <v>0.01790568945870885</v>
      </c>
      <c r="Q130" s="1">
        <v>0.003456474248963781</v>
      </c>
      <c r="R130" s="1">
        <v>0.02699514392372682</v>
      </c>
      <c r="S130" s="1">
        <v>0.01402761610485759</v>
      </c>
      <c r="T130" s="1">
        <v>0.02932813480935947</v>
      </c>
      <c r="U130" s="1">
        <v>0.007328686055411815</v>
      </c>
      <c r="V130" s="1">
        <v>0.01740633663384927</v>
      </c>
      <c r="W130" s="1">
        <v>0.02435256863828106</v>
      </c>
      <c r="X130" s="1">
        <v>0.03584453437901991</v>
      </c>
      <c r="Y130" s="1">
        <v>0.009389491423156482</v>
      </c>
      <c r="Z130" s="1">
        <v>0.01351908524504064</v>
      </c>
    </row>
    <row r="131" spans="1:26">
      <c r="A131" s="11">
        <v>42562</v>
      </c>
      <c r="B131" s="1">
        <v>-0.001087651863954098</v>
      </c>
      <c r="C131" s="1">
        <v>0.01498934923655382</v>
      </c>
      <c r="D131" s="1">
        <v>-0.003429997706223764</v>
      </c>
      <c r="E131" s="1">
        <v>0.001461420792333357</v>
      </c>
      <c r="F131" s="1">
        <v>0.004470483908948664</v>
      </c>
      <c r="G131" s="1">
        <v>-0.003765687926177708</v>
      </c>
      <c r="H131" s="1">
        <v>-0.005811974456600866</v>
      </c>
      <c r="I131" s="1">
        <v>0.0002467655966564841</v>
      </c>
      <c r="J131" s="1">
        <v>0.00611587973936456</v>
      </c>
      <c r="K131" s="1">
        <v>0.00444217026035143</v>
      </c>
      <c r="L131" s="1">
        <v>0.007116306479019174</v>
      </c>
      <c r="M131" s="1">
        <v>0.01233347942965191</v>
      </c>
      <c r="N131" s="1">
        <v>-0.0002976271871522052</v>
      </c>
      <c r="O131" s="1">
        <v>0.0005730126680583147</v>
      </c>
      <c r="P131" s="1">
        <v>0.00554510266625563</v>
      </c>
      <c r="Q131" s="1">
        <v>-0.002296038128745237</v>
      </c>
      <c r="R131" s="1">
        <v>0.01688421957383457</v>
      </c>
      <c r="S131" s="1">
        <v>-0.003030807641600353</v>
      </c>
      <c r="T131" s="1">
        <v>0.009142921088760358</v>
      </c>
      <c r="U131" s="1">
        <v>-0.002346645387763524</v>
      </c>
      <c r="V131" s="1">
        <v>0.01724844299030481</v>
      </c>
      <c r="W131" s="1">
        <v>-0.002291928430396717</v>
      </c>
      <c r="X131" s="1">
        <v>0.03379298003980113</v>
      </c>
      <c r="Y131" s="1">
        <v>0.0005366605637551203</v>
      </c>
      <c r="Z131" s="1">
        <v>0.007679805003272921</v>
      </c>
    </row>
    <row r="132" spans="1:26">
      <c r="A132" s="11">
        <v>42563</v>
      </c>
      <c r="B132" s="1">
        <v>0.04409359903231014</v>
      </c>
      <c r="C132" s="1">
        <v>-0.009315331906426971</v>
      </c>
      <c r="D132" s="1">
        <v>0.007743622400088412</v>
      </c>
      <c r="E132" s="1">
        <v>0.01074397434440622</v>
      </c>
      <c r="F132" s="1">
        <v>-0.003857104863659866</v>
      </c>
      <c r="G132" s="1">
        <v>-0.00461983582901071</v>
      </c>
      <c r="H132" s="1">
        <v>-0.003597998773036681</v>
      </c>
      <c r="I132" s="1">
        <v>0.01765664391465416</v>
      </c>
      <c r="J132" s="1">
        <v>0.04255330253586487</v>
      </c>
      <c r="K132" s="1">
        <v>0.003258708430902812</v>
      </c>
      <c r="L132" s="1">
        <v>0.01493468961214983</v>
      </c>
      <c r="M132" s="1">
        <v>0.04385980372505571</v>
      </c>
      <c r="N132" s="1">
        <v>0.002233703303219592</v>
      </c>
      <c r="O132" s="1">
        <v>-0.01431216968070503</v>
      </c>
      <c r="P132" s="1">
        <v>0.01178925586479029</v>
      </c>
      <c r="Q132" s="1">
        <v>-0.008055604961908491</v>
      </c>
      <c r="R132" s="1">
        <v>0.02150922159540913</v>
      </c>
      <c r="S132" s="1">
        <v>-0.002962375063610079</v>
      </c>
      <c r="T132" s="1">
        <v>0.006953599974529379</v>
      </c>
      <c r="U132" s="1">
        <v>-0.002352476547649585</v>
      </c>
      <c r="V132" s="1">
        <v>0.01350953732911764</v>
      </c>
      <c r="W132" s="1">
        <v>0.01339094188406253</v>
      </c>
      <c r="X132" s="1">
        <v>0.003137864710702765</v>
      </c>
      <c r="Y132" s="1">
        <v>-0.008224414128904067</v>
      </c>
      <c r="Z132" s="1">
        <v>0.02727647214133944</v>
      </c>
    </row>
    <row r="133" spans="1:26">
      <c r="A133" s="11">
        <v>42564</v>
      </c>
      <c r="B133" s="1">
        <v>-0.0173790850791411</v>
      </c>
      <c r="C133" s="1">
        <v>-0.005351230636679083</v>
      </c>
      <c r="D133" s="1">
        <v>-0.0006402600764935373</v>
      </c>
      <c r="E133" s="1">
        <v>0.004986824198754514</v>
      </c>
      <c r="F133" s="1">
        <v>-0.004765443271316672</v>
      </c>
      <c r="G133" s="1">
        <v>0.01012657493386726</v>
      </c>
      <c r="H133" s="1">
        <v>0.00376141013082143</v>
      </c>
      <c r="I133" s="1">
        <v>0.006551841697338689</v>
      </c>
      <c r="J133" s="1">
        <v>0.006559998046720361</v>
      </c>
      <c r="K133" s="1">
        <v>0.004872472297489328</v>
      </c>
      <c r="L133" s="1">
        <v>-0.0006328594795821374</v>
      </c>
      <c r="M133" s="1">
        <v>-0.01027098348198674</v>
      </c>
      <c r="N133" s="1">
        <v>-0.003714819313600404</v>
      </c>
      <c r="O133" s="1">
        <v>0.003049064035815618</v>
      </c>
      <c r="P133" s="1">
        <v>0.005638067142489822</v>
      </c>
      <c r="Q133" s="1">
        <v>0.007733965045778834</v>
      </c>
      <c r="R133" s="1">
        <v>-0.004433218021005381</v>
      </c>
      <c r="S133" s="1">
        <v>0.002541160331810843</v>
      </c>
      <c r="T133" s="1">
        <v>0.01213610241653118</v>
      </c>
      <c r="U133" s="1">
        <v>0.004244421924636033</v>
      </c>
      <c r="V133" s="1">
        <v>-0.004760549700026373</v>
      </c>
      <c r="W133" s="1">
        <v>0.002720246347316824</v>
      </c>
      <c r="X133" s="1">
        <v>0.0002605367035983797</v>
      </c>
      <c r="Y133" s="1">
        <v>0.009554563668499272</v>
      </c>
      <c r="Z133" s="1">
        <v>-0.002342824311020619</v>
      </c>
    </row>
    <row r="134" spans="1:26">
      <c r="A134" s="11">
        <v>42565</v>
      </c>
      <c r="B134" s="1">
        <v>0.006013286451784561</v>
      </c>
      <c r="C134" s="1">
        <v>0.0110676522315456</v>
      </c>
      <c r="D134" s="1">
        <v>0.002776419518851547</v>
      </c>
      <c r="E134" s="1">
        <v>0.002481194960993971</v>
      </c>
      <c r="F134" s="1">
        <v>0.002842803384719206</v>
      </c>
      <c r="G134" s="1">
        <v>-0.01169596641684378</v>
      </c>
      <c r="H134" s="1">
        <v>-0.002847753054430968</v>
      </c>
      <c r="I134" s="1">
        <v>0.008196470706908876</v>
      </c>
      <c r="J134" s="1">
        <v>-0.0007243903956408726</v>
      </c>
      <c r="K134" s="1">
        <v>0.0006929205815100481</v>
      </c>
      <c r="L134" s="1">
        <v>0.01519965327353479</v>
      </c>
      <c r="M134" s="1">
        <v>0.01816009928727635</v>
      </c>
      <c r="N134" s="1">
        <v>-0.001342105339319222</v>
      </c>
      <c r="O134" s="1">
        <v>-0.00231611691577116</v>
      </c>
      <c r="P134" s="1">
        <v>0.004298373769795694</v>
      </c>
      <c r="Q134" s="1">
        <v>-0.001918768917415381</v>
      </c>
      <c r="R134" s="1">
        <v>0.003154282964169752</v>
      </c>
      <c r="S134" s="1">
        <v>-0.009280380504607</v>
      </c>
      <c r="T134" s="1">
        <v>-0.0008269551525482699</v>
      </c>
      <c r="U134" s="1">
        <v>0.004226172070269874</v>
      </c>
      <c r="V134" s="1">
        <v>0.004373444942228577</v>
      </c>
      <c r="W134" s="1">
        <v>0.01892809977812604</v>
      </c>
      <c r="X134" s="1">
        <v>0.005212493215595915</v>
      </c>
      <c r="Y134" s="1">
        <v>-0.002857111120898037</v>
      </c>
      <c r="Z134" s="1">
        <v>0.01839525094803784</v>
      </c>
    </row>
    <row r="135" spans="1:26">
      <c r="A135" s="11">
        <v>42566</v>
      </c>
      <c r="B135" s="1">
        <v>0.004219424743106437</v>
      </c>
      <c r="C135" s="1">
        <v>0.00638531543332399</v>
      </c>
      <c r="D135" s="1">
        <v>-0.003833831490772877</v>
      </c>
      <c r="E135" s="1">
        <v>-0.01003003119916868</v>
      </c>
      <c r="F135" s="1">
        <v>-0.00208880868666661</v>
      </c>
      <c r="G135" s="1">
        <v>0.01690643640413581</v>
      </c>
      <c r="H135" s="1">
        <v>0.001352549866835417</v>
      </c>
      <c r="I135" s="1">
        <v>-0.002749690868649846</v>
      </c>
      <c r="J135" s="1">
        <v>0.003623267814720332</v>
      </c>
      <c r="K135" s="1">
        <v>-0.003461519645213018</v>
      </c>
      <c r="L135" s="1">
        <v>0.0009356320466999968</v>
      </c>
      <c r="M135" s="1">
        <v>-0.0002312577563169382</v>
      </c>
      <c r="N135" s="1">
        <v>-0.006571101950645142</v>
      </c>
      <c r="O135" s="1">
        <v>0.007109717026319462</v>
      </c>
      <c r="P135" s="1">
        <v>-0.0007446485522669688</v>
      </c>
      <c r="Q135" s="1">
        <v>0.00346055447647875</v>
      </c>
      <c r="R135" s="1">
        <v>-0.004808486368110598</v>
      </c>
      <c r="S135" s="1">
        <v>-0.009643523784222952</v>
      </c>
      <c r="T135" s="1">
        <v>0.01551864169761497</v>
      </c>
      <c r="U135" s="1">
        <v>0.002805728722252043</v>
      </c>
      <c r="V135" s="1">
        <v>-0.006123031001377344</v>
      </c>
      <c r="W135" s="1">
        <v>-0.004374299531559878</v>
      </c>
      <c r="X135" s="1">
        <v>0.004667227639380211</v>
      </c>
      <c r="Y135" s="1">
        <v>0</v>
      </c>
      <c r="Z135" s="1">
        <v>-0.0003843777626312272</v>
      </c>
    </row>
    <row r="136" spans="1:26">
      <c r="A136" s="11">
        <v>42569</v>
      </c>
      <c r="B136" s="1">
        <v>-0.01383020421889936</v>
      </c>
      <c r="C136" s="1">
        <v>0.007855613334321054</v>
      </c>
      <c r="D136" s="1">
        <v>-0.004703817623402662</v>
      </c>
      <c r="E136" s="1">
        <v>-0.0005262772932764781</v>
      </c>
      <c r="F136" s="1">
        <v>-0.0002990258487427511</v>
      </c>
      <c r="G136" s="1">
        <v>-0.004571831334073573</v>
      </c>
      <c r="H136" s="1">
        <v>-0.0007504733771703798</v>
      </c>
      <c r="I136" s="1">
        <v>0.004915263879192278</v>
      </c>
      <c r="J136" s="1">
        <v>0.006498162845845368</v>
      </c>
      <c r="K136" s="1">
        <v>-0.0009256602896542399</v>
      </c>
      <c r="L136" s="1">
        <v>-0.003427905692062749</v>
      </c>
      <c r="M136" s="1">
        <v>0.0004631905973444539</v>
      </c>
      <c r="N136" s="1">
        <v>-0.0009019952414791588</v>
      </c>
      <c r="O136" s="1">
        <v>-0.003457883859396826</v>
      </c>
      <c r="P136" s="1">
        <v>0.004842206811104477</v>
      </c>
      <c r="Q136" s="1">
        <v>0.00114938508781437</v>
      </c>
      <c r="R136" s="1">
        <v>0.01356612448419825</v>
      </c>
      <c r="S136" s="1">
        <v>-0.001470313678392121</v>
      </c>
      <c r="T136" s="1">
        <v>0.0004072336094376183</v>
      </c>
      <c r="U136" s="1">
        <v>-0.000932386108897898</v>
      </c>
      <c r="V136" s="1">
        <v>0.01259571570409235</v>
      </c>
      <c r="W136" s="1">
        <v>6.296711559738988E-05</v>
      </c>
      <c r="X136" s="1">
        <v>0.006193629742164086</v>
      </c>
      <c r="Y136" s="1">
        <v>0.001611711575350894</v>
      </c>
      <c r="Z136" s="1">
        <v>-0.0057668977524028</v>
      </c>
    </row>
    <row r="137" spans="1:26">
      <c r="A137" s="11">
        <v>42570</v>
      </c>
      <c r="B137" s="1">
        <v>-0.02165837458121367</v>
      </c>
      <c r="C137" s="1">
        <v>0.009218414245519169</v>
      </c>
      <c r="D137" s="1">
        <v>-0.007518845765446147</v>
      </c>
      <c r="E137" s="1">
        <v>-0.006450980691919073</v>
      </c>
      <c r="F137" s="1">
        <v>0.003440027417558111</v>
      </c>
      <c r="G137" s="1">
        <v>-0.001252710891797237</v>
      </c>
      <c r="H137" s="1">
        <v>0.0009014454357361146</v>
      </c>
      <c r="I137" s="1">
        <v>-0.006680889588598804</v>
      </c>
      <c r="J137" s="1">
        <v>0.007891133834974973</v>
      </c>
      <c r="K137" s="1">
        <v>0.001390750489832282</v>
      </c>
      <c r="L137" s="1">
        <v>-0.001563531725210732</v>
      </c>
      <c r="M137" s="1">
        <v>-0.0106529941695479</v>
      </c>
      <c r="N137" s="1">
        <v>-0.001655280650884605</v>
      </c>
      <c r="O137" s="1">
        <v>0.0007231001960859018</v>
      </c>
      <c r="P137" s="1">
        <v>-0.01612346203662063</v>
      </c>
      <c r="Q137" s="1">
        <v>-0.003061972589691875</v>
      </c>
      <c r="R137" s="1">
        <v>-0.01631797625358167</v>
      </c>
      <c r="S137" s="1">
        <v>0.003542567027738475</v>
      </c>
      <c r="T137" s="1">
        <v>-0.002851223437315475</v>
      </c>
      <c r="U137" s="1">
        <v>-0.001867233507494515</v>
      </c>
      <c r="V137" s="1">
        <v>-0.0001355259952583454</v>
      </c>
      <c r="W137" s="1">
        <v>-0.002610442324563866</v>
      </c>
      <c r="X137" s="1">
        <v>-0.007181603666255532</v>
      </c>
      <c r="Y137" s="1">
        <v>-0.004112353401132696</v>
      </c>
      <c r="Z137" s="1">
        <v>0.0007734217635351204</v>
      </c>
    </row>
    <row r="138" spans="1:26">
      <c r="A138" s="11">
        <v>42571</v>
      </c>
      <c r="B138" s="1">
        <v>-0.004739317806984888</v>
      </c>
      <c r="C138" s="1">
        <v>0.0004455470533637484</v>
      </c>
      <c r="D138" s="1">
        <v>0.01082260785946709</v>
      </c>
      <c r="E138" s="1">
        <v>0.003312837334534802</v>
      </c>
      <c r="F138" s="1">
        <v>0.0004470678256192073</v>
      </c>
      <c r="G138" s="1">
        <v>0.008360922818223537</v>
      </c>
      <c r="H138" s="1">
        <v>-0.03076672134594072</v>
      </c>
      <c r="I138" s="1">
        <v>-0.005404905800124427</v>
      </c>
      <c r="J138" s="1">
        <v>0.007829265610974856</v>
      </c>
      <c r="K138" s="1">
        <v>0.005231462206096937</v>
      </c>
      <c r="L138" s="1">
        <v>0.001096222760553101</v>
      </c>
      <c r="M138" s="1">
        <v>-0.0161516493197964</v>
      </c>
      <c r="N138" s="1">
        <v>0.001205741936519455</v>
      </c>
      <c r="O138" s="1">
        <v>-0.003033828429844565</v>
      </c>
      <c r="P138" s="1">
        <v>0.05311764445615452</v>
      </c>
      <c r="Q138" s="1">
        <v>-0.006909643156626677</v>
      </c>
      <c r="R138" s="1">
        <v>0.02460384898345902</v>
      </c>
      <c r="S138" s="1">
        <v>-0.0008727621412778497</v>
      </c>
      <c r="T138" s="1">
        <v>0.009191265277456839</v>
      </c>
      <c r="U138" s="1">
        <v>-0.001403070740583434</v>
      </c>
      <c r="V138" s="1">
        <v>0.007167519935284306</v>
      </c>
      <c r="W138" s="1">
        <v>0.006703193389122619</v>
      </c>
      <c r="X138" s="1">
        <v>0.01446640682490674</v>
      </c>
      <c r="Y138" s="1">
        <v>-0.001436102922146132</v>
      </c>
      <c r="Z138" s="1">
        <v>0.003477483045108754</v>
      </c>
    </row>
    <row r="139" spans="1:26">
      <c r="A139" s="11">
        <v>42572</v>
      </c>
      <c r="B139" s="1">
        <v>-0.02197792247407215</v>
      </c>
      <c r="C139" s="1">
        <v>-0.008833182246204219</v>
      </c>
      <c r="D139" s="1">
        <v>-0.01284787934903542</v>
      </c>
      <c r="E139" s="1">
        <v>-0.002905542617799184</v>
      </c>
      <c r="F139" s="1">
        <v>-0.001489917092157289</v>
      </c>
      <c r="G139" s="1">
        <v>0.004975223146429286</v>
      </c>
      <c r="H139" s="1">
        <v>-0.01920122222831544</v>
      </c>
      <c r="I139" s="1">
        <v>-0.007124714805129884</v>
      </c>
      <c r="J139" s="1">
        <v>-0.01129959416668869</v>
      </c>
      <c r="K139" s="1">
        <v>0.03169125907430193</v>
      </c>
      <c r="L139" s="1">
        <v>-0.003754017417756828</v>
      </c>
      <c r="M139" s="1">
        <v>-0.1120628199803053</v>
      </c>
      <c r="N139" s="1">
        <v>-0.007075203008076181</v>
      </c>
      <c r="O139" s="1">
        <v>-0.004057474734735389</v>
      </c>
      <c r="P139" s="1">
        <v>-0.001967528177189704</v>
      </c>
      <c r="Q139" s="1">
        <v>0.002319302064155426</v>
      </c>
      <c r="R139" s="1">
        <v>-0.00473031580062977</v>
      </c>
      <c r="S139" s="1">
        <v>-0.001071788637026727</v>
      </c>
      <c r="T139" s="1">
        <v>-0.01436970997854581</v>
      </c>
      <c r="U139" s="1">
        <v>-0.00444835279298228</v>
      </c>
      <c r="V139" s="1">
        <v>-0.001880078643037297</v>
      </c>
      <c r="W139" s="1">
        <v>-0.009448702416780641</v>
      </c>
      <c r="X139" s="1">
        <v>-0.001527781679467544</v>
      </c>
      <c r="Y139" s="1">
        <v>-0.004494619229742147</v>
      </c>
      <c r="Z139" s="1">
        <v>0.00115499443773559</v>
      </c>
    </row>
    <row r="140" spans="1:26">
      <c r="A140" s="11">
        <v>42573</v>
      </c>
      <c r="B140" s="1">
        <v>0.004681412719948597</v>
      </c>
      <c r="C140" s="1">
        <v>-0.0004492549193256812</v>
      </c>
      <c r="D140" s="1">
        <v>0.004772087985689399</v>
      </c>
      <c r="E140" s="1">
        <v>0.002384057701508624</v>
      </c>
      <c r="F140" s="1">
        <v>0.006565229458958655</v>
      </c>
      <c r="G140" s="1">
        <v>0.01856444457456297</v>
      </c>
      <c r="H140" s="1">
        <v>0.0006314082599940818</v>
      </c>
      <c r="I140" s="1">
        <v>-0.02554103160526122</v>
      </c>
      <c r="J140" s="1">
        <v>0.007856883599706599</v>
      </c>
      <c r="K140" s="1">
        <v>0.0260087948151817</v>
      </c>
      <c r="L140" s="1">
        <v>0.005495302228767374</v>
      </c>
      <c r="M140" s="1">
        <v>0.01366567821242981</v>
      </c>
      <c r="N140" s="1">
        <v>0.007883793446834542</v>
      </c>
      <c r="O140" s="1">
        <v>0.001891547961060613</v>
      </c>
      <c r="P140" s="1">
        <v>0.0137993937341403</v>
      </c>
      <c r="Q140" s="1">
        <v>0.01272650398307706</v>
      </c>
      <c r="R140" s="1">
        <v>0.005300922971212652</v>
      </c>
      <c r="S140" s="1">
        <v>0.008305133150344535</v>
      </c>
      <c r="T140" s="1">
        <v>-0.0002056463814831266</v>
      </c>
      <c r="U140" s="1">
        <v>0.01387592298387363</v>
      </c>
      <c r="V140" s="1">
        <v>0.007802060477236417</v>
      </c>
      <c r="W140" s="1">
        <v>0.00441714686826411</v>
      </c>
      <c r="X140" s="1">
        <v>0.01555736127698171</v>
      </c>
      <c r="Y140" s="1">
        <v>0.01318376783876074</v>
      </c>
      <c r="Z140" s="1">
        <v>0.01192317574120239</v>
      </c>
    </row>
    <row r="141" spans="1:26">
      <c r="A141" s="11">
        <v>42576</v>
      </c>
      <c r="B141" s="1">
        <v>-0.03131406671227643</v>
      </c>
      <c r="C141" s="1">
        <v>-0.003970880709268543</v>
      </c>
      <c r="D141" s="1">
        <v>-0.004749423319726387</v>
      </c>
      <c r="E141" s="1">
        <v>-0.001585759357747296</v>
      </c>
      <c r="F141" s="1">
        <v>0.0001483606514258717</v>
      </c>
      <c r="G141" s="1">
        <v>-0.007290395171403619</v>
      </c>
      <c r="H141" s="1">
        <v>0.005680068813854522</v>
      </c>
      <c r="I141" s="1">
        <v>-0.02745911498112719</v>
      </c>
      <c r="J141" s="1">
        <v>0.003544005784640092</v>
      </c>
      <c r="K141" s="1">
        <v>-0.01289338758107417</v>
      </c>
      <c r="L141" s="1">
        <v>-0.002654573803047344</v>
      </c>
      <c r="M141" s="1">
        <v>-0.0124238947193992</v>
      </c>
      <c r="N141" s="1">
        <v>-0.003610151859115396</v>
      </c>
      <c r="O141" s="1">
        <v>-0.0008714440391303091</v>
      </c>
      <c r="P141" s="1">
        <v>0.002828088998913403</v>
      </c>
      <c r="Q141" s="1">
        <v>-0.007997046095316485</v>
      </c>
      <c r="R141" s="1">
        <v>0.01654561490263551</v>
      </c>
      <c r="S141" s="1">
        <v>-0.007014956256691796</v>
      </c>
      <c r="T141" s="1">
        <v>-0.002875056954516841</v>
      </c>
      <c r="U141" s="1">
        <v>-0.003943518818631531</v>
      </c>
      <c r="V141" s="1">
        <v>0.01841991238266605</v>
      </c>
      <c r="W141" s="1">
        <v>0.0005739956069434893</v>
      </c>
      <c r="X141" s="1">
        <v>-0.01682600749135654</v>
      </c>
      <c r="Y141" s="1">
        <v>-0.004099697213176601</v>
      </c>
      <c r="Z141" s="1">
        <v>-0.0003801410286894402</v>
      </c>
    </row>
    <row r="142" spans="1:26">
      <c r="A142" s="11">
        <v>42577</v>
      </c>
      <c r="B142" s="1">
        <v>0.0150089410323353</v>
      </c>
      <c r="C142" s="1">
        <v>0.01436756976572107</v>
      </c>
      <c r="D142" s="1">
        <v>0.04143174632754865</v>
      </c>
      <c r="E142" s="1">
        <v>-0.006617342035437179</v>
      </c>
      <c r="F142" s="1">
        <v>-0.004298025651266912</v>
      </c>
      <c r="G142" s="1">
        <v>-0.007752098750292702</v>
      </c>
      <c r="H142" s="1">
        <v>-0.01772827093665796</v>
      </c>
      <c r="I142" s="1">
        <v>0.01373223405781832</v>
      </c>
      <c r="J142" s="1">
        <v>0.001412374809911965</v>
      </c>
      <c r="K142" s="1">
        <v>0.009076852191959972</v>
      </c>
      <c r="L142" s="1">
        <v>0.004070764035375207</v>
      </c>
      <c r="M142" s="1">
        <v>0.0246251708144325</v>
      </c>
      <c r="N142" s="1">
        <v>0.00603826475974345</v>
      </c>
      <c r="O142" s="1">
        <v>-0.0126453167722862</v>
      </c>
      <c r="P142" s="1">
        <v>0.0005289577905112086</v>
      </c>
      <c r="Q142" s="1">
        <v>-0.01074856160544757</v>
      </c>
      <c r="R142" s="1">
        <v>0.04382030559647809</v>
      </c>
      <c r="S142" s="1">
        <v>-0.006072368171204934</v>
      </c>
      <c r="T142" s="1">
        <v>0.01586017545531848</v>
      </c>
      <c r="U142" s="1">
        <v>-0.0130414950306319</v>
      </c>
      <c r="V142" s="1">
        <v>-0.00104867807560094</v>
      </c>
      <c r="W142" s="1">
        <v>0.01216702330267738</v>
      </c>
      <c r="X142" s="1">
        <v>0.01047276150942156</v>
      </c>
      <c r="Y142" s="1">
        <v>-0.01897280488781505</v>
      </c>
      <c r="Z142" s="1">
        <v>0.01102668690248043</v>
      </c>
    </row>
    <row r="143" spans="1:26">
      <c r="A143" s="11">
        <v>42578</v>
      </c>
      <c r="B143" s="1">
        <v>-0.01876760519476517</v>
      </c>
      <c r="C143" s="1">
        <v>0.008231190818495104</v>
      </c>
      <c r="D143" s="1">
        <v>0.006456874282516623</v>
      </c>
      <c r="E143" s="1">
        <v>0.01878531543621609</v>
      </c>
      <c r="F143" s="1">
        <v>0.01101501477887323</v>
      </c>
      <c r="G143" s="1">
        <v>-0.01726972579849939</v>
      </c>
      <c r="H143" s="1">
        <v>-0.01868700512581012</v>
      </c>
      <c r="I143" s="1">
        <v>-0.006836563376072968</v>
      </c>
      <c r="J143" s="1">
        <v>-0.01339918915522087</v>
      </c>
      <c r="K143" s="1">
        <v>0.003510299843732412</v>
      </c>
      <c r="L143" s="1">
        <v>0.003118482036227332</v>
      </c>
      <c r="M143" s="1">
        <v>-0.02089884449834323</v>
      </c>
      <c r="N143" s="1">
        <v>-0.002550793428828912</v>
      </c>
      <c r="O143" s="1">
        <v>-0.0173706624764608</v>
      </c>
      <c r="P143" s="1">
        <v>-0.01004249856421757</v>
      </c>
      <c r="Q143" s="1">
        <v>-0.005662725399739776</v>
      </c>
      <c r="R143" s="1">
        <v>0.01233710392708054</v>
      </c>
      <c r="S143" s="1">
        <v>-0.008984437789366306</v>
      </c>
      <c r="T143" s="1">
        <v>-0.004055391743983838</v>
      </c>
      <c r="U143" s="1">
        <v>0.008966500460295901</v>
      </c>
      <c r="V143" s="1">
        <v>-0.01272620387487855</v>
      </c>
      <c r="W143" s="1">
        <v>6.28220364415899E-05</v>
      </c>
      <c r="X143" s="1">
        <v>-0.007330763250005479</v>
      </c>
      <c r="Y143" s="1">
        <v>0.009305061158850991</v>
      </c>
      <c r="Z143" s="1">
        <v>0.05227547294251789</v>
      </c>
    </row>
    <row r="144" spans="1:26">
      <c r="A144" s="11">
        <v>42579</v>
      </c>
      <c r="B144" s="1">
        <v>0.001545411307027678</v>
      </c>
      <c r="C144" s="1">
        <v>-0.0216975265121101</v>
      </c>
      <c r="D144" s="1">
        <v>-0.002069625096312255</v>
      </c>
      <c r="E144" s="1">
        <v>-0.02366917414712899</v>
      </c>
      <c r="F144" s="1">
        <v>-0.0008833413371536203</v>
      </c>
      <c r="G144" s="1">
        <v>-0.005438984522879831</v>
      </c>
      <c r="H144" s="1">
        <v>0.002441392196412817</v>
      </c>
      <c r="I144" s="1">
        <v>-0.003568883139614232</v>
      </c>
      <c r="J144" s="1">
        <v>-0.003574145122040351</v>
      </c>
      <c r="K144" s="1">
        <v>-0.007214782043959533</v>
      </c>
      <c r="L144" s="1">
        <v>-0.00357511271226818</v>
      </c>
      <c r="M144" s="1">
        <v>-0.0002665840056356172</v>
      </c>
      <c r="N144" s="1">
        <v>0.00120350035590544</v>
      </c>
      <c r="O144" s="1">
        <v>0.005393097715475914</v>
      </c>
      <c r="P144" s="1">
        <v>0.0003560526081098914</v>
      </c>
      <c r="Q144" s="1">
        <v>0.0113903279229024</v>
      </c>
      <c r="R144" s="1">
        <v>-0.00930935711803782</v>
      </c>
      <c r="S144" s="1">
        <v>-0.0385206209625506</v>
      </c>
      <c r="T144" s="1">
        <v>-0.03664487200237432</v>
      </c>
      <c r="U144" s="1">
        <v>-0.004209474186264495</v>
      </c>
      <c r="V144" s="1">
        <v>-0.00611308514336717</v>
      </c>
      <c r="W144" s="1">
        <v>-0.0005034267219139466</v>
      </c>
      <c r="X144" s="1">
        <v>-0.00178228099356692</v>
      </c>
      <c r="Y144" s="1">
        <v>-0.008315200382382426</v>
      </c>
      <c r="Z144" s="1">
        <v>0.005718399917630235</v>
      </c>
    </row>
    <row r="145" spans="1:26">
      <c r="A145" s="11">
        <v>42580</v>
      </c>
      <c r="B145" s="1">
        <v>0.01273131137599215</v>
      </c>
      <c r="C145" s="1">
        <v>0.004886824162080972</v>
      </c>
      <c r="D145" s="1">
        <v>-0.004147658256808739</v>
      </c>
      <c r="E145" s="1">
        <v>0.002008832923721782</v>
      </c>
      <c r="F145" s="1">
        <v>-0.008988907892473086</v>
      </c>
      <c r="G145" s="1">
        <v>0.006310365780966221</v>
      </c>
      <c r="H145" s="1">
        <v>0.01104063823670121</v>
      </c>
      <c r="I145" s="1">
        <v>-0.005884535565466753</v>
      </c>
      <c r="J145" s="1">
        <v>0.005021544181022408</v>
      </c>
      <c r="K145" s="1">
        <v>0.00352333328169907</v>
      </c>
      <c r="L145" s="1">
        <v>-0.002028115237409978</v>
      </c>
      <c r="M145" s="1">
        <v>-0.01227660410760079</v>
      </c>
      <c r="N145" s="1">
        <v>-0.01202066643318056</v>
      </c>
      <c r="O145" s="1">
        <v>0.008791314701706021</v>
      </c>
      <c r="P145" s="1">
        <v>0.00836150985761086</v>
      </c>
      <c r="Q145" s="1">
        <v>-0.003495034821075937</v>
      </c>
      <c r="R145" s="1">
        <v>0.007517756625251337</v>
      </c>
      <c r="S145" s="1">
        <v>0.001257444416635778</v>
      </c>
      <c r="T145" s="1">
        <v>-0.002958656910918678</v>
      </c>
      <c r="U145" s="1">
        <v>0.01667451471246872</v>
      </c>
      <c r="V145" s="1">
        <v>0.007220284429430457</v>
      </c>
      <c r="W145" s="1">
        <v>0.0001258955596321609</v>
      </c>
      <c r="X145" s="1">
        <v>-0.005102124656917062</v>
      </c>
      <c r="Y145" s="1">
        <v>0.01002532564131919</v>
      </c>
      <c r="Z145" s="1">
        <v>-0.009239667878539137</v>
      </c>
    </row>
    <row r="146" spans="1:26">
      <c r="A146" s="11">
        <v>42583</v>
      </c>
      <c r="B146" s="1">
        <v>-0.05009494408455972</v>
      </c>
      <c r="C146" s="1">
        <v>-0.003366853618870347</v>
      </c>
      <c r="D146" s="1">
        <v>0.009995715147846918</v>
      </c>
      <c r="E146" s="1">
        <v>0.01844659088574008</v>
      </c>
      <c r="F146" s="1">
        <v>0.004312285397705784</v>
      </c>
      <c r="G146" s="1">
        <v>-0.01045176947407001</v>
      </c>
      <c r="H146" s="1">
        <v>-0.003532879224421359</v>
      </c>
      <c r="I146" s="1">
        <v>-0.0002572286867381646</v>
      </c>
      <c r="J146" s="1">
        <v>0.0121343689430613</v>
      </c>
      <c r="K146" s="1">
        <v>0.004169632857933259</v>
      </c>
      <c r="L146" s="1">
        <v>-0.002657624881418741</v>
      </c>
      <c r="M146" s="1">
        <v>0.0008106811156791682</v>
      </c>
      <c r="N146" s="1">
        <v>0.00288937482009044</v>
      </c>
      <c r="O146" s="1">
        <v>-0.0007383374680849375</v>
      </c>
      <c r="P146" s="1">
        <v>-0.00176427502499088</v>
      </c>
      <c r="Q146" s="1">
        <v>0.005845644893500035</v>
      </c>
      <c r="R146" s="1">
        <v>-0.007291827328457678</v>
      </c>
      <c r="S146" s="1">
        <v>0.000209224558889165</v>
      </c>
      <c r="T146" s="1">
        <v>-0.0008476310413843002</v>
      </c>
      <c r="U146" s="1">
        <v>-0.002541006921399469</v>
      </c>
      <c r="V146" s="1">
        <v>0.002389238222272105</v>
      </c>
      <c r="W146" s="1">
        <v>0.004532748038423406</v>
      </c>
      <c r="X146" s="1">
        <v>-0.008461762289707075</v>
      </c>
      <c r="Y146" s="1">
        <v>-0.01642298785016372</v>
      </c>
      <c r="Z146" s="1">
        <v>-0.01900998720729219</v>
      </c>
    </row>
    <row r="147" spans="1:26">
      <c r="A147" s="11">
        <v>42584</v>
      </c>
      <c r="B147" s="1">
        <v>0.001403493739909889</v>
      </c>
      <c r="C147" s="1">
        <v>-0.01208633987578311</v>
      </c>
      <c r="D147" s="1">
        <v>-0.0004123187369402537</v>
      </c>
      <c r="E147" s="1">
        <v>-0.01496262529446513</v>
      </c>
      <c r="F147" s="1">
        <v>-0.009476115965695087</v>
      </c>
      <c r="G147" s="1">
        <v>-0.008449543474424615</v>
      </c>
      <c r="H147" s="1">
        <v>-0.01192590034832464</v>
      </c>
      <c r="I147" s="1">
        <v>0.0001283698187897198</v>
      </c>
      <c r="J147" s="1">
        <v>-0.008462721815351459</v>
      </c>
      <c r="K147" s="1">
        <v>-0.01638987942601511</v>
      </c>
      <c r="L147" s="1">
        <v>-0.002350996089764079</v>
      </c>
      <c r="M147" s="1">
        <v>-0.04049691943577638</v>
      </c>
      <c r="N147" s="1">
        <v>0.002274823236065426</v>
      </c>
      <c r="O147" s="1">
        <v>-0.004582559873194336</v>
      </c>
      <c r="P147" s="1">
        <v>0</v>
      </c>
      <c r="Q147" s="1">
        <v>0.005036720028254171</v>
      </c>
      <c r="R147" s="1">
        <v>-0.01229955991439224</v>
      </c>
      <c r="S147" s="1">
        <v>-0.01933299977166159</v>
      </c>
      <c r="T147" s="1">
        <v>-0.0243950747246573</v>
      </c>
      <c r="U147" s="1">
        <v>-0.000463010944842801</v>
      </c>
      <c r="V147" s="1">
        <v>-0.0214538817964125</v>
      </c>
      <c r="W147" s="1">
        <v>-0.01955360339957779</v>
      </c>
      <c r="X147" s="1">
        <v>-0.01189549599046325</v>
      </c>
      <c r="Y147" s="1">
        <v>-0.009174272430688135</v>
      </c>
      <c r="Z147" s="1">
        <v>-0.01133447314386071</v>
      </c>
    </row>
    <row r="148" spans="1:26">
      <c r="A148" s="11">
        <v>42585</v>
      </c>
      <c r="B148" s="1">
        <v>0.03584287874433945</v>
      </c>
      <c r="C148" s="1">
        <v>0.002051899714664129</v>
      </c>
      <c r="D148" s="1">
        <v>-0.007425500458501211</v>
      </c>
      <c r="E148" s="1">
        <v>-0.003331186526406404</v>
      </c>
      <c r="F148" s="1">
        <v>-0.000896876463375107</v>
      </c>
      <c r="G148" s="1">
        <v>0.001278226766656454</v>
      </c>
      <c r="H148" s="1">
        <v>-0.007176706200237915</v>
      </c>
      <c r="I148" s="1">
        <v>0.007850872069913084</v>
      </c>
      <c r="J148" s="1">
        <v>0.01778089738381605</v>
      </c>
      <c r="K148" s="1">
        <v>0.003796167156378427</v>
      </c>
      <c r="L148" s="1">
        <v>0.01586825095097555</v>
      </c>
      <c r="M148" s="1">
        <v>0.009566782873318802</v>
      </c>
      <c r="N148" s="1">
        <v>0.001210485418877028</v>
      </c>
      <c r="O148" s="1">
        <v>-0.01440451711870494</v>
      </c>
      <c r="P148" s="1">
        <v>0.006893035422069316</v>
      </c>
      <c r="Q148" s="1">
        <v>-0.02313037339342183</v>
      </c>
      <c r="R148" s="1">
        <v>-0.001210696126408783</v>
      </c>
      <c r="S148" s="1">
        <v>-0.003840450966778541</v>
      </c>
      <c r="T148" s="1">
        <v>0.005218125856110367</v>
      </c>
      <c r="U148" s="1">
        <v>-0.0004637367096228528</v>
      </c>
      <c r="V148" s="1">
        <v>0.002842127930799299</v>
      </c>
      <c r="W148" s="1">
        <v>-0.002812535897036228</v>
      </c>
      <c r="X148" s="1">
        <v>0.01334740835019854</v>
      </c>
      <c r="Y148" s="1">
        <v>-0.00185184380571024</v>
      </c>
      <c r="Z148" s="1">
        <v>0.01590217973894581</v>
      </c>
    </row>
    <row r="149" spans="1:26">
      <c r="A149" s="11">
        <v>42586</v>
      </c>
      <c r="B149" s="1">
        <v>-0.02996335571630093</v>
      </c>
      <c r="C149" s="1">
        <v>-0.005004962800395196</v>
      </c>
      <c r="D149" s="1">
        <v>-0.0008315028574514827</v>
      </c>
      <c r="E149" s="1">
        <v>0.006951937394196417</v>
      </c>
      <c r="F149" s="1">
        <v>0.005086951855247879</v>
      </c>
      <c r="G149" s="1">
        <v>0.004255490784785598</v>
      </c>
      <c r="H149" s="1">
        <v>0.004107142646829542</v>
      </c>
      <c r="I149" s="1">
        <v>-0.007278759638545185</v>
      </c>
      <c r="J149" s="1">
        <v>-0.01118098354526631</v>
      </c>
      <c r="K149" s="1">
        <v>-0.007341629597241939</v>
      </c>
      <c r="L149" s="1">
        <v>-0.001546966570761477</v>
      </c>
      <c r="M149" s="1">
        <v>0.0150500041913133</v>
      </c>
      <c r="N149" s="1">
        <v>0.001964660612650659</v>
      </c>
      <c r="O149" s="1">
        <v>0.003766800852402774</v>
      </c>
      <c r="P149" s="1">
        <v>0.007372130328138216</v>
      </c>
      <c r="Q149" s="1">
        <v>0.001184274028882992</v>
      </c>
      <c r="R149" s="1">
        <v>-0.006926137657832121</v>
      </c>
      <c r="S149" s="1">
        <v>-0.01242236683251197</v>
      </c>
      <c r="T149" s="1">
        <v>0.008220103592340822</v>
      </c>
      <c r="U149" s="1">
        <v>-0.001390832536294351</v>
      </c>
      <c r="V149" s="1">
        <v>0.0005396211211601276</v>
      </c>
      <c r="W149" s="1">
        <v>0.002692197389077666</v>
      </c>
      <c r="X149" s="1">
        <v>-0.003874105951602647</v>
      </c>
      <c r="Y149" s="1">
        <v>0.0005564724928266429</v>
      </c>
      <c r="Z149" s="1">
        <v>0.009464942675369015</v>
      </c>
    </row>
    <row r="150" spans="1:26">
      <c r="A150" s="11">
        <v>42587</v>
      </c>
      <c r="B150" s="1">
        <v>-0.01076106217733264</v>
      </c>
      <c r="C150" s="1">
        <v>0.003963066014035732</v>
      </c>
      <c r="D150" s="1">
        <v>-0.0004159205027489676</v>
      </c>
      <c r="E150" s="1">
        <v>-0.1598510718546139</v>
      </c>
      <c r="F150" s="1">
        <v>0.003125749742630246</v>
      </c>
      <c r="G150" s="1">
        <v>-0.03940685364271579</v>
      </c>
      <c r="H150" s="1">
        <v>0.003272180584707352</v>
      </c>
      <c r="I150" s="1">
        <v>0.007717767099995054</v>
      </c>
      <c r="J150" s="1">
        <v>0.009187223964514768</v>
      </c>
      <c r="K150" s="1">
        <v>0.0156883648466124</v>
      </c>
      <c r="L150" s="1">
        <v>0.02695203843464733</v>
      </c>
      <c r="M150" s="1">
        <v>0.03926424933720107</v>
      </c>
      <c r="N150" s="1">
        <v>0.004977371386469143</v>
      </c>
      <c r="O150" s="1">
        <v>-0.001350835088683722</v>
      </c>
      <c r="P150" s="1">
        <v>0.009932184120305054</v>
      </c>
      <c r="Q150" s="1">
        <v>-0.02049705013809699</v>
      </c>
      <c r="R150" s="1">
        <v>0.01063663134066006</v>
      </c>
      <c r="S150" s="1">
        <v>0.009585625309879164</v>
      </c>
      <c r="T150" s="1">
        <v>0.003217947119200426</v>
      </c>
      <c r="U150" s="1">
        <v>0.001857367684834799</v>
      </c>
      <c r="V150" s="1">
        <v>0.01079040475426862</v>
      </c>
      <c r="W150" s="1">
        <v>0.006968474960549198</v>
      </c>
      <c r="X150" s="1">
        <v>0.01140810084867949</v>
      </c>
      <c r="Y150" s="1">
        <v>-0.005377389024638579</v>
      </c>
      <c r="Z150" s="1">
        <v>0.04183170973679662</v>
      </c>
    </row>
    <row r="151" spans="1:26">
      <c r="A151" s="11">
        <v>42590</v>
      </c>
      <c r="B151" s="1">
        <v>0.02074934539988083</v>
      </c>
      <c r="C151" s="1">
        <v>0.003491964983368678</v>
      </c>
      <c r="D151" s="1">
        <v>-0.001664639737041562</v>
      </c>
      <c r="E151" s="1">
        <v>-0.04709252380885764</v>
      </c>
      <c r="F151" s="1">
        <v>-0.004748405499631403</v>
      </c>
      <c r="G151" s="1">
        <v>0.001764625726252245</v>
      </c>
      <c r="H151" s="1">
        <v>0.0004893899266265045</v>
      </c>
      <c r="I151" s="1">
        <v>0.007403829560938435</v>
      </c>
      <c r="J151" s="1">
        <v>-0.001400253301214849</v>
      </c>
      <c r="K151" s="1">
        <v>-0.003309927785651645</v>
      </c>
      <c r="L151" s="1">
        <v>-0.003016695983306339</v>
      </c>
      <c r="M151" s="1">
        <v>-0.0105681897316332</v>
      </c>
      <c r="N151" s="1">
        <v>0.006603777492494523</v>
      </c>
      <c r="O151" s="1">
        <v>-0.0006014349490337523</v>
      </c>
      <c r="P151" s="1">
        <v>0.001725312214913899</v>
      </c>
      <c r="Q151" s="1">
        <v>-0.001609585527358681</v>
      </c>
      <c r="R151" s="1">
        <v>0.002760336565055921</v>
      </c>
      <c r="S151" s="1">
        <v>-0.009709198058000967</v>
      </c>
      <c r="T151" s="1">
        <v>-0.009196171340429271</v>
      </c>
      <c r="U151" s="1">
        <v>-0.005329137513119586</v>
      </c>
      <c r="V151" s="1">
        <v>0.0008005784080233891</v>
      </c>
      <c r="W151" s="1">
        <v>-0.006285439384601132</v>
      </c>
      <c r="X151" s="1">
        <v>0.002563042530527193</v>
      </c>
      <c r="Y151" s="1">
        <v>-0.0009318819804684519</v>
      </c>
      <c r="Z151" s="1">
        <v>-0.005192086213399505</v>
      </c>
    </row>
    <row r="152" spans="1:26">
      <c r="A152" s="11">
        <v>42591</v>
      </c>
      <c r="B152" s="1">
        <v>-0.008683611020363746</v>
      </c>
      <c r="C152" s="1">
        <v>0.003252687735083359</v>
      </c>
      <c r="D152" s="1">
        <v>0.003543135808150799</v>
      </c>
      <c r="E152" s="1">
        <v>0.02172462333133773</v>
      </c>
      <c r="F152" s="1">
        <v>-0.002534720038514071</v>
      </c>
      <c r="G152" s="1">
        <v>-0.0004401901024374544</v>
      </c>
      <c r="H152" s="1">
        <v>-0.0001628943751894596</v>
      </c>
      <c r="I152" s="1">
        <v>-0.0003802006208704078</v>
      </c>
      <c r="J152" s="1">
        <v>-0.0007014463856582775</v>
      </c>
      <c r="K152" s="1">
        <v>-0.009740656879494658</v>
      </c>
      <c r="L152" s="1">
        <v>-0.003479308283191318</v>
      </c>
      <c r="M152" s="1">
        <v>0.0002670158204964856</v>
      </c>
      <c r="N152" s="1">
        <v>-0.001341833541273596</v>
      </c>
      <c r="O152" s="1">
        <v>0.00195527323108835</v>
      </c>
      <c r="P152" s="1">
        <v>0.002411218577689445</v>
      </c>
      <c r="Q152" s="1">
        <v>0.003224263714690423</v>
      </c>
      <c r="R152" s="1">
        <v>-0.003096978721246257</v>
      </c>
      <c r="S152" s="1">
        <v>0.005813100953634853</v>
      </c>
      <c r="T152" s="1">
        <v>0.008849749393613493</v>
      </c>
      <c r="U152" s="1">
        <v>0.003493832360402793</v>
      </c>
      <c r="V152" s="1">
        <v>-0.03186650465316798</v>
      </c>
      <c r="W152" s="1">
        <v>0.001022362437234081</v>
      </c>
      <c r="X152" s="1">
        <v>0.001022852483191228</v>
      </c>
      <c r="Y152" s="1">
        <v>0.001305912762868955</v>
      </c>
      <c r="Z152" s="1">
        <v>0.002087917167796549</v>
      </c>
    </row>
    <row r="153" spans="1:26">
      <c r="A153" s="11">
        <v>42592</v>
      </c>
      <c r="B153" s="1">
        <v>-0.02886720209985472</v>
      </c>
      <c r="C153" s="1">
        <v>0.005702291583606689</v>
      </c>
      <c r="D153" s="1">
        <v>0.009345754768977699</v>
      </c>
      <c r="E153" s="1">
        <v>-0.01671792760330948</v>
      </c>
      <c r="F153" s="1">
        <v>0.004783318755817501</v>
      </c>
      <c r="G153" s="1">
        <v>-0.001762401227320076</v>
      </c>
      <c r="H153" s="1">
        <v>-0.0004892302341323873</v>
      </c>
      <c r="I153" s="1">
        <v>-0.009380026342023728</v>
      </c>
      <c r="J153" s="1">
        <v>-0.004210786940911815</v>
      </c>
      <c r="K153" s="1">
        <v>-0.001117934912293284</v>
      </c>
      <c r="L153" s="1">
        <v>-0.008957452632694429</v>
      </c>
      <c r="M153" s="1">
        <v>-0.0125463934777823</v>
      </c>
      <c r="N153" s="1">
        <v>0.00253810162256829</v>
      </c>
      <c r="O153" s="1">
        <v>0.003302292686968578</v>
      </c>
      <c r="P153" s="1">
        <v>-0.003092712207813819</v>
      </c>
      <c r="Q153" s="1">
        <v>0.004821481803948036</v>
      </c>
      <c r="R153" s="1">
        <v>0.0003464346306560895</v>
      </c>
      <c r="S153" s="1">
        <v>0.001854867245302039</v>
      </c>
      <c r="T153" s="1">
        <v>0.003637170519760424</v>
      </c>
      <c r="U153" s="1">
        <v>0.002785641738463296</v>
      </c>
      <c r="V153" s="1">
        <v>0.006059840022242691</v>
      </c>
      <c r="W153" s="1">
        <v>-0.004276298200289297</v>
      </c>
      <c r="X153" s="1">
        <v>-0.0007660352860976438</v>
      </c>
      <c r="Y153" s="1">
        <v>0.002795417552976964</v>
      </c>
      <c r="Z153" s="1">
        <v>-0.01701394804153211</v>
      </c>
    </row>
    <row r="154" spans="1:26">
      <c r="A154" s="11">
        <v>42593</v>
      </c>
      <c r="B154" s="1">
        <v>0.01660544671321196</v>
      </c>
      <c r="C154" s="1">
        <v>0.005443036054425088</v>
      </c>
      <c r="D154" s="1">
        <v>0.008847750022052514</v>
      </c>
      <c r="E154" s="1">
        <v>0.006437847813947517</v>
      </c>
      <c r="F154" s="1">
        <v>0.006843341384860535</v>
      </c>
      <c r="G154" s="1">
        <v>0.001765512769191346</v>
      </c>
      <c r="H154" s="1">
        <v>-0.003588431053566543</v>
      </c>
      <c r="I154" s="1">
        <v>-0.002047347533545629</v>
      </c>
      <c r="J154" s="1">
        <v>0.007752278316056183</v>
      </c>
      <c r="K154" s="1">
        <v>-0.004252534735240454</v>
      </c>
      <c r="L154" s="1">
        <v>0.002757377709001307</v>
      </c>
      <c r="M154" s="1">
        <v>0.006758407187873905</v>
      </c>
      <c r="N154" s="1">
        <v>0.003276093896839027</v>
      </c>
      <c r="O154" s="1">
        <v>-0.001496144269457433</v>
      </c>
      <c r="P154" s="1">
        <v>0.004825834815441965</v>
      </c>
      <c r="Q154" s="1">
        <v>0.0003998702591720971</v>
      </c>
      <c r="R154" s="1">
        <v>0.003118485108469793</v>
      </c>
      <c r="S154" s="1">
        <v>-0.006199943586026935</v>
      </c>
      <c r="T154" s="1">
        <v>0.005116064297307377</v>
      </c>
      <c r="U154" s="1">
        <v>0.0043977938188966</v>
      </c>
      <c r="V154" s="1">
        <v>0.01314188437449881</v>
      </c>
      <c r="W154" s="1">
        <v>0.009294523720165149</v>
      </c>
      <c r="X154" s="1">
        <v>0.006901870736494065</v>
      </c>
      <c r="Y154" s="1">
        <v>0.000929242126183949</v>
      </c>
      <c r="Z154" s="1">
        <v>-0.00105977389898404</v>
      </c>
    </row>
    <row r="155" spans="1:26">
      <c r="A155" s="11">
        <v>42594</v>
      </c>
      <c r="B155" s="1">
        <v>-0.01169636243822492</v>
      </c>
      <c r="C155" s="1">
        <v>0.0007519643595952363</v>
      </c>
      <c r="D155" s="1">
        <v>-0.008974171477821202</v>
      </c>
      <c r="E155" s="1">
        <v>-0.005576573520299499</v>
      </c>
      <c r="F155" s="1">
        <v>-0.002512006984530357</v>
      </c>
      <c r="G155" s="1">
        <v>0.005703356242818369</v>
      </c>
      <c r="H155" s="1">
        <v>-0.002127969847918965</v>
      </c>
      <c r="I155" s="1">
        <v>-0.01269391031242906</v>
      </c>
      <c r="J155" s="1">
        <v>-0.001398800217033092</v>
      </c>
      <c r="K155" s="1">
        <v>-0.01528441680497161</v>
      </c>
      <c r="L155" s="1">
        <v>-0.002138642466979812</v>
      </c>
      <c r="M155" s="1">
        <v>-0.01933409738145986</v>
      </c>
      <c r="N155" s="1">
        <v>0.0002967436354539554</v>
      </c>
      <c r="O155" s="1">
        <v>0</v>
      </c>
      <c r="P155" s="1">
        <v>-0.006174960057101941</v>
      </c>
      <c r="Q155" s="1">
        <v>-0.0003997104268600449</v>
      </c>
      <c r="R155" s="1">
        <v>-0.003281640139745967</v>
      </c>
      <c r="S155" s="1">
        <v>-0.002859022546986889</v>
      </c>
      <c r="T155" s="1">
        <v>-0.005090023410265654</v>
      </c>
      <c r="U155" s="1">
        <v>-0.002534643209223031</v>
      </c>
      <c r="V155" s="1">
        <v>0.02432079298397727</v>
      </c>
      <c r="W155" s="1">
        <v>-0.01251137678845393</v>
      </c>
      <c r="X155" s="1">
        <v>-0.004569772909725045</v>
      </c>
      <c r="Y155" s="1">
        <v>-0.003898808667522236</v>
      </c>
      <c r="Z155" s="1">
        <v>-0.004950253912536118</v>
      </c>
    </row>
    <row r="156" spans="1:26">
      <c r="A156" s="11">
        <v>42597</v>
      </c>
      <c r="B156" s="1">
        <v>0.01775163917438771</v>
      </c>
      <c r="C156" s="1">
        <v>0.01172042163339793</v>
      </c>
      <c r="D156" s="1">
        <v>-0.003704170517883631</v>
      </c>
      <c r="E156" s="1">
        <v>-0.009896152800932256</v>
      </c>
      <c r="F156" s="1">
        <v>0.0001481176679758445</v>
      </c>
      <c r="G156" s="1">
        <v>-0.005316809453960514</v>
      </c>
      <c r="H156" s="1">
        <v>-0.005741463540075764</v>
      </c>
      <c r="I156" s="1">
        <v>0.01662317395891733</v>
      </c>
      <c r="J156" s="1">
        <v>0.01680692123756611</v>
      </c>
      <c r="K156" s="1">
        <v>0.007760660575488965</v>
      </c>
      <c r="L156" s="1">
        <v>0.006123769066765261</v>
      </c>
      <c r="M156" s="1">
        <v>0.009857805056131097</v>
      </c>
      <c r="N156" s="1">
        <v>-0.0002966556047913071</v>
      </c>
      <c r="O156" s="1">
        <v>-0.007191970871186615</v>
      </c>
      <c r="P156" s="1">
        <v>0.003106736600016147</v>
      </c>
      <c r="Q156" s="1">
        <v>-0.01839268166054753</v>
      </c>
      <c r="R156" s="1">
        <v>0.01940750016005865</v>
      </c>
      <c r="S156" s="1">
        <v>-0.004692181060077627</v>
      </c>
      <c r="T156" s="1">
        <v>0.004050152748931612</v>
      </c>
      <c r="U156" s="1">
        <v>-0.006007375761552747</v>
      </c>
      <c r="V156" s="1">
        <v>0.004254926651144242</v>
      </c>
      <c r="W156" s="1">
        <v>0.003087203947246486</v>
      </c>
      <c r="X156" s="1">
        <v>0.02805409031973727</v>
      </c>
      <c r="Y156" s="1">
        <v>-0.0007456919053678845</v>
      </c>
      <c r="Z156" s="1">
        <v>0.0174128283873185</v>
      </c>
    </row>
    <row r="157" spans="1:26">
      <c r="A157" s="11">
        <v>42598</v>
      </c>
      <c r="B157" s="1">
        <v>0.02185236461157136</v>
      </c>
      <c r="C157" s="1">
        <v>0.002524829252895211</v>
      </c>
      <c r="D157" s="1">
        <v>-0.00351183908126762</v>
      </c>
      <c r="E157" s="1">
        <v>-0.01032804935518472</v>
      </c>
      <c r="F157" s="1">
        <v>-0.003110143439964519</v>
      </c>
      <c r="G157" s="1">
        <v>-0.01425379986523923</v>
      </c>
      <c r="H157" s="1">
        <v>-0.00791951933273316</v>
      </c>
      <c r="I157" s="1">
        <v>-0.001660528541153949</v>
      </c>
      <c r="J157" s="1">
        <v>-0.007575921666319374</v>
      </c>
      <c r="K157" s="1">
        <v>-0.004303142243785918</v>
      </c>
      <c r="L157" s="1">
        <v>-0.0001522015729726878</v>
      </c>
      <c r="M157" s="1">
        <v>-0.007069320650906263</v>
      </c>
      <c r="N157" s="1">
        <v>-0.004749946440846253</v>
      </c>
      <c r="O157" s="1">
        <v>0</v>
      </c>
      <c r="P157" s="1">
        <v>-0.005540070386719109</v>
      </c>
      <c r="Q157" s="1">
        <v>-0.00936865552900612</v>
      </c>
      <c r="R157" s="1">
        <v>0.0008498079043555151</v>
      </c>
      <c r="S157" s="1">
        <v>-0.006765888049136581</v>
      </c>
      <c r="T157" s="1">
        <v>-0.003821456353197417</v>
      </c>
      <c r="U157" s="1">
        <v>-0.02463977042808985</v>
      </c>
      <c r="V157" s="1">
        <v>-0.000661872723905943</v>
      </c>
      <c r="W157" s="1">
        <v>-0.006411697066458166</v>
      </c>
      <c r="X157" s="1">
        <v>-0.002728891804674172</v>
      </c>
      <c r="Y157" s="1">
        <v>-0.0158552335145723</v>
      </c>
      <c r="Z157" s="1">
        <v>0.00315217133796275</v>
      </c>
    </row>
    <row r="158" spans="1:26">
      <c r="A158" s="11">
        <v>42599</v>
      </c>
      <c r="B158" s="1">
        <v>0.01294896875828977</v>
      </c>
      <c r="C158" s="1">
        <v>-0.002074012887552268</v>
      </c>
      <c r="D158" s="1">
        <v>-0.005389738179718995</v>
      </c>
      <c r="E158" s="1">
        <v>-0.01868379872264214</v>
      </c>
      <c r="F158" s="1">
        <v>0.006833657344099464</v>
      </c>
      <c r="G158" s="1">
        <v>0.02078647500731434</v>
      </c>
      <c r="H158" s="1">
        <v>0.004989162064786612</v>
      </c>
      <c r="I158" s="1">
        <v>-0.009212622329180742</v>
      </c>
      <c r="J158" s="1">
        <v>0.006245715425838405</v>
      </c>
      <c r="K158" s="1">
        <v>0.005004271531826809</v>
      </c>
      <c r="L158" s="1">
        <v>0.002739333356734264</v>
      </c>
      <c r="M158" s="1">
        <v>0.009036184913868706</v>
      </c>
      <c r="N158" s="1">
        <v>0.001193025399864434</v>
      </c>
      <c r="O158" s="1">
        <v>0.003018480969591009</v>
      </c>
      <c r="P158" s="1">
        <v>0.002088889627673618</v>
      </c>
      <c r="Q158" s="1">
        <v>0.01644742127548149</v>
      </c>
      <c r="R158" s="1">
        <v>0.003396734330165962</v>
      </c>
      <c r="S158" s="1">
        <v>0.001582138376430731</v>
      </c>
      <c r="T158" s="1">
        <v>-0.008312392624161613</v>
      </c>
      <c r="U158" s="1">
        <v>-0.002383101844182334</v>
      </c>
      <c r="V158" s="1">
        <v>-0.06425597289039586</v>
      </c>
      <c r="W158" s="1">
        <v>-0.001936052294212454</v>
      </c>
      <c r="X158" s="1">
        <v>0.00522372263425086</v>
      </c>
      <c r="Y158" s="1">
        <v>0.007771036097812711</v>
      </c>
      <c r="Z158" s="1">
        <v>0.001746145389733167</v>
      </c>
    </row>
    <row r="159" spans="1:26">
      <c r="A159" s="11">
        <v>42600</v>
      </c>
      <c r="B159" s="1">
        <v>0.0381561441726217</v>
      </c>
      <c r="C159" s="1">
        <v>0.002078323356978995</v>
      </c>
      <c r="D159" s="1">
        <v>0.0006255356098798792</v>
      </c>
      <c r="E159" s="1">
        <v>0.006518105508491079</v>
      </c>
      <c r="F159" s="1">
        <v>-0.005311581917196495</v>
      </c>
      <c r="G159" s="1">
        <v>0.01018100690261425</v>
      </c>
      <c r="H159" s="1">
        <v>0.006453791157431388</v>
      </c>
      <c r="I159" s="1">
        <v>-0.006328622409317641</v>
      </c>
      <c r="J159" s="1">
        <v>0.000689753291037265</v>
      </c>
      <c r="K159" s="1">
        <v>0.01652351800762064</v>
      </c>
      <c r="L159" s="1">
        <v>0.0009104272894722154</v>
      </c>
      <c r="M159" s="1">
        <v>-0.0002712911879025892</v>
      </c>
      <c r="N159" s="1">
        <v>-0.0002976761156671115</v>
      </c>
      <c r="O159" s="1">
        <v>-0.002257095114430285</v>
      </c>
      <c r="P159" s="1">
        <v>0.0006950886709389259</v>
      </c>
      <c r="Q159" s="1">
        <v>0.01092247196515106</v>
      </c>
      <c r="R159" s="1">
        <v>0.007786274426069273</v>
      </c>
      <c r="S159" s="1">
        <v>-0.005090008757374087</v>
      </c>
      <c r="T159" s="1">
        <v>-0.004082954008368334</v>
      </c>
      <c r="U159" s="1">
        <v>-0.01098906660200116</v>
      </c>
      <c r="V159" s="1">
        <v>-0.004671961071831543</v>
      </c>
      <c r="W159" s="1">
        <v>-0.008534167932973458</v>
      </c>
      <c r="X159" s="1">
        <v>0.003217065077915304</v>
      </c>
      <c r="Y159" s="1">
        <v>-0.005642255104105875</v>
      </c>
      <c r="Z159" s="1">
        <v>0.01359321178717821</v>
      </c>
    </row>
    <row r="160" spans="1:26">
      <c r="A160" s="11">
        <v>42601</v>
      </c>
      <c r="B160" s="1">
        <v>-0.002052375982827925</v>
      </c>
      <c r="C160" s="1">
        <v>-0.004148087198219019</v>
      </c>
      <c r="D160" s="1">
        <v>-0.0012500233643018</v>
      </c>
      <c r="E160" s="1">
        <v>0.01039533414385096</v>
      </c>
      <c r="F160" s="1">
        <v>-0.01661505179180012</v>
      </c>
      <c r="G160" s="1">
        <v>0.0004384086394055853</v>
      </c>
      <c r="H160" s="1">
        <v>0.003452870711523115</v>
      </c>
      <c r="I160" s="1">
        <v>0.1349101739939811</v>
      </c>
      <c r="J160" s="1">
        <v>-0.00620275332456155</v>
      </c>
      <c r="K160" s="1">
        <v>0.001113127417292636</v>
      </c>
      <c r="L160" s="1">
        <v>-0.001364682510377357</v>
      </c>
      <c r="M160" s="1">
        <v>-0.01330085805706782</v>
      </c>
      <c r="N160" s="1">
        <v>-0.0008941938507658342</v>
      </c>
      <c r="O160" s="1">
        <v>0.000301715202629893</v>
      </c>
      <c r="P160" s="1">
        <v>0.0003471568808077752</v>
      </c>
      <c r="Q160" s="1">
        <v>-0.01480597675325257</v>
      </c>
      <c r="R160" s="1">
        <v>0.006382176703372267</v>
      </c>
      <c r="S160" s="1">
        <v>-0.01195197056263808</v>
      </c>
      <c r="T160" s="1">
        <v>0.0008629030875997312</v>
      </c>
      <c r="U160" s="1">
        <v>-0.00942052809282945</v>
      </c>
      <c r="V160" s="1">
        <v>-0.002560352273914157</v>
      </c>
      <c r="W160" s="1">
        <v>0.001500153031247509</v>
      </c>
      <c r="X160" s="1">
        <v>0.002960127010200431</v>
      </c>
      <c r="Y160" s="1">
        <v>-0.007943937820700686</v>
      </c>
      <c r="Z160" s="1">
        <v>0.005158296075020719</v>
      </c>
    </row>
    <row r="161" spans="1:26">
      <c r="A161" s="11">
        <v>42604</v>
      </c>
      <c r="B161" s="1">
        <v>-0.006356213871222427</v>
      </c>
      <c r="C161" s="1">
        <v>0.004091227382400975</v>
      </c>
      <c r="D161" s="1">
        <v>0.0006256608953425502</v>
      </c>
      <c r="E161" s="1">
        <v>-0.0005060307888911098</v>
      </c>
      <c r="F161" s="1">
        <v>0.002262857997850753</v>
      </c>
      <c r="G161" s="1">
        <v>0.004818148650572729</v>
      </c>
      <c r="H161" s="1">
        <v>0.004587933685853418</v>
      </c>
      <c r="I161" s="1">
        <v>0.007329471837379975</v>
      </c>
      <c r="J161" s="1">
        <v>-0.003467398440882397</v>
      </c>
      <c r="K161" s="1">
        <v>-0.01379015402312511</v>
      </c>
      <c r="L161" s="1">
        <v>-0.0009110552883048184</v>
      </c>
      <c r="M161" s="1">
        <v>-0.001925720511087303</v>
      </c>
      <c r="N161" s="1">
        <v>0.003728670651349963</v>
      </c>
      <c r="O161" s="1">
        <v>0.0001506227555103656</v>
      </c>
      <c r="P161" s="1">
        <v>0.0008678100082992746</v>
      </c>
      <c r="Q161" s="1">
        <v>0.0081233058892205</v>
      </c>
      <c r="R161" s="1">
        <v>-0.0001672775013352723</v>
      </c>
      <c r="S161" s="1">
        <v>0.01227512623583626</v>
      </c>
      <c r="T161" s="1">
        <v>0.01078064505977738</v>
      </c>
      <c r="U161" s="1">
        <v>-0.002438522259169962</v>
      </c>
      <c r="V161" s="1">
        <v>0.00385005432308505</v>
      </c>
      <c r="W161" s="1">
        <v>0.002669726086914626</v>
      </c>
      <c r="X161" s="1">
        <v>0.002951580252331443</v>
      </c>
      <c r="Y161" s="1">
        <v>0.001906569263486091</v>
      </c>
      <c r="Z161" s="1">
        <v>0.001026412631395912</v>
      </c>
    </row>
    <row r="162" spans="1:26">
      <c r="A162" s="11">
        <v>42605</v>
      </c>
      <c r="B162" s="1">
        <v>0.004515318171425253</v>
      </c>
      <c r="C162" s="1">
        <v>-0.006296825529626071</v>
      </c>
      <c r="D162" s="1">
        <v>0</v>
      </c>
      <c r="E162" s="1">
        <v>0.01012501690568057</v>
      </c>
      <c r="F162" s="1">
        <v>-0.01173978112146434</v>
      </c>
      <c r="G162" s="1">
        <v>-0.003923132384843542</v>
      </c>
      <c r="H162" s="1">
        <v>-0.01402709926880441</v>
      </c>
      <c r="I162" s="1">
        <v>0.001477885031568871</v>
      </c>
      <c r="J162" s="1">
        <v>0.01391793635820937</v>
      </c>
      <c r="K162" s="1">
        <v>0.0175915533701656</v>
      </c>
      <c r="L162" s="1">
        <v>-0.0004558363801230314</v>
      </c>
      <c r="M162" s="1">
        <v>0.01130106290853505</v>
      </c>
      <c r="N162" s="1">
        <v>-0.002526225787532921</v>
      </c>
      <c r="O162" s="1">
        <v>0.001808999352921337</v>
      </c>
      <c r="P162" s="1">
        <v>0.00381496577245044</v>
      </c>
      <c r="Q162" s="1">
        <v>-0.004834690270578257</v>
      </c>
      <c r="R162" s="1">
        <v>0.001836665118698066</v>
      </c>
      <c r="S162" s="1">
        <v>-0.00119078504243042</v>
      </c>
      <c r="T162" s="1">
        <v>0.01642488375566242</v>
      </c>
      <c r="U162" s="1">
        <v>-0.001466215233621337</v>
      </c>
      <c r="V162" s="1">
        <v>0.009376709195909383</v>
      </c>
      <c r="W162" s="1">
        <v>0.00363634892729281</v>
      </c>
      <c r="X162" s="1">
        <v>0.005394312618151265</v>
      </c>
      <c r="Y162" s="1">
        <v>0.001522394472530664</v>
      </c>
      <c r="Z162" s="1">
        <v>0.0006836264165130945</v>
      </c>
    </row>
    <row r="163" spans="1:26">
      <c r="A163" s="11">
        <v>42606</v>
      </c>
      <c r="B163" s="1">
        <v>-0.01217459935298537</v>
      </c>
      <c r="C163" s="1">
        <v>-0.006336664975768347</v>
      </c>
      <c r="D163" s="1">
        <v>-0.01917443481966807</v>
      </c>
      <c r="E163" s="1">
        <v>-0.02121628713861978</v>
      </c>
      <c r="F163" s="1">
        <v>0.0004568728265958999</v>
      </c>
      <c r="G163" s="1">
        <v>-0.003938902704194724</v>
      </c>
      <c r="H163" s="1">
        <v>0.004631795428718943</v>
      </c>
      <c r="I163" s="1">
        <v>-0.007605732759857542</v>
      </c>
      <c r="J163" s="1">
        <v>-0.01166773354240791</v>
      </c>
      <c r="K163" s="1">
        <v>-0.0210547848495356</v>
      </c>
      <c r="L163" s="1">
        <v>0.002736763512703133</v>
      </c>
      <c r="M163" s="1">
        <v>-0.000817867023241714</v>
      </c>
      <c r="N163" s="1">
        <v>0.0005960588427440516</v>
      </c>
      <c r="O163" s="1">
        <v>-0.004513906769159415</v>
      </c>
      <c r="P163" s="1">
        <v>0.001036325900264146</v>
      </c>
      <c r="Q163" s="1">
        <v>0.002428844884108106</v>
      </c>
      <c r="R163" s="1">
        <v>-0.004498918800633467</v>
      </c>
      <c r="S163" s="1">
        <v>-0.0113897201091202</v>
      </c>
      <c r="T163" s="1">
        <v>-0.002518531558085124</v>
      </c>
      <c r="U163" s="1">
        <v>0.0004892039663983994</v>
      </c>
      <c r="V163" s="1">
        <v>0.009570901613958238</v>
      </c>
      <c r="W163" s="1">
        <v>-0.02128744335862642</v>
      </c>
      <c r="X163" s="1">
        <v>0</v>
      </c>
      <c r="Y163" s="1">
        <v>-0.001900152225748242</v>
      </c>
      <c r="Z163" s="1">
        <v>0</v>
      </c>
    </row>
    <row r="164" spans="1:26">
      <c r="A164" s="11">
        <v>42607</v>
      </c>
      <c r="B164" s="1">
        <v>-0.004360761101418364</v>
      </c>
      <c r="C164" s="1">
        <v>-0.002325949019612028</v>
      </c>
      <c r="D164" s="1">
        <v>0.0008495090244518</v>
      </c>
      <c r="E164" s="1">
        <v>0.002901469368942866</v>
      </c>
      <c r="F164" s="1">
        <v>-0.00197901491968</v>
      </c>
      <c r="G164" s="1">
        <v>-0.002196648345975216</v>
      </c>
      <c r="H164" s="1">
        <v>0.006586625078471631</v>
      </c>
      <c r="I164" s="1">
        <v>-0.00148721131496421</v>
      </c>
      <c r="J164" s="1">
        <v>-0.002083462165513694</v>
      </c>
      <c r="K164" s="1">
        <v>-0.001132330050499508</v>
      </c>
      <c r="L164" s="1">
        <v>0.001819694914679593</v>
      </c>
      <c r="M164" s="1">
        <v>0.0008185364772337334</v>
      </c>
      <c r="N164" s="1">
        <v>0.006550687078396233</v>
      </c>
      <c r="O164" s="1">
        <v>-0.003627556559376632</v>
      </c>
      <c r="P164" s="1">
        <v>0.003796169759723744</v>
      </c>
      <c r="Q164" s="1">
        <v>-0.002826672880833159</v>
      </c>
      <c r="R164" s="1">
        <v>0.003012599461489573</v>
      </c>
      <c r="S164" s="1">
        <v>0.008082514845862976</v>
      </c>
      <c r="T164" s="1">
        <v>0.003156203534937063</v>
      </c>
      <c r="U164" s="1">
        <v>0.004893751131837876</v>
      </c>
      <c r="V164" s="1">
        <v>-0.01282608651851513</v>
      </c>
      <c r="W164" s="1">
        <v>0.0005947422193468554</v>
      </c>
      <c r="X164" s="1">
        <v>-0.003170676911578907</v>
      </c>
      <c r="Y164" s="1">
        <v>0.00418791935154661</v>
      </c>
      <c r="Z164" s="1">
        <v>0.004781401299145838</v>
      </c>
    </row>
    <row r="165" spans="1:26">
      <c r="A165" s="11">
        <v>42608</v>
      </c>
      <c r="B165" s="1">
        <v>-0.003047097141258504</v>
      </c>
      <c r="C165" s="1">
        <v>-0.005640051254259593</v>
      </c>
      <c r="D165" s="1">
        <v>0.001698930391711206</v>
      </c>
      <c r="E165" s="1">
        <v>0.0001701713652375592</v>
      </c>
      <c r="F165" s="1">
        <v>-0.0007624106538238751</v>
      </c>
      <c r="G165" s="1">
        <v>-0.01717337292313359</v>
      </c>
      <c r="H165" s="1">
        <v>-0.0106328866113663</v>
      </c>
      <c r="I165" s="1">
        <v>-0.006300856820461109</v>
      </c>
      <c r="J165" s="1">
        <v>0.001391818792203514</v>
      </c>
      <c r="K165" s="1">
        <v>-0.009519249081878289</v>
      </c>
      <c r="L165" s="1">
        <v>0.002270363129223574</v>
      </c>
      <c r="M165" s="1">
        <v>-0.01144713922045038</v>
      </c>
      <c r="N165" s="1">
        <v>-0.006212173290537804</v>
      </c>
      <c r="O165" s="1">
        <v>-0.001365369716265441</v>
      </c>
      <c r="P165" s="1">
        <v>-0.002406792556463477</v>
      </c>
      <c r="Q165" s="1">
        <v>-0.02025097836465162</v>
      </c>
      <c r="R165" s="1">
        <v>-0.001334621397429792</v>
      </c>
      <c r="S165" s="1">
        <v>-0.007707932615997004</v>
      </c>
      <c r="T165" s="1">
        <v>-0.01740795016957153</v>
      </c>
      <c r="U165" s="1">
        <v>-0.009495901382582828</v>
      </c>
      <c r="V165" s="1">
        <v>-0.006496464972866489</v>
      </c>
      <c r="W165" s="1">
        <v>0.00667316306674115</v>
      </c>
      <c r="X165" s="1">
        <v>0.001712885021613708</v>
      </c>
      <c r="Y165" s="1">
        <v>-0.01289067231526386</v>
      </c>
      <c r="Z165" s="1">
        <v>0.008497591878893873</v>
      </c>
    </row>
    <row r="166" spans="1:26">
      <c r="A166" s="11">
        <v>42611</v>
      </c>
      <c r="B166" s="1">
        <v>0.009168977995987371</v>
      </c>
      <c r="C166" s="1">
        <v>0.005067205503013872</v>
      </c>
      <c r="D166" s="1">
        <v>0.00487486737645626</v>
      </c>
      <c r="E166" s="1">
        <v>-0.000170142411871077</v>
      </c>
      <c r="F166" s="1">
        <v>0.002289525672049653</v>
      </c>
      <c r="G166" s="1">
        <v>0.01568107629062077</v>
      </c>
      <c r="H166" s="1">
        <v>0.01058184333706902</v>
      </c>
      <c r="I166" s="1">
        <v>0.002190519280578007</v>
      </c>
      <c r="J166" s="1">
        <v>0.002779684912101343</v>
      </c>
      <c r="K166" s="1">
        <v>0.01327226749426647</v>
      </c>
      <c r="L166" s="1">
        <v>0.0110236432982489</v>
      </c>
      <c r="M166" s="1">
        <v>0.004962902394492597</v>
      </c>
      <c r="N166" s="1">
        <v>0.01086452220253253</v>
      </c>
      <c r="O166" s="1">
        <v>0.004101327935485344</v>
      </c>
      <c r="P166" s="1">
        <v>0.001206480798798371</v>
      </c>
      <c r="Q166" s="1">
        <v>0.002480051693088292</v>
      </c>
      <c r="R166" s="1">
        <v>0.007184508135680279</v>
      </c>
      <c r="S166" s="1">
        <v>0.007767806343869532</v>
      </c>
      <c r="T166" s="1">
        <v>0.005336200906800537</v>
      </c>
      <c r="U166" s="1">
        <v>0.007866266738979721</v>
      </c>
      <c r="V166" s="1">
        <v>0.009950499327497031</v>
      </c>
      <c r="W166" s="1">
        <v>0.007548174908910799</v>
      </c>
      <c r="X166" s="1">
        <v>0.00659495259109355</v>
      </c>
      <c r="Y166" s="1">
        <v>0.008257856721302748</v>
      </c>
      <c r="Z166" s="1">
        <v>0.01145932929081495</v>
      </c>
    </row>
    <row r="167" spans="1:26">
      <c r="A167" s="11">
        <v>42612</v>
      </c>
      <c r="B167" s="1">
        <v>-0.007571309504661339</v>
      </c>
      <c r="C167" s="1">
        <v>-0.01572638776944235</v>
      </c>
      <c r="D167" s="1">
        <v>-0.01096854911711664</v>
      </c>
      <c r="E167" s="1">
        <v>-0.02586782941523413</v>
      </c>
      <c r="F167" s="1">
        <v>-0.00167520036418467</v>
      </c>
      <c r="G167" s="1">
        <v>-0.008822333491359413</v>
      </c>
      <c r="H167" s="1">
        <v>-0.006381010186251368</v>
      </c>
      <c r="I167" s="1">
        <v>-0.01391944889081376</v>
      </c>
      <c r="J167" s="1">
        <v>-0.003465078984928538</v>
      </c>
      <c r="K167" s="1">
        <v>-0.006323417932556752</v>
      </c>
      <c r="L167" s="1">
        <v>0.008215268963563505</v>
      </c>
      <c r="M167" s="1">
        <v>0.02002717189865288</v>
      </c>
      <c r="N167" s="1">
        <v>-0.002944232404714642</v>
      </c>
      <c r="O167" s="1">
        <v>-0.003328271353771561</v>
      </c>
      <c r="P167" s="1">
        <v>-0.003614284517687638</v>
      </c>
      <c r="Q167" s="1">
        <v>-0.01608249477708346</v>
      </c>
      <c r="R167" s="1">
        <v>0.003649452240235496</v>
      </c>
      <c r="S167" s="1">
        <v>-0.008726704343802516</v>
      </c>
      <c r="T167" s="1">
        <v>0</v>
      </c>
      <c r="U167" s="1">
        <v>-0.002682823674339252</v>
      </c>
      <c r="V167" s="1">
        <v>-0.009289603287338744</v>
      </c>
      <c r="W167" s="1">
        <v>-0.002279888321483847</v>
      </c>
      <c r="X167" s="1">
        <v>0.000727929971957364</v>
      </c>
      <c r="Y167" s="1">
        <v>-0.004380819388142387</v>
      </c>
      <c r="Z167" s="1">
        <v>0.01066319170811902</v>
      </c>
    </row>
    <row r="168" spans="1:26">
      <c r="A168" s="11">
        <v>42613</v>
      </c>
      <c r="B168" s="1">
        <v>-0.05206963003288334</v>
      </c>
      <c r="C168" s="1">
        <v>-0.01039662533917918</v>
      </c>
      <c r="D168" s="1">
        <v>-0.0006410746544496249</v>
      </c>
      <c r="E168" s="1">
        <v>0.002620685916459253</v>
      </c>
      <c r="F168" s="1">
        <v>-0.004424327861738853</v>
      </c>
      <c r="G168" s="1">
        <v>0</v>
      </c>
      <c r="H168" s="1">
        <v>-0.000164636115229877</v>
      </c>
      <c r="I168" s="1">
        <v>-0.01364874514455261</v>
      </c>
      <c r="J168" s="1">
        <v>-0.0006953417049748722</v>
      </c>
      <c r="K168" s="1">
        <v>-0.007272910892771822</v>
      </c>
      <c r="L168" s="1">
        <v>0</v>
      </c>
      <c r="M168" s="1">
        <v>-0.008068690302817538</v>
      </c>
      <c r="N168" s="1">
        <v>-0.001329208545905458</v>
      </c>
      <c r="O168" s="1">
        <v>0.003187543483074373</v>
      </c>
      <c r="P168" s="1">
        <v>-0.007428007392259461</v>
      </c>
      <c r="Q168" s="1">
        <v>0.003353145074780128</v>
      </c>
      <c r="R168" s="1">
        <v>-0.0109087988605473</v>
      </c>
      <c r="S168" s="1">
        <v>0.0007596543282510915</v>
      </c>
      <c r="T168" s="1">
        <v>0.004047668632732648</v>
      </c>
      <c r="U168" s="1">
        <v>-0.0002447944482173448</v>
      </c>
      <c r="V168" s="1">
        <v>-0.002840883125009852</v>
      </c>
      <c r="W168" s="1">
        <v>-0.006333305678308587</v>
      </c>
      <c r="X168" s="1">
        <v>-0.009456580308632168</v>
      </c>
      <c r="Y168" s="1">
        <v>0.001147755665314554</v>
      </c>
      <c r="Z168" s="1">
        <v>0.008572237384610881</v>
      </c>
    </row>
    <row r="169" spans="1:26">
      <c r="A169" s="11">
        <v>42614</v>
      </c>
      <c r="B169" s="1">
        <v>0.001811083500621535</v>
      </c>
      <c r="C169" s="1">
        <v>0.003476284919947892</v>
      </c>
      <c r="D169" s="1">
        <v>-0.01177028597038221</v>
      </c>
      <c r="E169" s="1">
        <v>-0.01097779553930445</v>
      </c>
      <c r="F169" s="1">
        <v>0.009653825736633648</v>
      </c>
      <c r="G169" s="1">
        <v>-0.001334848069872385</v>
      </c>
      <c r="H169" s="1">
        <v>-0.06274692104563662</v>
      </c>
      <c r="I169" s="1">
        <v>-0.01182758932781358</v>
      </c>
      <c r="J169" s="1">
        <v>0.009046654440105772</v>
      </c>
      <c r="K169" s="1">
        <v>0.03044879910476794</v>
      </c>
      <c r="L169" s="1">
        <v>-0.004296272802267742</v>
      </c>
      <c r="M169" s="1">
        <v>-0.007863363695875925</v>
      </c>
      <c r="N169" s="1">
        <v>0.002365587448690309</v>
      </c>
      <c r="O169" s="1">
        <v>0.003480324938011758</v>
      </c>
      <c r="P169" s="1">
        <v>0.002262237247519616</v>
      </c>
      <c r="Q169" s="1">
        <v>-0.004595065460916703</v>
      </c>
      <c r="R169" s="1">
        <v>-0.004846497596843635</v>
      </c>
      <c r="S169" s="1">
        <v>0.009690281015294788</v>
      </c>
      <c r="T169" s="1">
        <v>0.007850927062782453</v>
      </c>
      <c r="U169" s="1">
        <v>0.001956567927443587</v>
      </c>
      <c r="V169" s="1">
        <v>0.005556145591458783</v>
      </c>
      <c r="W169" s="1">
        <v>-0.008147916751294559</v>
      </c>
      <c r="X169" s="1">
        <v>-0.0009793782893022795</v>
      </c>
      <c r="Y169" s="1">
        <v>0.00439525950518016</v>
      </c>
      <c r="Z169" s="1">
        <v>-0.0006537516026563495</v>
      </c>
    </row>
    <row r="170" spans="1:26">
      <c r="A170" s="11">
        <v>42615</v>
      </c>
      <c r="B170" s="1">
        <v>0.03012661049167797</v>
      </c>
      <c r="C170" s="1">
        <v>0.009699865468490332</v>
      </c>
      <c r="D170" s="1">
        <v>0.002165958487142738</v>
      </c>
      <c r="E170" s="1">
        <v>-0.007223372309598353</v>
      </c>
      <c r="F170" s="1">
        <v>0.00409777501438513</v>
      </c>
      <c r="G170" s="1">
        <v>0.008466924436731915</v>
      </c>
      <c r="H170" s="1">
        <v>0.01440894116054392</v>
      </c>
      <c r="I170" s="1">
        <v>0.005984629421354359</v>
      </c>
      <c r="J170" s="1">
        <v>-0.0006893377770066378</v>
      </c>
      <c r="K170" s="1">
        <v>0.01288620253881612</v>
      </c>
      <c r="L170" s="1">
        <v>0.004165704590753716</v>
      </c>
      <c r="M170" s="1">
        <v>0.008198682356610254</v>
      </c>
      <c r="N170" s="1">
        <v>0.00752338949084197</v>
      </c>
      <c r="O170" s="1">
        <v>0.008443910036538327</v>
      </c>
      <c r="P170" s="1">
        <v>0.001389307126345107</v>
      </c>
      <c r="Q170" s="1">
        <v>0.01258941538825309</v>
      </c>
      <c r="R170" s="1">
        <v>-0.005709313306916264</v>
      </c>
      <c r="S170" s="1">
        <v>0.003007535254814231</v>
      </c>
      <c r="T170" s="1">
        <v>0.02315756386059675</v>
      </c>
      <c r="U170" s="1">
        <v>-0.0002435142511327815</v>
      </c>
      <c r="V170" s="1">
        <v>0.003258817884553178</v>
      </c>
      <c r="W170" s="1">
        <v>0.001523798009025024</v>
      </c>
      <c r="X170" s="1">
        <v>0.007596015886548457</v>
      </c>
      <c r="Y170" s="1">
        <v>0.006088212116358127</v>
      </c>
      <c r="Z170" s="1">
        <v>0.01308457388401374</v>
      </c>
    </row>
    <row r="171" spans="1:26">
      <c r="A171" s="11">
        <v>42619</v>
      </c>
      <c r="B171" s="1">
        <v>0.007408681160426811</v>
      </c>
      <c r="C171" s="1">
        <v>0.0139523947888367</v>
      </c>
      <c r="D171" s="1">
        <v>-0.007130547047644376</v>
      </c>
      <c r="E171" s="1">
        <v>0.01082525337837836</v>
      </c>
      <c r="F171" s="1">
        <v>0.002720520128033144</v>
      </c>
      <c r="G171" s="1">
        <v>0.007512302284050199</v>
      </c>
      <c r="H171" s="1">
        <v>-0.0005199057679073915</v>
      </c>
      <c r="I171" s="1">
        <v>0.004996800594184059</v>
      </c>
      <c r="J171" s="1">
        <v>0.009661627245853621</v>
      </c>
      <c r="K171" s="1">
        <v>0.02433618937810689</v>
      </c>
      <c r="L171" s="1">
        <v>-0.0007406339338448253</v>
      </c>
      <c r="M171" s="1">
        <v>0.001626645163663731</v>
      </c>
      <c r="N171" s="1">
        <v>-0.001757102184299586</v>
      </c>
      <c r="O171" s="1">
        <v>0.00478460947801107</v>
      </c>
      <c r="P171" s="1">
        <v>-0.001040352383631538</v>
      </c>
      <c r="Q171" s="1">
        <v>0.01201793964039743</v>
      </c>
      <c r="R171" s="1">
        <v>-0.02313805709116779</v>
      </c>
      <c r="S171" s="1">
        <v>-0.01067094184499007</v>
      </c>
      <c r="T171" s="1">
        <v>-0.02366247708739011</v>
      </c>
      <c r="U171" s="1">
        <v>0.006837303959654761</v>
      </c>
      <c r="V171" s="1">
        <v>-0.01002675169904099</v>
      </c>
      <c r="W171" s="1">
        <v>-0.001190320089597408</v>
      </c>
      <c r="X171" s="1">
        <v>-0.009970558289352782</v>
      </c>
      <c r="Y171" s="1">
        <v>0.01191380899211358</v>
      </c>
      <c r="Z171" s="1">
        <v>-0.01872782600949185</v>
      </c>
    </row>
    <row r="172" spans="1:26">
      <c r="A172" s="11">
        <v>42620</v>
      </c>
      <c r="B172" s="1">
        <v>0.06696322773720254</v>
      </c>
      <c r="C172" s="1">
        <v>-0.002631792419048651</v>
      </c>
      <c r="D172" s="1">
        <v>-0.001088214909430341</v>
      </c>
      <c r="E172" s="1">
        <v>-0.006846994415437457</v>
      </c>
      <c r="F172" s="1">
        <v>0.0001508653699919815</v>
      </c>
      <c r="G172" s="1">
        <v>0.02149095954180669</v>
      </c>
      <c r="H172" s="1">
        <v>-0.01022527274462193</v>
      </c>
      <c r="I172" s="1">
        <v>-0.005327176731148575</v>
      </c>
      <c r="J172" s="1">
        <v>0.004101168470199035</v>
      </c>
      <c r="K172" s="1">
        <v>-0.03435564319149642</v>
      </c>
      <c r="L172" s="1">
        <v>-0.004151914463444317</v>
      </c>
      <c r="M172" s="1">
        <v>0.04682013962856391</v>
      </c>
      <c r="N172" s="1">
        <v>-0.001466723775497503</v>
      </c>
      <c r="O172" s="1">
        <v>-0.007142832446389691</v>
      </c>
      <c r="P172" s="1">
        <v>0.0008678875404073416</v>
      </c>
      <c r="Q172" s="1">
        <v>-0.001637730303354457</v>
      </c>
      <c r="R172" s="1">
        <v>-0.006050869751484833</v>
      </c>
      <c r="S172" s="1">
        <v>0.006952520490882241</v>
      </c>
      <c r="T172" s="1">
        <v>0.001053988272689876</v>
      </c>
      <c r="U172" s="1">
        <v>0.0009702470072900926</v>
      </c>
      <c r="V172" s="1">
        <v>0.00285303355697919</v>
      </c>
      <c r="W172" s="1">
        <v>-0.003311622638372813</v>
      </c>
      <c r="X172" s="1">
        <v>0.002948997242397722</v>
      </c>
      <c r="Y172" s="1">
        <v>0.003737704984898338</v>
      </c>
      <c r="Z172" s="1">
        <v>0.006252125731161629</v>
      </c>
    </row>
    <row r="173" spans="1:26">
      <c r="A173" s="11">
        <v>42621</v>
      </c>
      <c r="B173" s="1">
        <v>0.07110472368175991</v>
      </c>
      <c r="C173" s="1">
        <v>0.001960251089184739</v>
      </c>
      <c r="D173" s="1">
        <v>0.003703406995835712</v>
      </c>
      <c r="E173" s="1">
        <v>0.004242473956197257</v>
      </c>
      <c r="F173" s="1">
        <v>-0.002863572334923181</v>
      </c>
      <c r="G173" s="1">
        <v>0.01502829101269132</v>
      </c>
      <c r="H173" s="1">
        <v>-0.0166345813307196</v>
      </c>
      <c r="I173" s="1">
        <v>-0.005236598255500935</v>
      </c>
      <c r="J173" s="1">
        <v>-0.004084417585577871</v>
      </c>
      <c r="K173" s="1">
        <v>0.01355338970938624</v>
      </c>
      <c r="L173" s="1">
        <v>0.00134030449572542</v>
      </c>
      <c r="M173" s="1">
        <v>0.002068174857024818</v>
      </c>
      <c r="N173" s="1">
        <v>-0.002056239476681543</v>
      </c>
      <c r="O173" s="1">
        <v>-0.004796177740272634</v>
      </c>
      <c r="P173" s="1">
        <v>-0.003989025092859366</v>
      </c>
      <c r="Q173" s="1">
        <v>0.0004101042159405655</v>
      </c>
      <c r="R173" s="1">
        <v>-0.0001742815880564352</v>
      </c>
      <c r="S173" s="1">
        <v>-0.01296837717843824</v>
      </c>
      <c r="T173" s="1">
        <v>-0.009263439850597521</v>
      </c>
      <c r="U173" s="1">
        <v>-0.00193839920051464</v>
      </c>
      <c r="V173" s="1">
        <v>-0.01194879693351925</v>
      </c>
      <c r="W173" s="1">
        <v>0.0009965187546980836</v>
      </c>
      <c r="X173" s="1">
        <v>0.0002453420901975534</v>
      </c>
      <c r="Y173" s="1">
        <v>-0.002048057215566668</v>
      </c>
      <c r="Z173" s="1">
        <v>0.003597113826542042</v>
      </c>
    </row>
    <row r="174" spans="1:26">
      <c r="A174" s="11">
        <v>42622</v>
      </c>
      <c r="B174" s="1">
        <v>0.005927122438420973</v>
      </c>
      <c r="C174" s="1">
        <v>-0.03288190262768464</v>
      </c>
      <c r="D174" s="1">
        <v>-0.02127162257617854</v>
      </c>
      <c r="E174" s="1">
        <v>-0.02024277829327692</v>
      </c>
      <c r="F174" s="1">
        <v>-0.0158706513129423</v>
      </c>
      <c r="G174" s="1">
        <v>-0.04357033708234404</v>
      </c>
      <c r="H174" s="1">
        <v>-0.02154543282898225</v>
      </c>
      <c r="I174" s="1">
        <v>-0.01615273478195656</v>
      </c>
      <c r="J174" s="1">
        <v>-0.03827768220766792</v>
      </c>
      <c r="K174" s="1">
        <v>-0.04513157419959546</v>
      </c>
      <c r="L174" s="1">
        <v>-0.008922243741506963</v>
      </c>
      <c r="M174" s="1">
        <v>-0.03663562553216904</v>
      </c>
      <c r="N174" s="1">
        <v>-0.02870195324115787</v>
      </c>
      <c r="O174" s="1">
        <v>-0.04277101483266443</v>
      </c>
      <c r="P174" s="1">
        <v>-0.02124328541779841</v>
      </c>
      <c r="Q174" s="1">
        <v>-0.04182040506631568</v>
      </c>
      <c r="R174" s="1">
        <v>-0.02383438915475433</v>
      </c>
      <c r="S174" s="1">
        <v>-0.01982059894860655</v>
      </c>
      <c r="T174" s="1">
        <v>-0.03442404412200528</v>
      </c>
      <c r="U174" s="1">
        <v>-0.03593099628635887</v>
      </c>
      <c r="V174" s="1">
        <v>-0.006622593453774139</v>
      </c>
      <c r="W174" s="1">
        <v>-0.04626599447855317</v>
      </c>
      <c r="X174" s="1">
        <v>-0.02425296923813469</v>
      </c>
      <c r="Y174" s="1">
        <v>-0.0332089523750384</v>
      </c>
      <c r="Z174" s="1">
        <v>-0.003909955971625245</v>
      </c>
    </row>
    <row r="175" spans="1:26">
      <c r="A175" s="11">
        <v>42625</v>
      </c>
      <c r="B175" s="1">
        <v>0.008417607127354731</v>
      </c>
      <c r="C175" s="1">
        <v>0.01237063200040711</v>
      </c>
      <c r="D175" s="1">
        <v>0.01419378651125158</v>
      </c>
      <c r="E175" s="1">
        <v>0.01185795220034236</v>
      </c>
      <c r="F175" s="1">
        <v>0.009983150643403604</v>
      </c>
      <c r="G175" s="1">
        <v>0.01503767794510402</v>
      </c>
      <c r="H175" s="1">
        <v>0.01892638873752661</v>
      </c>
      <c r="I175" s="1">
        <v>0.0104586176109247</v>
      </c>
      <c r="J175" s="1">
        <v>0.03900770080738658</v>
      </c>
      <c r="K175" s="1">
        <v>0.008752810311671189</v>
      </c>
      <c r="L175" s="1">
        <v>0.006151648712190649</v>
      </c>
      <c r="M175" s="1">
        <v>0.01285458404600037</v>
      </c>
      <c r="N175" s="1">
        <v>0.01833607540744087</v>
      </c>
      <c r="O175" s="1">
        <v>0.01746366544516587</v>
      </c>
      <c r="P175" s="1">
        <v>0.01494399351074516</v>
      </c>
      <c r="Q175" s="1">
        <v>0.01412028646003205</v>
      </c>
      <c r="R175" s="1">
        <v>0.01889154492295386</v>
      </c>
      <c r="S175" s="1">
        <v>0.01024037777532061</v>
      </c>
      <c r="T175" s="1">
        <v>0.008582972943812051</v>
      </c>
      <c r="U175" s="1">
        <v>0.02518241356618334</v>
      </c>
      <c r="V175" s="1">
        <v>0.004347944474470067</v>
      </c>
      <c r="W175" s="1">
        <v>0.01893106582363369</v>
      </c>
      <c r="X175" s="1">
        <v>0.01481255839809204</v>
      </c>
      <c r="Y175" s="1">
        <v>0.01447327092616657</v>
      </c>
      <c r="Z175" s="1">
        <v>0.01210345703789395</v>
      </c>
    </row>
    <row r="176" spans="1:26">
      <c r="A176" s="11">
        <v>42626</v>
      </c>
      <c r="B176" s="1">
        <v>-0.03989990057265791</v>
      </c>
      <c r="C176" s="1">
        <v>-0.01045194537575722</v>
      </c>
      <c r="D176" s="1">
        <v>-0.007653873206519113</v>
      </c>
      <c r="E176" s="1">
        <v>-0.01278442076442698</v>
      </c>
      <c r="F176" s="1">
        <v>-0.01505483187707701</v>
      </c>
      <c r="G176" s="1">
        <v>-0.02222234445850402</v>
      </c>
      <c r="H176" s="1">
        <v>-0.009823608003520889</v>
      </c>
      <c r="I176" s="1">
        <v>-0.02407031928462167</v>
      </c>
      <c r="J176" s="1">
        <v>-0.0213939949599028</v>
      </c>
      <c r="K176" s="1">
        <v>-0.02711528140836017</v>
      </c>
      <c r="L176" s="1">
        <v>-0.007903332965199961</v>
      </c>
      <c r="M176" s="1">
        <v>-0.01797972080683585</v>
      </c>
      <c r="N176" s="1">
        <v>-0.0159226868849901</v>
      </c>
      <c r="O176" s="1">
        <v>-0.007961090892883771</v>
      </c>
      <c r="P176" s="1">
        <v>-0.009114792997828802</v>
      </c>
      <c r="Q176" s="1">
        <v>-0.01983109685671935</v>
      </c>
      <c r="R176" s="1">
        <v>-0.01416825527535703</v>
      </c>
      <c r="S176" s="1">
        <v>-0.01940603054374002</v>
      </c>
      <c r="T176" s="1">
        <v>-0.009600896743359066</v>
      </c>
      <c r="U176" s="1">
        <v>-0.01817721759962376</v>
      </c>
      <c r="V176" s="1">
        <v>-0.005194730757033583</v>
      </c>
      <c r="W176" s="1">
        <v>-0.007521361012032601</v>
      </c>
      <c r="X176" s="1">
        <v>-0.01583375142835886</v>
      </c>
      <c r="Y176" s="1">
        <v>-0.02130510131924213</v>
      </c>
      <c r="Z176" s="1">
        <v>-0.02230123966808661</v>
      </c>
    </row>
    <row r="177" spans="1:26">
      <c r="A177" s="11">
        <v>42627</v>
      </c>
      <c r="B177" s="1">
        <v>-0.01321502350502501</v>
      </c>
      <c r="C177" s="1">
        <v>-0.008465226837077178</v>
      </c>
      <c r="D177" s="1">
        <v>0.001102070803376209</v>
      </c>
      <c r="E177" s="1">
        <v>-0.006654447159161414</v>
      </c>
      <c r="F177" s="1">
        <v>0.006175412051891538</v>
      </c>
      <c r="G177" s="1">
        <v>-0.0004456162139823139</v>
      </c>
      <c r="H177" s="1">
        <v>0.0009020720761105938</v>
      </c>
      <c r="I177" s="1">
        <v>-0.006412371263444183</v>
      </c>
      <c r="J177" s="1">
        <v>0.006346927346115416</v>
      </c>
      <c r="K177" s="1">
        <v>-0.007134340077256218</v>
      </c>
      <c r="L177" s="1">
        <v>-0.001953898267897491</v>
      </c>
      <c r="M177" s="1">
        <v>-0.008077599026632409</v>
      </c>
      <c r="N177" s="1">
        <v>-0.004536314348599801</v>
      </c>
      <c r="O177" s="1">
        <v>-0.006766423177620107</v>
      </c>
      <c r="P177" s="1">
        <v>-0.004776293891482375</v>
      </c>
      <c r="Q177" s="1">
        <v>0.008179281714316033</v>
      </c>
      <c r="R177" s="1">
        <v>0.006742482059361787</v>
      </c>
      <c r="S177" s="1">
        <v>0.001629704973114432</v>
      </c>
      <c r="T177" s="1">
        <v>0</v>
      </c>
      <c r="U177" s="1">
        <v>-0.002001665109766959</v>
      </c>
      <c r="V177" s="1">
        <v>-0.01073423021938857</v>
      </c>
      <c r="W177" s="1">
        <v>0.01860139158639185</v>
      </c>
      <c r="X177" s="1">
        <v>-0.02036148662858839</v>
      </c>
      <c r="Y177" s="1">
        <v>0.0007775777625487201</v>
      </c>
      <c r="Z177" s="1">
        <v>-0.006942082262011318</v>
      </c>
    </row>
    <row r="178" spans="1:26">
      <c r="A178" s="11">
        <v>42628</v>
      </c>
      <c r="B178" s="1">
        <v>0.03436125191533468</v>
      </c>
      <c r="C178" s="1">
        <v>0.0007830327150626371</v>
      </c>
      <c r="D178" s="1">
        <v>0.03609948384231032</v>
      </c>
      <c r="E178" s="1">
        <v>0.01339830945688858</v>
      </c>
      <c r="F178" s="1">
        <v>0.01641882771835101</v>
      </c>
      <c r="G178" s="1">
        <v>0.009808143746561582</v>
      </c>
      <c r="H178" s="1">
        <v>0.005226251857813224</v>
      </c>
      <c r="I178" s="1">
        <v>0.01290836689221053</v>
      </c>
      <c r="J178" s="1">
        <v>0.01611747922949602</v>
      </c>
      <c r="K178" s="1">
        <v>-0.005614670643005804</v>
      </c>
      <c r="L178" s="1">
        <v>0.003614372515634123</v>
      </c>
      <c r="M178" s="1">
        <v>0.004071688984292443</v>
      </c>
      <c r="N178" s="1">
        <v>0.008658837265622221</v>
      </c>
      <c r="O178" s="1">
        <v>0.002059454554968809</v>
      </c>
      <c r="P178" s="1">
        <v>0.01653050121352329</v>
      </c>
      <c r="Q178" s="1">
        <v>0.009820685535368412</v>
      </c>
      <c r="R178" s="1">
        <v>0.003348259107748497</v>
      </c>
      <c r="S178" s="1">
        <v>-0.001394576412746651</v>
      </c>
      <c r="T178" s="1">
        <v>0.01916728771836995</v>
      </c>
      <c r="U178" s="1">
        <v>0.01403865226459922</v>
      </c>
      <c r="V178" s="1">
        <v>0.01480948992967801</v>
      </c>
      <c r="W178" s="1">
        <v>0.01454176775784277</v>
      </c>
      <c r="X178" s="1">
        <v>0.01052061210726163</v>
      </c>
      <c r="Y178" s="1">
        <v>0.009516337109899853</v>
      </c>
      <c r="Z178" s="1">
        <v>0.01031929382202601</v>
      </c>
    </row>
    <row r="179" spans="1:26">
      <c r="A179" s="11">
        <v>42629</v>
      </c>
      <c r="B179" s="1">
        <v>-0.002384744433710062</v>
      </c>
      <c r="C179" s="1">
        <v>-0.008374412657656261</v>
      </c>
      <c r="D179" s="1">
        <v>0.004461300227583731</v>
      </c>
      <c r="E179" s="1">
        <v>-0.006610711626614529</v>
      </c>
      <c r="F179" s="1">
        <v>-0.004830910994554238</v>
      </c>
      <c r="G179" s="1">
        <v>0.01766003231981195</v>
      </c>
      <c r="H179" s="1">
        <v>-0.007171215951054521</v>
      </c>
      <c r="I179" s="1">
        <v>0.004165498982992011</v>
      </c>
      <c r="J179" s="1">
        <v>0.0020688157166735</v>
      </c>
      <c r="K179" s="1">
        <v>0.006097828420386975</v>
      </c>
      <c r="L179" s="1">
        <v>-0.01230507135665038</v>
      </c>
      <c r="M179" s="1">
        <v>-0.01081365993051353</v>
      </c>
      <c r="N179" s="1">
        <v>-0.007379671677607003</v>
      </c>
      <c r="O179" s="1">
        <v>-0.007114305369314011</v>
      </c>
      <c r="P179" s="1">
        <v>0.001049304823602881</v>
      </c>
      <c r="Q179" s="1">
        <v>0.0198731181060714</v>
      </c>
      <c r="R179" s="1">
        <v>-0.006323721380532943</v>
      </c>
      <c r="S179" s="1">
        <v>0.0007450603451271132</v>
      </c>
      <c r="T179" s="1">
        <v>-0.008863086733160386</v>
      </c>
      <c r="U179" s="1">
        <v>-0.00618032217018738</v>
      </c>
      <c r="V179" s="1">
        <v>0.0002889789491298256</v>
      </c>
      <c r="W179" s="1">
        <v>0.0003333189178604812</v>
      </c>
      <c r="X179" s="1">
        <v>-0.01193492384066308</v>
      </c>
      <c r="Y179" s="1">
        <v>-0.00192349357827748</v>
      </c>
      <c r="Z179" s="1">
        <v>-0.01482687921245573</v>
      </c>
    </row>
    <row r="180" spans="1:26">
      <c r="A180" s="11">
        <v>42632</v>
      </c>
      <c r="B180" s="1">
        <v>-0.01212439269301135</v>
      </c>
      <c r="C180" s="1">
        <v>0.006156457988169217</v>
      </c>
      <c r="D180" s="1">
        <v>-0.0006343825852651586</v>
      </c>
      <c r="E180" s="1">
        <v>-0.009352263098385549</v>
      </c>
      <c r="F180" s="1">
        <v>-0.001061832057583478</v>
      </c>
      <c r="G180" s="1">
        <v>0.01084600617590104</v>
      </c>
      <c r="H180" s="1">
        <v>-0.001263785763286007</v>
      </c>
      <c r="I180" s="1">
        <v>0.001952412960712246</v>
      </c>
      <c r="J180" s="1">
        <v>0.002065119957058492</v>
      </c>
      <c r="K180" s="1">
        <v>-0.007856091513378294</v>
      </c>
      <c r="L180" s="1">
        <v>0.005621695683792449</v>
      </c>
      <c r="M180" s="1">
        <v>0.003006187243474345</v>
      </c>
      <c r="N180" s="1">
        <v>0.005461732964249677</v>
      </c>
      <c r="O180" s="1">
        <v>-0.001274080926870869</v>
      </c>
      <c r="P180" s="1">
        <v>-0.005589569174325737</v>
      </c>
      <c r="Q180" s="1">
        <v>0.0128523737128976</v>
      </c>
      <c r="R180" s="1">
        <v>0.001944970413522373</v>
      </c>
      <c r="S180" s="1">
        <v>0.005163396391930641</v>
      </c>
      <c r="T180" s="1">
        <v>0.008287788998875056</v>
      </c>
      <c r="U180" s="1">
        <v>-0.003482652718197143</v>
      </c>
      <c r="V180" s="1">
        <v>-0.004911155553574242</v>
      </c>
      <c r="W180" s="1">
        <v>-0.0003332078533794247</v>
      </c>
      <c r="X180" s="1">
        <v>0.004626153417194523</v>
      </c>
      <c r="Y180" s="1">
        <v>-0.01310746677672026</v>
      </c>
      <c r="Z180" s="1">
        <v>0</v>
      </c>
    </row>
    <row r="181" spans="1:26">
      <c r="A181" s="11">
        <v>42633</v>
      </c>
      <c r="B181" s="1">
        <v>-0.006222899810420235</v>
      </c>
      <c r="C181" s="1">
        <v>0.002431565785393719</v>
      </c>
      <c r="D181" s="1">
        <v>0.002962899798263585</v>
      </c>
      <c r="E181" s="1">
        <v>0.008714563253100494</v>
      </c>
      <c r="F181" s="1">
        <v>0.005770835841737432</v>
      </c>
      <c r="G181" s="1">
        <v>0.007296179284335569</v>
      </c>
      <c r="H181" s="1">
        <v>-0.005243086720085777</v>
      </c>
      <c r="I181" s="1">
        <v>0.004384421597087851</v>
      </c>
      <c r="J181" s="1">
        <v>-0.001373690601170541</v>
      </c>
      <c r="K181" s="1">
        <v>-0.005882436143372027</v>
      </c>
      <c r="L181" s="1">
        <v>0.004079202014190431</v>
      </c>
      <c r="M181" s="1">
        <v>0.003269799247985095</v>
      </c>
      <c r="N181" s="1">
        <v>0.007997880246140232</v>
      </c>
      <c r="O181" s="1">
        <v>0.003985900286838095</v>
      </c>
      <c r="P181" s="1">
        <v>-0.002107898234840255</v>
      </c>
      <c r="Q181" s="1">
        <v>0.006958787367270292</v>
      </c>
      <c r="R181" s="1">
        <v>0.01058579490636014</v>
      </c>
      <c r="S181" s="1">
        <v>0.003563599527061978</v>
      </c>
      <c r="T181" s="1">
        <v>0.001081617818191383</v>
      </c>
      <c r="U181" s="1">
        <v>-0.00249612971545643</v>
      </c>
      <c r="V181" s="1">
        <v>-0.003919201896657398</v>
      </c>
      <c r="W181" s="1">
        <v>0.01079967813049354</v>
      </c>
      <c r="X181" s="1">
        <v>-0.004604850671524718</v>
      </c>
      <c r="Y181" s="1">
        <v>0.001367192183271415</v>
      </c>
      <c r="Z181" s="1">
        <v>-0.001003334940130718</v>
      </c>
    </row>
    <row r="182" spans="1:26">
      <c r="A182" s="11">
        <v>42634</v>
      </c>
      <c r="B182" s="1">
        <v>0.05914048424755025</v>
      </c>
      <c r="C182" s="1">
        <v>0.02167644376441147</v>
      </c>
      <c r="D182" s="1">
        <v>0.01118394627997099</v>
      </c>
      <c r="E182" s="1">
        <v>0.006659322147289481</v>
      </c>
      <c r="F182" s="1">
        <v>0.0140419095678479</v>
      </c>
      <c r="G182" s="1">
        <v>0.02343412857641125</v>
      </c>
      <c r="H182" s="1">
        <v>0.01235901121655969</v>
      </c>
      <c r="I182" s="1">
        <v>0.007032844489496703</v>
      </c>
      <c r="J182" s="1">
        <v>0.03094915856810854</v>
      </c>
      <c r="K182" s="1">
        <v>0.01388239684650006</v>
      </c>
      <c r="L182" s="1">
        <v>0.005717571804557009</v>
      </c>
      <c r="M182" s="1">
        <v>0.002444273865374047</v>
      </c>
      <c r="N182" s="1">
        <v>0.01242523594107747</v>
      </c>
      <c r="O182" s="1">
        <v>0.008416778356951538</v>
      </c>
      <c r="P182" s="1">
        <v>0.01672237038787672</v>
      </c>
      <c r="Q182" s="1">
        <v>0.03170715540253788</v>
      </c>
      <c r="R182" s="1">
        <v>0.008729102490255825</v>
      </c>
      <c r="S182" s="1">
        <v>0.003182155631725969</v>
      </c>
      <c r="T182" s="1">
        <v>-0.002592689792482172</v>
      </c>
      <c r="U182" s="1">
        <v>0.01526496833788094</v>
      </c>
      <c r="V182" s="1">
        <v>0.01238693047404604</v>
      </c>
      <c r="W182" s="1">
        <v>0.02506281195647442</v>
      </c>
      <c r="X182" s="1">
        <v>0.009509331871639715</v>
      </c>
      <c r="Y182" s="1">
        <v>0.01170280538263269</v>
      </c>
      <c r="Z182" s="1">
        <v>0.004017370528741626</v>
      </c>
    </row>
    <row r="183" spans="1:26">
      <c r="A183" s="11">
        <v>42635</v>
      </c>
      <c r="B183" s="1">
        <v>0.001806367312472412</v>
      </c>
      <c r="C183" s="1">
        <v>0.01003367974650615</v>
      </c>
      <c r="D183" s="1">
        <v>0.005843035216901438</v>
      </c>
      <c r="E183" s="1">
        <v>0.008760991552578812</v>
      </c>
      <c r="F183" s="1">
        <v>0.002084386936539895</v>
      </c>
      <c r="G183" s="1">
        <v>0.003746637551981236</v>
      </c>
      <c r="H183" s="1">
        <v>-0.00556564047596253</v>
      </c>
      <c r="I183" s="1">
        <v>0.01336568286002437</v>
      </c>
      <c r="J183" s="1">
        <v>0.008672375849963387</v>
      </c>
      <c r="K183" s="1">
        <v>0.00920328387339886</v>
      </c>
      <c r="L183" s="1">
        <v>0.008228648048083764</v>
      </c>
      <c r="M183" s="1">
        <v>0.01137935055143902</v>
      </c>
      <c r="N183" s="1">
        <v>0.008575860244919298</v>
      </c>
      <c r="O183" s="1">
        <v>0.009763884520225696</v>
      </c>
      <c r="P183" s="1">
        <v>0.001038658516053115</v>
      </c>
      <c r="Q183" s="1">
        <v>-0.004334068255159695</v>
      </c>
      <c r="R183" s="1">
        <v>0.01159560221664857</v>
      </c>
      <c r="S183" s="1">
        <v>0.01962958766865497</v>
      </c>
      <c r="T183" s="1">
        <v>0.002166330110375814</v>
      </c>
      <c r="U183" s="1">
        <v>0.01331065954760269</v>
      </c>
      <c r="V183" s="1">
        <v>-0.01309899691573957</v>
      </c>
      <c r="W183" s="1">
        <v>0.01441251916257591</v>
      </c>
      <c r="X183" s="1">
        <v>0.01120139484475158</v>
      </c>
      <c r="Y183" s="1">
        <v>0.009253905085881753</v>
      </c>
      <c r="Z183" s="1">
        <v>0.009669901618405863</v>
      </c>
    </row>
    <row r="184" spans="1:26">
      <c r="A184" s="11">
        <v>42636</v>
      </c>
      <c r="B184" s="1">
        <v>-0.01606560580075111</v>
      </c>
      <c r="C184" s="1">
        <v>-0.000682510501757827</v>
      </c>
      <c r="D184" s="1">
        <v>-0.01473017051818915</v>
      </c>
      <c r="E184" s="1">
        <v>0.001063712318876808</v>
      </c>
      <c r="F184" s="1">
        <v>-0.002228697913113753</v>
      </c>
      <c r="G184" s="1">
        <v>0.003318405743472086</v>
      </c>
      <c r="H184" s="1">
        <v>-0.009026877777298381</v>
      </c>
      <c r="I184" s="1">
        <v>-0.009743639894439715</v>
      </c>
      <c r="J184" s="1">
        <v>-0.001984140933250833</v>
      </c>
      <c r="K184" s="1">
        <v>-0.01267819558710259</v>
      </c>
      <c r="L184" s="1">
        <v>-0.002077393188471888</v>
      </c>
      <c r="M184" s="1">
        <v>-0.002411207233578017</v>
      </c>
      <c r="N184" s="1">
        <v>-0.01260789728977751</v>
      </c>
      <c r="O184" s="1">
        <v>-0.003899259524853815</v>
      </c>
      <c r="P184" s="1">
        <v>-0.006745039191718538</v>
      </c>
      <c r="Q184" s="1">
        <v>-0.006331523253958138</v>
      </c>
      <c r="R184" s="1">
        <v>-0.008896687463348929</v>
      </c>
      <c r="S184" s="1">
        <v>0.00144300037852374</v>
      </c>
      <c r="T184" s="1">
        <v>0.006917104794669449</v>
      </c>
      <c r="U184" s="1">
        <v>0.004134833689828366</v>
      </c>
      <c r="V184" s="1">
        <v>0.003062841702655028</v>
      </c>
      <c r="W184" s="1">
        <v>0</v>
      </c>
      <c r="X184" s="1">
        <v>-0.006797574724110578</v>
      </c>
      <c r="Y184" s="1">
        <v>0.004011370587750251</v>
      </c>
      <c r="Z184" s="1">
        <v>0.01089840952151633</v>
      </c>
    </row>
    <row r="185" spans="1:26">
      <c r="A185" s="11">
        <v>42639</v>
      </c>
      <c r="B185" s="1">
        <v>-0.001332731136845955</v>
      </c>
      <c r="C185" s="1">
        <v>-0.00918211565196958</v>
      </c>
      <c r="D185" s="1">
        <v>-0.006106793875166217</v>
      </c>
      <c r="E185" s="1">
        <v>-0.01770585251816359</v>
      </c>
      <c r="F185" s="1">
        <v>-0.01995537731933716</v>
      </c>
      <c r="G185" s="1">
        <v>0.002893750656723926</v>
      </c>
      <c r="H185" s="1">
        <v>-0.005647510732151084</v>
      </c>
      <c r="I185" s="1">
        <v>0.002880291606751184</v>
      </c>
      <c r="J185" s="1">
        <v>-0.004638734425785773</v>
      </c>
      <c r="K185" s="1">
        <v>-0.002252721297486215</v>
      </c>
      <c r="L185" s="1">
        <v>-0.02185883625974816</v>
      </c>
      <c r="M185" s="1">
        <v>-0.009935715355856023</v>
      </c>
      <c r="N185" s="1">
        <v>-0.005048316149086074</v>
      </c>
      <c r="O185" s="1">
        <v>-0.01315145028928455</v>
      </c>
      <c r="P185" s="1">
        <v>-0.009228648190718447</v>
      </c>
      <c r="Q185" s="1">
        <v>-0.0003983737666215514</v>
      </c>
      <c r="R185" s="1">
        <v>-0.01277411194838118</v>
      </c>
      <c r="S185" s="1">
        <v>0.008238452051643641</v>
      </c>
      <c r="T185" s="1">
        <v>0.001932338309371673</v>
      </c>
      <c r="U185" s="1">
        <v>-0.003391324047962163</v>
      </c>
      <c r="V185" s="1">
        <v>-0.02253868603964493</v>
      </c>
      <c r="W185" s="1">
        <v>-0.009513932214491039</v>
      </c>
      <c r="X185" s="1">
        <v>-0.00633698660713844</v>
      </c>
      <c r="Y185" s="1">
        <v>-0.007800398496249139</v>
      </c>
      <c r="Z185" s="1">
        <v>-0.01927473860382223</v>
      </c>
    </row>
    <row r="186" spans="1:26">
      <c r="A186" s="11">
        <v>42640</v>
      </c>
      <c r="B186" s="1">
        <v>-0.005839262319046523</v>
      </c>
      <c r="C186" s="1">
        <v>0.005744089046081591</v>
      </c>
      <c r="D186" s="1">
        <v>0.00275424937674007</v>
      </c>
      <c r="E186" s="1">
        <v>0.004686803809972107</v>
      </c>
      <c r="F186" s="1">
        <v>0.005470251157837946</v>
      </c>
      <c r="G186" s="1">
        <v>-0.01566356268071911</v>
      </c>
      <c r="H186" s="1">
        <v>0.0005492984164128245</v>
      </c>
      <c r="I186" s="1">
        <v>-0.006341687932760243</v>
      </c>
      <c r="J186" s="1">
        <v>0.02130465061947451</v>
      </c>
      <c r="K186" s="1">
        <v>0.01557926519553976</v>
      </c>
      <c r="L186" s="1">
        <v>0.008817435354122827</v>
      </c>
      <c r="M186" s="1">
        <v>0.04529442948773776</v>
      </c>
      <c r="N186" s="1">
        <v>0.005819711159308127</v>
      </c>
      <c r="O186" s="1">
        <v>0.004600962865539016</v>
      </c>
      <c r="P186" s="1">
        <v>0.01845357893751731</v>
      </c>
      <c r="Q186" s="1">
        <v>-0.0163345482152768</v>
      </c>
      <c r="R186" s="1">
        <v>0.003322448273496148</v>
      </c>
      <c r="S186" s="1">
        <v>-0.004509909554317737</v>
      </c>
      <c r="T186" s="1">
        <v>-0.008570904228150211</v>
      </c>
      <c r="U186" s="1">
        <v>0.00777841989735828</v>
      </c>
      <c r="V186" s="1">
        <v>0.01591785567525106</v>
      </c>
      <c r="W186" s="1">
        <v>0.017418116175697</v>
      </c>
      <c r="X186" s="1">
        <v>0.009949129703176407</v>
      </c>
      <c r="Y186" s="1">
        <v>0.006519541465229484</v>
      </c>
      <c r="Z186" s="1">
        <v>0.01299136889601815</v>
      </c>
    </row>
    <row r="187" spans="1:26">
      <c r="A187" s="11">
        <v>42641</v>
      </c>
      <c r="B187" s="1">
        <v>0.06897147149371685</v>
      </c>
      <c r="C187" s="1">
        <v>0.006929464317173784</v>
      </c>
      <c r="D187" s="1">
        <v>0.01246581766055654</v>
      </c>
      <c r="E187" s="1">
        <v>-0.01166153923130564</v>
      </c>
      <c r="F187" s="1">
        <v>0.007707383900792175</v>
      </c>
      <c r="G187" s="1">
        <v>0.01005008062796087</v>
      </c>
      <c r="H187" s="1">
        <v>0.005860167272068395</v>
      </c>
      <c r="I187" s="1">
        <v>0.01989099071014144</v>
      </c>
      <c r="J187" s="1">
        <v>0.009778427787023203</v>
      </c>
      <c r="K187" s="1">
        <v>0.02734556393197729</v>
      </c>
      <c r="L187" s="1">
        <v>0.005274127664092632</v>
      </c>
      <c r="M187" s="1">
        <v>-0.01219515548043359</v>
      </c>
      <c r="N187" s="1">
        <v>-0.002522030579148904</v>
      </c>
      <c r="O187" s="1">
        <v>0.007106537649196998</v>
      </c>
      <c r="P187" s="1">
        <v>0.001380240610139527</v>
      </c>
      <c r="Q187" s="1">
        <v>-0.001620211137427496</v>
      </c>
      <c r="R187" s="1">
        <v>0.01969339604599463</v>
      </c>
      <c r="S187" s="1">
        <v>0.01296307033142696</v>
      </c>
      <c r="T187" s="1">
        <v>0.005403321287221763</v>
      </c>
      <c r="U187" s="1">
        <v>-0.01471279848363849</v>
      </c>
      <c r="V187" s="1">
        <v>-0.006882696978441571</v>
      </c>
      <c r="W187" s="1">
        <v>-0.001510586885720699</v>
      </c>
      <c r="X187" s="1">
        <v>0.01490235161287878</v>
      </c>
      <c r="Y187" s="1">
        <v>-0.00819230167512397</v>
      </c>
      <c r="Z187" s="1">
        <v>0.01446873403048499</v>
      </c>
    </row>
    <row r="188" spans="1:26">
      <c r="A188" s="11">
        <v>42642</v>
      </c>
      <c r="B188" s="1">
        <v>0.0006279729011191559</v>
      </c>
      <c r="C188" s="1">
        <v>-0.009074865634772111</v>
      </c>
      <c r="D188" s="1">
        <v>-0.02086814728459807</v>
      </c>
      <c r="E188" s="1">
        <v>-0.02214551644866569</v>
      </c>
      <c r="F188" s="1">
        <v>-0.006448608720853732</v>
      </c>
      <c r="G188" s="1">
        <v>-0.02238803566561409</v>
      </c>
      <c r="H188" s="1">
        <v>-0.01001300327887966</v>
      </c>
      <c r="I188" s="1">
        <v>-0.0027352821348543</v>
      </c>
      <c r="J188" s="1">
        <v>-0.006455618432886334</v>
      </c>
      <c r="K188" s="1">
        <v>-0.00649221104343467</v>
      </c>
      <c r="L188" s="1">
        <v>-0.01588966505864986</v>
      </c>
      <c r="M188" s="1">
        <v>0.002101527849606377</v>
      </c>
      <c r="N188" s="1">
        <v>-0.01234550875930629</v>
      </c>
      <c r="O188" s="1">
        <v>-0.01489732429521684</v>
      </c>
      <c r="P188" s="1">
        <v>-0.01085637014613461</v>
      </c>
      <c r="Q188" s="1">
        <v>-0.01784977746124694</v>
      </c>
      <c r="R188" s="1">
        <v>-0.01059647493062199</v>
      </c>
      <c r="S188" s="1">
        <v>-0.00371968068997397</v>
      </c>
      <c r="T188" s="1">
        <v>-0.01719698608327669</v>
      </c>
      <c r="U188" s="1">
        <v>-0.002937708712530296</v>
      </c>
      <c r="V188" s="1">
        <v>-0.001474439891225976</v>
      </c>
      <c r="W188" s="1">
        <v>-0.0162633762644</v>
      </c>
      <c r="X188" s="1">
        <v>-0.0169239300156182</v>
      </c>
      <c r="Y188" s="1">
        <v>0.001152490557668751</v>
      </c>
      <c r="Z188" s="1">
        <v>-0.01069689464728829</v>
      </c>
    </row>
    <row r="189" spans="1:26">
      <c r="A189" s="11">
        <v>42643</v>
      </c>
      <c r="B189" s="1">
        <v>0.002039319453052135</v>
      </c>
      <c r="C189" s="1">
        <v>0.005418640340468572</v>
      </c>
      <c r="D189" s="1">
        <v>0.01449267633176521</v>
      </c>
      <c r="E189" s="1">
        <v>0.0009278274463586644</v>
      </c>
      <c r="F189" s="1">
        <v>0.001358412270055176</v>
      </c>
      <c r="G189" s="1">
        <v>-0.01484305199587932</v>
      </c>
      <c r="H189" s="1">
        <v>0.005884688165666008</v>
      </c>
      <c r="I189" s="1">
        <v>0.01776789129361278</v>
      </c>
      <c r="J189" s="1">
        <v>0.00909654335543264</v>
      </c>
      <c r="K189" s="1">
        <v>0.01350492034238981</v>
      </c>
      <c r="L189" s="1">
        <v>0.01431814174799984</v>
      </c>
      <c r="M189" s="1">
        <v>0.01939689753048035</v>
      </c>
      <c r="N189" s="1">
        <v>0.01280116378939433</v>
      </c>
      <c r="O189" s="1">
        <v>0.006526610843959002</v>
      </c>
      <c r="P189" s="1">
        <v>0.003484471455267979</v>
      </c>
      <c r="Q189" s="1">
        <v>-0.004130536799409334</v>
      </c>
      <c r="R189" s="1">
        <v>0.01537395331038027</v>
      </c>
      <c r="S189" s="1">
        <v>-0.008222540746364637</v>
      </c>
      <c r="T189" s="1">
        <v>0.002187085090831875</v>
      </c>
      <c r="U189" s="1">
        <v>-0.002946255914454299</v>
      </c>
      <c r="V189" s="1">
        <v>0.01417611596493673</v>
      </c>
      <c r="W189" s="1">
        <v>0.01922354233515455</v>
      </c>
      <c r="X189" s="1">
        <v>0.006329356699712019</v>
      </c>
      <c r="Y189" s="1">
        <v>-0.002685909402692976</v>
      </c>
      <c r="Z189" s="1">
        <v>0.01638279818375765</v>
      </c>
    </row>
    <row r="190" spans="1:26">
      <c r="A190" s="11">
        <v>42646</v>
      </c>
      <c r="B190" s="1">
        <v>0.001252464913427787</v>
      </c>
      <c r="C190" s="1">
        <v>0.004858134516125823</v>
      </c>
      <c r="D190" s="1">
        <v>0.0008403946112458538</v>
      </c>
      <c r="E190" s="1">
        <v>0.01372436022083035</v>
      </c>
      <c r="F190" s="1">
        <v>0.00189204675418031</v>
      </c>
      <c r="G190" s="1">
        <v>-0.0142057639041584</v>
      </c>
      <c r="H190" s="1">
        <v>-0.002010986332178</v>
      </c>
      <c r="I190" s="1">
        <v>0</v>
      </c>
      <c r="J190" s="1">
        <v>0.007727189912031029</v>
      </c>
      <c r="K190" s="1">
        <v>-0.00408369054612423</v>
      </c>
      <c r="L190" s="1">
        <v>-0.001201072456882724</v>
      </c>
      <c r="M190" s="1">
        <v>0.02185663447001285</v>
      </c>
      <c r="N190" s="1">
        <v>-0.004312255519959618</v>
      </c>
      <c r="O190" s="1">
        <v>-0.00600972215622797</v>
      </c>
      <c r="P190" s="1">
        <v>-0.00312499612059125</v>
      </c>
      <c r="Q190" s="1">
        <v>-0.02032384773051765</v>
      </c>
      <c r="R190" s="1">
        <v>-0.0001701970487013593</v>
      </c>
      <c r="S190" s="1">
        <v>-0.02948787208249981</v>
      </c>
      <c r="T190" s="1">
        <v>-0.00851141902112007</v>
      </c>
      <c r="U190" s="1">
        <v>0.003939695735638793</v>
      </c>
      <c r="V190" s="1">
        <v>0</v>
      </c>
      <c r="W190" s="1">
        <v>0.0003771215532399896</v>
      </c>
      <c r="X190" s="1">
        <v>0.003270619226635851</v>
      </c>
      <c r="Y190" s="1">
        <v>-0.00192349357827748</v>
      </c>
      <c r="Z190" s="1">
        <v>0.00290140106755854</v>
      </c>
    </row>
    <row r="191" spans="1:26">
      <c r="A191" s="11">
        <v>42647</v>
      </c>
      <c r="B191" s="1">
        <v>-0.00250172738812704</v>
      </c>
      <c r="C191" s="1">
        <v>-0.0009822383420974301</v>
      </c>
      <c r="D191" s="1">
        <v>-0.007346744082093681</v>
      </c>
      <c r="E191" s="1">
        <v>0.01006216332985232</v>
      </c>
      <c r="F191" s="1">
        <v>-0.005438806883662939</v>
      </c>
      <c r="G191" s="1">
        <v>-0.02358065316351565</v>
      </c>
      <c r="H191" s="1">
        <v>-0.01721931684450007</v>
      </c>
      <c r="I191" s="1">
        <v>-0.007615969833959735</v>
      </c>
      <c r="J191" s="1">
        <v>-0.01853022762269563</v>
      </c>
      <c r="K191" s="1">
        <v>-0.01877431039588662</v>
      </c>
      <c r="L191" s="1">
        <v>0.008632093741018032</v>
      </c>
      <c r="M191" s="1">
        <v>-0.01459480856972617</v>
      </c>
      <c r="N191" s="1">
        <v>-0.009408651056808437</v>
      </c>
      <c r="O191" s="1">
        <v>-0.01702454685993782</v>
      </c>
      <c r="P191" s="1">
        <v>-0.003134719081394621</v>
      </c>
      <c r="Q191" s="1">
        <v>-0.02709558745810781</v>
      </c>
      <c r="R191" s="1">
        <v>0.005444634782378222</v>
      </c>
      <c r="S191" s="1">
        <v>-0.01800924601558229</v>
      </c>
      <c r="T191" s="1">
        <v>-0.01166621354979225</v>
      </c>
      <c r="U191" s="1">
        <v>-0.02133913303094281</v>
      </c>
      <c r="V191" s="1">
        <v>-0.0004366098143939734</v>
      </c>
      <c r="W191" s="1">
        <v>-0.009740752371079076</v>
      </c>
      <c r="X191" s="1">
        <v>-0.01680075243612211</v>
      </c>
      <c r="Y191" s="1">
        <v>-0.01195118852446952</v>
      </c>
      <c r="Z191" s="1">
        <v>0.0093217712657927</v>
      </c>
    </row>
    <row r="192" spans="1:26">
      <c r="A192" s="11">
        <v>42648</v>
      </c>
      <c r="B192" s="1">
        <v>0.01348174621358722</v>
      </c>
      <c r="C192" s="1">
        <v>0.01822310236784075</v>
      </c>
      <c r="D192" s="1">
        <v>0.01332208451376737</v>
      </c>
      <c r="E192" s="1">
        <v>-0.0007295394694818436</v>
      </c>
      <c r="F192" s="1">
        <v>-0.0004557067759982658</v>
      </c>
      <c r="G192" s="1">
        <v>-0.0004472105364929924</v>
      </c>
      <c r="H192" s="1">
        <v>0.001677440861301394</v>
      </c>
      <c r="I192" s="1">
        <v>0.004959036704516251</v>
      </c>
      <c r="J192" s="1">
        <v>0.01757801337399889</v>
      </c>
      <c r="K192" s="1">
        <v>0.01055643379641102</v>
      </c>
      <c r="L192" s="1">
        <v>0.01636664943594734</v>
      </c>
      <c r="M192" s="1">
        <v>-0.001532352526419922</v>
      </c>
      <c r="N192" s="1">
        <v>-0.0001506981556899101</v>
      </c>
      <c r="O192" s="1">
        <v>-0.009064305258044136</v>
      </c>
      <c r="P192" s="1">
        <v>0.006987759864966803</v>
      </c>
      <c r="Q192" s="1">
        <v>-0.005656995831123779</v>
      </c>
      <c r="R192" s="1">
        <v>0.01235429889319861</v>
      </c>
      <c r="S192" s="1">
        <v>-0.0177277671030478</v>
      </c>
      <c r="T192" s="1">
        <v>0.007794738087291142</v>
      </c>
      <c r="U192" s="1">
        <v>-0.002660885928121082</v>
      </c>
      <c r="V192" s="1">
        <v>-0.01325593162822214</v>
      </c>
      <c r="W192" s="1">
        <v>0.004505559805711101</v>
      </c>
      <c r="X192" s="1">
        <v>0.009946693353748426</v>
      </c>
      <c r="Y192" s="1">
        <v>-0.008129260024446361</v>
      </c>
      <c r="Z192" s="1">
        <v>0.0133757411567319</v>
      </c>
    </row>
    <row r="193" spans="1:26">
      <c r="A193" s="11">
        <v>42649</v>
      </c>
      <c r="B193" s="1">
        <v>-0.008662227478498763</v>
      </c>
      <c r="C193" s="1">
        <v>-0.001782257769536666</v>
      </c>
      <c r="D193" s="1">
        <v>0.006260426484307802</v>
      </c>
      <c r="E193" s="1">
        <v>0.004745425425073169</v>
      </c>
      <c r="F193" s="1">
        <v>-0.005927024983586437</v>
      </c>
      <c r="G193" s="1">
        <v>-0.002237053116189491</v>
      </c>
      <c r="H193" s="1">
        <v>0.002977340533568018</v>
      </c>
      <c r="I193" s="1">
        <v>0.001997130282363369</v>
      </c>
      <c r="J193" s="1">
        <v>-0.001919399290224222</v>
      </c>
      <c r="K193" s="1">
        <v>-0.006528724290262522</v>
      </c>
      <c r="L193" s="1">
        <v>0.002659226815084903</v>
      </c>
      <c r="M193" s="1">
        <v>0.001790279810436335</v>
      </c>
      <c r="N193" s="1">
        <v>0.006213757174114987</v>
      </c>
      <c r="O193" s="1">
        <v>0.009147218438230187</v>
      </c>
      <c r="P193" s="1">
        <v>0.001735164102462772</v>
      </c>
      <c r="Q193" s="1">
        <v>-0.0004376697936586682</v>
      </c>
      <c r="R193" s="1">
        <v>-0.001003045826496685</v>
      </c>
      <c r="S193" s="1">
        <v>0.01125006829171249</v>
      </c>
      <c r="T193" s="1">
        <v>-0.0006622883466370633</v>
      </c>
      <c r="U193" s="1">
        <v>-0.001277208047164913</v>
      </c>
      <c r="V193" s="1">
        <v>0.009890874504303593</v>
      </c>
      <c r="W193" s="1">
        <v>0.001011137649761462</v>
      </c>
      <c r="X193" s="1">
        <v>0.007828261340693032</v>
      </c>
      <c r="Y193" s="1">
        <v>-0.0001986458811458203</v>
      </c>
      <c r="Z193" s="1">
        <v>-0.004399949861783936</v>
      </c>
    </row>
    <row r="194" spans="1:26">
      <c r="A194" s="11">
        <v>42650</v>
      </c>
      <c r="B194" s="1">
        <v>-0.01185784934484735</v>
      </c>
      <c r="C194" s="1">
        <v>-0.004240442856701332</v>
      </c>
      <c r="D194" s="1">
        <v>0.004769784667486343</v>
      </c>
      <c r="E194" s="1">
        <v>0.006902712841015513</v>
      </c>
      <c r="F194" s="1">
        <v>-0.0007643425187342512</v>
      </c>
      <c r="G194" s="1">
        <v>-0.01793752972687046</v>
      </c>
      <c r="H194" s="1">
        <v>0.005976108158539883</v>
      </c>
      <c r="I194" s="1">
        <v>0.01184190812150265</v>
      </c>
      <c r="J194" s="1">
        <v>-0.001282111353966497</v>
      </c>
      <c r="K194" s="1">
        <v>-0.007885797213248669</v>
      </c>
      <c r="L194" s="1">
        <v>0.003536095237919312</v>
      </c>
      <c r="M194" s="1">
        <v>-0.01787059627370424</v>
      </c>
      <c r="N194" s="1">
        <v>0.003916449170522807</v>
      </c>
      <c r="O194" s="1">
        <v>0.002266126657219036</v>
      </c>
      <c r="P194" s="1">
        <v>0.001039163989110525</v>
      </c>
      <c r="Q194" s="1">
        <v>-0.01007007367076684</v>
      </c>
      <c r="R194" s="1">
        <v>-0.01221546643911542</v>
      </c>
      <c r="S194" s="1">
        <v>0.003834460592842648</v>
      </c>
      <c r="T194" s="1">
        <v>-0.01923971512093847</v>
      </c>
      <c r="U194" s="1">
        <v>-0.006136350966671311</v>
      </c>
      <c r="V194" s="1">
        <v>0.009209082189143514</v>
      </c>
      <c r="W194" s="1">
        <v>-0.001451845789175898</v>
      </c>
      <c r="X194" s="1">
        <v>-0.03558035085943179</v>
      </c>
      <c r="Y194" s="1">
        <v>-0.006764962423673637</v>
      </c>
      <c r="Z194" s="1">
        <v>0.00157836583046711</v>
      </c>
    </row>
    <row r="195" spans="1:26">
      <c r="A195" s="11">
        <v>42653</v>
      </c>
      <c r="B195" s="1">
        <v>0.01310569235121872</v>
      </c>
      <c r="C195" s="1">
        <v>0.01486727249219744</v>
      </c>
      <c r="D195" s="1">
        <v>-0.003096102879308282</v>
      </c>
      <c r="E195" s="1">
        <v>-0.1013887890515648</v>
      </c>
      <c r="F195" s="1">
        <v>0.006425840083539747</v>
      </c>
      <c r="G195" s="1">
        <v>0.0127855798683596</v>
      </c>
      <c r="H195" s="1">
        <v>0.005197468730657961</v>
      </c>
      <c r="I195" s="1">
        <v>0.01378896114948436</v>
      </c>
      <c r="J195" s="1">
        <v>0.0006419552974037401</v>
      </c>
      <c r="K195" s="1">
        <v>-0.01214442786838044</v>
      </c>
      <c r="L195" s="1">
        <v>0.007781321568514965</v>
      </c>
      <c r="M195" s="1">
        <v>0.03379243852051106</v>
      </c>
      <c r="N195" s="1">
        <v>-0.003301000270733101</v>
      </c>
      <c r="O195" s="1">
        <v>-0.002745711658887262</v>
      </c>
      <c r="P195" s="1">
        <v>0.00415219545023926</v>
      </c>
      <c r="Q195" s="1">
        <v>0.01326840063763424</v>
      </c>
      <c r="R195" s="1">
        <v>-0.008808950467346421</v>
      </c>
      <c r="S195" s="1">
        <v>-0.002169261418136226</v>
      </c>
      <c r="T195" s="1">
        <v>0.01014653218857964</v>
      </c>
      <c r="U195" s="1">
        <v>0.003601769341953887</v>
      </c>
      <c r="V195" s="1">
        <v>-0.002606877063918378</v>
      </c>
      <c r="W195" s="1">
        <v>0.005688493781672799</v>
      </c>
      <c r="X195" s="1">
        <v>0.009613399601601014</v>
      </c>
      <c r="Y195" s="1">
        <v>0.005409039496979018</v>
      </c>
      <c r="Z195" s="1">
        <v>0.00252120052158622</v>
      </c>
    </row>
    <row r="196" spans="1:26">
      <c r="A196" s="11">
        <v>42654</v>
      </c>
      <c r="B196" s="1">
        <v>-0.02010592945865597</v>
      </c>
      <c r="C196" s="1">
        <v>-0.01545939717550238</v>
      </c>
      <c r="D196" s="1">
        <v>-0.0267080024871037</v>
      </c>
      <c r="E196" s="1">
        <v>-0.005220250583035324</v>
      </c>
      <c r="F196" s="1">
        <v>-0.01246583851691996</v>
      </c>
      <c r="G196" s="1">
        <v>-0.01532943050575719</v>
      </c>
      <c r="H196" s="1">
        <v>-0.005540373886453454</v>
      </c>
      <c r="I196" s="1">
        <v>-0.005029090151913329</v>
      </c>
      <c r="J196" s="1">
        <v>-0.009621466378035959</v>
      </c>
      <c r="K196" s="1">
        <v>-0.01117560629648529</v>
      </c>
      <c r="L196" s="1">
        <v>-0.004807639929714114</v>
      </c>
      <c r="M196" s="1">
        <v>0.0005031546567271228</v>
      </c>
      <c r="N196" s="1">
        <v>-0.01354822955958457</v>
      </c>
      <c r="O196" s="1">
        <v>0.003886835027349322</v>
      </c>
      <c r="P196" s="1">
        <v>-0.01464507101536494</v>
      </c>
      <c r="Q196" s="1">
        <v>-0.02313385629128861</v>
      </c>
      <c r="R196" s="1">
        <v>-0.01845879656025873</v>
      </c>
      <c r="S196" s="1">
        <v>-0.008837999395682417</v>
      </c>
      <c r="T196" s="1">
        <v>-0.004687359294469617</v>
      </c>
      <c r="U196" s="1">
        <v>0.002307280458490268</v>
      </c>
      <c r="V196" s="1">
        <v>-0.006825994485420761</v>
      </c>
      <c r="W196" s="1">
        <v>-0.02645934232509251</v>
      </c>
      <c r="X196" s="1">
        <v>-0.02470425924625153</v>
      </c>
      <c r="Y196" s="1">
        <v>-0.005778078986248381</v>
      </c>
      <c r="Z196" s="1">
        <v>-0.01603290873179897</v>
      </c>
    </row>
    <row r="197" spans="1:26">
      <c r="A197" s="11">
        <v>42655</v>
      </c>
      <c r="B197" s="1">
        <v>-0.002545123296896934</v>
      </c>
      <c r="C197" s="1">
        <v>-0.004336778174224176</v>
      </c>
      <c r="D197" s="1">
        <v>-0.000638026045572837</v>
      </c>
      <c r="E197" s="1">
        <v>0.009283751312793465</v>
      </c>
      <c r="F197" s="1">
        <v>0.004310272697228612</v>
      </c>
      <c r="G197" s="1">
        <v>0.01098938355052814</v>
      </c>
      <c r="H197" s="1">
        <v>0.009285048366001414</v>
      </c>
      <c r="I197" s="1">
        <v>-0.0012633322631741</v>
      </c>
      <c r="J197" s="1">
        <v>-0.005829287891957136</v>
      </c>
      <c r="K197" s="1">
        <v>-0.001130411283679966</v>
      </c>
      <c r="L197" s="1">
        <v>-0.002634955452852417</v>
      </c>
      <c r="M197" s="1">
        <v>0.005528742671181863</v>
      </c>
      <c r="N197" s="1">
        <v>0.009766587846981256</v>
      </c>
      <c r="O197" s="1">
        <v>0.00887214476476017</v>
      </c>
      <c r="P197" s="1">
        <v>-0.001398950518661901</v>
      </c>
      <c r="Q197" s="1">
        <v>0.01385151273198848</v>
      </c>
      <c r="R197" s="1">
        <v>0.0003484622996092757</v>
      </c>
      <c r="S197" s="1">
        <v>0.01454322750270132</v>
      </c>
      <c r="T197" s="1">
        <v>-0.001569939294017608</v>
      </c>
      <c r="U197" s="1">
        <v>0.00588255092040435</v>
      </c>
      <c r="V197" s="1">
        <v>-0.007749218104527222</v>
      </c>
      <c r="W197" s="1">
        <v>-0.007101649475942828</v>
      </c>
      <c r="X197" s="1">
        <v>0.001846714554021078</v>
      </c>
      <c r="Y197" s="1">
        <v>0.008015884084670466</v>
      </c>
      <c r="Z197" s="1">
        <v>-0.002875224437781432</v>
      </c>
    </row>
    <row r="198" spans="1:26">
      <c r="A198" s="11">
        <v>42656</v>
      </c>
      <c r="B198" s="1">
        <v>-0.01020569560665519</v>
      </c>
      <c r="C198" s="1">
        <v>0.001652383888351094</v>
      </c>
      <c r="D198" s="1">
        <v>0.01575121319946571</v>
      </c>
      <c r="E198" s="1">
        <v>0.004599130775435833</v>
      </c>
      <c r="F198" s="1">
        <v>-0.00183903783624928</v>
      </c>
      <c r="G198" s="1">
        <v>0.01177525326574513</v>
      </c>
      <c r="H198" s="1">
        <v>0.009383620202368936</v>
      </c>
      <c r="I198" s="1">
        <v>-0.006901455723942518</v>
      </c>
      <c r="J198" s="1">
        <v>-0.01302915020450979</v>
      </c>
      <c r="K198" s="1">
        <v>-0.01584018891891836</v>
      </c>
      <c r="L198" s="1">
        <v>-0.005724516635990162</v>
      </c>
      <c r="M198" s="1">
        <v>0.03424142230262439</v>
      </c>
      <c r="N198" s="1">
        <v>-0.007405094469513318</v>
      </c>
      <c r="O198" s="1">
        <v>0.002398921355681427</v>
      </c>
      <c r="P198" s="1">
        <v>-0.003326876620315833</v>
      </c>
      <c r="Q198" s="1">
        <v>0.009255027580211905</v>
      </c>
      <c r="R198" s="1">
        <v>-0.01322891565784778</v>
      </c>
      <c r="S198" s="1">
        <v>0.006861991562635117</v>
      </c>
      <c r="T198" s="1">
        <v>-0.004717127541469246</v>
      </c>
      <c r="U198" s="1">
        <v>0.001016819708633987</v>
      </c>
      <c r="V198" s="1">
        <v>0.0004420230199597697</v>
      </c>
      <c r="W198" s="1">
        <v>-0.01150819824347704</v>
      </c>
      <c r="X198" s="1">
        <v>-0.0005261669569790461</v>
      </c>
      <c r="Y198" s="1">
        <v>-0.0001985273368710905</v>
      </c>
      <c r="Z198" s="1">
        <v>-0.02723458091284081</v>
      </c>
    </row>
    <row r="199" spans="1:26">
      <c r="A199" s="11">
        <v>42657</v>
      </c>
      <c r="B199" s="1">
        <v>-0.004833195342279217</v>
      </c>
      <c r="C199" s="1">
        <v>0.000899711734150932</v>
      </c>
      <c r="D199" s="1">
        <v>-0.005658132141822092</v>
      </c>
      <c r="E199" s="1">
        <v>-0.009355128442858796</v>
      </c>
      <c r="F199" s="1">
        <v>0.001228352781050157</v>
      </c>
      <c r="G199" s="1">
        <v>0.001342832813239658</v>
      </c>
      <c r="H199" s="1">
        <v>-0.009661033775621441</v>
      </c>
      <c r="I199" s="1">
        <v>0.0006947928824798666</v>
      </c>
      <c r="J199" s="1">
        <v>-0.04422436483705583</v>
      </c>
      <c r="K199" s="1">
        <v>0.008967470135337496</v>
      </c>
      <c r="L199" s="1">
        <v>-0.003247493686647895</v>
      </c>
      <c r="M199" s="1">
        <v>-0.001449749391317035</v>
      </c>
      <c r="N199" s="1">
        <v>0.004719882279568877</v>
      </c>
      <c r="O199" s="1">
        <v>-0.003988203870504581</v>
      </c>
      <c r="P199" s="1">
        <v>0.00878438009909388</v>
      </c>
      <c r="Q199" s="1">
        <v>-0.009606871814242468</v>
      </c>
      <c r="R199" s="1">
        <v>0.002293594350856631</v>
      </c>
      <c r="S199" s="1">
        <v>-0.0001400526128118029</v>
      </c>
      <c r="T199" s="1">
        <v>0.006996262036863987</v>
      </c>
      <c r="U199" s="1">
        <v>-0.003809972846897103</v>
      </c>
      <c r="V199" s="1">
        <v>0.003240504875727579</v>
      </c>
      <c r="W199" s="1">
        <v>-0.002105104179275896</v>
      </c>
      <c r="X199" s="1">
        <v>-0.004743481497201718</v>
      </c>
      <c r="Y199" s="1">
        <v>-0.0001991031347801098</v>
      </c>
      <c r="Z199" s="1">
        <v>0.01646898142016417</v>
      </c>
    </row>
    <row r="200" spans="1:26">
      <c r="A200" s="11">
        <v>42660</v>
      </c>
      <c r="B200" s="1">
        <v>0.001295116382890038</v>
      </c>
      <c r="C200" s="1">
        <v>0.003745180632789946</v>
      </c>
      <c r="D200" s="1">
        <v>-0.001685924027054142</v>
      </c>
      <c r="E200" s="1">
        <v>-0.008639668419070268</v>
      </c>
      <c r="F200" s="1">
        <v>-0.002760728914218524</v>
      </c>
      <c r="G200" s="1">
        <v>0.002682281111004325</v>
      </c>
      <c r="H200" s="1">
        <v>-0.01196363330950012</v>
      </c>
      <c r="I200" s="1">
        <v>0.0008101941115254974</v>
      </c>
      <c r="J200" s="1">
        <v>-0.03107748176130443</v>
      </c>
      <c r="K200" s="1">
        <v>-0.003190394459067658</v>
      </c>
      <c r="L200" s="1">
        <v>-0.005183600141103861</v>
      </c>
      <c r="M200" s="1">
        <v>-0.001936233024179779</v>
      </c>
      <c r="N200" s="1">
        <v>-0.01000139711012094</v>
      </c>
      <c r="O200" s="1">
        <v>-0.0001599915999428436</v>
      </c>
      <c r="P200" s="1">
        <v>-0.003483110733092709</v>
      </c>
      <c r="Q200" s="1">
        <v>0.01014111584287325</v>
      </c>
      <c r="R200" s="1">
        <v>-0.0001763366435135749</v>
      </c>
      <c r="S200" s="1">
        <v>0.004248284759682974</v>
      </c>
      <c r="T200" s="1">
        <v>0.002241290191565382</v>
      </c>
      <c r="U200" s="1">
        <v>0.001274811173024526</v>
      </c>
      <c r="V200" s="1">
        <v>-0.01277373936525639</v>
      </c>
      <c r="W200" s="1">
        <v>-0.00613011851514611</v>
      </c>
      <c r="X200" s="1">
        <v>0.001323811634333261</v>
      </c>
      <c r="Y200" s="1">
        <v>0.002983386384427522</v>
      </c>
      <c r="Z200" s="1">
        <v>-0.006805086160199703</v>
      </c>
    </row>
    <row r="201" spans="1:26">
      <c r="A201" s="11">
        <v>42661</v>
      </c>
      <c r="B201" s="1">
        <v>0.01584488697109365</v>
      </c>
      <c r="C201" s="1">
        <v>0.008209013410957589</v>
      </c>
      <c r="D201" s="1">
        <v>0.0145663004290062</v>
      </c>
      <c r="E201" s="1">
        <v>0.01438977107164963</v>
      </c>
      <c r="F201" s="1">
        <v>-0.002153284965320856</v>
      </c>
      <c r="G201" s="1">
        <v>0.003566735478086391</v>
      </c>
      <c r="H201" s="1">
        <v>0.01359896988276366</v>
      </c>
      <c r="I201" s="1">
        <v>0.001618977406524058</v>
      </c>
      <c r="J201" s="1">
        <v>0.0128296566340631</v>
      </c>
      <c r="K201" s="1">
        <v>0.005258112754481958</v>
      </c>
      <c r="L201" s="1">
        <v>0.007890077450712907</v>
      </c>
      <c r="M201" s="1">
        <v>0.01066929877752321</v>
      </c>
      <c r="N201" s="1">
        <v>-0.002908212235531726</v>
      </c>
      <c r="O201" s="1">
        <v>0.003683982567092459</v>
      </c>
      <c r="P201" s="1">
        <v>0.007689642138486219</v>
      </c>
      <c r="Q201" s="1">
        <v>0.006547327751109444</v>
      </c>
      <c r="R201" s="1">
        <v>0.001936417043264971</v>
      </c>
      <c r="S201" s="1">
        <v>0.003347322185037083</v>
      </c>
      <c r="T201" s="1">
        <v>-0.01140438662928445</v>
      </c>
      <c r="U201" s="1">
        <v>0.002292004009348148</v>
      </c>
      <c r="V201" s="1">
        <v>0.001784950490573589</v>
      </c>
      <c r="W201" s="1">
        <v>0.005902673566944294</v>
      </c>
      <c r="X201" s="1">
        <v>0.007138968855253225</v>
      </c>
      <c r="Y201" s="1">
        <v>-0.00317316967471637</v>
      </c>
      <c r="Z201" s="1">
        <v>0.0169655570095375</v>
      </c>
    </row>
    <row r="202" spans="1:26">
      <c r="A202" s="11">
        <v>42662</v>
      </c>
      <c r="B202" s="1">
        <v>0.02780418267646612</v>
      </c>
      <c r="C202" s="1">
        <v>0.007994131315138153</v>
      </c>
      <c r="D202" s="1">
        <v>-0.004785664362817466</v>
      </c>
      <c r="E202" s="1">
        <v>-0.003596509146101101</v>
      </c>
      <c r="F202" s="1">
        <v>0.0004624483908424182</v>
      </c>
      <c r="G202" s="1">
        <v>0.005330765086875244</v>
      </c>
      <c r="H202" s="1">
        <v>-0.01617359983223465</v>
      </c>
      <c r="I202" s="1">
        <v>-0.0005774199622160525</v>
      </c>
      <c r="J202" s="1">
        <v>-0.006333444701501767</v>
      </c>
      <c r="K202" s="1">
        <v>0.009324799051984689</v>
      </c>
      <c r="L202" s="1">
        <v>0.009601211123526854</v>
      </c>
      <c r="M202" s="1">
        <v>0.01367573499876595</v>
      </c>
      <c r="N202" s="1">
        <v>0.01013209888072852</v>
      </c>
      <c r="O202" s="1">
        <v>-0.01196954949150708</v>
      </c>
      <c r="P202" s="1">
        <v>-0.002254828111484031</v>
      </c>
      <c r="Q202" s="1">
        <v>-0.009540214266743785</v>
      </c>
      <c r="R202" s="1">
        <v>0.0005270077207066848</v>
      </c>
      <c r="S202" s="1">
        <v>-0.002965450052578089</v>
      </c>
      <c r="T202" s="1">
        <v>0.0004523957718849392</v>
      </c>
      <c r="U202" s="1">
        <v>0.0005076913417605411</v>
      </c>
      <c r="V202" s="1">
        <v>0.002523851350374029</v>
      </c>
      <c r="W202" s="1">
        <v>0.0008569433798892856</v>
      </c>
      <c r="X202" s="1">
        <v>0</v>
      </c>
      <c r="Y202" s="1">
        <v>0.002188646191295218</v>
      </c>
      <c r="Z202" s="1">
        <v>0.02887409765648496</v>
      </c>
    </row>
    <row r="203" spans="1:26">
      <c r="A203" s="11">
        <v>42663</v>
      </c>
      <c r="B203" s="1">
        <v>-0.01305954794582354</v>
      </c>
      <c r="C203" s="1">
        <v>-0.002496891216381636</v>
      </c>
      <c r="D203" s="1">
        <v>0.007526559450518056</v>
      </c>
      <c r="E203" s="1">
        <v>0.009825635743397898</v>
      </c>
      <c r="F203" s="1">
        <v>-0.008627254117468564</v>
      </c>
      <c r="G203" s="1">
        <v>0.001325624677967152</v>
      </c>
      <c r="H203" s="1">
        <v>-0.006351605282747363</v>
      </c>
      <c r="I203" s="1">
        <v>-0.005198594749754704</v>
      </c>
      <c r="J203" s="1">
        <v>-0.001416581438037801</v>
      </c>
      <c r="K203" s="1">
        <v>-0.004281756728045982</v>
      </c>
      <c r="L203" s="1">
        <v>-0.001316706873704554</v>
      </c>
      <c r="M203" s="1">
        <v>0.0009465653125724227</v>
      </c>
      <c r="N203" s="1">
        <v>-0.008814818717144179</v>
      </c>
      <c r="O203" s="1">
        <v>-0.0009690719847167406</v>
      </c>
      <c r="P203" s="1">
        <v>-0.004866695931376674</v>
      </c>
      <c r="Q203" s="1">
        <v>-0.002189307161907017</v>
      </c>
      <c r="R203" s="1">
        <v>-0.005618834512907678</v>
      </c>
      <c r="S203" s="1">
        <v>-0.004972355369296966</v>
      </c>
      <c r="T203" s="1">
        <v>-0.0144698283037259</v>
      </c>
      <c r="U203" s="1">
        <v>-0.01853726742804884</v>
      </c>
      <c r="V203" s="1">
        <v>0.002665443517885668</v>
      </c>
      <c r="W203" s="1">
        <v>-0.0009220009911741212</v>
      </c>
      <c r="X203" s="1">
        <v>0.03675522492510153</v>
      </c>
      <c r="Y203" s="1">
        <v>-0.02461299121067095</v>
      </c>
      <c r="Z203" s="1">
        <v>0.005924532565650509</v>
      </c>
    </row>
    <row r="204" spans="1:26">
      <c r="A204" s="11">
        <v>42664</v>
      </c>
      <c r="B204" s="1">
        <v>-0.02032141333156579</v>
      </c>
      <c r="C204" s="1">
        <v>-0.001545860361268914</v>
      </c>
      <c r="D204" s="1">
        <v>-0.0002073503590038772</v>
      </c>
      <c r="E204" s="1">
        <v>-0.006751264976427418</v>
      </c>
      <c r="F204" s="1">
        <v>-0.004506642652372661</v>
      </c>
      <c r="G204" s="1">
        <v>0.00264773944718244</v>
      </c>
      <c r="H204" s="1">
        <v>0.002256041217208793</v>
      </c>
      <c r="I204" s="1">
        <v>0.003716388733226994</v>
      </c>
      <c r="J204" s="1">
        <v>-0.02127649301470791</v>
      </c>
      <c r="K204" s="1">
        <v>-0.002941305395029459</v>
      </c>
      <c r="L204" s="1">
        <v>0.003369732046354601</v>
      </c>
      <c r="M204" s="1">
        <v>0.003310472008239973</v>
      </c>
      <c r="N204" s="1">
        <v>-0.002913314727779781</v>
      </c>
      <c r="O204" s="1">
        <v>0.02991116721659148</v>
      </c>
      <c r="P204" s="1">
        <v>0.04209585737536004</v>
      </c>
      <c r="Q204" s="1">
        <v>-0.007898057783330081</v>
      </c>
      <c r="R204" s="1">
        <v>-0.002472412834843563</v>
      </c>
      <c r="S204" s="1">
        <v>-0.01433750402129819</v>
      </c>
      <c r="T204" s="1">
        <v>-0.005735330922224557</v>
      </c>
      <c r="U204" s="1">
        <v>-0.03001254169938061</v>
      </c>
      <c r="V204" s="1">
        <v>0.007679830411519761</v>
      </c>
      <c r="W204" s="1">
        <v>-0.006593513449973498</v>
      </c>
      <c r="X204" s="1">
        <v>-0.01468732994221722</v>
      </c>
      <c r="Y204" s="1">
        <v>-0.01912921090811082</v>
      </c>
      <c r="Z204" s="1">
        <v>0.002479995976788052</v>
      </c>
    </row>
    <row r="205" spans="1:26">
      <c r="A205" s="11">
        <v>42667</v>
      </c>
      <c r="B205" s="1">
        <v>-0.009808717217995477</v>
      </c>
      <c r="C205" s="1">
        <v>0.01341907543500165</v>
      </c>
      <c r="D205" s="1">
        <v>0.005396188662818879</v>
      </c>
      <c r="E205" s="1">
        <v>-0.01579381886343811</v>
      </c>
      <c r="F205" s="1">
        <v>0.01404922185771884</v>
      </c>
      <c r="G205" s="1">
        <v>-0.007482438292269689</v>
      </c>
      <c r="H205" s="1">
        <v>-0.003376355358573502</v>
      </c>
      <c r="I205" s="1">
        <v>0.0031235104610845</v>
      </c>
      <c r="J205" s="1">
        <v>0.01231898463926395</v>
      </c>
      <c r="K205" s="1">
        <v>0.007489400464153473</v>
      </c>
      <c r="L205" s="1">
        <v>0.005548417478623779</v>
      </c>
      <c r="M205" s="1">
        <v>-0.002356710901420755</v>
      </c>
      <c r="N205" s="1">
        <v>-0.0009226162163274987</v>
      </c>
      <c r="O205" s="1">
        <v>0.01962348255783741</v>
      </c>
      <c r="P205" s="1">
        <v>0.02246082692639861</v>
      </c>
      <c r="Q205" s="1">
        <v>-0.003537884553712511</v>
      </c>
      <c r="R205" s="1">
        <v>-0.002655299514447318</v>
      </c>
      <c r="S205" s="1">
        <v>0.002132054830469077</v>
      </c>
      <c r="T205" s="1">
        <v>-0.004845460442131633</v>
      </c>
      <c r="U205" s="1">
        <v>-0.01680497329248698</v>
      </c>
      <c r="V205" s="1">
        <v>0.000439557676383151</v>
      </c>
      <c r="W205" s="1">
        <v>0.01626138402200716</v>
      </c>
      <c r="X205" s="1">
        <v>0.003084102278129608</v>
      </c>
      <c r="Y205" s="1">
        <v>0.0002075126751741596</v>
      </c>
      <c r="Z205" s="1">
        <v>0.002782761011505208</v>
      </c>
    </row>
    <row r="206" spans="1:26">
      <c r="A206" s="11">
        <v>42668</v>
      </c>
      <c r="B206" s="1">
        <v>-0.01640137246668805</v>
      </c>
      <c r="C206" s="1">
        <v>0.01142206907693732</v>
      </c>
      <c r="D206" s="1">
        <v>0.01486417199498913</v>
      </c>
      <c r="E206" s="1">
        <v>0.00650001516945431</v>
      </c>
      <c r="F206" s="1">
        <v>-0.006773236477647049</v>
      </c>
      <c r="G206" s="1">
        <v>0.005321634228644623</v>
      </c>
      <c r="H206" s="1">
        <v>0.005834866347170564</v>
      </c>
      <c r="I206" s="1">
        <v>-0.002075823419176448</v>
      </c>
      <c r="J206" s="1">
        <v>-0.005011056693285609</v>
      </c>
      <c r="K206" s="1">
        <v>-0.01081315458096432</v>
      </c>
      <c r="L206" s="1">
        <v>-0.001016559746810364</v>
      </c>
      <c r="M206" s="1">
        <v>-0.008977157456195428</v>
      </c>
      <c r="N206" s="1">
        <v>-0.03493892662551368</v>
      </c>
      <c r="O206" s="1">
        <v>-0.003695143170396986</v>
      </c>
      <c r="P206" s="1">
        <v>-0.0001642483249877369</v>
      </c>
      <c r="Q206" s="1">
        <v>0.01287130218122967</v>
      </c>
      <c r="R206" s="1">
        <v>-0.02733409667492492</v>
      </c>
      <c r="S206" s="1">
        <v>0.004018797128444218</v>
      </c>
      <c r="T206" s="1">
        <v>-0.01576602357642654</v>
      </c>
      <c r="U206" s="1">
        <v>-0.004340655501547275</v>
      </c>
      <c r="V206" s="1">
        <v>-0.004541648453720959</v>
      </c>
      <c r="W206" s="1">
        <v>-0.03357079392237716</v>
      </c>
      <c r="X206" s="1">
        <v>0.002561853930764135</v>
      </c>
      <c r="Y206" s="1">
        <v>-0.007674697479300052</v>
      </c>
      <c r="Z206" s="1">
        <v>-0.01079232699171873</v>
      </c>
    </row>
    <row r="207" spans="1:26">
      <c r="A207" s="11">
        <v>42669</v>
      </c>
      <c r="B207" s="1">
        <v>0.01832595895633848</v>
      </c>
      <c r="C207" s="1">
        <v>0.04689986998751539</v>
      </c>
      <c r="D207" s="1">
        <v>-0.03498797571417789</v>
      </c>
      <c r="E207" s="1">
        <v>-0.005246976878618193</v>
      </c>
      <c r="F207" s="1">
        <v>-0.03037821866093937</v>
      </c>
      <c r="G207" s="1">
        <v>-0.000441095256978441</v>
      </c>
      <c r="H207" s="1">
        <v>0.004116458940790046</v>
      </c>
      <c r="I207" s="1">
        <v>0.006010265383597613</v>
      </c>
      <c r="J207" s="1">
        <v>0.0007193723484852921</v>
      </c>
      <c r="K207" s="1">
        <v>0.00409920053627455</v>
      </c>
      <c r="L207" s="1">
        <v>0.004796525718878009</v>
      </c>
      <c r="M207" s="1">
        <v>-0.08462450776433927</v>
      </c>
      <c r="N207" s="1">
        <v>0.008293395731830078</v>
      </c>
      <c r="O207" s="1">
        <v>-0.002936375518470147</v>
      </c>
      <c r="P207" s="1">
        <v>-0.00590239384708291</v>
      </c>
      <c r="Q207" s="1">
        <v>-0.004820485944812214</v>
      </c>
      <c r="R207" s="1">
        <v>0.008394190097104071</v>
      </c>
      <c r="S207" s="1">
        <v>0.004379683807112844</v>
      </c>
      <c r="T207" s="1">
        <v>0.02497036527755858</v>
      </c>
      <c r="U207" s="1">
        <v>-0.007356456612254814</v>
      </c>
      <c r="V207" s="1">
        <v>0.009418801362844675</v>
      </c>
      <c r="W207" s="1">
        <v>0.0004729854750671336</v>
      </c>
      <c r="X207" s="1">
        <v>0.01840077647457794</v>
      </c>
      <c r="Y207" s="1">
        <v>-0.004389768896321589</v>
      </c>
      <c r="Z207" s="1">
        <v>0.001870378800431949</v>
      </c>
    </row>
    <row r="208" spans="1:26">
      <c r="A208" s="11">
        <v>42670</v>
      </c>
      <c r="B208" s="1">
        <v>0.0003242622356958158</v>
      </c>
      <c r="C208" s="1">
        <v>-0.01532224633144641</v>
      </c>
      <c r="D208" s="1">
        <v>-0.01306915379853069</v>
      </c>
      <c r="E208" s="1">
        <v>0.05416899525179586</v>
      </c>
      <c r="F208" s="1">
        <v>-0.01726345280497232</v>
      </c>
      <c r="G208" s="1">
        <v>-0.003971609170773549</v>
      </c>
      <c r="H208" s="1">
        <v>-0.01229936894434558</v>
      </c>
      <c r="I208" s="1">
        <v>-0.0004595357154209001</v>
      </c>
      <c r="J208" s="1">
        <v>0.005751356976617883</v>
      </c>
      <c r="K208" s="1">
        <v>-0.001813951374666445</v>
      </c>
      <c r="L208" s="1">
        <v>0.001446373001503076</v>
      </c>
      <c r="M208" s="1">
        <v>0.02187487032056912</v>
      </c>
      <c r="N208" s="1">
        <v>-0.0006330037773252251</v>
      </c>
      <c r="O208" s="1">
        <v>-0.001394757286008796</v>
      </c>
      <c r="P208" s="1">
        <v>-0.00874163617877155</v>
      </c>
      <c r="Q208" s="1">
        <v>-0.002882466672607609</v>
      </c>
      <c r="R208" s="1">
        <v>0.0003620077901091978</v>
      </c>
      <c r="S208" s="1">
        <v>-0.05171599355822765</v>
      </c>
      <c r="T208" s="1">
        <v>0.02206396106290409</v>
      </c>
      <c r="U208" s="1">
        <v>0.002470205824654625</v>
      </c>
      <c r="V208" s="1">
        <v>-0.01414216853925021</v>
      </c>
      <c r="W208" s="1">
        <v>0.007971275749838247</v>
      </c>
      <c r="X208" s="1">
        <v>-0.007026842789061849</v>
      </c>
      <c r="Y208" s="1">
        <v>0.01910544859299246</v>
      </c>
      <c r="Z208" s="1">
        <v>0.007467186468565812</v>
      </c>
    </row>
    <row r="209" spans="1:26">
      <c r="A209" s="11">
        <v>42671</v>
      </c>
      <c r="B209" s="1">
        <v>-0.01588341402938354</v>
      </c>
      <c r="C209" s="1">
        <v>-0.002093310329177034</v>
      </c>
      <c r="D209" s="1">
        <v>0.008116028885294391</v>
      </c>
      <c r="E209" s="1">
        <v>-0.01847568755322582</v>
      </c>
      <c r="F209" s="1">
        <v>0.006506196115651841</v>
      </c>
      <c r="G209" s="1">
        <v>-0.00177241323452082</v>
      </c>
      <c r="H209" s="1">
        <v>0.02283023041484555</v>
      </c>
      <c r="I209" s="1">
        <v>0.00195387546527237</v>
      </c>
      <c r="J209" s="1">
        <v>0.00714812771865625</v>
      </c>
      <c r="K209" s="1">
        <v>-0.005681126169648776</v>
      </c>
      <c r="L209" s="1">
        <v>-0.001733449455728286</v>
      </c>
      <c r="M209" s="1">
        <v>-0.001528917002063923</v>
      </c>
      <c r="N209" s="1">
        <v>0.004273580592500936</v>
      </c>
      <c r="O209" s="1">
        <v>0.02250494234040779</v>
      </c>
      <c r="P209" s="1">
        <v>-0.003827004985422544</v>
      </c>
      <c r="Q209" s="1">
        <v>0.002223970369786388</v>
      </c>
      <c r="R209" s="1">
        <v>0.001989873526099473</v>
      </c>
      <c r="S209" s="1">
        <v>0.02719387287663055</v>
      </c>
      <c r="T209" s="1">
        <v>0.02158755574744919</v>
      </c>
      <c r="U209" s="1">
        <v>-0.0002735267167220945</v>
      </c>
      <c r="V209" s="1">
        <v>0.01789432636543142</v>
      </c>
      <c r="W209" s="1">
        <v>-0.01347031575506008</v>
      </c>
      <c r="X209" s="1">
        <v>0.00606551898507246</v>
      </c>
      <c r="Y209" s="1">
        <v>-0.006798285952131833</v>
      </c>
      <c r="Z209" s="1">
        <v>-0.00895608504921408</v>
      </c>
    </row>
    <row r="210" spans="1:26">
      <c r="A210" s="11">
        <v>42674</v>
      </c>
      <c r="B210" s="1">
        <v>-0.02042160771203139</v>
      </c>
      <c r="C210" s="1">
        <v>-0.004056128270925274</v>
      </c>
      <c r="D210" s="1">
        <v>0.008262658274766244</v>
      </c>
      <c r="E210" s="1">
        <v>-0.001764850349624481</v>
      </c>
      <c r="F210" s="1">
        <v>-0.0009698811281129149</v>
      </c>
      <c r="G210" s="1">
        <v>0.01198422361154639</v>
      </c>
      <c r="H210" s="1">
        <v>0.002397882407762619</v>
      </c>
      <c r="I210" s="1">
        <v>0.01296326209459031</v>
      </c>
      <c r="J210" s="1">
        <v>0.02838890040311082</v>
      </c>
      <c r="K210" s="1">
        <v>0.0322579700780059</v>
      </c>
      <c r="L210" s="1">
        <v>0.002170624806860255</v>
      </c>
      <c r="M210" s="1">
        <v>0.02220516779088255</v>
      </c>
      <c r="N210" s="1">
        <v>-0.0009457259333981449</v>
      </c>
      <c r="O210" s="1">
        <v>0.003642886466802331</v>
      </c>
      <c r="P210" s="1">
        <v>0.0008352667626636556</v>
      </c>
      <c r="Q210" s="1">
        <v>0.03240123151251195</v>
      </c>
      <c r="R210" s="1">
        <v>-0.008485320999701673</v>
      </c>
      <c r="S210" s="1">
        <v>0.02873654026822159</v>
      </c>
      <c r="T210" s="1">
        <v>0.004402469111852936</v>
      </c>
      <c r="U210" s="1">
        <v>0.007668813645818062</v>
      </c>
      <c r="V210" s="1">
        <v>-0.001453007251557392</v>
      </c>
      <c r="W210" s="1">
        <v>-0.0012221197654122</v>
      </c>
      <c r="X210" s="1">
        <v>0.006782109046001406</v>
      </c>
      <c r="Y210" s="1">
        <v>-0.002281718233424157</v>
      </c>
      <c r="Z210" s="1">
        <v>0.003739447132867113</v>
      </c>
    </row>
    <row r="211" spans="1:26">
      <c r="A211" s="11">
        <v>42675</v>
      </c>
      <c r="B211" s="1">
        <v>0.0008407504514580388</v>
      </c>
      <c r="C211" s="1">
        <v>-0.0001398418843560068</v>
      </c>
      <c r="D211" s="1">
        <v>-0.0147091063672028</v>
      </c>
      <c r="E211" s="1">
        <v>-0.002160595006622801</v>
      </c>
      <c r="F211" s="1">
        <v>-0.005985003336298478</v>
      </c>
      <c r="G211" s="1">
        <v>-0.01315793676736943</v>
      </c>
      <c r="H211" s="1">
        <v>-0.01711420960780197</v>
      </c>
      <c r="I211" s="1">
        <v>-0.002378281947124083</v>
      </c>
      <c r="J211" s="1">
        <v>-0.009661711112406102</v>
      </c>
      <c r="K211" s="1">
        <v>0.02331372305893953</v>
      </c>
      <c r="L211" s="1">
        <v>-0.004187058471884275</v>
      </c>
      <c r="M211" s="1">
        <v>-0.009238602172596422</v>
      </c>
      <c r="N211" s="1">
        <v>-0.008360884180861672</v>
      </c>
      <c r="O211" s="1">
        <v>-0.009679260828735936</v>
      </c>
      <c r="P211" s="1">
        <v>-0.002002784706786276</v>
      </c>
      <c r="Q211" s="1">
        <v>-0.03955291650962489</v>
      </c>
      <c r="R211" s="1">
        <v>-0.005827078864925062</v>
      </c>
      <c r="S211" s="1">
        <v>-0.03743217866849557</v>
      </c>
      <c r="T211" s="1">
        <v>-0.001095933719308717</v>
      </c>
      <c r="U211" s="1">
        <v>-0.006251791437272169</v>
      </c>
      <c r="V211" s="1">
        <v>-0.01382202680416389</v>
      </c>
      <c r="W211" s="1">
        <v>-0.006869914101474417</v>
      </c>
      <c r="X211" s="1">
        <v>-0.01322370651821037</v>
      </c>
      <c r="Y211" s="1">
        <v>-0.009147745511424721</v>
      </c>
      <c r="Z211" s="1">
        <v>0.0009313789409066686</v>
      </c>
    </row>
    <row r="212" spans="1:26">
      <c r="A212" s="11">
        <v>42676</v>
      </c>
      <c r="B212" s="1">
        <v>-0.001175943687053871</v>
      </c>
      <c r="C212" s="1">
        <v>-0.01165659532296814</v>
      </c>
      <c r="D212" s="1">
        <v>-0.003198657005451411</v>
      </c>
      <c r="E212" s="1">
        <v>-0.004527330387933959</v>
      </c>
      <c r="F212" s="1">
        <v>0.0003256288228901116</v>
      </c>
      <c r="G212" s="1">
        <v>-0.01733344338831222</v>
      </c>
      <c r="H212" s="1">
        <v>-0.009548766613571069</v>
      </c>
      <c r="I212" s="1">
        <v>0.0007946505521037039</v>
      </c>
      <c r="J212" s="1">
        <v>0.02090581749314624</v>
      </c>
      <c r="K212" s="1">
        <v>0.002181266868622744</v>
      </c>
      <c r="L212" s="1">
        <v>-0.004204663644418072</v>
      </c>
      <c r="M212" s="1">
        <v>-0.001763803200522718</v>
      </c>
      <c r="N212" s="1">
        <v>0.001590958664694941</v>
      </c>
      <c r="O212" s="1">
        <v>-0.005498184766861036</v>
      </c>
      <c r="P212" s="1">
        <v>-0.006187252648810926</v>
      </c>
      <c r="Q212" s="1">
        <v>-0.01119050538692934</v>
      </c>
      <c r="R212" s="1">
        <v>-0.00128167933968415</v>
      </c>
      <c r="S212" s="1">
        <v>-0.002236208341883317</v>
      </c>
      <c r="T212" s="1">
        <v>-0.006801417895191952</v>
      </c>
      <c r="U212" s="1">
        <v>-0.005196964941587501</v>
      </c>
      <c r="V212" s="1">
        <v>0.007081748562331347</v>
      </c>
      <c r="W212" s="1">
        <v>-0.001506514094072653</v>
      </c>
      <c r="X212" s="1">
        <v>-0.01390635559940467</v>
      </c>
      <c r="Y212" s="1">
        <v>-0.01510691624846705</v>
      </c>
      <c r="Z212" s="1">
        <v>-0.03970224183745286</v>
      </c>
    </row>
    <row r="213" spans="1:26">
      <c r="A213" s="11">
        <v>42677</v>
      </c>
      <c r="B213" s="1">
        <v>-0.06626297467834952</v>
      </c>
      <c r="C213" s="1">
        <v>-0.005186536449858337</v>
      </c>
      <c r="D213" s="1">
        <v>0.00299495686503537</v>
      </c>
      <c r="E213" s="1">
        <v>-0.007118865976221023</v>
      </c>
      <c r="F213" s="1">
        <v>-0.008459590777129877</v>
      </c>
      <c r="G213" s="1">
        <v>0.01944826030829505</v>
      </c>
      <c r="H213" s="1">
        <v>-0.003213668039033335</v>
      </c>
      <c r="I213" s="1">
        <v>0.001588039168005873</v>
      </c>
      <c r="J213" s="1">
        <v>-0.007508557688239215</v>
      </c>
      <c r="K213" s="1">
        <v>-0.01305911579511865</v>
      </c>
      <c r="L213" s="1">
        <v>-0.004368293272948742</v>
      </c>
      <c r="M213" s="1">
        <v>0.002271797994356284</v>
      </c>
      <c r="N213" s="1">
        <v>0.01080025781774951</v>
      </c>
      <c r="O213" s="1">
        <v>-0.0007676091849081468</v>
      </c>
      <c r="P213" s="1">
        <v>-0.003701774676203584</v>
      </c>
      <c r="Q213" s="1">
        <v>0.00226334328074107</v>
      </c>
      <c r="R213" s="1">
        <v>-0.007152078741533119</v>
      </c>
      <c r="S213" s="1">
        <v>-0.007307655172338223</v>
      </c>
      <c r="T213" s="1">
        <v>0.003976132619908812</v>
      </c>
      <c r="U213" s="1">
        <v>0.007148967360434799</v>
      </c>
      <c r="V213" s="1">
        <v>-0.02329328761883942</v>
      </c>
      <c r="W213" s="1">
        <v>0.001920206597457286</v>
      </c>
      <c r="X213" s="1">
        <v>0.0005127649508005483</v>
      </c>
      <c r="Y213" s="1">
        <v>-0.001491120568947402</v>
      </c>
      <c r="Z213" s="1">
        <v>0.006782731425697186</v>
      </c>
    </row>
    <row r="214" spans="1:26">
      <c r="A214" s="11">
        <v>42678</v>
      </c>
      <c r="B214" s="1">
        <v>0.01116710612342131</v>
      </c>
      <c r="C214" s="1">
        <v>-0.003427946325907705</v>
      </c>
      <c r="D214" s="1">
        <v>0.002346489791679174</v>
      </c>
      <c r="E214" s="1">
        <v>0.01593296062038907</v>
      </c>
      <c r="F214" s="1">
        <v>-0.004757599215367891</v>
      </c>
      <c r="G214" s="1">
        <v>0.01730257650030365</v>
      </c>
      <c r="H214" s="1">
        <v>-0.002275811660083615</v>
      </c>
      <c r="I214" s="1">
        <v>-0.0027179672270633</v>
      </c>
      <c r="J214" s="1">
        <v>0.01169185688708474</v>
      </c>
      <c r="K214" s="1">
        <v>0.001715297779684599</v>
      </c>
      <c r="L214" s="1">
        <v>-0.009067202392398666</v>
      </c>
      <c r="M214" s="1">
        <v>0.01712849290245377</v>
      </c>
      <c r="N214" s="1">
        <v>0.004085821325656269</v>
      </c>
      <c r="O214" s="1">
        <v>-0.01060384005747916</v>
      </c>
      <c r="P214" s="1">
        <v>-0.008444564294353585</v>
      </c>
      <c r="Q214" s="1">
        <v>-0.009937021725060502</v>
      </c>
      <c r="R214" s="1">
        <v>0.00701881584942754</v>
      </c>
      <c r="S214" s="1">
        <v>0.008245044948107072</v>
      </c>
      <c r="T214" s="1">
        <v>-0.01100095606874918</v>
      </c>
      <c r="U214" s="1">
        <v>-0.003548962990690185</v>
      </c>
      <c r="V214" s="1">
        <v>-0.002099779525946865</v>
      </c>
      <c r="W214" s="1">
        <v>0.003354693386647289</v>
      </c>
      <c r="X214" s="1">
        <v>0.001537901693450694</v>
      </c>
      <c r="Y214" s="1">
        <v>0.004480502401913444</v>
      </c>
      <c r="Z214" s="1">
        <v>0.007058500516423871</v>
      </c>
    </row>
    <row r="215" spans="1:26">
      <c r="A215" s="11">
        <v>42681</v>
      </c>
      <c r="B215" s="1">
        <v>0.02333451095007355</v>
      </c>
      <c r="C215" s="1">
        <v>0.02501041714454</v>
      </c>
      <c r="D215" s="1">
        <v>0.01340723097830776</v>
      </c>
      <c r="E215" s="1">
        <v>0.03156232435338424</v>
      </c>
      <c r="F215" s="1">
        <v>0.01401233695685833</v>
      </c>
      <c r="G215" s="1">
        <v>0.03009141768882406</v>
      </c>
      <c r="H215" s="1">
        <v>0.02356951981700717</v>
      </c>
      <c r="I215" s="1">
        <v>0.0106745868948197</v>
      </c>
      <c r="J215" s="1">
        <v>0.02311331195103383</v>
      </c>
      <c r="K215" s="1">
        <v>0.01687867907449281</v>
      </c>
      <c r="L215" s="1">
        <v>0.03128730256502488</v>
      </c>
      <c r="M215" s="1">
        <v>0.02947010967887209</v>
      </c>
      <c r="N215" s="1">
        <v>0.0186225993046738</v>
      </c>
      <c r="O215" s="1">
        <v>0.01382408423340564</v>
      </c>
      <c r="P215" s="1">
        <v>0.02912617881381663</v>
      </c>
      <c r="Q215" s="1">
        <v>0.01779239845778613</v>
      </c>
      <c r="R215" s="1">
        <v>0.02274408303442077</v>
      </c>
      <c r="S215" s="1">
        <v>0.03061677153296594</v>
      </c>
      <c r="T215" s="1">
        <v>0.02269207055745204</v>
      </c>
      <c r="U215" s="1">
        <v>0.008492897676735778</v>
      </c>
      <c r="V215" s="1">
        <v>0.01503084575538627</v>
      </c>
      <c r="W215" s="1">
        <v>0.03575106920791593</v>
      </c>
      <c r="X215" s="1">
        <v>0.042732608441298</v>
      </c>
      <c r="Y215" s="1">
        <v>0.008071466361460944</v>
      </c>
      <c r="Z215" s="1">
        <v>0.02739709392450518</v>
      </c>
    </row>
    <row r="216" spans="1:26">
      <c r="A216" s="11">
        <v>42682</v>
      </c>
      <c r="B216" s="1">
        <v>-0.009051266966916383</v>
      </c>
      <c r="C216" s="1">
        <v>0.001831652608188961</v>
      </c>
      <c r="D216" s="1">
        <v>0.009659678016076478</v>
      </c>
      <c r="E216" s="1">
        <v>0.01026229026681746</v>
      </c>
      <c r="F216" s="1">
        <v>0.01642002997255121</v>
      </c>
      <c r="G216" s="1">
        <v>0.003387143224510947</v>
      </c>
      <c r="H216" s="1">
        <v>0.03268332439666932</v>
      </c>
      <c r="I216" s="1">
        <v>-0.0001124982473273972</v>
      </c>
      <c r="J216" s="1">
        <v>0.01528279378438091</v>
      </c>
      <c r="K216" s="1">
        <v>0.05701247801962572</v>
      </c>
      <c r="L216" s="1">
        <v>0.002146506977643181</v>
      </c>
      <c r="M216" s="1">
        <v>0.008660013137126166</v>
      </c>
      <c r="N216" s="1">
        <v>0.004455519841296773</v>
      </c>
      <c r="O216" s="1">
        <v>0.00873297648543514</v>
      </c>
      <c r="P216" s="1">
        <v>0.0008277329668009425</v>
      </c>
      <c r="Q216" s="1">
        <v>0.01210189592433908</v>
      </c>
      <c r="R216" s="1">
        <v>-0.00358693193077908</v>
      </c>
      <c r="S216" s="1">
        <v>0.02196226090677578</v>
      </c>
      <c r="T216" s="1">
        <v>0.004785829366314331</v>
      </c>
      <c r="U216" s="1">
        <v>0.004890002378633129</v>
      </c>
      <c r="V216" s="1">
        <v>-0.007108033479279574</v>
      </c>
      <c r="W216" s="1">
        <v>0.004939965807173374</v>
      </c>
      <c r="X216" s="1">
        <v>-0.0004906497911899566</v>
      </c>
      <c r="Y216" s="1">
        <v>0.004003192368869701</v>
      </c>
      <c r="Z216" s="1">
        <v>0.004651046471041642</v>
      </c>
    </row>
    <row r="217" spans="1:26">
      <c r="A217" s="11">
        <v>42683</v>
      </c>
      <c r="B217" s="1">
        <v>0.01914605879378684</v>
      </c>
      <c r="C217" s="1">
        <v>0.02032371983724079</v>
      </c>
      <c r="D217" s="1">
        <v>-0.03078188427741146</v>
      </c>
      <c r="E217" s="1">
        <v>0.0590671729640877</v>
      </c>
      <c r="F217" s="1">
        <v>0.01487526052384691</v>
      </c>
      <c r="G217" s="1">
        <v>-0.02067505374962886</v>
      </c>
      <c r="H217" s="1">
        <v>-0.01168843144989828</v>
      </c>
      <c r="I217" s="1">
        <v>0.0125856295567397</v>
      </c>
      <c r="J217" s="1">
        <v>0.01897884892827495</v>
      </c>
      <c r="K217" s="1">
        <v>-0.002276095542090184</v>
      </c>
      <c r="L217" s="1">
        <v>0.04598041466845104</v>
      </c>
      <c r="M217" s="1">
        <v>0.01049382350062444</v>
      </c>
      <c r="N217" s="1">
        <v>0.02340204438892823</v>
      </c>
      <c r="O217" s="1">
        <v>-0.02733909886806529</v>
      </c>
      <c r="P217" s="1">
        <v>-0.004961525208003748</v>
      </c>
      <c r="Q217" s="1">
        <v>-0.01417173729345611</v>
      </c>
      <c r="R217" s="1">
        <v>0.04319696403968476</v>
      </c>
      <c r="S217" s="1">
        <v>0.004991324469928671</v>
      </c>
      <c r="T217" s="1">
        <v>0.01234017206571392</v>
      </c>
      <c r="U217" s="1">
        <v>0.01216569266215495</v>
      </c>
      <c r="V217" s="1">
        <v>0.02624902317533251</v>
      </c>
      <c r="W217" s="1">
        <v>-0.003342517268313028</v>
      </c>
      <c r="X217" s="1">
        <v>0.05278636289502803</v>
      </c>
      <c r="Y217" s="1">
        <v>0.004407272911716609</v>
      </c>
      <c r="Z217" s="1">
        <v>0.06851852024553495</v>
      </c>
    </row>
    <row r="218" spans="1:26">
      <c r="A218" s="11">
        <v>42684</v>
      </c>
      <c r="B218" s="1">
        <v>0.005170835505656113</v>
      </c>
      <c r="C218" s="1">
        <v>0.01791988090542818</v>
      </c>
      <c r="D218" s="1">
        <v>0.02660911043124847</v>
      </c>
      <c r="E218" s="1">
        <v>0.006394083153891561</v>
      </c>
      <c r="F218" s="1">
        <v>0.02600464762774979</v>
      </c>
      <c r="G218" s="1">
        <v>-0.003877599156115963</v>
      </c>
      <c r="H218" s="1">
        <v>-0.03002197035082577</v>
      </c>
      <c r="I218" s="1">
        <v>0.006547557378809854</v>
      </c>
      <c r="J218" s="1">
        <v>-0.005138173463791085</v>
      </c>
      <c r="K218" s="1">
        <v>0.03216235216492302</v>
      </c>
      <c r="L218" s="1">
        <v>0.04641609013511205</v>
      </c>
      <c r="M218" s="1">
        <v>0.02997403523797382</v>
      </c>
      <c r="N218" s="1">
        <v>0.01330118619256249</v>
      </c>
      <c r="O218" s="1">
        <v>-0.03622710557600028</v>
      </c>
      <c r="P218" s="1">
        <v>-0.02443052291081982</v>
      </c>
      <c r="Q218" s="1">
        <v>-0.03279434671853221</v>
      </c>
      <c r="R218" s="1">
        <v>0.04088991165473654</v>
      </c>
      <c r="S218" s="1">
        <v>-0.01250808365696177</v>
      </c>
      <c r="T218" s="1">
        <v>0.003849249793365317</v>
      </c>
      <c r="U218" s="1">
        <v>-0.02323712678418866</v>
      </c>
      <c r="V218" s="1">
        <v>0.02514171479474947</v>
      </c>
      <c r="W218" s="1">
        <v>0.01512645536207557</v>
      </c>
      <c r="X218" s="1">
        <v>0.02798537438553828</v>
      </c>
      <c r="Y218" s="1">
        <v>-0.02444627229629504</v>
      </c>
      <c r="Z218" s="1">
        <v>0.05719244102210586</v>
      </c>
    </row>
    <row r="219" spans="1:26">
      <c r="A219" s="11">
        <v>42685</v>
      </c>
      <c r="B219" s="1">
        <v>-0.01028801868679208</v>
      </c>
      <c r="C219" s="1">
        <v>0.005620119837349336</v>
      </c>
      <c r="D219" s="1">
        <v>-0.02132061121555962</v>
      </c>
      <c r="E219" s="1">
        <v>-0.005118186692898097</v>
      </c>
      <c r="F219" s="1">
        <v>0.0208910284949877</v>
      </c>
      <c r="G219" s="1">
        <v>-0.008650721589989696</v>
      </c>
      <c r="H219" s="1">
        <v>0.003564380951787127</v>
      </c>
      <c r="I219" s="1">
        <v>0.004410016623612512</v>
      </c>
      <c r="J219" s="1">
        <v>0.02130406514897487</v>
      </c>
      <c r="K219" s="1">
        <v>-0.02408822696360302</v>
      </c>
      <c r="L219" s="1">
        <v>0.0005219827515423603</v>
      </c>
      <c r="M219" s="1">
        <v>0.004583013479616316</v>
      </c>
      <c r="N219" s="1">
        <v>-0.0002951849544133855</v>
      </c>
      <c r="O219" s="1">
        <v>0.0006479357567010791</v>
      </c>
      <c r="P219" s="1">
        <v>0.00545142543331667</v>
      </c>
      <c r="Q219" s="1">
        <v>-0.005573469170076839</v>
      </c>
      <c r="R219" s="1">
        <v>-0.01922733818047462</v>
      </c>
      <c r="S219" s="1">
        <v>-0.002607916075809236</v>
      </c>
      <c r="T219" s="1">
        <v>-0.003621493048574398</v>
      </c>
      <c r="U219" s="1">
        <v>-0.00164057880342261</v>
      </c>
      <c r="V219" s="1">
        <v>0.01148264896661777</v>
      </c>
      <c r="W219" s="1">
        <v>-0.02008456116271951</v>
      </c>
      <c r="X219" s="1">
        <v>0.01429208909904922</v>
      </c>
      <c r="Y219" s="1">
        <v>0</v>
      </c>
      <c r="Z219" s="1">
        <v>0.01010949031888542</v>
      </c>
    </row>
    <row r="220" spans="1:26">
      <c r="A220" s="11">
        <v>42688</v>
      </c>
      <c r="B220" s="1">
        <v>0.02096306469562603</v>
      </c>
      <c r="C220" s="1">
        <v>0.009897427646176959</v>
      </c>
      <c r="D220" s="1">
        <v>-0.03844533424811825</v>
      </c>
      <c r="E220" s="1">
        <v>0.003370704835343075</v>
      </c>
      <c r="F220" s="1">
        <v>0.01203747817275658</v>
      </c>
      <c r="G220" s="1">
        <v>0.01314963577329675</v>
      </c>
      <c r="H220" s="1">
        <v>0.01831757329873862</v>
      </c>
      <c r="I220" s="1">
        <v>0.005708573823031582</v>
      </c>
      <c r="J220" s="1">
        <v>0.01769926670745536</v>
      </c>
      <c r="K220" s="1">
        <v>-0.002038332753808381</v>
      </c>
      <c r="L220" s="1">
        <v>0.03677125807980408</v>
      </c>
      <c r="M220" s="1">
        <v>0.03444322096253671</v>
      </c>
      <c r="N220" s="1">
        <v>-0.002507882467900124</v>
      </c>
      <c r="O220" s="1">
        <v>-0.009229195860206985</v>
      </c>
      <c r="P220" s="1">
        <v>-0.01524904975835417</v>
      </c>
      <c r="Q220" s="1">
        <v>0.007006135191644391</v>
      </c>
      <c r="R220" s="1">
        <v>0.006421826896250371</v>
      </c>
      <c r="S220" s="1">
        <v>0.01059854821184003</v>
      </c>
      <c r="T220" s="1">
        <v>-0.002993159968127324</v>
      </c>
      <c r="U220" s="1">
        <v>-0.01040845738090745</v>
      </c>
      <c r="V220" s="1">
        <v>0.02007057449837113</v>
      </c>
      <c r="W220" s="1">
        <v>-0.02135533611875384</v>
      </c>
      <c r="X220" s="1">
        <v>0.009617571061659724</v>
      </c>
      <c r="Y220" s="1">
        <v>-0.01092356451284715</v>
      </c>
      <c r="Z220" s="1">
        <v>0.04174569404522099</v>
      </c>
    </row>
    <row r="221" spans="1:26">
      <c r="A221" s="11">
        <v>42689</v>
      </c>
      <c r="B221" s="1">
        <v>0.07568318088947534</v>
      </c>
      <c r="C221" s="1">
        <v>-0.01253426068194274</v>
      </c>
      <c r="D221" s="1">
        <v>0.02332280355603245</v>
      </c>
      <c r="E221" s="1">
        <v>0.002298502091967025</v>
      </c>
      <c r="F221" s="1">
        <v>-0.00416314494693415</v>
      </c>
      <c r="G221" s="1">
        <v>0.01350169284738656</v>
      </c>
      <c r="H221" s="1">
        <v>0.008443469491400402</v>
      </c>
      <c r="I221" s="1">
        <v>-0.004038916439254581</v>
      </c>
      <c r="J221" s="1">
        <v>-0.01428571534549328</v>
      </c>
      <c r="K221" s="1">
        <v>0.009757254446910002</v>
      </c>
      <c r="L221" s="1">
        <v>-0.001886529244182533</v>
      </c>
      <c r="M221" s="1">
        <v>0.01984569184884721</v>
      </c>
      <c r="N221" s="1">
        <v>0.001774500544565072</v>
      </c>
      <c r="O221" s="1">
        <v>0.01013238183098131</v>
      </c>
      <c r="P221" s="1">
        <v>0.01974702925025862</v>
      </c>
      <c r="Q221" s="1">
        <v>0.01623331943876605</v>
      </c>
      <c r="R221" s="1">
        <v>0.01813617462804595</v>
      </c>
      <c r="S221" s="1">
        <v>-0.02000438620569489</v>
      </c>
      <c r="T221" s="1">
        <v>0.009864455710366427</v>
      </c>
      <c r="U221" s="1">
        <v>0.01771372674531291</v>
      </c>
      <c r="V221" s="1">
        <v>-0.0101147463581962</v>
      </c>
      <c r="W221" s="1">
        <v>0.004323847814681869</v>
      </c>
      <c r="X221" s="1">
        <v>-0.0002216371116353644</v>
      </c>
      <c r="Y221" s="1">
        <v>0.02576891979556462</v>
      </c>
      <c r="Z221" s="1">
        <v>0.008586784142458059</v>
      </c>
    </row>
    <row r="222" spans="1:26">
      <c r="A222" s="11">
        <v>42690</v>
      </c>
      <c r="B222" s="1">
        <v>-0.01482899594449849</v>
      </c>
      <c r="C222" s="1">
        <v>-0.01127526002158596</v>
      </c>
      <c r="D222" s="1">
        <v>-0.0006511364231611694</v>
      </c>
      <c r="E222" s="1">
        <v>-0.008643492734780378</v>
      </c>
      <c r="F222" s="1">
        <v>0.007315526939276173</v>
      </c>
      <c r="G222" s="1">
        <v>-0.002148561766431523</v>
      </c>
      <c r="H222" s="1">
        <v>-0.008918646230518745</v>
      </c>
      <c r="I222" s="1">
        <v>0</v>
      </c>
      <c r="J222" s="1">
        <v>-0.004410818758232016</v>
      </c>
      <c r="K222" s="1">
        <v>0.000224796734721977</v>
      </c>
      <c r="L222" s="1">
        <v>-0.02469753739835046</v>
      </c>
      <c r="M222" s="1">
        <v>-0.008648766583668421</v>
      </c>
      <c r="N222" s="1">
        <v>-0.0004426334562357415</v>
      </c>
      <c r="O222" s="1">
        <v>0.0137516821398711</v>
      </c>
      <c r="P222" s="1">
        <v>0.01324948726394082</v>
      </c>
      <c r="Q222" s="1">
        <v>-0.007302335077220223</v>
      </c>
      <c r="R222" s="1">
        <v>-0.001490133953410355</v>
      </c>
      <c r="S222" s="1">
        <v>-0.01843306864244587</v>
      </c>
      <c r="T222" s="1">
        <v>0.001911410454476625</v>
      </c>
      <c r="U222" s="1">
        <v>0.01033492293987215</v>
      </c>
      <c r="V222" s="1">
        <v>0.06424997424557666</v>
      </c>
      <c r="W222" s="1">
        <v>0.005583136028483038</v>
      </c>
      <c r="X222" s="1">
        <v>-0.01130061654404724</v>
      </c>
      <c r="Y222" s="1">
        <v>0.01182181878480426</v>
      </c>
      <c r="Z222" s="1">
        <v>-0.0335395224699806</v>
      </c>
    </row>
    <row r="223" spans="1:26">
      <c r="A223" s="11">
        <v>42691</v>
      </c>
      <c r="B223" s="1">
        <v>-0.01681327077867845</v>
      </c>
      <c r="C223" s="1">
        <v>-0.007579896287643328</v>
      </c>
      <c r="D223" s="1">
        <v>0.02302340736111574</v>
      </c>
      <c r="E223" s="1">
        <v>0.008540894259904119</v>
      </c>
      <c r="F223" s="1">
        <v>0.01511788029430972</v>
      </c>
      <c r="G223" s="1">
        <v>0</v>
      </c>
      <c r="H223" s="1">
        <v>-0.004224190817617268</v>
      </c>
      <c r="I223" s="1">
        <v>0.005698907947093046</v>
      </c>
      <c r="J223" s="1">
        <v>0.00569624228978749</v>
      </c>
      <c r="K223" s="1">
        <v>0.005167313124603279</v>
      </c>
      <c r="L223" s="1">
        <v>0.008010593416896583</v>
      </c>
      <c r="M223" s="1">
        <v>0.01832077380412178</v>
      </c>
      <c r="N223" s="1">
        <v>0.0202361279772092</v>
      </c>
      <c r="O223" s="1">
        <v>0.002394128295376108</v>
      </c>
      <c r="P223" s="1">
        <v>0.01659700351803806</v>
      </c>
      <c r="Q223" s="1">
        <v>-0.006437067963820264</v>
      </c>
      <c r="R223" s="1">
        <v>-0.00464371045913925</v>
      </c>
      <c r="S223" s="1">
        <v>-0.01729027195784483</v>
      </c>
      <c r="T223" s="1">
        <v>0.01208150746629477</v>
      </c>
      <c r="U223" s="1">
        <v>0.006998455880840027</v>
      </c>
      <c r="V223" s="1">
        <v>0.001314986793889306</v>
      </c>
      <c r="W223" s="1">
        <v>-0.004080489242460072</v>
      </c>
      <c r="X223" s="1">
        <v>-0.001120581924959119</v>
      </c>
      <c r="Y223" s="1">
        <v>-0.001877572080150824</v>
      </c>
      <c r="Z223" s="1">
        <v>0.01201270755934103</v>
      </c>
    </row>
    <row r="224" spans="1:26">
      <c r="A224" s="11">
        <v>42692</v>
      </c>
      <c r="B224" s="1">
        <v>0.01107490573813186</v>
      </c>
      <c r="C224" s="1">
        <v>0.007018567830301414</v>
      </c>
      <c r="D224" s="1">
        <v>-0.002547318404625298</v>
      </c>
      <c r="E224" s="1">
        <v>0.001411205150686046</v>
      </c>
      <c r="F224" s="1">
        <v>-0.002190105980202195</v>
      </c>
      <c r="G224" s="1">
        <v>0.005168002730741472</v>
      </c>
      <c r="H224" s="1">
        <v>0.0001844319631276736</v>
      </c>
      <c r="I224" s="1">
        <v>0.002070149132681109</v>
      </c>
      <c r="J224" s="1">
        <v>-0.001258712086334435</v>
      </c>
      <c r="K224" s="1">
        <v>-0.0006704658367598926</v>
      </c>
      <c r="L224" s="1">
        <v>-0.003973585946700608</v>
      </c>
      <c r="M224" s="1">
        <v>0.007924476818771176</v>
      </c>
      <c r="N224" s="1">
        <v>0.002316382306871478</v>
      </c>
      <c r="O224" s="1">
        <v>-0.0006369885967949518</v>
      </c>
      <c r="P224" s="1">
        <v>-0.004782477010846442</v>
      </c>
      <c r="Q224" s="1">
        <v>0.004627567831416934</v>
      </c>
      <c r="R224" s="1">
        <v>-0.003998503846956547</v>
      </c>
      <c r="S224" s="1">
        <v>-0.003127864089247478</v>
      </c>
      <c r="T224" s="1">
        <v>-0.0117279033950255</v>
      </c>
      <c r="U224" s="1">
        <v>0.004009818418694966</v>
      </c>
      <c r="V224" s="1">
        <v>0.0007882473958871206</v>
      </c>
      <c r="W224" s="1">
        <v>-0.02062062062062064</v>
      </c>
      <c r="X224" s="1">
        <v>-0.007403930043747287</v>
      </c>
      <c r="Y224" s="1">
        <v>0.004807578996274708</v>
      </c>
      <c r="Z224" s="1">
        <v>0.007913349045138629</v>
      </c>
    </row>
    <row r="225" spans="1:26">
      <c r="A225" s="11">
        <v>42695</v>
      </c>
      <c r="B225" s="1">
        <v>0.01916868623779155</v>
      </c>
      <c r="C225" s="1">
        <v>0.004577948545113397</v>
      </c>
      <c r="D225" s="1">
        <v>0.001702699665030005</v>
      </c>
      <c r="E225" s="1">
        <v>-0.0005281959456235885</v>
      </c>
      <c r="F225" s="1">
        <v>-0.002048677177191593</v>
      </c>
      <c r="G225" s="1">
        <v>0.007711890588175674</v>
      </c>
      <c r="H225" s="1">
        <v>0.0149364094110902</v>
      </c>
      <c r="I225" s="1">
        <v>0.003697540102011176</v>
      </c>
      <c r="J225" s="1">
        <v>0.008191488296857896</v>
      </c>
      <c r="K225" s="1">
        <v>0.003131144369530992</v>
      </c>
      <c r="L225" s="1">
        <v>0.004375077253303994</v>
      </c>
      <c r="M225" s="1">
        <v>0.006375058033604608</v>
      </c>
      <c r="N225" s="1">
        <v>-0.0002886539955122558</v>
      </c>
      <c r="O225" s="1">
        <v>0.01465660761781695</v>
      </c>
      <c r="P225" s="1">
        <v>0.008450571422756292</v>
      </c>
      <c r="Q225" s="1">
        <v>0.008291055216786525</v>
      </c>
      <c r="R225" s="1">
        <v>0.006021929492630029</v>
      </c>
      <c r="S225" s="1">
        <v>-0.01000152512102959</v>
      </c>
      <c r="T225" s="1">
        <v>-0.01017158803676843</v>
      </c>
      <c r="U225" s="1">
        <v>0.004792125387337309</v>
      </c>
      <c r="V225" s="1">
        <v>0.004199643459583902</v>
      </c>
      <c r="W225" s="1">
        <v>0.002469201132776933</v>
      </c>
      <c r="X225" s="1">
        <v>0.007233098289665341</v>
      </c>
      <c r="Y225" s="1">
        <v>0.004992650637795748</v>
      </c>
      <c r="Z225" s="1">
        <v>0.008636954613712167</v>
      </c>
    </row>
    <row r="226" spans="1:26">
      <c r="A226" s="11">
        <v>42696</v>
      </c>
      <c r="B226" s="1">
        <v>-0.01264439830876185</v>
      </c>
      <c r="C226" s="1">
        <v>0.01700447324115206</v>
      </c>
      <c r="D226" s="1">
        <v>-0.01869993229978151</v>
      </c>
      <c r="E226" s="1">
        <v>-0.003173183359608478</v>
      </c>
      <c r="F226" s="1">
        <v>0.0120233723112364</v>
      </c>
      <c r="G226" s="1">
        <v>0.004251958684061474</v>
      </c>
      <c r="H226" s="1">
        <v>0.03597373912126778</v>
      </c>
      <c r="I226" s="1">
        <v>-0.003142280547944409</v>
      </c>
      <c r="J226" s="1">
        <v>-0.003124997200692814</v>
      </c>
      <c r="K226" s="1">
        <v>0.008918741656941398</v>
      </c>
      <c r="L226" s="1">
        <v>0.006149772367967099</v>
      </c>
      <c r="M226" s="1">
        <v>-0.005490068113193192</v>
      </c>
      <c r="N226" s="1">
        <v>0.002745422245507445</v>
      </c>
      <c r="O226" s="1">
        <v>0.008164582002837983</v>
      </c>
      <c r="P226" s="1">
        <v>0.004272154473065504</v>
      </c>
      <c r="Q226" s="1">
        <v>-0.002740740837979261</v>
      </c>
      <c r="R226" s="1">
        <v>0.01014304634907548</v>
      </c>
      <c r="S226" s="1">
        <v>0.01569850365138725</v>
      </c>
      <c r="T226" s="1">
        <v>0.006208513208271649</v>
      </c>
      <c r="U226" s="1">
        <v>0.02146269518615895</v>
      </c>
      <c r="V226" s="1">
        <v>0.01777603119107374</v>
      </c>
      <c r="W226" s="1">
        <v>-0.02168713448051851</v>
      </c>
      <c r="X226" s="1">
        <v>0.01458744019668656</v>
      </c>
      <c r="Y226" s="1">
        <v>0.02442571751878297</v>
      </c>
      <c r="Z226" s="1">
        <v>0.003113499570387868</v>
      </c>
    </row>
    <row r="227" spans="1:26">
      <c r="A227" s="11">
        <v>42697</v>
      </c>
      <c r="B227" s="1">
        <v>0.01888925784001994</v>
      </c>
      <c r="C227" s="1">
        <v>0.001471432708535891</v>
      </c>
      <c r="D227" s="1">
        <v>0.008229246280611058</v>
      </c>
      <c r="E227" s="1">
        <v>0.003536583449595287</v>
      </c>
      <c r="F227" s="1">
        <v>-0.0008687710448022079</v>
      </c>
      <c r="G227" s="1">
        <v>-0.0004233651206082545</v>
      </c>
      <c r="H227" s="1">
        <v>-0.003507590021426421</v>
      </c>
      <c r="I227" s="1">
        <v>0.110423026602704</v>
      </c>
      <c r="J227" s="1">
        <v>-0.06771147799560429</v>
      </c>
      <c r="K227" s="1">
        <v>0.00795602197081946</v>
      </c>
      <c r="L227" s="1">
        <v>0.004202584766479056</v>
      </c>
      <c r="M227" s="1">
        <v>0.005732714118641846</v>
      </c>
      <c r="N227" s="1">
        <v>0.0008643967746249093</v>
      </c>
      <c r="O227" s="1">
        <v>-0.002959241383305611</v>
      </c>
      <c r="P227" s="1">
        <v>-0.01178006525477504</v>
      </c>
      <c r="Q227" s="1">
        <v>-0.008703779067535278</v>
      </c>
      <c r="R227" s="1">
        <v>0.02024698530943625</v>
      </c>
      <c r="S227" s="1">
        <v>-0.001657620702518847</v>
      </c>
      <c r="T227" s="1">
        <v>0.009148991172417409</v>
      </c>
      <c r="U227" s="1">
        <v>0.00466894717505717</v>
      </c>
      <c r="V227" s="1">
        <v>0.007833738290592862</v>
      </c>
      <c r="W227" s="1">
        <v>0.003566082951434346</v>
      </c>
      <c r="X227" s="1">
        <v>0.01260752579971092</v>
      </c>
      <c r="Y227" s="1">
        <v>0.01495250999889897</v>
      </c>
      <c r="Z227" s="1">
        <v>0.01189821712716466</v>
      </c>
    </row>
    <row r="228" spans="1:26">
      <c r="A228" s="11">
        <v>42699</v>
      </c>
      <c r="B228" s="1">
        <v>-0.01272578056264106</v>
      </c>
      <c r="C228" s="1">
        <v>0.00200354106566758</v>
      </c>
      <c r="D228" s="1">
        <v>0.003436209189835004</v>
      </c>
      <c r="E228" s="1">
        <v>0.004053325293367882</v>
      </c>
      <c r="F228" s="1">
        <v>0.002899978443476225</v>
      </c>
      <c r="G228" s="1">
        <v>0.01440071410852339</v>
      </c>
      <c r="H228" s="1">
        <v>0.01231973602105696</v>
      </c>
      <c r="I228" s="1">
        <v>0.01712833496535771</v>
      </c>
      <c r="J228" s="1">
        <v>0.0208472740191239</v>
      </c>
      <c r="K228" s="1">
        <v>0.006138817114636597</v>
      </c>
      <c r="L228" s="1">
        <v>-0.0003803685982575189</v>
      </c>
      <c r="M228" s="1">
        <v>0.001688855369884612</v>
      </c>
      <c r="N228" s="1">
        <v>0.004462594365045147</v>
      </c>
      <c r="O228" s="1">
        <v>0.007185365065456972</v>
      </c>
      <c r="P228" s="1">
        <v>0.002152345171531511</v>
      </c>
      <c r="Q228" s="1">
        <v>0.02310564966574913</v>
      </c>
      <c r="R228" s="1">
        <v>0.000322584622337585</v>
      </c>
      <c r="S228" s="1">
        <v>0.004737002235205789</v>
      </c>
      <c r="T228" s="1">
        <v>0.0006323889772192892</v>
      </c>
      <c r="U228" s="1">
        <v>0.01239378648781009</v>
      </c>
      <c r="V228" s="1">
        <v>0.001655933025661582</v>
      </c>
      <c r="W228" s="1">
        <v>0.00466872334751911</v>
      </c>
      <c r="X228" s="1">
        <v>0.003713388460654166</v>
      </c>
      <c r="Y228" s="1">
        <v>0.008759620809528634</v>
      </c>
      <c r="Z228" s="1">
        <v>-0.0005111640311266097</v>
      </c>
    </row>
    <row r="229" spans="1:26">
      <c r="A229" s="11">
        <v>42702</v>
      </c>
      <c r="B229" s="1">
        <v>-0.02371114458918755</v>
      </c>
      <c r="C229" s="1">
        <v>-0.001799789834390331</v>
      </c>
      <c r="D229" s="1">
        <v>-0.002354252874210094</v>
      </c>
      <c r="E229" s="1">
        <v>-0.008248784440304968</v>
      </c>
      <c r="F229" s="1">
        <v>-0.01229024001372314</v>
      </c>
      <c r="G229" s="1">
        <v>0.009185596740566959</v>
      </c>
      <c r="H229" s="1">
        <v>-0.002607845312697088</v>
      </c>
      <c r="I229" s="1">
        <v>-0.02136266645347873</v>
      </c>
      <c r="J229" s="1">
        <v>-0.006587687640361217</v>
      </c>
      <c r="K229" s="1">
        <v>-0.02004788751318443</v>
      </c>
      <c r="L229" s="1">
        <v>-0.00646990509556733</v>
      </c>
      <c r="M229" s="1">
        <v>0.001475149591334102</v>
      </c>
      <c r="N229" s="1">
        <v>-0.0123255270268392</v>
      </c>
      <c r="O229" s="1">
        <v>0.005428235797801273</v>
      </c>
      <c r="P229" s="1">
        <v>0.00132172318910162</v>
      </c>
      <c r="Q229" s="1">
        <v>0.003161243765769539</v>
      </c>
      <c r="R229" s="1">
        <v>-0.01612911929255645</v>
      </c>
      <c r="S229" s="1">
        <v>0.0182767107487789</v>
      </c>
      <c r="T229" s="1">
        <v>-0.01538120106274443</v>
      </c>
      <c r="U229" s="1">
        <v>0.008416320015772971</v>
      </c>
      <c r="V229" s="1">
        <v>-0.01132137785419085</v>
      </c>
      <c r="W229" s="1">
        <v>-0.02677203669716854</v>
      </c>
      <c r="X229" s="1">
        <v>-0.005440736124172174</v>
      </c>
      <c r="Y229" s="1">
        <v>0.008881272668326501</v>
      </c>
      <c r="Z229" s="1">
        <v>-0.01764678806189923</v>
      </c>
    </row>
    <row r="230" spans="1:26">
      <c r="A230" s="11">
        <v>42703</v>
      </c>
      <c r="B230" s="1">
        <v>-0.009942732076272165</v>
      </c>
      <c r="C230" s="1">
        <v>0.01248586296670884</v>
      </c>
      <c r="D230" s="1">
        <v>-0.03969135226742793</v>
      </c>
      <c r="E230" s="1">
        <v>-0.002654419446114886</v>
      </c>
      <c r="F230" s="1">
        <v>0.02678961549665027</v>
      </c>
      <c r="G230" s="1">
        <v>-0.003309552555446293</v>
      </c>
      <c r="H230" s="1">
        <v>0.004880634312790066</v>
      </c>
      <c r="I230" s="1">
        <v>-0.01327447006170002</v>
      </c>
      <c r="J230" s="1">
        <v>0.004641969058502893</v>
      </c>
      <c r="K230" s="1">
        <v>0.009117286155663873</v>
      </c>
      <c r="L230" s="1">
        <v>0.007661366940726611</v>
      </c>
      <c r="M230" s="1">
        <v>-0.00589224997259874</v>
      </c>
      <c r="N230" s="1">
        <v>0.001015540281499971</v>
      </c>
      <c r="O230" s="1">
        <v>0.005398545343175298</v>
      </c>
      <c r="P230" s="1">
        <v>0.007919319801249713</v>
      </c>
      <c r="Q230" s="1">
        <v>0.007204562479865118</v>
      </c>
      <c r="R230" s="1">
        <v>0.004426571018562031</v>
      </c>
      <c r="S230" s="1">
        <v>0.0005727882898525216</v>
      </c>
      <c r="T230" s="1">
        <v>0.005564085028623378</v>
      </c>
      <c r="U230" s="1">
        <v>-0.001517458516759218</v>
      </c>
      <c r="V230" s="1">
        <v>0.008877995694536622</v>
      </c>
      <c r="W230" s="1">
        <v>0.006770279770012877</v>
      </c>
      <c r="X230" s="1">
        <v>0.00612692588457886</v>
      </c>
      <c r="Y230" s="1">
        <v>-0.003130128276160438</v>
      </c>
      <c r="Z230" s="1">
        <v>0.002342998198385793</v>
      </c>
    </row>
    <row r="231" spans="1:26">
      <c r="A231" s="11">
        <v>42704</v>
      </c>
      <c r="B231" s="1">
        <v>0.08577527337731849</v>
      </c>
      <c r="C231" s="1">
        <v>-0.007121897980385206</v>
      </c>
      <c r="D231" s="1">
        <v>-0.005825555313828223</v>
      </c>
      <c r="E231" s="1">
        <v>0.00141963711700277</v>
      </c>
      <c r="F231" s="1">
        <v>-0.008982234331507466</v>
      </c>
      <c r="G231" s="1">
        <v>-0.00954741783887858</v>
      </c>
      <c r="H231" s="1">
        <v>-0.01318311766290181</v>
      </c>
      <c r="I231" s="1">
        <v>-0.001494650811009413</v>
      </c>
      <c r="J231" s="1">
        <v>0.01650147688111647</v>
      </c>
      <c r="K231" s="1">
        <v>-0.008814676397900567</v>
      </c>
      <c r="L231" s="1">
        <v>0.01583832562639809</v>
      </c>
      <c r="M231" s="1">
        <v>-0.01333614232258207</v>
      </c>
      <c r="N231" s="1">
        <v>0.004783907254181985</v>
      </c>
      <c r="O231" s="1">
        <v>-0.01917752292619268</v>
      </c>
      <c r="P231" s="1">
        <v>-0.01358636405292324</v>
      </c>
      <c r="Q231" s="1">
        <v>-0.01922257197719746</v>
      </c>
      <c r="R231" s="1">
        <v>0.01436254234857648</v>
      </c>
      <c r="S231" s="1">
        <v>-0.00147901050118926</v>
      </c>
      <c r="T231" s="1">
        <v>-0.02626549957819257</v>
      </c>
      <c r="U231" s="1">
        <v>-0.02152994486493898</v>
      </c>
      <c r="V231" s="1">
        <v>-0.01492171689271149</v>
      </c>
      <c r="W231" s="1">
        <v>-0.008211334414244376</v>
      </c>
      <c r="X231" s="1">
        <v>0.001087604984150392</v>
      </c>
      <c r="Y231" s="1">
        <v>-0.02080036078801695</v>
      </c>
      <c r="Z231" s="1">
        <v>0.03350662184273778</v>
      </c>
    </row>
    <row r="232" spans="1:26">
      <c r="A232" s="11">
        <v>42705</v>
      </c>
      <c r="B232" s="1">
        <v>-0.01228190351237723</v>
      </c>
      <c r="C232" s="1">
        <v>0.01215461025406483</v>
      </c>
      <c r="D232" s="1">
        <v>-0.01667773680444817</v>
      </c>
      <c r="E232" s="1">
        <v>-0.01133948943740704</v>
      </c>
      <c r="F232" s="1">
        <v>0.005035387561567406</v>
      </c>
      <c r="G232" s="1">
        <v>-0.002515142058595599</v>
      </c>
      <c r="H232" s="1">
        <v>0.004570429001353959</v>
      </c>
      <c r="I232" s="1">
        <v>0.02495004460661687</v>
      </c>
      <c r="J232" s="1">
        <v>-0.02207764126270162</v>
      </c>
      <c r="K232" s="1">
        <v>0.0166742443278638</v>
      </c>
      <c r="L232" s="1">
        <v>0.02020717829850249</v>
      </c>
      <c r="M232" s="1">
        <v>0.009869216616503973</v>
      </c>
      <c r="N232" s="1">
        <v>-0.005915403911840644</v>
      </c>
      <c r="O232" s="1">
        <v>-0.01626776381370487</v>
      </c>
      <c r="P232" s="1">
        <v>-0.0175904497735293</v>
      </c>
      <c r="Q232" s="1">
        <v>-0.0104831751745349</v>
      </c>
      <c r="R232" s="1">
        <v>0.01432012339565603</v>
      </c>
      <c r="S232" s="1">
        <v>-0.006880481582897779</v>
      </c>
      <c r="T232" s="1">
        <v>-0.007236895375623886</v>
      </c>
      <c r="U232" s="1">
        <v>0.006471406916018108</v>
      </c>
      <c r="V232" s="1">
        <v>0.007509025607822517</v>
      </c>
      <c r="W232" s="1">
        <v>-0.003425576565072586</v>
      </c>
      <c r="X232" s="1">
        <v>0.04019121587620456</v>
      </c>
      <c r="Y232" s="1">
        <v>-0.0006013291514901375</v>
      </c>
      <c r="Z232" s="1">
        <v>0.01558158840316959</v>
      </c>
    </row>
    <row r="233" spans="1:26">
      <c r="A233" s="11">
        <v>42706</v>
      </c>
      <c r="B233" s="1">
        <v>-0.0004607266319094361</v>
      </c>
      <c r="C233" s="1">
        <v>-0.0009187411421182068</v>
      </c>
      <c r="D233" s="1">
        <v>0.008709432448032128</v>
      </c>
      <c r="E233" s="1">
        <v>0.002867260007372696</v>
      </c>
      <c r="F233" s="1">
        <v>-0.0154597687864011</v>
      </c>
      <c r="G233" s="1">
        <v>0.01260530178282959</v>
      </c>
      <c r="H233" s="1">
        <v>0.008398866392320903</v>
      </c>
      <c r="I233" s="1">
        <v>-0.01168443274883646</v>
      </c>
      <c r="J233" s="1">
        <v>0.003983932619084696</v>
      </c>
      <c r="K233" s="1">
        <v>-0.008965662999056101</v>
      </c>
      <c r="L233" s="1">
        <v>-0.002322891980071184</v>
      </c>
      <c r="M233" s="1">
        <v>0.01784565518285142</v>
      </c>
      <c r="N233" s="1">
        <v>-0.007402094015896643</v>
      </c>
      <c r="O233" s="1">
        <v>0.01749075108215603</v>
      </c>
      <c r="P233" s="1">
        <v>0.0008445563870009831</v>
      </c>
      <c r="Q233" s="1">
        <v>-0.0009213386577509031</v>
      </c>
      <c r="R233" s="1">
        <v>0.0009517226173343385</v>
      </c>
      <c r="S233" s="1">
        <v>0.007794021828220199</v>
      </c>
      <c r="T233" s="1">
        <v>0.01877640496698274</v>
      </c>
      <c r="U233" s="1">
        <v>-0.006944426602514708</v>
      </c>
      <c r="V233" s="1">
        <v>0.001542139496378603</v>
      </c>
      <c r="W233" s="1">
        <v>0.0163292299321085</v>
      </c>
      <c r="X233" s="1">
        <v>-0.008145324762183437</v>
      </c>
      <c r="Y233" s="1">
        <v>-0.00120316557384359</v>
      </c>
      <c r="Z233" s="1">
        <v>-0.00420659432186099</v>
      </c>
    </row>
    <row r="234" spans="1:26">
      <c r="A234" s="11">
        <v>42709</v>
      </c>
      <c r="B234" s="1">
        <v>0.01996630269862698</v>
      </c>
      <c r="C234" s="1">
        <v>-0.000591077497091641</v>
      </c>
      <c r="D234" s="1">
        <v>-0.002726610065357571</v>
      </c>
      <c r="E234" s="1">
        <v>-0.007326463362699931</v>
      </c>
      <c r="F234" s="1">
        <v>-0.001453719606099302</v>
      </c>
      <c r="G234" s="1">
        <v>-0.00497929468773306</v>
      </c>
      <c r="H234" s="1">
        <v>-0.001561671180962509</v>
      </c>
      <c r="I234" s="1">
        <v>-0.002069241362550156</v>
      </c>
      <c r="J234" s="1">
        <v>0.02843898474356932</v>
      </c>
      <c r="K234" s="1">
        <v>-0.01522507476991219</v>
      </c>
      <c r="L234" s="1">
        <v>0.02034314311442609</v>
      </c>
      <c r="M234" s="1">
        <v>-0.0175327713902218</v>
      </c>
      <c r="N234" s="1">
        <v>0.00438681672840624</v>
      </c>
      <c r="O234" s="1">
        <v>-0.00718873241627227</v>
      </c>
      <c r="P234" s="1">
        <v>0.01637149882777145</v>
      </c>
      <c r="Q234" s="1">
        <v>-0.002305084356548748</v>
      </c>
      <c r="R234" s="1">
        <v>0.03660868070473899</v>
      </c>
      <c r="S234" s="1">
        <v>0.01417794642771719</v>
      </c>
      <c r="T234" s="1">
        <v>0.006504388675842687</v>
      </c>
      <c r="U234" s="1">
        <v>0.0005182283183260417</v>
      </c>
      <c r="V234" s="1">
        <v>-0.01231740795633807</v>
      </c>
      <c r="W234" s="1">
        <v>-0.003735211908654446</v>
      </c>
      <c r="X234" s="1">
        <v>-0.002737486492184638</v>
      </c>
      <c r="Y234" s="1">
        <v>-0.001204181688250205</v>
      </c>
      <c r="Z234" s="1">
        <v>0.00770361230599903</v>
      </c>
    </row>
    <row r="235" spans="1:26">
      <c r="A235" s="11">
        <v>42710</v>
      </c>
      <c r="B235" s="1">
        <v>-0.0009034345873900618</v>
      </c>
      <c r="C235" s="1">
        <v>0.0005258812079562691</v>
      </c>
      <c r="D235" s="1">
        <v>0.002278323094079493</v>
      </c>
      <c r="E235" s="1">
        <v>0.008640491239367165</v>
      </c>
      <c r="F235" s="1">
        <v>0.0002912844399720615</v>
      </c>
      <c r="G235" s="1">
        <v>-0.008340386923804455</v>
      </c>
      <c r="H235" s="1">
        <v>0.001564113812427159</v>
      </c>
      <c r="I235" s="1">
        <v>0.01214346318233472</v>
      </c>
      <c r="J235" s="1">
        <v>0.003215585230751383</v>
      </c>
      <c r="K235" s="1">
        <v>-0.01187572843554086</v>
      </c>
      <c r="L235" s="1">
        <v>0.00516446560254824</v>
      </c>
      <c r="M235" s="1">
        <v>0.01511578796441038</v>
      </c>
      <c r="N235" s="1">
        <v>0.001310153335469799</v>
      </c>
      <c r="O235" s="1">
        <v>0.01212032438620469</v>
      </c>
      <c r="P235" s="1">
        <v>-0.004483856306520373</v>
      </c>
      <c r="Q235" s="1">
        <v>-0.007855659735547138</v>
      </c>
      <c r="R235" s="1">
        <v>-0.01498247766420935</v>
      </c>
      <c r="S235" s="1">
        <v>0.01063806641802412</v>
      </c>
      <c r="T235" s="1">
        <v>0.003662726772321045</v>
      </c>
      <c r="U235" s="1">
        <v>0.01863834897725125</v>
      </c>
      <c r="V235" s="1">
        <v>-0.002728072847255736</v>
      </c>
      <c r="W235" s="1">
        <v>0.01563141621645414</v>
      </c>
      <c r="X235" s="1">
        <v>0.006334423328795413</v>
      </c>
      <c r="Y235" s="1">
        <v>0.01226096076778838</v>
      </c>
      <c r="Z235" s="1">
        <v>0.03378513405599937</v>
      </c>
    </row>
    <row r="236" spans="1:26">
      <c r="A236" s="11">
        <v>42711</v>
      </c>
      <c r="B236" s="1">
        <v>0.0006027459930577628</v>
      </c>
      <c r="C236" s="1">
        <v>0.01248014117602292</v>
      </c>
      <c r="D236" s="1">
        <v>0.002955202737232376</v>
      </c>
      <c r="E236" s="1">
        <v>-0.01409937648226134</v>
      </c>
      <c r="F236" s="1">
        <v>0.00917018332096875</v>
      </c>
      <c r="G236" s="1">
        <v>0.01303641859551496</v>
      </c>
      <c r="H236" s="1">
        <v>0.01804589569842552</v>
      </c>
      <c r="I236" s="1">
        <v>0.003316510731290689</v>
      </c>
      <c r="J236" s="1">
        <v>0.03525622474020129</v>
      </c>
      <c r="K236" s="1">
        <v>0.003854962869261458</v>
      </c>
      <c r="L236" s="1">
        <v>0.004540866242190855</v>
      </c>
      <c r="M236" s="1">
        <v>0.04551173859805524</v>
      </c>
      <c r="N236" s="1">
        <v>0.00945030214420095</v>
      </c>
      <c r="O236" s="1">
        <v>0.01726295887625917</v>
      </c>
      <c r="P236" s="1">
        <v>0.02368639661915606</v>
      </c>
      <c r="Q236" s="1">
        <v>0.004657407098625388</v>
      </c>
      <c r="R236" s="1">
        <v>0.04966600236523888</v>
      </c>
      <c r="S236" s="1">
        <v>0.02934157837613749</v>
      </c>
      <c r="T236" s="1">
        <v>0.01996111607569784</v>
      </c>
      <c r="U236" s="1">
        <v>0.02795418248201775</v>
      </c>
      <c r="V236" s="1">
        <v>0.002605527193372259</v>
      </c>
      <c r="W236" s="1">
        <v>-0.01211739993324201</v>
      </c>
      <c r="X236" s="1">
        <v>0.01679239913534758</v>
      </c>
      <c r="Y236" s="1">
        <v>0.02025426429667565</v>
      </c>
      <c r="Z236" s="1">
        <v>0.008826500747455279</v>
      </c>
    </row>
    <row r="237" spans="1:26">
      <c r="A237" s="11">
        <v>42712</v>
      </c>
      <c r="B237" s="1">
        <v>0.001656884125395885</v>
      </c>
      <c r="C237" s="1">
        <v>0.008109449108191225</v>
      </c>
      <c r="D237" s="1">
        <v>-0.0009065401919453597</v>
      </c>
      <c r="E237" s="1">
        <v>-0.0001811381068971274</v>
      </c>
      <c r="F237" s="1">
        <v>-0.001441928828065486</v>
      </c>
      <c r="G237" s="1">
        <v>-0.001660520134890264</v>
      </c>
      <c r="H237" s="1">
        <v>-0.006647204630034209</v>
      </c>
      <c r="I237" s="1">
        <v>0.01030541886523739</v>
      </c>
      <c r="J237" s="1">
        <v>0.0006193720802152303</v>
      </c>
      <c r="K237" s="1">
        <v>-0.01400505553285347</v>
      </c>
      <c r="L237" s="1">
        <v>0.01248919473108412</v>
      </c>
      <c r="M237" s="1">
        <v>-0.00501500348593853</v>
      </c>
      <c r="N237" s="1">
        <v>-0.001440162712990523</v>
      </c>
      <c r="O237" s="1">
        <v>-0.0007643958524440331</v>
      </c>
      <c r="P237" s="1">
        <v>-0.005865698574398559</v>
      </c>
      <c r="Q237" s="1">
        <v>0.006490564563105039</v>
      </c>
      <c r="R237" s="1">
        <v>0.006506220591785183</v>
      </c>
      <c r="S237" s="1">
        <v>0.0002261677785502236</v>
      </c>
      <c r="T237" s="1">
        <v>0.02777771297843667</v>
      </c>
      <c r="U237" s="1">
        <v>-0.0009887730399203987</v>
      </c>
      <c r="V237" s="1">
        <v>0.01130259787317511</v>
      </c>
      <c r="W237" s="1">
        <v>0.00860019422022118</v>
      </c>
      <c r="X237" s="1">
        <v>-0.01073483225213567</v>
      </c>
      <c r="Y237" s="1">
        <v>-0.004865682386229753</v>
      </c>
      <c r="Z237" s="1">
        <v>0.01891709401390651</v>
      </c>
    </row>
    <row r="238" spans="1:26">
      <c r="A238" s="11">
        <v>42713</v>
      </c>
      <c r="B238" s="1">
        <v>0.000902145837676338</v>
      </c>
      <c r="C238" s="1">
        <v>0.007079027784426817</v>
      </c>
      <c r="D238" s="1">
        <v>0.01724142727834832</v>
      </c>
      <c r="E238" s="1">
        <v>0.03277225402816475</v>
      </c>
      <c r="F238" s="1">
        <v>0.003177250652703023</v>
      </c>
      <c r="G238" s="1">
        <v>0.01580013148561488</v>
      </c>
      <c r="H238" s="1">
        <v>0.01424186044389519</v>
      </c>
      <c r="I238" s="1">
        <v>-0.002886938146105744</v>
      </c>
      <c r="J238" s="1">
        <v>-0.02351477080714792</v>
      </c>
      <c r="K238" s="1">
        <v>0.001832974831595724</v>
      </c>
      <c r="L238" s="1">
        <v>0.004346934031502769</v>
      </c>
      <c r="M238" s="1">
        <v>0.003830655823527485</v>
      </c>
      <c r="N238" s="1">
        <v>0.00201951933880351</v>
      </c>
      <c r="O238" s="1">
        <v>0.01392258982573891</v>
      </c>
      <c r="P238" s="1">
        <v>0.01573493078072641</v>
      </c>
      <c r="Q238" s="1">
        <v>0.003224409551302765</v>
      </c>
      <c r="R238" s="1">
        <v>-0.005729490141059057</v>
      </c>
      <c r="S238" s="1">
        <v>-0.008730563244148337</v>
      </c>
      <c r="T238" s="1">
        <v>-0.01351352649013127</v>
      </c>
      <c r="U238" s="1">
        <v>-0.0007421256757857986</v>
      </c>
      <c r="V238" s="1">
        <v>-0.005781004908161691</v>
      </c>
      <c r="W238" s="1">
        <v>0.01635555580684689</v>
      </c>
      <c r="X238" s="1">
        <v>0.009807861392111983</v>
      </c>
      <c r="Y238" s="1">
        <v>0.007040672312034868</v>
      </c>
      <c r="Z238" s="1">
        <v>0.003248805891598705</v>
      </c>
    </row>
    <row r="239" spans="1:26">
      <c r="A239" s="11">
        <v>42716</v>
      </c>
      <c r="B239" s="1">
        <v>0.003455582099750387</v>
      </c>
      <c r="C239" s="1">
        <v>0.004281629231858153</v>
      </c>
      <c r="D239" s="1">
        <v>0.003345174578597065</v>
      </c>
      <c r="E239" s="1">
        <v>-0.008590703796679588</v>
      </c>
      <c r="F239" s="1">
        <v>-0.006479369092602383</v>
      </c>
      <c r="G239" s="1">
        <v>0.003274821486366042</v>
      </c>
      <c r="H239" s="1">
        <v>0.004229280010243697</v>
      </c>
      <c r="I239" s="1">
        <v>-0.01158077347105468</v>
      </c>
      <c r="J239" s="1">
        <v>0.01169544964356573</v>
      </c>
      <c r="K239" s="1">
        <v>-0.002069777266737183</v>
      </c>
      <c r="L239" s="1">
        <v>-0.00889008079135567</v>
      </c>
      <c r="M239" s="1">
        <v>-0.00843546938613815</v>
      </c>
      <c r="N239" s="1">
        <v>-0.0001441988494105262</v>
      </c>
      <c r="O239" s="1">
        <v>0.003319864832532549</v>
      </c>
      <c r="P239" s="1">
        <v>0.003227424294817149</v>
      </c>
      <c r="Q239" s="1">
        <v>0.004591117543185863</v>
      </c>
      <c r="R239" s="1">
        <v>-0.008569835168859896</v>
      </c>
      <c r="S239" s="1">
        <v>0.002487069515865636</v>
      </c>
      <c r="T239" s="1">
        <v>-0.006434067861465165</v>
      </c>
      <c r="U239" s="1">
        <v>0.01832534924364726</v>
      </c>
      <c r="V239" s="1">
        <v>-0.008398615711914692</v>
      </c>
      <c r="W239" s="1">
        <v>-0.001581837518348728</v>
      </c>
      <c r="X239" s="1">
        <v>0.0002068239314323428</v>
      </c>
      <c r="Y239" s="1">
        <v>0.005243795414864083</v>
      </c>
      <c r="Z239" s="1">
        <v>-0.01758019826074675</v>
      </c>
    </row>
    <row r="240" spans="1:26">
      <c r="A240" s="11">
        <v>42717</v>
      </c>
      <c r="B240" s="1">
        <v>0.00838469760431293</v>
      </c>
      <c r="C240" s="1">
        <v>-0.003181718507081488</v>
      </c>
      <c r="D240" s="1">
        <v>0.0006668043387962896</v>
      </c>
      <c r="E240" s="1">
        <v>0.01096355078227251</v>
      </c>
      <c r="F240" s="1">
        <v>0.01420304932053962</v>
      </c>
      <c r="G240" s="1">
        <v>0.002856042081742505</v>
      </c>
      <c r="H240" s="1">
        <v>0.01061318226686092</v>
      </c>
      <c r="I240" s="1">
        <v>-0.01064229497325464</v>
      </c>
      <c r="J240" s="1">
        <v>-0.0006318035781404108</v>
      </c>
      <c r="K240" s="1">
        <v>0.00115222624512068</v>
      </c>
      <c r="L240" s="1">
        <v>0.000354346062126476</v>
      </c>
      <c r="M240" s="1">
        <v>0.003646109499926276</v>
      </c>
      <c r="N240" s="1">
        <v>-0.00201567800342195</v>
      </c>
      <c r="O240" s="1">
        <v>0.003008013010617594</v>
      </c>
      <c r="P240" s="1">
        <v>0.01302857804895852</v>
      </c>
      <c r="Q240" s="1">
        <v>0.01005499856793368</v>
      </c>
      <c r="R240" s="1">
        <v>0.001043320640184309</v>
      </c>
      <c r="S240" s="1">
        <v>0.003261842181582653</v>
      </c>
      <c r="T240" s="1">
        <v>0.009191449399422513</v>
      </c>
      <c r="U240" s="1">
        <v>0.005836924794155429</v>
      </c>
      <c r="V240" s="1">
        <v>0.01211881637596224</v>
      </c>
      <c r="W240" s="1">
        <v>0.005998989988932335</v>
      </c>
      <c r="X240" s="1">
        <v>0.001446273802625964</v>
      </c>
      <c r="Y240" s="1">
        <v>0.01159201107326457</v>
      </c>
      <c r="Z240" s="1">
        <v>-0.005651107744248929</v>
      </c>
    </row>
    <row r="241" spans="1:26">
      <c r="A241" s="11">
        <v>42718</v>
      </c>
      <c r="B241" s="1">
        <v>-0.023905075073544</v>
      </c>
      <c r="C241" s="1">
        <v>-0.01397930151082183</v>
      </c>
      <c r="D241" s="1">
        <v>0.0004444904924403303</v>
      </c>
      <c r="E241" s="1">
        <v>0.02326393918289238</v>
      </c>
      <c r="F241" s="1">
        <v>0.0005714908893228454</v>
      </c>
      <c r="G241" s="1">
        <v>-0.0162733992002263</v>
      </c>
      <c r="H241" s="1">
        <v>-0.0148360549402371</v>
      </c>
      <c r="I241" s="1">
        <v>-0.007697572275520148</v>
      </c>
      <c r="J241" s="1">
        <v>-0.01327424187854953</v>
      </c>
      <c r="K241" s="1">
        <v>-0.01035904357507089</v>
      </c>
      <c r="L241" s="1">
        <v>-0.0003542205454711844</v>
      </c>
      <c r="M241" s="1">
        <v>-0.005449172409966785</v>
      </c>
      <c r="N241" s="1">
        <v>-0.0112521720735933</v>
      </c>
      <c r="O241" s="1">
        <v>-0.01124587024166634</v>
      </c>
      <c r="P241" s="1">
        <v>-0.004763334819968268</v>
      </c>
      <c r="Q241" s="1">
        <v>-0.01990926231503864</v>
      </c>
      <c r="R241" s="1">
        <v>-0.01291873421919953</v>
      </c>
      <c r="S241" s="1">
        <v>-0.0145616634455894</v>
      </c>
      <c r="T241" s="1">
        <v>-0.01076357579826392</v>
      </c>
      <c r="U241" s="1">
        <v>-0.006286404277770719</v>
      </c>
      <c r="V241" s="1">
        <v>-0.006180113336400561</v>
      </c>
      <c r="W241" s="1">
        <v>-0.01439337269827512</v>
      </c>
      <c r="X241" s="1">
        <v>-0.00598322299596854</v>
      </c>
      <c r="Y241" s="1">
        <v>-0.0139418929293369</v>
      </c>
      <c r="Z241" s="1">
        <v>-0.0007103343821941444</v>
      </c>
    </row>
    <row r="242" spans="1:26">
      <c r="A242" s="11">
        <v>42719</v>
      </c>
      <c r="B242" s="1">
        <v>0.01521141515571767</v>
      </c>
      <c r="C242" s="1">
        <v>-0.004531530210769685</v>
      </c>
      <c r="D242" s="1">
        <v>0.001109793609372689</v>
      </c>
      <c r="E242" s="1">
        <v>0.002564447705708073</v>
      </c>
      <c r="F242" s="1">
        <v>-0.001999458990965763</v>
      </c>
      <c r="G242" s="1">
        <v>0.005376380912105461</v>
      </c>
      <c r="H242" s="1">
        <v>0.006091793890369956</v>
      </c>
      <c r="I242" s="1">
        <v>0.008453292746624985</v>
      </c>
      <c r="J242" s="1">
        <v>-0.006406168761631137</v>
      </c>
      <c r="K242" s="1">
        <v>-0.01325905761608204</v>
      </c>
      <c r="L242" s="1">
        <v>0.01498877264588727</v>
      </c>
      <c r="M242" s="1">
        <v>0.02658277477522675</v>
      </c>
      <c r="N242" s="1">
        <v>0.0002917476598689461</v>
      </c>
      <c r="O242" s="1">
        <v>0.004852698864480587</v>
      </c>
      <c r="P242" s="1">
        <v>-0.001595399809458553</v>
      </c>
      <c r="Q242" s="1">
        <v>0.01615881789371199</v>
      </c>
      <c r="R242" s="1">
        <v>-0.005174435353503815</v>
      </c>
      <c r="S242" s="1">
        <v>0.005065080149389001</v>
      </c>
      <c r="T242" s="1">
        <v>-0.01464771532700915</v>
      </c>
      <c r="U242" s="1">
        <v>0.009732305847108158</v>
      </c>
      <c r="V242" s="1">
        <v>-0.002720650713916251</v>
      </c>
      <c r="W242" s="1">
        <v>-0.002085930570132732</v>
      </c>
      <c r="X242" s="1">
        <v>0.01722713064911918</v>
      </c>
      <c r="Y242" s="1">
        <v>0.003486348851808874</v>
      </c>
      <c r="Z242" s="1">
        <v>0.01990514961150613</v>
      </c>
    </row>
    <row r="243" spans="1:26">
      <c r="A243" s="11">
        <v>42720</v>
      </c>
      <c r="B243" s="1">
        <v>-0.005244262774153463</v>
      </c>
      <c r="C243" s="1">
        <v>0.004747165336295822</v>
      </c>
      <c r="D243" s="1">
        <v>-0.008205713340340481</v>
      </c>
      <c r="E243" s="1">
        <v>-0.0005116582158577465</v>
      </c>
      <c r="F243" s="1">
        <v>-0.0002860903743424625</v>
      </c>
      <c r="G243" s="1">
        <v>-0.0008227958589464013</v>
      </c>
      <c r="H243" s="1">
        <v>0.001176850894900161</v>
      </c>
      <c r="I243" s="1">
        <v>0.003550286661659463</v>
      </c>
      <c r="J243" s="1">
        <v>-0.02965838811663912</v>
      </c>
      <c r="K243" s="1">
        <v>-0.008015010441309589</v>
      </c>
      <c r="L243" s="1">
        <v>-0.0123256863986243</v>
      </c>
      <c r="M243" s="1">
        <v>-0.01304588987908151</v>
      </c>
      <c r="N243" s="1">
        <v>-0.0014585005653035</v>
      </c>
      <c r="O243" s="1">
        <v>0.01177181188270038</v>
      </c>
      <c r="P243" s="1">
        <v>-0.004474257696360118</v>
      </c>
      <c r="Q243" s="1">
        <v>0.0009086716454300703</v>
      </c>
      <c r="R243" s="1">
        <v>-0.004129839145503134</v>
      </c>
      <c r="S243" s="1">
        <v>0.01128076509479414</v>
      </c>
      <c r="T243" s="1">
        <v>0.002548380154288044</v>
      </c>
      <c r="U243" s="1">
        <v>0.00409635507911621</v>
      </c>
      <c r="V243" s="1">
        <v>-0.002987680554367822</v>
      </c>
      <c r="W243" s="1">
        <v>-0.006690294973360711</v>
      </c>
      <c r="X243" s="1">
        <v>-0.008365587554178489</v>
      </c>
      <c r="Y243" s="1">
        <v>0.008878384438919307</v>
      </c>
      <c r="Z243" s="1">
        <v>-0.02346642939427324</v>
      </c>
    </row>
    <row r="244" spans="1:26">
      <c r="A244" s="11">
        <v>42723</v>
      </c>
      <c r="B244" s="1">
        <v>0.004669394696566798</v>
      </c>
      <c r="C244" s="1">
        <v>0.01087368952323775</v>
      </c>
      <c r="D244" s="1">
        <v>-0.001789321865736326</v>
      </c>
      <c r="E244" s="1">
        <v>0.01364727984470648</v>
      </c>
      <c r="F244" s="1">
        <v>0.004151130450807949</v>
      </c>
      <c r="G244" s="1">
        <v>0.006998881645436938</v>
      </c>
      <c r="H244" s="1">
        <v>0.004871605874354534</v>
      </c>
      <c r="I244" s="1">
        <v>0.004815388774552121</v>
      </c>
      <c r="J244" s="1">
        <v>0.004651287232803503</v>
      </c>
      <c r="K244" s="1">
        <v>0.005465914230733615</v>
      </c>
      <c r="L244" s="1">
        <v>0.005769042323663154</v>
      </c>
      <c r="M244" s="1">
        <v>0.008411652803357539</v>
      </c>
      <c r="N244" s="1">
        <v>0.003213538371452884</v>
      </c>
      <c r="O244" s="1">
        <v>0.01073993165042553</v>
      </c>
      <c r="P244" s="1">
        <v>0.02118759437311568</v>
      </c>
      <c r="Q244" s="1">
        <v>0.01361770066298251</v>
      </c>
      <c r="R244" s="1">
        <v>0.001689230055816449</v>
      </c>
      <c r="S244" s="1">
        <v>0.007498077950436333</v>
      </c>
      <c r="T244" s="1">
        <v>-0.001906291348473532</v>
      </c>
      <c r="U244" s="1">
        <v>0.01079924614876959</v>
      </c>
      <c r="V244" s="1">
        <v>0.003778513298491104</v>
      </c>
      <c r="W244" s="1">
        <v>-0.009050250301367968</v>
      </c>
      <c r="X244" s="1">
        <v>-0.005349903751212803</v>
      </c>
      <c r="Y244" s="1">
        <v>0.01224401792046148</v>
      </c>
      <c r="Z244" s="1">
        <v>0.0159410937830915</v>
      </c>
    </row>
    <row r="245" spans="1:26">
      <c r="A245" s="11">
        <v>42724</v>
      </c>
      <c r="B245" s="1">
        <v>0.0007498745265328566</v>
      </c>
      <c r="C245" s="1">
        <v>0.001344722252313302</v>
      </c>
      <c r="D245" s="1">
        <v>-0.01209630435066811</v>
      </c>
      <c r="E245" s="1">
        <v>-0.005048847070412643</v>
      </c>
      <c r="F245" s="1">
        <v>0.01225938291448503</v>
      </c>
      <c r="G245" s="1">
        <v>0.008176617529370267</v>
      </c>
      <c r="H245" s="1">
        <v>0.00518208333482173</v>
      </c>
      <c r="I245" s="1">
        <v>0.01359382517828345</v>
      </c>
      <c r="J245" s="1">
        <v>-0.002645651425379314</v>
      </c>
      <c r="K245" s="1">
        <v>0.01323524653750452</v>
      </c>
      <c r="L245" s="1">
        <v>0.01287615064272019</v>
      </c>
      <c r="M245" s="1">
        <v>0.01072478067996752</v>
      </c>
      <c r="N245" s="1">
        <v>-0.004222436105014493</v>
      </c>
      <c r="O245" s="1">
        <v>0.002829449258928918</v>
      </c>
      <c r="P245" s="1">
        <v>-0.001257330817883595</v>
      </c>
      <c r="Q245" s="1">
        <v>-0.005374221815576563</v>
      </c>
      <c r="R245" s="1">
        <v>0.007514237112639544</v>
      </c>
      <c r="S245" s="1">
        <v>-0.01148068059739049</v>
      </c>
      <c r="T245" s="1">
        <v>-0.008064459941505842</v>
      </c>
      <c r="U245" s="1">
        <v>0.008309583784582575</v>
      </c>
      <c r="V245" s="1">
        <v>0.007918198042139668</v>
      </c>
      <c r="W245" s="1">
        <v>0.003893905943132658</v>
      </c>
      <c r="X245" s="1">
        <v>0.006619551006090685</v>
      </c>
      <c r="Y245" s="1">
        <v>0.0039694342347949</v>
      </c>
      <c r="Z245" s="1">
        <v>0.02833700324480293</v>
      </c>
    </row>
    <row r="246" spans="1:26">
      <c r="A246" s="11">
        <v>42725</v>
      </c>
      <c r="B246" s="1">
        <v>-0.001648342890099408</v>
      </c>
      <c r="C246" s="1">
        <v>0.006969884512977753</v>
      </c>
      <c r="D246" s="1">
        <v>-0.0002266898534715178</v>
      </c>
      <c r="E246" s="1">
        <v>-0.007273440409986787</v>
      </c>
      <c r="F246" s="1">
        <v>-0.002534847618722469</v>
      </c>
      <c r="G246" s="1">
        <v>-0.0004058022815257578</v>
      </c>
      <c r="H246" s="1">
        <v>0.001330674773956542</v>
      </c>
      <c r="I246" s="1">
        <v>-0.005306689971344314</v>
      </c>
      <c r="J246" s="1">
        <v>0.003978964928799122</v>
      </c>
      <c r="K246" s="1">
        <v>-0.00139927367193915</v>
      </c>
      <c r="L246" s="1">
        <v>0.002542406725815516</v>
      </c>
      <c r="M246" s="1">
        <v>-0.004715849151323726</v>
      </c>
      <c r="N246" s="1">
        <v>-0.001169926527359477</v>
      </c>
      <c r="O246" s="1">
        <v>-0.001039261054540996</v>
      </c>
      <c r="P246" s="1">
        <v>0</v>
      </c>
      <c r="Q246" s="1">
        <v>0.005403260134064336</v>
      </c>
      <c r="R246" s="1">
        <v>-0.005175108826508845</v>
      </c>
      <c r="S246" s="1">
        <v>-0.01244030747441771</v>
      </c>
      <c r="T246" s="1">
        <v>0.004706649669443452</v>
      </c>
      <c r="U246" s="1">
        <v>-0.00259002608331238</v>
      </c>
      <c r="V246" s="1">
        <v>-0.006697213416740344</v>
      </c>
      <c r="W246" s="1">
        <v>-0.007263890940701345</v>
      </c>
      <c r="X246" s="1">
        <v>0.0008223094787027652</v>
      </c>
      <c r="Y246" s="1">
        <v>-0.002824085579532731</v>
      </c>
      <c r="Z246" s="1">
        <v>-0.006148940678906145</v>
      </c>
    </row>
    <row r="247" spans="1:26">
      <c r="A247" s="11">
        <v>42726</v>
      </c>
      <c r="B247" s="1">
        <v>0.00150076971600166</v>
      </c>
      <c r="C247" s="1">
        <v>-0.0001270812161839885</v>
      </c>
      <c r="D247" s="1">
        <v>0.001587572430834072</v>
      </c>
      <c r="E247" s="1">
        <v>0.001192867855013935</v>
      </c>
      <c r="F247" s="1">
        <v>0.002682447583103542</v>
      </c>
      <c r="G247" s="1">
        <v>0.007708017688048407</v>
      </c>
      <c r="H247" s="1">
        <v>0</v>
      </c>
      <c r="I247" s="1">
        <v>0</v>
      </c>
      <c r="J247" s="1">
        <v>0</v>
      </c>
      <c r="K247" s="1">
        <v>-0.004671879031935111</v>
      </c>
      <c r="L247" s="1">
        <v>0.001613860417083002</v>
      </c>
      <c r="M247" s="1">
        <v>-0.007897444585446167</v>
      </c>
      <c r="N247" s="1">
        <v>0.001464340887706195</v>
      </c>
      <c r="O247" s="1">
        <v>0.006094611305760944</v>
      </c>
      <c r="P247" s="1">
        <v>0.0001574135261221965</v>
      </c>
      <c r="Q247" s="1">
        <v>0.00447803560959481</v>
      </c>
      <c r="R247" s="1">
        <v>-0.003365598854882412</v>
      </c>
      <c r="S247" s="1">
        <v>0.009900779311212693</v>
      </c>
      <c r="T247" s="1">
        <v>-0.01533215569903934</v>
      </c>
      <c r="U247" s="1">
        <v>0.008498628008315912</v>
      </c>
      <c r="V247" s="1">
        <v>-0.043951770065773</v>
      </c>
      <c r="W247" s="1">
        <v>-0.00177580186793691</v>
      </c>
      <c r="X247" s="1">
        <v>-0.002258681954663944</v>
      </c>
      <c r="Y247" s="1">
        <v>0.01283751619126461</v>
      </c>
      <c r="Z247" s="1">
        <v>0.002291420470235339</v>
      </c>
    </row>
    <row r="248" spans="1:26">
      <c r="A248" s="11">
        <v>42727</v>
      </c>
      <c r="B248" s="1">
        <v>-0.005094259177229277</v>
      </c>
      <c r="C248" s="1">
        <v>0.002222740645696497</v>
      </c>
      <c r="D248" s="1">
        <v>0.001358578421538192</v>
      </c>
      <c r="E248" s="1">
        <v>0.01446547467307213</v>
      </c>
      <c r="F248" s="1">
        <v>-0.005209762069538271</v>
      </c>
      <c r="G248" s="1">
        <v>-0.0004023785947729897</v>
      </c>
      <c r="H248" s="1">
        <v>0.00116274383887327</v>
      </c>
      <c r="I248" s="1">
        <v>0.0002910348069486979</v>
      </c>
      <c r="J248" s="1">
        <v>-0.002641921745799136</v>
      </c>
      <c r="K248" s="1">
        <v>-0.002581343541016357</v>
      </c>
      <c r="L248" s="1">
        <v>0.001841440077985368</v>
      </c>
      <c r="M248" s="1">
        <v>0.003980114883439745</v>
      </c>
      <c r="N248" s="1">
        <v>0.00160731596545749</v>
      </c>
      <c r="O248" s="1">
        <v>0.0005911143042010014</v>
      </c>
      <c r="P248" s="1">
        <v>-0.004877867907053024</v>
      </c>
      <c r="Q248" s="1">
        <v>-0.005795771439833008</v>
      </c>
      <c r="R248" s="1">
        <v>0.00445202619018592</v>
      </c>
      <c r="S248" s="1">
        <v>0.006720314011396722</v>
      </c>
      <c r="T248" s="1">
        <v>0.002162595579412674</v>
      </c>
      <c r="U248" s="1">
        <v>0.00023403277821199</v>
      </c>
      <c r="V248" s="1">
        <v>-0.003254618153641253</v>
      </c>
      <c r="W248" s="1">
        <v>0.009393679103800068</v>
      </c>
      <c r="X248" s="1">
        <v>0.007203172025668669</v>
      </c>
      <c r="Y248" s="1">
        <v>0.0005591972819050106</v>
      </c>
      <c r="Z248" s="1">
        <v>0.002743672754667914</v>
      </c>
    </row>
    <row r="249" spans="1:26">
      <c r="A249" s="11">
        <v>42731</v>
      </c>
      <c r="B249" s="1">
        <v>-0.0009037029905430982</v>
      </c>
      <c r="C249" s="1">
        <v>-0.002090995537054163</v>
      </c>
      <c r="D249" s="1">
        <v>0.003618438669104718</v>
      </c>
      <c r="E249" s="1">
        <v>-0.004697037214413835</v>
      </c>
      <c r="F249" s="1">
        <v>0.003114025245512853</v>
      </c>
      <c r="G249" s="1">
        <v>-0.002819234053462738</v>
      </c>
      <c r="H249" s="1">
        <v>0.003483550142791447</v>
      </c>
      <c r="I249" s="1">
        <v>0.007564038929343431</v>
      </c>
      <c r="J249" s="1">
        <v>0.007284804466662242</v>
      </c>
      <c r="K249" s="1">
        <v>-0.003059079823395816</v>
      </c>
      <c r="L249" s="1">
        <v>0.0009190277045447726</v>
      </c>
      <c r="M249" s="1">
        <v>0.0007930446166191096</v>
      </c>
      <c r="N249" s="1">
        <v>-0.004669702246531071</v>
      </c>
      <c r="O249" s="1">
        <v>0.001476639655320966</v>
      </c>
      <c r="P249" s="1">
        <v>0.0006326409429679991</v>
      </c>
      <c r="Q249" s="1">
        <v>-0.003138992891413839</v>
      </c>
      <c r="R249" s="1">
        <v>0.003056329193961593</v>
      </c>
      <c r="S249" s="1">
        <v>0.006492273093345879</v>
      </c>
      <c r="T249" s="1">
        <v>0.001942172769558326</v>
      </c>
      <c r="U249" s="1">
        <v>-0.0018723323634392</v>
      </c>
      <c r="V249" s="1">
        <v>0.00272125786946753</v>
      </c>
      <c r="W249" s="1">
        <v>0.004018713972086863</v>
      </c>
      <c r="X249" s="1">
        <v>0.002043341936961207</v>
      </c>
      <c r="Y249" s="1">
        <v>-0.0007451126729153268</v>
      </c>
      <c r="Z249" s="1">
        <v>0.00159577933340449</v>
      </c>
    </row>
    <row r="250" spans="1:26">
      <c r="A250" s="11">
        <v>42732</v>
      </c>
      <c r="B250" s="1">
        <v>-0.02637941516207631</v>
      </c>
      <c r="C250" s="1">
        <v>-0.008763065015001015</v>
      </c>
      <c r="D250" s="1">
        <v>-0.004281266946284612</v>
      </c>
      <c r="E250" s="1">
        <v>-0.01213547024977091</v>
      </c>
      <c r="F250" s="1">
        <v>-0.005926559393984787</v>
      </c>
      <c r="G250" s="1">
        <v>-0.01292411462146503</v>
      </c>
      <c r="H250" s="1">
        <v>0.0006612598365736133</v>
      </c>
      <c r="I250" s="1">
        <v>0.001065128208594723</v>
      </c>
      <c r="J250" s="1">
        <v>-0.01775171564489997</v>
      </c>
      <c r="K250" s="1">
        <v>-0.01203675676603999</v>
      </c>
      <c r="L250" s="1">
        <v>-0.007230751269939328</v>
      </c>
      <c r="M250" s="1">
        <v>-0.006338040818213653</v>
      </c>
      <c r="N250" s="1">
        <v>-0.007038045061152243</v>
      </c>
      <c r="O250" s="1">
        <v>-0.004570633493474308</v>
      </c>
      <c r="P250" s="1">
        <v>-0.004582954688605478</v>
      </c>
      <c r="Q250" s="1">
        <v>-0.01259518561754225</v>
      </c>
      <c r="R250" s="1">
        <v>-0.01020842961589363</v>
      </c>
      <c r="S250" s="1">
        <v>-0.00844933762138389</v>
      </c>
      <c r="T250" s="1">
        <v>-0.01550689705583097</v>
      </c>
      <c r="U250" s="1">
        <v>-0.003048031030202347</v>
      </c>
      <c r="V250" s="1">
        <v>-0.01180439918856047</v>
      </c>
      <c r="W250" s="1">
        <v>-0.008355759911252481</v>
      </c>
      <c r="X250" s="1">
        <v>-0.01060372678148469</v>
      </c>
      <c r="Y250" s="1">
        <v>-0.003728542550412772</v>
      </c>
      <c r="Z250" s="1">
        <v>-0.01479612238094996</v>
      </c>
    </row>
    <row r="251" spans="1:26">
      <c r="A251" s="11">
        <v>42733</v>
      </c>
      <c r="B251" s="1">
        <v>-0.01114710609055614</v>
      </c>
      <c r="C251" s="1">
        <v>-0.002626614511821113</v>
      </c>
      <c r="D251" s="1">
        <v>0.001583979983208916</v>
      </c>
      <c r="E251" s="1">
        <v>0.004947899676868373</v>
      </c>
      <c r="F251" s="1">
        <v>-0.005109994352425651</v>
      </c>
      <c r="G251" s="1">
        <v>0.01186604912166023</v>
      </c>
      <c r="H251" s="1">
        <v>0.006938875375821496</v>
      </c>
      <c r="I251" s="1">
        <v>-0.001934393979506455</v>
      </c>
      <c r="J251" s="1">
        <v>0</v>
      </c>
      <c r="K251" s="1">
        <v>-0.004299974327052092</v>
      </c>
      <c r="L251" s="1">
        <v>-0.007051661025831879</v>
      </c>
      <c r="M251" s="1">
        <v>0.000598062417191958</v>
      </c>
      <c r="N251" s="1">
        <v>0.0004428253830550677</v>
      </c>
      <c r="O251" s="1">
        <v>0.005035843783014249</v>
      </c>
      <c r="P251" s="1">
        <v>-0.001428892643023594</v>
      </c>
      <c r="Q251" s="1">
        <v>0.01321164376268769</v>
      </c>
      <c r="R251" s="1">
        <v>-0.009082664251273909</v>
      </c>
      <c r="S251" s="1">
        <v>0.009712595773710753</v>
      </c>
      <c r="T251" s="1">
        <v>-0.004375433028796949</v>
      </c>
      <c r="U251" s="1">
        <v>0.003292483548307246</v>
      </c>
      <c r="V251" s="1">
        <v>-0.002883650021749617</v>
      </c>
      <c r="W251" s="1">
        <v>0.00184089937216414</v>
      </c>
      <c r="X251" s="1">
        <v>0.001236665536696879</v>
      </c>
      <c r="Y251" s="1">
        <v>0.005613845864501865</v>
      </c>
      <c r="Z251" s="1">
        <v>-0.01132154579033473</v>
      </c>
    </row>
    <row r="252" spans="1:26">
      <c r="A252" s="11">
        <v>42734</v>
      </c>
      <c r="B252" s="1">
        <v>-0.006262738892635622</v>
      </c>
      <c r="C252" s="1">
        <v>-6.427115662710481E-05</v>
      </c>
      <c r="D252" s="1">
        <v>0.001807440900829294</v>
      </c>
      <c r="E252" s="1">
        <v>-0.007809933358295384</v>
      </c>
      <c r="F252" s="1">
        <v>-0.01095738542802216</v>
      </c>
      <c r="G252" s="1">
        <v>-0.003639455518197332</v>
      </c>
      <c r="H252" s="1">
        <v>-0.007875540716963059</v>
      </c>
      <c r="I252" s="1">
        <v>-0.001647062744980277</v>
      </c>
      <c r="J252" s="1">
        <v>-0.006693302155632352</v>
      </c>
      <c r="K252" s="1">
        <v>-0.01175635154287724</v>
      </c>
      <c r="L252" s="1">
        <v>0.00465676527214276</v>
      </c>
      <c r="M252" s="1">
        <v>-0.007171406274670611</v>
      </c>
      <c r="N252" s="1">
        <v>-0.002361449881595035</v>
      </c>
      <c r="O252" s="1">
        <v>-0.003389619237708641</v>
      </c>
      <c r="P252" s="1">
        <v>-0.01208269559547226</v>
      </c>
      <c r="Q252" s="1">
        <v>-0.004496264705404207</v>
      </c>
      <c r="R252" s="1">
        <v>-0.007301357660577934</v>
      </c>
      <c r="S252" s="1">
        <v>0.0140651860646277</v>
      </c>
      <c r="T252" s="1">
        <v>-0.00373549512946636</v>
      </c>
      <c r="U252" s="1">
        <v>-0.003047418495579324</v>
      </c>
      <c r="V252" s="1">
        <v>-0.005370392049505179</v>
      </c>
      <c r="W252" s="1">
        <v>-0.002685702705419013</v>
      </c>
      <c r="X252" s="1">
        <v>-0.000411792022737334</v>
      </c>
      <c r="Y252" s="1">
        <v>-0.006699128306196345</v>
      </c>
      <c r="Z252" s="1">
        <v>0.005842344820947476</v>
      </c>
    </row>
    <row r="253" spans="1:26">
      <c r="A253" s="11">
        <v>42738</v>
      </c>
      <c r="B253" s="1">
        <v>0.004884214644705454</v>
      </c>
      <c r="C253" s="1">
        <v>0.008286332029221466</v>
      </c>
      <c r="D253" s="1">
        <v>0.002255391843813292</v>
      </c>
      <c r="E253" s="1">
        <v>0.01728266075672091</v>
      </c>
      <c r="F253" s="1">
        <v>0</v>
      </c>
      <c r="G253" s="1">
        <v>-0.002029197057537679</v>
      </c>
      <c r="H253" s="1">
        <v>0.002811441066921549</v>
      </c>
      <c r="I253" s="1">
        <v>0.009802154490582637</v>
      </c>
      <c r="J253" s="1">
        <v>0.0006737127453890768</v>
      </c>
      <c r="K253" s="1">
        <v>0.03010416344629308</v>
      </c>
      <c r="L253" s="1">
        <v>0.01089368571871185</v>
      </c>
      <c r="M253" s="1">
        <v>0.002808975011749926</v>
      </c>
      <c r="N253" s="1">
        <v>0.004142509591264165</v>
      </c>
      <c r="O253" s="1">
        <v>0.0001476817789491935</v>
      </c>
      <c r="P253" s="1">
        <v>0.007080761043644745</v>
      </c>
      <c r="Q253" s="1">
        <v>0.002258340284291283</v>
      </c>
      <c r="R253" s="1">
        <v>0.02222202567218634</v>
      </c>
      <c r="S253" s="1">
        <v>8.967639696377816E-05</v>
      </c>
      <c r="T253" s="1">
        <v>0.02558449547846231</v>
      </c>
      <c r="U253" s="1">
        <v>0.01152159734016278</v>
      </c>
      <c r="V253" s="1">
        <v>0.007199313183243961</v>
      </c>
      <c r="W253" s="1">
        <v>0.01821351932512183</v>
      </c>
      <c r="X253" s="1">
        <v>0.01420946334116535</v>
      </c>
      <c r="Y253" s="1">
        <v>0.022480525670459</v>
      </c>
      <c r="Z253" s="1">
        <v>0.003252795866528713</v>
      </c>
    </row>
    <row r="254" spans="1:26">
      <c r="A254" s="11">
        <v>42739</v>
      </c>
      <c r="B254" s="1">
        <v>-0.002979029740043715</v>
      </c>
      <c r="C254" s="1">
        <v>0.0105112398750431</v>
      </c>
      <c r="D254" s="1">
        <v>0.006975809858913662</v>
      </c>
      <c r="E254" s="1">
        <v>0.001354595021167526</v>
      </c>
      <c r="F254" s="1">
        <v>0.01187549128976828</v>
      </c>
      <c r="G254" s="1">
        <v>0.008946621511211061</v>
      </c>
      <c r="H254" s="1">
        <v>0.006926053037723978</v>
      </c>
      <c r="I254" s="1">
        <v>0.01701078753427754</v>
      </c>
      <c r="J254" s="1">
        <v>0.01548815077432386</v>
      </c>
      <c r="K254" s="1">
        <v>0.001414320122543611</v>
      </c>
      <c r="L254" s="1">
        <v>0.001844592471898832</v>
      </c>
      <c r="M254" s="1">
        <v>0.02641047015875375</v>
      </c>
      <c r="N254" s="1">
        <v>0.006188382844083407</v>
      </c>
      <c r="O254" s="1">
        <v>0.003252985648179774</v>
      </c>
      <c r="P254" s="1">
        <v>-0.004474257696360118</v>
      </c>
      <c r="Q254" s="1">
        <v>0.00766105569589226</v>
      </c>
      <c r="R254" s="1">
        <v>0.01377831825629761</v>
      </c>
      <c r="S254" s="1">
        <v>0.007336938684252337</v>
      </c>
      <c r="T254" s="1">
        <v>0.01526862721815903</v>
      </c>
      <c r="U254" s="1">
        <v>-0.005811431935859868</v>
      </c>
      <c r="V254" s="1">
        <v>0.01457021883160681</v>
      </c>
      <c r="W254" s="1">
        <v>0.01037116374728675</v>
      </c>
      <c r="X254" s="1">
        <v>0.02131968923301697</v>
      </c>
      <c r="Y254" s="1">
        <v>-0.001099337857006777</v>
      </c>
      <c r="Z254" s="1">
        <v>0.0143586255362973</v>
      </c>
    </row>
    <row r="255" spans="1:26">
      <c r="A255" s="11">
        <v>42740</v>
      </c>
      <c r="B255" s="1">
        <v>-0.005346678110894842</v>
      </c>
      <c r="C255" s="1">
        <v>0.0005677557089953655</v>
      </c>
      <c r="D255" s="1">
        <v>0.006703709895180099</v>
      </c>
      <c r="E255" s="1">
        <v>0.01674002004133879</v>
      </c>
      <c r="F255" s="1">
        <v>0.004007595298690214</v>
      </c>
      <c r="G255" s="1">
        <v>0</v>
      </c>
      <c r="H255" s="1">
        <v>-0.002129188057696796</v>
      </c>
      <c r="I255" s="1">
        <v>-0.004441425537219157</v>
      </c>
      <c r="J255" s="1">
        <v>-0.0006629906627636517</v>
      </c>
      <c r="K255" s="1">
        <v>-0.01294423942545497</v>
      </c>
      <c r="L255" s="1">
        <v>-0.009205236986645993</v>
      </c>
      <c r="M255" s="1">
        <v>-0.01617933333777277</v>
      </c>
      <c r="N255" s="1">
        <v>0.0002925643608611139</v>
      </c>
      <c r="O255" s="1">
        <v>0.001179175750789963</v>
      </c>
      <c r="P255" s="1">
        <v>0</v>
      </c>
      <c r="Q255" s="1">
        <v>0.01431106494174084</v>
      </c>
      <c r="R255" s="1">
        <v>-0.01630913106957976</v>
      </c>
      <c r="S255" s="1">
        <v>0.01065914942277346</v>
      </c>
      <c r="T255" s="1">
        <v>0.003600983273530645</v>
      </c>
      <c r="U255" s="1">
        <v>-0.002805719891061265</v>
      </c>
      <c r="V255" s="1">
        <v>-0.01693539477214667</v>
      </c>
      <c r="W255" s="1">
        <v>0.001515800499285902</v>
      </c>
      <c r="X255" s="1">
        <v>-0.001391719830134308</v>
      </c>
      <c r="Y255" s="1">
        <v>0.002200897556936532</v>
      </c>
      <c r="Z255" s="1">
        <v>-0.01621009733196244</v>
      </c>
    </row>
    <row r="256" spans="1:26">
      <c r="A256" s="11">
        <v>42741</v>
      </c>
      <c r="B256" s="1">
        <v>-0.002055282633164124</v>
      </c>
      <c r="C256" s="1">
        <v>0.002457530627101079</v>
      </c>
      <c r="D256" s="1">
        <v>0.01043293948459545</v>
      </c>
      <c r="E256" s="1">
        <v>-0.002993641868880292</v>
      </c>
      <c r="F256" s="1">
        <v>0.001710403805713634</v>
      </c>
      <c r="G256" s="1">
        <v>0.02216831982612955</v>
      </c>
      <c r="H256" s="1">
        <v>-0.003774631230000214</v>
      </c>
      <c r="I256" s="1">
        <v>0.01082101022230386</v>
      </c>
      <c r="J256" s="1">
        <v>-0.004645035206533032</v>
      </c>
      <c r="K256" s="1">
        <v>0.02026701638752648</v>
      </c>
      <c r="L256" s="1">
        <v>0.0001161908331976935</v>
      </c>
      <c r="M256" s="1">
        <v>-0.0106992014357139</v>
      </c>
      <c r="N256" s="1">
        <v>0.005416604228902999</v>
      </c>
      <c r="O256" s="1">
        <v>0.00441649682118217</v>
      </c>
      <c r="P256" s="1">
        <v>0.008667908298771732</v>
      </c>
      <c r="Q256" s="1">
        <v>-0.01410914800832119</v>
      </c>
      <c r="R256" s="1">
        <v>0.01135993181056238</v>
      </c>
      <c r="S256" s="1">
        <v>0.003471583059508232</v>
      </c>
      <c r="T256" s="1">
        <v>-0.004221303192154746</v>
      </c>
      <c r="U256" s="1">
        <v>-0.01621937025145337</v>
      </c>
      <c r="V256" s="1">
        <v>-0.01543534093683407</v>
      </c>
      <c r="W256" s="1">
        <v>0.01300018449833451</v>
      </c>
      <c r="X256" s="1">
        <v>-0.007366178582819072</v>
      </c>
      <c r="Y256" s="1">
        <v>-0.01483464007482538</v>
      </c>
      <c r="Z256" s="1">
        <v>0.006498257669060425</v>
      </c>
    </row>
    <row r="257" spans="1:26">
      <c r="A257" s="11">
        <v>42744</v>
      </c>
      <c r="B257" s="1">
        <v>-0.01204078574901912</v>
      </c>
      <c r="C257" s="1">
        <v>-0.004902598178423201</v>
      </c>
      <c r="D257" s="1">
        <v>0.01427936781154293</v>
      </c>
      <c r="E257" s="1">
        <v>-0.003669794903000012</v>
      </c>
      <c r="F257" s="1">
        <v>0.007969375763197784</v>
      </c>
      <c r="G257" s="1">
        <v>-0.01892732267389496</v>
      </c>
      <c r="H257" s="1">
        <v>-0.009941998878871372</v>
      </c>
      <c r="I257" s="1">
        <v>-0.01220762274533049</v>
      </c>
      <c r="J257" s="1">
        <v>-0.02133327101260085</v>
      </c>
      <c r="K257" s="1">
        <v>-0.00444034423349382</v>
      </c>
      <c r="L257" s="1">
        <v>0.0006966349122436988</v>
      </c>
      <c r="M257" s="1">
        <v>0.007410145329355577</v>
      </c>
      <c r="N257" s="1">
        <v>-0.01281279109048239</v>
      </c>
      <c r="O257" s="1">
        <v>-0.004103992875631013</v>
      </c>
      <c r="P257" s="1">
        <v>-0.003182874217927623</v>
      </c>
      <c r="Q257" s="1">
        <v>-0.01341693797121313</v>
      </c>
      <c r="R257" s="1">
        <v>-0.01229474771717587</v>
      </c>
      <c r="S257" s="1">
        <v>-0.006831374000309753</v>
      </c>
      <c r="T257" s="1">
        <v>-0.00233133305114186</v>
      </c>
      <c r="U257" s="1">
        <v>-0.01258483480825778</v>
      </c>
      <c r="V257" s="1">
        <v>-0.0001400315886415093</v>
      </c>
      <c r="W257" s="1">
        <v>0.001494082971358335</v>
      </c>
      <c r="X257" s="1">
        <v>-0.006417983586360254</v>
      </c>
      <c r="Y257" s="1">
        <v>-0.01088979694267478</v>
      </c>
      <c r="Z257" s="1">
        <v>-0.01083708300369635</v>
      </c>
    </row>
    <row r="258" spans="1:26">
      <c r="A258" s="11">
        <v>42745</v>
      </c>
      <c r="B258" s="1">
        <v>0.008178629313026375</v>
      </c>
      <c r="C258" s="1">
        <v>0.00473693374810602</v>
      </c>
      <c r="D258" s="1">
        <v>0.007364279206586444</v>
      </c>
      <c r="E258" s="1">
        <v>0.004185567413907743</v>
      </c>
      <c r="F258" s="1">
        <v>0.00127072341084089</v>
      </c>
      <c r="G258" s="1">
        <v>0.002813568727757065</v>
      </c>
      <c r="H258" s="1">
        <v>0.004351377463447159</v>
      </c>
      <c r="I258" s="1">
        <v>-0.00285172272321188</v>
      </c>
      <c r="J258" s="1">
        <v>0.0006808943466569684</v>
      </c>
      <c r="K258" s="1">
        <v>0.02370877954749839</v>
      </c>
      <c r="L258" s="1">
        <v>0.002900910655039057</v>
      </c>
      <c r="M258" s="1">
        <v>0.02067612243066441</v>
      </c>
      <c r="N258" s="1">
        <v>-0.004277239480927508</v>
      </c>
      <c r="O258" s="1">
        <v>-0.00338472134426504</v>
      </c>
      <c r="P258" s="1">
        <v>-0.000319350414044961</v>
      </c>
      <c r="Q258" s="1">
        <v>-0.005439781822555445</v>
      </c>
      <c r="R258" s="1">
        <v>0.01813403937015345</v>
      </c>
      <c r="S258" s="1">
        <v>-0.006570254912701357</v>
      </c>
      <c r="T258" s="1">
        <v>0.01550891333620896</v>
      </c>
      <c r="U258" s="1">
        <v>0.0002454070307804646</v>
      </c>
      <c r="V258" s="1">
        <v>0</v>
      </c>
      <c r="W258" s="1">
        <v>0.001966204380523306</v>
      </c>
      <c r="X258" s="1">
        <v>0.008074378000003657</v>
      </c>
      <c r="Y258" s="1">
        <v>0.001518256517868855</v>
      </c>
      <c r="Z258" s="1">
        <v>0.0153846952303196</v>
      </c>
    </row>
    <row r="259" spans="1:26">
      <c r="A259" s="11">
        <v>42746</v>
      </c>
      <c r="B259" s="1">
        <v>0.01431511705817057</v>
      </c>
      <c r="C259" s="1">
        <v>0.00207463964103316</v>
      </c>
      <c r="D259" s="1">
        <v>0.0103201976243652</v>
      </c>
      <c r="E259" s="1">
        <v>-0.0530176469759337</v>
      </c>
      <c r="F259" s="1">
        <v>0.01113919698635368</v>
      </c>
      <c r="G259" s="1">
        <v>0.01883755226787476</v>
      </c>
      <c r="H259" s="1">
        <v>0.002333000957792208</v>
      </c>
      <c r="I259" s="1">
        <v>0.007817395792073079</v>
      </c>
      <c r="J259" s="1">
        <v>0.01701859624495583</v>
      </c>
      <c r="K259" s="1">
        <v>0.01077773134741133</v>
      </c>
      <c r="L259" s="1">
        <v>0.007520487122509856</v>
      </c>
      <c r="M259" s="1">
        <v>0.006622279966686184</v>
      </c>
      <c r="N259" s="1">
        <v>-0.001037172277295717</v>
      </c>
      <c r="O259" s="1">
        <v>-0.001033793401891248</v>
      </c>
      <c r="P259" s="1">
        <v>0.00910259286888504</v>
      </c>
      <c r="Q259" s="1">
        <v>0.008204466064664517</v>
      </c>
      <c r="R259" s="1">
        <v>0.008301928771484945</v>
      </c>
      <c r="S259" s="1">
        <v>-0.02458919439798812</v>
      </c>
      <c r="T259" s="1">
        <v>0.01066924908609179</v>
      </c>
      <c r="U259" s="1">
        <v>-0.004900857770634759</v>
      </c>
      <c r="V259" s="1">
        <v>0.002520015542835541</v>
      </c>
      <c r="W259" s="1">
        <v>-0.01055614069918864</v>
      </c>
      <c r="X259" s="1">
        <v>0.000800924161070693</v>
      </c>
      <c r="Y259" s="1">
        <v>-0.005686146140926551</v>
      </c>
      <c r="Z259" s="1">
        <v>0.008263962941121417</v>
      </c>
    </row>
    <row r="260" spans="1:26">
      <c r="A260" s="11">
        <v>42747</v>
      </c>
      <c r="B260" s="1">
        <v>-0.01176099740439396</v>
      </c>
      <c r="C260" s="1">
        <v>-0.006963613583202299</v>
      </c>
      <c r="D260" s="1">
        <v>-0.01021477908551338</v>
      </c>
      <c r="E260" s="1">
        <v>-0.004401312102058297</v>
      </c>
      <c r="F260" s="1">
        <v>-0.004044078605076828</v>
      </c>
      <c r="G260" s="1">
        <v>-0.003540572916538753</v>
      </c>
      <c r="H260" s="1">
        <v>0.02360762318657894</v>
      </c>
      <c r="I260" s="1">
        <v>-0.005108285848443583</v>
      </c>
      <c r="J260" s="1">
        <v>-0.01004011177488007</v>
      </c>
      <c r="K260" s="1">
        <v>-0.00657898334351148</v>
      </c>
      <c r="L260" s="1">
        <v>-0.009646537629580898</v>
      </c>
      <c r="M260" s="1">
        <v>-0.01296416068143325</v>
      </c>
      <c r="N260" s="1">
        <v>0.0020758620979211</v>
      </c>
      <c r="O260" s="1">
        <v>-0.002069088625097137</v>
      </c>
      <c r="P260" s="1">
        <v>-0.009178504021732037</v>
      </c>
      <c r="Q260" s="1">
        <v>-0.004068796160294874</v>
      </c>
      <c r="R260" s="1">
        <v>-0.007036205457831124</v>
      </c>
      <c r="S260" s="1">
        <v>-0.01119421290823053</v>
      </c>
      <c r="T260" s="1">
        <v>-0.0006209619491356344</v>
      </c>
      <c r="U260" s="1">
        <v>0.009849567654323099</v>
      </c>
      <c r="V260" s="1">
        <v>-0.005027491167127085</v>
      </c>
      <c r="W260" s="1">
        <v>-0.001709930926825254</v>
      </c>
      <c r="X260" s="1">
        <v>-0.004201583155854616</v>
      </c>
      <c r="Y260" s="1">
        <v>0.004194039151013129</v>
      </c>
      <c r="Z260" s="1">
        <v>-0.02163003643660555</v>
      </c>
    </row>
    <row r="261" spans="1:26">
      <c r="A261" s="11">
        <v>42748</v>
      </c>
      <c r="B261" s="1">
        <v>-0.003808548674354317</v>
      </c>
      <c r="C261" s="1">
        <v>0.003411347591470104</v>
      </c>
      <c r="D261" s="1">
        <v>-0.001290115626692567</v>
      </c>
      <c r="E261" s="1">
        <v>-0.00583565459494384</v>
      </c>
      <c r="F261" s="1">
        <v>0.01890208039305019</v>
      </c>
      <c r="G261" s="1">
        <v>0.00355315311422344</v>
      </c>
      <c r="H261" s="1">
        <v>0.002436058356214632</v>
      </c>
      <c r="I261" s="1">
        <v>0.005895210207492951</v>
      </c>
      <c r="J261" s="1">
        <v>-0.001352221027241196</v>
      </c>
      <c r="K261" s="1">
        <v>-0.002968548014132488</v>
      </c>
      <c r="L261" s="1">
        <v>0.005334366298151538</v>
      </c>
      <c r="M261" s="1">
        <v>0.002744705696545946</v>
      </c>
      <c r="N261" s="1">
        <v>0.00221953959170329</v>
      </c>
      <c r="O261" s="1">
        <v>0.001036552349454656</v>
      </c>
      <c r="P261" s="1">
        <v>0.001437364825814358</v>
      </c>
      <c r="Q261" s="1">
        <v>-0.003177572186150779</v>
      </c>
      <c r="R261" s="1">
        <v>0.01794090364022538</v>
      </c>
      <c r="S261" s="1">
        <v>-0.01463412905407513</v>
      </c>
      <c r="T261" s="1">
        <v>-0.005178045370221596</v>
      </c>
      <c r="U261" s="1">
        <v>-0.00121908319395414</v>
      </c>
      <c r="V261" s="1">
        <v>-0.0148769652164028</v>
      </c>
      <c r="W261" s="1">
        <v>0.002191936751621881</v>
      </c>
      <c r="X261" s="1">
        <v>-0.005625851163963302</v>
      </c>
      <c r="Y261" s="1">
        <v>-0.002467876117806744</v>
      </c>
      <c r="Z261" s="1">
        <v>0.02047951487181798</v>
      </c>
    </row>
    <row r="262" spans="1:26">
      <c r="A262" s="11">
        <v>42752</v>
      </c>
      <c r="B262" s="1">
        <v>0.005097362173727804</v>
      </c>
      <c r="C262" s="1">
        <v>-0.007303400475198174</v>
      </c>
      <c r="D262" s="1">
        <v>0.001507003336656432</v>
      </c>
      <c r="E262" s="1">
        <v>0.001067309396448612</v>
      </c>
      <c r="F262" s="1">
        <v>-0.002885915233450165</v>
      </c>
      <c r="G262" s="1">
        <v>0.002753894346924524</v>
      </c>
      <c r="H262" s="1">
        <v>0.005994994087767269</v>
      </c>
      <c r="I262" s="1">
        <v>-0.01370637406482511</v>
      </c>
      <c r="J262" s="1">
        <v>-0.0128638548698724</v>
      </c>
      <c r="K262" s="1">
        <v>-0.01259756479927665</v>
      </c>
      <c r="L262" s="1">
        <v>-0.03633228759289819</v>
      </c>
      <c r="M262" s="1">
        <v>-0.01779076005980207</v>
      </c>
      <c r="N262" s="1">
        <v>-0.001328787155826072</v>
      </c>
      <c r="O262" s="1">
        <v>0.0133177452024722</v>
      </c>
      <c r="P262" s="1">
        <v>-0.002711347686395471</v>
      </c>
      <c r="Q262" s="1">
        <v>0.01775976990713102</v>
      </c>
      <c r="R262" s="1">
        <v>-0.008886178565983727</v>
      </c>
      <c r="S262" s="1">
        <v>0.0166730237211199</v>
      </c>
      <c r="T262" s="1">
        <v>0.004580592724313215</v>
      </c>
      <c r="U262" s="1">
        <v>0.003662026776756422</v>
      </c>
      <c r="V262" s="1">
        <v>0.01068532054380933</v>
      </c>
      <c r="W262" s="1">
        <v>-0.008476094081234398</v>
      </c>
      <c r="X262" s="1">
        <v>-0.01495248563854323</v>
      </c>
      <c r="Y262" s="1">
        <v>0.003615897393756562</v>
      </c>
      <c r="Z262" s="1">
        <v>-0.04743440780958241</v>
      </c>
    </row>
    <row r="263" spans="1:26">
      <c r="A263" s="11">
        <v>42753</v>
      </c>
      <c r="B263" s="1">
        <v>0.0009548668631724766</v>
      </c>
      <c r="C263" s="1">
        <v>0.004122866817247717</v>
      </c>
      <c r="D263" s="1">
        <v>0.005373978135562174</v>
      </c>
      <c r="E263" s="1">
        <v>-0.003731474968414861</v>
      </c>
      <c r="F263" s="1">
        <v>-0.003720973419714668</v>
      </c>
      <c r="G263" s="1">
        <v>0.007453722284551434</v>
      </c>
      <c r="H263" s="1">
        <v>0.003221002123004135</v>
      </c>
      <c r="I263" s="1">
        <v>0.008625433718012498</v>
      </c>
      <c r="J263" s="1">
        <v>0</v>
      </c>
      <c r="K263" s="1">
        <v>-0.0004640739361877477</v>
      </c>
      <c r="L263" s="1">
        <v>0.004667854740650679</v>
      </c>
      <c r="M263" s="1">
        <v>0.002786447905048117</v>
      </c>
      <c r="N263" s="1">
        <v>0.007835547997123715</v>
      </c>
      <c r="O263" s="1">
        <v>0.009929926469827155</v>
      </c>
      <c r="P263" s="1">
        <v>-0.0004796010211265411</v>
      </c>
      <c r="Q263" s="1">
        <v>0.00760588958501307</v>
      </c>
      <c r="R263" s="1">
        <v>-0.009115168953698016</v>
      </c>
      <c r="S263" s="1">
        <v>-0.009600858399464118</v>
      </c>
      <c r="T263" s="1">
        <v>0.007253504256571564</v>
      </c>
      <c r="U263" s="1">
        <v>-0.007540782963823212</v>
      </c>
      <c r="V263" s="1">
        <v>-0.05765449905894227</v>
      </c>
      <c r="W263" s="1">
        <v>-0.002688705134991864</v>
      </c>
      <c r="X263" s="1">
        <v>0.006973996505294178</v>
      </c>
      <c r="Y263" s="1">
        <v>-0.009291371846464225</v>
      </c>
      <c r="Z263" s="1">
        <v>0.01699789949911135</v>
      </c>
    </row>
    <row r="264" spans="1:26">
      <c r="A264" s="11">
        <v>42754</v>
      </c>
      <c r="B264" s="1">
        <v>-0.01096812677478864</v>
      </c>
      <c r="C264" s="1">
        <v>0.004295029223808422</v>
      </c>
      <c r="D264" s="1">
        <v>-0.004276238458116532</v>
      </c>
      <c r="E264" s="1">
        <v>-0.01034389311851991</v>
      </c>
      <c r="F264" s="1">
        <v>0.004426652770619821</v>
      </c>
      <c r="G264" s="1">
        <v>-0.009345499999953266</v>
      </c>
      <c r="H264" s="1">
        <v>-0.0008026083026683173</v>
      </c>
      <c r="I264" s="1">
        <v>-0.002090178515583241</v>
      </c>
      <c r="J264" s="1">
        <v>0.01920433107722541</v>
      </c>
      <c r="K264" s="1">
        <v>-0.005105705788493009</v>
      </c>
      <c r="L264" s="1">
        <v>-0.007624490644051352</v>
      </c>
      <c r="M264" s="1">
        <v>-0.006153383428542658</v>
      </c>
      <c r="N264" s="1">
        <v>-0.01056187365437233</v>
      </c>
      <c r="O264" s="1">
        <v>0.005638736694090429</v>
      </c>
      <c r="P264" s="1">
        <v>-0.003200188991170694</v>
      </c>
      <c r="Q264" s="1">
        <v>-0.007992629843815879</v>
      </c>
      <c r="R264" s="1">
        <v>-0.008595911365026909</v>
      </c>
      <c r="S264" s="1">
        <v>-0.00125250018305767</v>
      </c>
      <c r="T264" s="1">
        <v>-0.009876458297492618</v>
      </c>
      <c r="U264" s="1">
        <v>0.004901850815587805</v>
      </c>
      <c r="V264" s="1">
        <v>-0.02183986029504259</v>
      </c>
      <c r="W264" s="1">
        <v>-0.002350472914505852</v>
      </c>
      <c r="X264" s="1">
        <v>0.006722607009319148</v>
      </c>
      <c r="Y264" s="1">
        <v>0.002105294558373494</v>
      </c>
      <c r="Z264" s="1">
        <v>-0.004001938838363306</v>
      </c>
    </row>
    <row r="265" spans="1:26">
      <c r="A265" s="11">
        <v>42755</v>
      </c>
      <c r="B265" s="1">
        <v>-0.006589582218488488</v>
      </c>
      <c r="C265" s="1">
        <v>0.003333077322301259</v>
      </c>
      <c r="D265" s="1">
        <v>-0.007300843610663077</v>
      </c>
      <c r="E265" s="1">
        <v>-0.1128133601023691</v>
      </c>
      <c r="F265" s="1">
        <v>0.01322137025691217</v>
      </c>
      <c r="G265" s="1">
        <v>0.006289045291523854</v>
      </c>
      <c r="H265" s="1">
        <v>0.00964017375447046</v>
      </c>
      <c r="I265" s="1">
        <v>0.01637795296021105</v>
      </c>
      <c r="J265" s="1">
        <v>-0.008748470804824882</v>
      </c>
      <c r="K265" s="1">
        <v>0.0006998490078682362</v>
      </c>
      <c r="L265" s="1">
        <v>0.004441532319777952</v>
      </c>
      <c r="M265" s="1">
        <v>0.02037148567058811</v>
      </c>
      <c r="N265" s="1">
        <v>0.00800594731149129</v>
      </c>
      <c r="O265" s="1">
        <v>0.006614155222811613</v>
      </c>
      <c r="P265" s="1">
        <v>0.007062576165760337</v>
      </c>
      <c r="Q265" s="1">
        <v>0.007609402172608082</v>
      </c>
      <c r="R265" s="1">
        <v>0.003954594437707515</v>
      </c>
      <c r="S265" s="1">
        <v>0.01226024893566313</v>
      </c>
      <c r="T265" s="1">
        <v>0.003117423574877876</v>
      </c>
      <c r="U265" s="1">
        <v>0.01097557337178934</v>
      </c>
      <c r="V265" s="1">
        <v>-0.01972776130545628</v>
      </c>
      <c r="W265" s="1">
        <v>-0.005612538542256074</v>
      </c>
      <c r="X265" s="1">
        <v>-0.001416579595810874</v>
      </c>
      <c r="Y265" s="1">
        <v>0.006875542726863637</v>
      </c>
      <c r="Z265" s="1">
        <v>0.003545065560580429</v>
      </c>
    </row>
    <row r="266" spans="1:26">
      <c r="A266" s="11">
        <v>42758</v>
      </c>
      <c r="B266" s="1">
        <v>-0.0168259654050511</v>
      </c>
      <c r="C266" s="1">
        <v>-0.01059346185791488</v>
      </c>
      <c r="D266" s="1">
        <v>-0.004542616345771577</v>
      </c>
      <c r="E266" s="1">
        <v>0.01564088215620729</v>
      </c>
      <c r="F266" s="1">
        <v>-0.004213783430234819</v>
      </c>
      <c r="G266" s="1">
        <v>-0.006249740391143677</v>
      </c>
      <c r="H266" s="1">
        <v>0.004455642880249355</v>
      </c>
      <c r="I266" s="1">
        <v>0.003559818423891192</v>
      </c>
      <c r="J266" s="1">
        <v>-0.00407310720915055</v>
      </c>
      <c r="K266" s="1">
        <v>0.007925863009911271</v>
      </c>
      <c r="L266" s="1">
        <v>0.0004783169602891046</v>
      </c>
      <c r="M266" s="1">
        <v>-0.02250920520679944</v>
      </c>
      <c r="N266" s="1">
        <v>-0.001330205101839121</v>
      </c>
      <c r="O266" s="1">
        <v>0.007713050127913901</v>
      </c>
      <c r="P266" s="1">
        <v>0.003506589588909037</v>
      </c>
      <c r="Q266" s="1">
        <v>-0.01377145982899586</v>
      </c>
      <c r="R266" s="1">
        <v>-0.008030347525015191</v>
      </c>
      <c r="S266" s="1">
        <v>0.01046044010663771</v>
      </c>
      <c r="T266" s="1">
        <v>0.004971988071821754</v>
      </c>
      <c r="U266" s="1">
        <v>0.01326880623772464</v>
      </c>
      <c r="V266" s="1">
        <v>-0.003900073648345215</v>
      </c>
      <c r="W266" s="1">
        <v>-0.005016804981005429</v>
      </c>
      <c r="X266" s="1">
        <v>-0.009523741845513745</v>
      </c>
      <c r="Y266" s="1">
        <v>-0.005880300577945752</v>
      </c>
      <c r="Z266" s="1">
        <v>-0.003532542465943145</v>
      </c>
    </row>
    <row r="267" spans="1:26">
      <c r="A267" s="11">
        <v>42759</v>
      </c>
      <c r="B267" s="1">
        <v>0.003126736039673839</v>
      </c>
      <c r="C267" s="1">
        <v>0.01716896973043691</v>
      </c>
      <c r="D267" s="1">
        <v>-0.003693682054068059</v>
      </c>
      <c r="E267" s="1">
        <v>-0.02079977401369759</v>
      </c>
      <c r="F267" s="1">
        <v>0.004641321826656997</v>
      </c>
      <c r="G267" s="1">
        <v>0.00707519954136604</v>
      </c>
      <c r="H267" s="1">
        <v>0.002851993916364703</v>
      </c>
      <c r="I267" s="1">
        <v>0.005134293162439851</v>
      </c>
      <c r="J267" s="1">
        <v>0.03408301868270325</v>
      </c>
      <c r="K267" s="1">
        <v>0.01641967335880046</v>
      </c>
      <c r="L267" s="1">
        <v>0.01206521777517233</v>
      </c>
      <c r="M267" s="1">
        <v>-0.005807026901575307</v>
      </c>
      <c r="N267" s="1">
        <v>0.009916944311916476</v>
      </c>
      <c r="O267" s="1">
        <v>0.002977061111536283</v>
      </c>
      <c r="P267" s="1">
        <v>0.008894571880419866</v>
      </c>
      <c r="Q267" s="1">
        <v>0.00225202121546797</v>
      </c>
      <c r="R267" s="1">
        <v>0.01878729881315988</v>
      </c>
      <c r="S267" s="1">
        <v>0.009715890662415738</v>
      </c>
      <c r="T267" s="1">
        <v>0.0152545541429796</v>
      </c>
      <c r="U267" s="1">
        <v>-0.01523786033894525</v>
      </c>
      <c r="V267" s="1">
        <v>0.008770535137528013</v>
      </c>
      <c r="W267" s="1">
        <v>-0.0126762637328911</v>
      </c>
      <c r="X267" s="1">
        <v>0.01022917324826467</v>
      </c>
      <c r="Y267" s="1">
        <v>-0.04369398657327683</v>
      </c>
      <c r="Z267" s="1">
        <v>0.005908406056913673</v>
      </c>
    </row>
    <row r="268" spans="1:26">
      <c r="A268" s="11">
        <v>42760</v>
      </c>
      <c r="B268" s="1">
        <v>0.007709897012678102</v>
      </c>
      <c r="C268" s="1">
        <v>0.04241709411311967</v>
      </c>
      <c r="D268" s="1">
        <v>0.006324656411032192</v>
      </c>
      <c r="E268" s="1">
        <v>0.0120505060541205</v>
      </c>
      <c r="F268" s="1">
        <v>-0.002174021756806255</v>
      </c>
      <c r="G268" s="1">
        <v>0.01288060100726907</v>
      </c>
      <c r="H268" s="1">
        <v>-0.003159729325445837</v>
      </c>
      <c r="I268" s="1">
        <v>0.003622395804911083</v>
      </c>
      <c r="J268" s="1">
        <v>0.001318504831603118</v>
      </c>
      <c r="K268" s="1">
        <v>0.005460795776565108</v>
      </c>
      <c r="L268" s="1">
        <v>0.0154628821474978</v>
      </c>
      <c r="M268" s="1">
        <v>-0.003826798070874382</v>
      </c>
      <c r="N268" s="1">
        <v>0.006302441752761734</v>
      </c>
      <c r="O268" s="1">
        <v>0.002826225054700204</v>
      </c>
      <c r="P268" s="1">
        <v>0.002518685584598002</v>
      </c>
      <c r="Q268" s="1">
        <v>-0.002246961011599491</v>
      </c>
      <c r="R268" s="1">
        <v>0.02548759954478319</v>
      </c>
      <c r="S268" s="1">
        <v>-0.01564804216308913</v>
      </c>
      <c r="T268" s="1">
        <v>-0.001421141329890796</v>
      </c>
      <c r="U268" s="1">
        <v>0.0007254257002762277</v>
      </c>
      <c r="V268" s="1">
        <v>0.009159868573427099</v>
      </c>
      <c r="W268" s="1">
        <v>0.01028532098583357</v>
      </c>
      <c r="X268" s="1">
        <v>-0.05366556920152832</v>
      </c>
      <c r="Y268" s="1">
        <v>-0.006983248404380471</v>
      </c>
      <c r="Z268" s="1">
        <v>0.01691758659985543</v>
      </c>
    </row>
    <row r="269" spans="1:26">
      <c r="A269" s="11">
        <v>42761</v>
      </c>
      <c r="B269" s="1">
        <v>0.0182322088716842</v>
      </c>
      <c r="C269" s="1">
        <v>0.01051597373430591</v>
      </c>
      <c r="D269" s="1">
        <v>-0.00195055460475968</v>
      </c>
      <c r="E269" s="1">
        <v>-0.05509600574190354</v>
      </c>
      <c r="F269" s="1">
        <v>0.02805046050382232</v>
      </c>
      <c r="G269" s="1">
        <v>0.001541407996285216</v>
      </c>
      <c r="H269" s="1">
        <v>-0.007606878915701443</v>
      </c>
      <c r="I269" s="1">
        <v>-0.003979300105910855</v>
      </c>
      <c r="J269" s="1">
        <v>-0.02633319026562642</v>
      </c>
      <c r="K269" s="1">
        <v>0.00248925417572976</v>
      </c>
      <c r="L269" s="1">
        <v>0.008369224372337669</v>
      </c>
      <c r="M269" s="1">
        <v>0.09017383768352372</v>
      </c>
      <c r="N269" s="1">
        <v>0.001310823771046854</v>
      </c>
      <c r="O269" s="1">
        <v>-0.001550294934793972</v>
      </c>
      <c r="P269" s="1">
        <v>0.009265340222956997</v>
      </c>
      <c r="Q269" s="1">
        <v>0.0009008947787905175</v>
      </c>
      <c r="R269" s="1">
        <v>-0.004678760994284104</v>
      </c>
      <c r="S269" s="1">
        <v>-0.003014982987952886</v>
      </c>
      <c r="T269" s="1">
        <v>0.001016310293412204</v>
      </c>
      <c r="U269" s="1">
        <v>0.009181065719533033</v>
      </c>
      <c r="V269" s="1">
        <v>-0.01276932131153952</v>
      </c>
      <c r="W269" s="1">
        <v>0.004703955127979942</v>
      </c>
      <c r="X269" s="1">
        <v>0.03809134636200007</v>
      </c>
      <c r="Y269" s="1">
        <v>-0.01305989258093299</v>
      </c>
      <c r="Z269" s="1">
        <v>0.004389890904351823</v>
      </c>
    </row>
    <row r="270" spans="1:26">
      <c r="A270" s="11">
        <v>42762</v>
      </c>
      <c r="B270" s="1">
        <v>-0.007513774015480368</v>
      </c>
      <c r="C270" s="1">
        <v>-0.008396309710943295</v>
      </c>
      <c r="D270" s="1">
        <v>0.02236722276704062</v>
      </c>
      <c r="E270" s="1">
        <v>0.01964990745339179</v>
      </c>
      <c r="F270" s="1">
        <v>0.005959967695398083</v>
      </c>
      <c r="G270" s="1">
        <v>0.002693589570834876</v>
      </c>
      <c r="H270" s="1">
        <v>-0.000638627374082712</v>
      </c>
      <c r="I270" s="1">
        <v>0.003344931172886589</v>
      </c>
      <c r="J270" s="1">
        <v>0.0006763107003067148</v>
      </c>
      <c r="K270" s="1">
        <v>-0.01286687105882589</v>
      </c>
      <c r="L270" s="1">
        <v>0.002074833956308808</v>
      </c>
      <c r="M270" s="1">
        <v>-0.02262598174906305</v>
      </c>
      <c r="N270" s="1">
        <v>0.001454398605803986</v>
      </c>
      <c r="O270" s="1">
        <v>0.002540389743361349</v>
      </c>
      <c r="P270" s="1">
        <v>0.023494711299344</v>
      </c>
      <c r="Q270" s="1">
        <v>-0.008550797030111079</v>
      </c>
      <c r="R270" s="1">
        <v>-0.007197241975964053</v>
      </c>
      <c r="S270" s="1">
        <v>-0.007697676852268631</v>
      </c>
      <c r="T270" s="1">
        <v>-0.0006092710001034396</v>
      </c>
      <c r="U270" s="1">
        <v>0.005745723499561706</v>
      </c>
      <c r="V270" s="1">
        <v>-0.007323951657481342</v>
      </c>
      <c r="W270" s="1">
        <v>0.016422000006733</v>
      </c>
      <c r="X270" s="1">
        <v>-0.0152543980582972</v>
      </c>
      <c r="Y270" s="1">
        <v>0.009772043251927265</v>
      </c>
      <c r="Z270" s="1">
        <v>-0.008051549551149173</v>
      </c>
    </row>
    <row r="271" spans="1:26">
      <c r="A271" s="11">
        <v>42765</v>
      </c>
      <c r="B271" s="1">
        <v>-0.03431073297989817</v>
      </c>
      <c r="C271" s="1">
        <v>-0.01270120513308437</v>
      </c>
      <c r="D271" s="1">
        <v>-0.00382348809326627</v>
      </c>
      <c r="E271" s="1">
        <v>0.01989913569470225</v>
      </c>
      <c r="F271" s="1">
        <v>-0.008031822208663053</v>
      </c>
      <c r="G271" s="1">
        <v>-0.008826143134890385</v>
      </c>
      <c r="H271" s="1">
        <v>-0.003196233530465498</v>
      </c>
      <c r="I271" s="1">
        <v>-0.008612093913900054</v>
      </c>
      <c r="J271" s="1">
        <v>0.002702614247547919</v>
      </c>
      <c r="K271" s="1">
        <v>0.0009146767291159374</v>
      </c>
      <c r="L271" s="1">
        <v>-0.01035311476580592</v>
      </c>
      <c r="M271" s="1">
        <v>-0.006641526125702568</v>
      </c>
      <c r="N271" s="1">
        <v>-0.007407503851745711</v>
      </c>
      <c r="O271" s="1">
        <v>0.003801449485407504</v>
      </c>
      <c r="P271" s="1">
        <v>-0.009881799993648577</v>
      </c>
      <c r="Q271" s="1">
        <v>-0.008624761149465199</v>
      </c>
      <c r="R271" s="1">
        <v>0.0004434027644606431</v>
      </c>
      <c r="S271" s="1">
        <v>-0.007295596730966247</v>
      </c>
      <c r="T271" s="1">
        <v>-0.01260153016352195</v>
      </c>
      <c r="U271" s="1">
        <v>-0.004522834541774379</v>
      </c>
      <c r="V271" s="1">
        <v>0.006593336254125504</v>
      </c>
      <c r="W271" s="1">
        <v>-0.01485031570262785</v>
      </c>
      <c r="X271" s="1">
        <v>-0.006699018756187614</v>
      </c>
      <c r="Y271" s="1">
        <v>-0.004637224113952843</v>
      </c>
      <c r="Z271" s="1">
        <v>-0.01994431388098561</v>
      </c>
    </row>
    <row r="272" spans="1:26">
      <c r="A272" s="11">
        <v>42766</v>
      </c>
      <c r="B272" s="1">
        <v>-0.002168591933922048</v>
      </c>
      <c r="C272" s="1">
        <v>-0.01298557231525843</v>
      </c>
      <c r="D272" s="1">
        <v>0.02153508316741748</v>
      </c>
      <c r="E272" s="1">
        <v>0.009652978434133708</v>
      </c>
      <c r="F272" s="1">
        <v>0.001062231632737554</v>
      </c>
      <c r="G272" s="1">
        <v>0.01471168631697295</v>
      </c>
      <c r="H272" s="1">
        <v>-0.002404577847611833</v>
      </c>
      <c r="I272" s="1">
        <v>-9.345805542815278E-05</v>
      </c>
      <c r="J272" s="1">
        <v>0.01415076082375544</v>
      </c>
      <c r="K272" s="1">
        <v>0.004798002205686602</v>
      </c>
      <c r="L272" s="1">
        <v>-0.01627346797157669</v>
      </c>
      <c r="M272" s="1">
        <v>-0.000763795651103516</v>
      </c>
      <c r="N272" s="1">
        <v>-0.004682260752222334</v>
      </c>
      <c r="O272" s="1">
        <v>-0.001683134752885285</v>
      </c>
      <c r="P272" s="1">
        <v>-0.007369787610633116</v>
      </c>
      <c r="Q272" s="1">
        <v>0.02426778517934158</v>
      </c>
      <c r="R272" s="1">
        <v>-0.004584404155061339</v>
      </c>
      <c r="S272" s="1">
        <v>4.684870357296589E-05</v>
      </c>
      <c r="T272" s="1">
        <v>-0.00164663662489517</v>
      </c>
      <c r="U272" s="1">
        <v>0.008130206024196784</v>
      </c>
      <c r="V272" s="1">
        <v>0.005614330963339409</v>
      </c>
      <c r="W272" s="1">
        <v>0.06350764797888564</v>
      </c>
      <c r="X272" s="1">
        <v>-0.001685988653789328</v>
      </c>
      <c r="Y272" s="1">
        <v>-0.007291730974676836</v>
      </c>
      <c r="Z272" s="1">
        <v>-0.001656197211389321</v>
      </c>
    </row>
    <row r="273" spans="1:26">
      <c r="A273" s="11">
        <v>42767</v>
      </c>
      <c r="B273" s="1">
        <v>-0.03410222710498612</v>
      </c>
      <c r="C273" s="1">
        <v>0.003365793842332376</v>
      </c>
      <c r="D273" s="1">
        <v>0.003966001414915876</v>
      </c>
      <c r="E273" s="1">
        <v>0.002644720330543748</v>
      </c>
      <c r="F273" s="1">
        <v>0.002518882460817107</v>
      </c>
      <c r="G273" s="1">
        <v>-0.01068309691212155</v>
      </c>
      <c r="H273" s="1">
        <v>0.004178193631463767</v>
      </c>
      <c r="I273" s="1">
        <v>0.0009341110830931587</v>
      </c>
      <c r="J273" s="1">
        <v>-0.003986738936785694</v>
      </c>
      <c r="K273" s="1">
        <v>-0.03365158658010825</v>
      </c>
      <c r="L273" s="1">
        <v>0.003781054903074343</v>
      </c>
      <c r="M273" s="1">
        <v>0.008028861078460681</v>
      </c>
      <c r="N273" s="1">
        <v>-0.00896789900074757</v>
      </c>
      <c r="O273" s="1">
        <v>0.002950538427796801</v>
      </c>
      <c r="P273" s="1">
        <v>-0.01655056999053062</v>
      </c>
      <c r="Q273" s="1">
        <v>-0.017434154397589</v>
      </c>
      <c r="R273" s="1">
        <v>0.01961081544879861</v>
      </c>
      <c r="S273" s="1">
        <v>-0.007953820841794967</v>
      </c>
      <c r="T273" s="1">
        <v>0.008247290000952034</v>
      </c>
      <c r="U273" s="1">
        <v>-0.002371863089326354</v>
      </c>
      <c r="V273" s="1">
        <v>-0.01256186240826795</v>
      </c>
      <c r="W273" s="1">
        <v>0.003609252731821888</v>
      </c>
      <c r="X273" s="1">
        <v>-0.005910559947698846</v>
      </c>
      <c r="Y273" s="1">
        <v>-0.01265064669643245</v>
      </c>
      <c r="Z273" s="1">
        <v>0.006399399441990417</v>
      </c>
    </row>
    <row r="274" spans="1:26">
      <c r="A274" s="11">
        <v>42768</v>
      </c>
      <c r="B274" s="1">
        <v>0.02267240967681539</v>
      </c>
      <c r="C274" s="1">
        <v>-0.01042896108360658</v>
      </c>
      <c r="D274" s="1">
        <v>0.0006235148990785255</v>
      </c>
      <c r="E274" s="1">
        <v>0.02454829261099145</v>
      </c>
      <c r="F274" s="1">
        <v>-0.006877374488121868</v>
      </c>
      <c r="G274" s="1">
        <v>0.01002715930046594</v>
      </c>
      <c r="H274" s="1">
        <v>0.01072166041933387</v>
      </c>
      <c r="I274" s="1">
        <v>0.002613356233976072</v>
      </c>
      <c r="J274" s="1">
        <v>0.01467676504242599</v>
      </c>
      <c r="K274" s="1">
        <v>-0.004706062632430896</v>
      </c>
      <c r="L274" s="1">
        <v>-0.004237595956546492</v>
      </c>
      <c r="M274" s="1">
        <v>0.002465372111077668</v>
      </c>
      <c r="N274" s="1">
        <v>0.03174614432265832</v>
      </c>
      <c r="O274" s="1">
        <v>0.0008401608998787058</v>
      </c>
      <c r="P274" s="1">
        <v>-0.006448579553388512</v>
      </c>
      <c r="Q274" s="1">
        <v>0.008189096921290995</v>
      </c>
      <c r="R274" s="1">
        <v>-0.01515337513579795</v>
      </c>
      <c r="S274" s="1">
        <v>0.008111085393908368</v>
      </c>
      <c r="T274" s="1">
        <v>0.01799595420391098</v>
      </c>
      <c r="U274" s="1">
        <v>-0.02092273117853127</v>
      </c>
      <c r="V274" s="1">
        <v>0.0001568299782246374</v>
      </c>
      <c r="W274" s="1">
        <v>-0.008304054492074386</v>
      </c>
      <c r="X274" s="1">
        <v>0.009555826930728761</v>
      </c>
      <c r="Y274" s="1">
        <v>-0.002273010313483703</v>
      </c>
      <c r="Z274" s="1">
        <v>-0.01625039451057586</v>
      </c>
    </row>
    <row r="275" spans="1:26">
      <c r="A275" s="11">
        <v>42769</v>
      </c>
      <c r="B275" s="1">
        <v>0.009307611639980395</v>
      </c>
      <c r="C275" s="1">
        <v>0.0008630586844404764</v>
      </c>
      <c r="D275" s="1">
        <v>0.01038869044967461</v>
      </c>
      <c r="E275" s="1">
        <v>0.005544441258304555</v>
      </c>
      <c r="F275" s="1">
        <v>0.002263867090884997</v>
      </c>
      <c r="G275" s="1">
        <v>0.004199936210461441</v>
      </c>
      <c r="H275" s="1">
        <v>0.001899875698588183</v>
      </c>
      <c r="I275" s="1">
        <v>0.005212771750524814</v>
      </c>
      <c r="J275" s="1">
        <v>0.003944644017309429</v>
      </c>
      <c r="K275" s="1">
        <v>0.008510492808883052</v>
      </c>
      <c r="L275" s="1">
        <v>0.03061834081776316</v>
      </c>
      <c r="M275" s="1">
        <v>0.0003784440019818369</v>
      </c>
      <c r="N275" s="1">
        <v>0.01394669220395284</v>
      </c>
      <c r="O275" s="1">
        <v>0.0005600972146551086</v>
      </c>
      <c r="P275" s="1">
        <v>0.008073325881290394</v>
      </c>
      <c r="Q275" s="1">
        <v>0.004512712718359069</v>
      </c>
      <c r="R275" s="1">
        <v>0.01331535045430665</v>
      </c>
      <c r="S275" s="1">
        <v>0.007022648893285632</v>
      </c>
      <c r="T275" s="1">
        <v>-0.002209824464515231</v>
      </c>
      <c r="U275" s="1">
        <v>0.001699816339653326</v>
      </c>
      <c r="V275" s="1">
        <v>0.001099452582232541</v>
      </c>
      <c r="W275" s="1">
        <v>-0.001582298421912709</v>
      </c>
      <c r="X275" s="1">
        <v>0.01619713211993723</v>
      </c>
      <c r="Y275" s="1">
        <v>0.006213553376182457</v>
      </c>
      <c r="Z275" s="1">
        <v>0.03686831586247408</v>
      </c>
    </row>
    <row r="276" spans="1:26">
      <c r="A276" s="11">
        <v>42772</v>
      </c>
      <c r="B276" s="1">
        <v>-0.0296780046963232</v>
      </c>
      <c r="C276" s="1">
        <v>0.00972867851753656</v>
      </c>
      <c r="D276" s="1">
        <v>-0.005757874477936409</v>
      </c>
      <c r="E276" s="1">
        <v>0.005120603305954763</v>
      </c>
      <c r="F276" s="1">
        <v>-0.009566576273105198</v>
      </c>
      <c r="G276" s="1">
        <v>-0.007984517243094569</v>
      </c>
      <c r="H276" s="1">
        <v>-0.01074589523811509</v>
      </c>
      <c r="I276" s="1">
        <v>0.0006480991784933998</v>
      </c>
      <c r="J276" s="1">
        <v>-0.0006550513838406991</v>
      </c>
      <c r="K276" s="1">
        <v>-0.008438675521540429</v>
      </c>
      <c r="L276" s="1">
        <v>-0.004703236112138409</v>
      </c>
      <c r="M276" s="1">
        <v>0.003593050431369926</v>
      </c>
      <c r="N276" s="1">
        <v>-0.008649978120821578</v>
      </c>
      <c r="O276" s="1">
        <v>-0.002797797459882401</v>
      </c>
      <c r="P276" s="1">
        <v>-0.000628073034140586</v>
      </c>
      <c r="Q276" s="1">
        <v>-0.0008985739857828579</v>
      </c>
      <c r="R276" s="1">
        <v>-0.006132009403764127</v>
      </c>
      <c r="S276" s="1">
        <v>-0.003879130824615995</v>
      </c>
      <c r="T276" s="1">
        <v>-0.002013255693001037</v>
      </c>
      <c r="U276" s="1">
        <v>-0.004605750552259757</v>
      </c>
      <c r="V276" s="1">
        <v>-0.005176581425828886</v>
      </c>
      <c r="W276" s="1">
        <v>0.004292307076570134</v>
      </c>
      <c r="X276" s="1">
        <v>-0.0006211002248835973</v>
      </c>
      <c r="Y276" s="1">
        <v>-0.01132137127070054</v>
      </c>
      <c r="Z276" s="1">
        <v>-0.007850278151619206</v>
      </c>
    </row>
    <row r="277" spans="1:26">
      <c r="A277" s="11">
        <v>42773</v>
      </c>
      <c r="B277" s="1">
        <v>-0.01451535056553521</v>
      </c>
      <c r="C277" s="1">
        <v>0.01536779420430046</v>
      </c>
      <c r="D277" s="1">
        <v>0.004963552654722259</v>
      </c>
      <c r="E277" s="1">
        <v>0.0121470961661827</v>
      </c>
      <c r="F277" s="1">
        <v>0.004293211945193498</v>
      </c>
      <c r="G277" s="1">
        <v>0.003066181099823151</v>
      </c>
      <c r="H277" s="1">
        <v>0.01006399023600646</v>
      </c>
      <c r="I277" s="1">
        <v>0.006477976220496284</v>
      </c>
      <c r="J277" s="1">
        <v>0.01114030136437938</v>
      </c>
      <c r="K277" s="1">
        <v>-0.02529591207988746</v>
      </c>
      <c r="L277" s="1">
        <v>-0.0005760030731520871</v>
      </c>
      <c r="M277" s="1">
        <v>-0.0005656112498169108</v>
      </c>
      <c r="N277" s="1">
        <v>-0.002002946382182347</v>
      </c>
      <c r="O277" s="1">
        <v>0.01276458314778606</v>
      </c>
      <c r="P277" s="1">
        <v>-0.003299767566061207</v>
      </c>
      <c r="Q277" s="1">
        <v>-0.003597097901725244</v>
      </c>
      <c r="R277" s="1">
        <v>-0.006464319760202897</v>
      </c>
      <c r="S277" s="1">
        <v>0.003662257169226857</v>
      </c>
      <c r="T277" s="1">
        <v>-0.001412139149979619</v>
      </c>
      <c r="U277" s="1">
        <v>0.001461034818065921</v>
      </c>
      <c r="V277" s="1">
        <v>0.00236514924487552</v>
      </c>
      <c r="W277" s="1">
        <v>0.006115017050477789</v>
      </c>
      <c r="X277" s="1">
        <v>-0.00144978864599099</v>
      </c>
      <c r="Y277" s="1">
        <v>0.0002081557720883254</v>
      </c>
      <c r="Z277" s="1">
        <v>-0.003490615408795805</v>
      </c>
    </row>
    <row r="278" spans="1:26">
      <c r="A278" s="11">
        <v>42774</v>
      </c>
      <c r="B278" s="1">
        <v>-0.001753316581108666</v>
      </c>
      <c r="C278" s="1">
        <v>-0.007693183619874699</v>
      </c>
      <c r="D278" s="1">
        <v>-0.004939037482116104</v>
      </c>
      <c r="E278" s="1">
        <v>0.006581644854040114</v>
      </c>
      <c r="F278" s="1">
        <v>-0.002271238373422579</v>
      </c>
      <c r="G278" s="1">
        <v>0.009552812792018806</v>
      </c>
      <c r="H278" s="1">
        <v>0.002688523278061572</v>
      </c>
      <c r="I278" s="1">
        <v>-0.003218101921175998</v>
      </c>
      <c r="J278" s="1">
        <v>0.005184766850895306</v>
      </c>
      <c r="K278" s="1">
        <v>-0.005335708877581835</v>
      </c>
      <c r="L278" s="1">
        <v>-0.008763595141783265</v>
      </c>
      <c r="M278" s="1">
        <v>-0.002262268580390248</v>
      </c>
      <c r="N278" s="1">
        <v>0.009173260599697697</v>
      </c>
      <c r="O278" s="1">
        <v>-0.0006924219750999994</v>
      </c>
      <c r="P278" s="1">
        <v>-0.001418717480451526</v>
      </c>
      <c r="Q278" s="1">
        <v>0.008869710319092894</v>
      </c>
      <c r="R278" s="1">
        <v>-0.01168099621854046</v>
      </c>
      <c r="S278" s="1">
        <v>0.01487463983109749</v>
      </c>
      <c r="T278" s="1">
        <v>0.01454567066167156</v>
      </c>
      <c r="U278" s="1">
        <v>0.002188875035351812</v>
      </c>
      <c r="V278" s="1">
        <v>0.01887683898830095</v>
      </c>
      <c r="W278" s="1">
        <v>0.00320259465722339</v>
      </c>
      <c r="X278" s="1">
        <v>-0.004148804104279313</v>
      </c>
      <c r="Y278" s="1">
        <v>0.006869266490828529</v>
      </c>
      <c r="Z278" s="1">
        <v>-0.01517967016777588</v>
      </c>
    </row>
    <row r="279" spans="1:26">
      <c r="A279" s="11">
        <v>42775</v>
      </c>
      <c r="B279" s="1">
        <v>-0.0001759242271969219</v>
      </c>
      <c r="C279" s="1">
        <v>0.002869432741656075</v>
      </c>
      <c r="D279" s="1">
        <v>0.01199579160705655</v>
      </c>
      <c r="E279" s="1">
        <v>-0.009423197992626586</v>
      </c>
      <c r="F279" s="1">
        <v>0.004552280349117366</v>
      </c>
      <c r="G279" s="1">
        <v>0.001892665720454989</v>
      </c>
      <c r="H279" s="1">
        <v>0.006940113735271591</v>
      </c>
      <c r="I279" s="1">
        <v>0.006549120208171777</v>
      </c>
      <c r="J279" s="1">
        <v>0.00838198895183706</v>
      </c>
      <c r="K279" s="1">
        <v>0.00731579379284808</v>
      </c>
      <c r="L279" s="1">
        <v>0.01442538656528058</v>
      </c>
      <c r="M279" s="1">
        <v>0.03023435620227688</v>
      </c>
      <c r="N279" s="1">
        <v>0.002414380111968262</v>
      </c>
      <c r="O279" s="1">
        <v>0.004712500878942816</v>
      </c>
      <c r="P279" s="1">
        <v>0.01136731593577855</v>
      </c>
      <c r="Q279" s="1">
        <v>0.002254031636133025</v>
      </c>
      <c r="R279" s="1">
        <v>0.02019753668228352</v>
      </c>
      <c r="S279" s="1">
        <v>-0.005598543459968908</v>
      </c>
      <c r="T279" s="1">
        <v>-0.06133049840692451</v>
      </c>
      <c r="U279" s="1">
        <v>0.002426333261201341</v>
      </c>
      <c r="V279" s="1">
        <v>0.02532071099606359</v>
      </c>
      <c r="W279" s="1">
        <v>0.008078572027327979</v>
      </c>
      <c r="X279" s="1">
        <v>0.01353864341771915</v>
      </c>
      <c r="Y279" s="1">
        <v>0.009096572246135359</v>
      </c>
      <c r="Z279" s="1">
        <v>0.02323909710357164</v>
      </c>
    </row>
    <row r="280" spans="1:26">
      <c r="A280" s="11">
        <v>42776</v>
      </c>
      <c r="B280" s="1">
        <v>0.008081474558280899</v>
      </c>
      <c r="C280" s="1">
        <v>0.01186961422462507</v>
      </c>
      <c r="D280" s="1">
        <v>0.00143088087415455</v>
      </c>
      <c r="E280" s="1">
        <v>0.002717862945687655</v>
      </c>
      <c r="F280" s="1">
        <v>0.001599455144761563</v>
      </c>
      <c r="G280" s="1">
        <v>0.0007553822116104225</v>
      </c>
      <c r="H280" s="1">
        <v>-0.008928617646776105</v>
      </c>
      <c r="I280" s="1">
        <v>0.01026392183793234</v>
      </c>
      <c r="J280" s="1">
        <v>0.005114845690632475</v>
      </c>
      <c r="K280" s="1">
        <v>0.01307133776908831</v>
      </c>
      <c r="L280" s="1">
        <v>-0.002293920844898545</v>
      </c>
      <c r="M280" s="1">
        <v>0.003484969279757166</v>
      </c>
      <c r="N280" s="1">
        <v>0.007083989569094618</v>
      </c>
      <c r="O280" s="1">
        <v>-0.0009655124792955494</v>
      </c>
      <c r="P280" s="1">
        <v>-0.0009368141548939946</v>
      </c>
      <c r="Q280" s="1">
        <v>0.008096969992318126</v>
      </c>
      <c r="R280" s="1">
        <v>0.01147908495316341</v>
      </c>
      <c r="S280" s="1">
        <v>0.006041646181845772</v>
      </c>
      <c r="T280" s="1">
        <v>0.01463768915532104</v>
      </c>
      <c r="U280" s="1">
        <v>0.001694777849919227</v>
      </c>
      <c r="V280" s="1">
        <v>-0.01023953981135617</v>
      </c>
      <c r="W280" s="1">
        <v>0.0009688263282146004</v>
      </c>
      <c r="X280" s="1">
        <v>0.004932510511709731</v>
      </c>
      <c r="Y280" s="1">
        <v>0.003482755618974043</v>
      </c>
      <c r="Z280" s="1">
        <v>0.009733616855592597</v>
      </c>
    </row>
    <row r="281" spans="1:26">
      <c r="A281" s="11">
        <v>42779</v>
      </c>
      <c r="B281" s="1">
        <v>-0.00348539701990469</v>
      </c>
      <c r="C281" s="1">
        <v>0.01082856330635318</v>
      </c>
      <c r="D281" s="1">
        <v>0.004693860413663486</v>
      </c>
      <c r="E281" s="1">
        <v>0.007357294852984531</v>
      </c>
      <c r="F281" s="1">
        <v>0.007451453487027582</v>
      </c>
      <c r="G281" s="1">
        <v>0.006795030020315673</v>
      </c>
      <c r="H281" s="1">
        <v>0.002528863078613997</v>
      </c>
      <c r="I281" s="1">
        <v>0.004626088547084128</v>
      </c>
      <c r="J281" s="1">
        <v>0.0203563234280939</v>
      </c>
      <c r="K281" s="1">
        <v>-0.002389361489408826</v>
      </c>
      <c r="L281" s="1">
        <v>0.0132183537606525</v>
      </c>
      <c r="M281" s="1">
        <v>0.01864361373161882</v>
      </c>
      <c r="N281" s="1">
        <v>0.00562761598745487</v>
      </c>
      <c r="O281" s="1">
        <v>-0.005247525494109562</v>
      </c>
      <c r="P281" s="1">
        <v>0.01124989579561331</v>
      </c>
      <c r="Q281" s="1">
        <v>0.004908634810524726</v>
      </c>
      <c r="R281" s="1">
        <v>0.01658646321630686</v>
      </c>
      <c r="S281" s="1">
        <v>0.001228900063445781</v>
      </c>
      <c r="T281" s="1">
        <v>-0.01756230706626627</v>
      </c>
      <c r="U281" s="1">
        <v>-0.01764149194066023</v>
      </c>
      <c r="V281" s="1">
        <v>-0.004913461274720476</v>
      </c>
      <c r="W281" s="1">
        <v>0.00942625385068574</v>
      </c>
      <c r="X281" s="1">
        <v>0.005930531170752706</v>
      </c>
      <c r="Y281" s="1">
        <v>-0.008778729567854082</v>
      </c>
      <c r="Z281" s="1">
        <v>0.01170514369666931</v>
      </c>
    </row>
    <row r="282" spans="1:26">
      <c r="A282" s="11">
        <v>42780</v>
      </c>
      <c r="B282" s="1">
        <v>-0.02938079191238419</v>
      </c>
      <c r="C282" s="1">
        <v>0.002797076621331884</v>
      </c>
      <c r="D282" s="1">
        <v>-0.00548454533842424</v>
      </c>
      <c r="E282" s="1">
        <v>0.03228912096282199</v>
      </c>
      <c r="F282" s="1">
        <v>0.00501917621946335</v>
      </c>
      <c r="G282" s="1">
        <v>-0.01333219450646839</v>
      </c>
      <c r="H282" s="1">
        <v>-0.006306210154509273</v>
      </c>
      <c r="I282" s="1">
        <v>-0.006320172938028112</v>
      </c>
      <c r="J282" s="1">
        <v>0.001246620505873652</v>
      </c>
      <c r="K282" s="1">
        <v>-0.006227523958739711</v>
      </c>
      <c r="L282" s="1">
        <v>0.0159954909450517</v>
      </c>
      <c r="M282" s="1">
        <v>-0.007536081199830069</v>
      </c>
      <c r="N282" s="1">
        <v>0.006435410247400464</v>
      </c>
      <c r="O282" s="1">
        <v>-0.002220585963956023</v>
      </c>
      <c r="P282" s="1">
        <v>0.003730798905981825</v>
      </c>
      <c r="Q282" s="1">
        <v>-0.0119892118297692</v>
      </c>
      <c r="R282" s="1">
        <v>0.002862139783463613</v>
      </c>
      <c r="S282" s="1">
        <v>-0.01435959906800011</v>
      </c>
      <c r="T282" s="1">
        <v>0.002766392661714523</v>
      </c>
      <c r="U282" s="1">
        <v>0.00246017990183911</v>
      </c>
      <c r="V282" s="1">
        <v>0.01296104470341586</v>
      </c>
      <c r="W282" s="1">
        <v>0.005948111759775943</v>
      </c>
      <c r="X282" s="1">
        <v>0.000203225185256839</v>
      </c>
      <c r="Y282" s="1">
        <v>-0.005767474404069994</v>
      </c>
      <c r="Z282" s="1">
        <v>0.02454551969236651</v>
      </c>
    </row>
    <row r="283" spans="1:26">
      <c r="A283" s="11">
        <v>42781</v>
      </c>
      <c r="B283" s="1">
        <v>0.001621509661001941</v>
      </c>
      <c r="C283" s="1">
        <v>0.004747955229055023</v>
      </c>
      <c r="D283" s="1">
        <v>0.00980376660395077</v>
      </c>
      <c r="E283" s="1">
        <v>0.02457637105688582</v>
      </c>
      <c r="F283" s="1">
        <v>0.006702695156205252</v>
      </c>
      <c r="G283" s="1">
        <v>0.0007678753360138568</v>
      </c>
      <c r="H283" s="1">
        <v>0.006663504911007534</v>
      </c>
      <c r="I283" s="1">
        <v>-0.008450885572582778</v>
      </c>
      <c r="J283" s="1">
        <v>-0.004981232164915417</v>
      </c>
      <c r="K283" s="1">
        <v>0.003133219714292146</v>
      </c>
      <c r="L283" s="1">
        <v>0.01150076338570871</v>
      </c>
      <c r="M283" s="1">
        <v>0.03579813302577373</v>
      </c>
      <c r="N283" s="1">
        <v>0.009591094151840451</v>
      </c>
      <c r="O283" s="1">
        <v>0.004034096346981597</v>
      </c>
      <c r="P283" s="1">
        <v>-0.000619670854766996</v>
      </c>
      <c r="Q283" s="1">
        <v>-0.0008989257842216825</v>
      </c>
      <c r="R283" s="1">
        <v>-0.003853091689736243</v>
      </c>
      <c r="S283" s="1">
        <v>0.000829590490252663</v>
      </c>
      <c r="T283" s="1">
        <v>0.01061121722348446</v>
      </c>
      <c r="U283" s="1">
        <v>0.009079549706561885</v>
      </c>
      <c r="V283" s="1">
        <v>0.001523233762970699</v>
      </c>
      <c r="W283" s="1">
        <v>0.006230997153204187</v>
      </c>
      <c r="X283" s="1">
        <v>-0.0008128922295085328</v>
      </c>
      <c r="Y283" s="1">
        <v>-0.003936290829921973</v>
      </c>
      <c r="Z283" s="1">
        <v>0.004880214185066789</v>
      </c>
    </row>
    <row r="284" spans="1:26">
      <c r="A284" s="11">
        <v>42782</v>
      </c>
      <c r="B284" s="1">
        <v>-0.006116390320566767</v>
      </c>
      <c r="C284" s="1">
        <v>0.008918911703285071</v>
      </c>
      <c r="D284" s="1">
        <v>-0.0004044959005122806</v>
      </c>
      <c r="E284" s="1">
        <v>-0.01362871604020111</v>
      </c>
      <c r="F284" s="1">
        <v>-0.007963434840911665</v>
      </c>
      <c r="G284" s="1">
        <v>0.01150756052131352</v>
      </c>
      <c r="H284" s="1">
        <v>-0.01418461245883429</v>
      </c>
      <c r="I284" s="1">
        <v>0.0004581564489949397</v>
      </c>
      <c r="J284" s="1">
        <v>-0.003754645319344219</v>
      </c>
      <c r="K284" s="1">
        <v>0.001441845177189149</v>
      </c>
      <c r="L284" s="1">
        <v>-0.0006621587926743944</v>
      </c>
      <c r="M284" s="1">
        <v>-0.01658234586386531</v>
      </c>
      <c r="N284" s="1">
        <v>0.008674215807116692</v>
      </c>
      <c r="O284" s="1">
        <v>0.007482376471303676</v>
      </c>
      <c r="P284" s="1">
        <v>-0.0001549655053735277</v>
      </c>
      <c r="Q284" s="1">
        <v>0.01979309203903212</v>
      </c>
      <c r="R284" s="1">
        <v>-0.01547251963206164</v>
      </c>
      <c r="S284" s="1">
        <v>0.01639928116320855</v>
      </c>
      <c r="T284" s="1">
        <v>0.006090085453693828</v>
      </c>
      <c r="U284" s="1">
        <v>0.003161407898901514</v>
      </c>
      <c r="V284" s="1">
        <v>-0.008365008945341423</v>
      </c>
      <c r="W284" s="1">
        <v>-0.003475186114573869</v>
      </c>
      <c r="X284" s="1">
        <v>-0.003051413794287416</v>
      </c>
      <c r="Y284" s="1">
        <v>0.007903803913100749</v>
      </c>
      <c r="Z284" s="1">
        <v>-0.008830033582153618</v>
      </c>
    </row>
    <row r="285" spans="1:26">
      <c r="A285" s="11">
        <v>42783</v>
      </c>
      <c r="B285" s="1">
        <v>0.003439126766645373</v>
      </c>
      <c r="C285" s="1">
        <v>0.01112342812402023</v>
      </c>
      <c r="D285" s="1">
        <v>0.006272950889951501</v>
      </c>
      <c r="E285" s="1">
        <v>0.0057109283074257</v>
      </c>
      <c r="F285" s="1">
        <v>-0.008817101955027162</v>
      </c>
      <c r="G285" s="1">
        <v>0.005308997992860665</v>
      </c>
      <c r="H285" s="1">
        <v>-0.06506785058576314</v>
      </c>
      <c r="I285" s="1">
        <v>0.01007607405490885</v>
      </c>
      <c r="J285" s="1">
        <v>0.001884323514467878</v>
      </c>
      <c r="K285" s="1">
        <v>0.005518478966438867</v>
      </c>
      <c r="L285" s="1">
        <v>-0.003313906119123411</v>
      </c>
      <c r="M285" s="1">
        <v>0.01739445090041469</v>
      </c>
      <c r="N285" s="1">
        <v>0.003549205251182963</v>
      </c>
      <c r="O285" s="1">
        <v>0.003576102064857478</v>
      </c>
      <c r="P285" s="1">
        <v>0.001550088327293642</v>
      </c>
      <c r="Q285" s="1">
        <v>0.001323459938640248</v>
      </c>
      <c r="R285" s="1">
        <v>0.001891725590953852</v>
      </c>
      <c r="S285" s="1">
        <v>0.02320541652908426</v>
      </c>
      <c r="T285" s="1">
        <v>-0.003131086759598389</v>
      </c>
      <c r="U285" s="1">
        <v>0.005576048023399949</v>
      </c>
      <c r="V285" s="1">
        <v>0.009049183736986155</v>
      </c>
      <c r="W285" s="1">
        <v>0.005896818098868328</v>
      </c>
      <c r="X285" s="1">
        <v>-0.01346668598918799</v>
      </c>
      <c r="Y285" s="1">
        <v>0.01506372989398841</v>
      </c>
      <c r="Z285" s="1">
        <v>-0.005568000501578907</v>
      </c>
    </row>
    <row r="286" spans="1:26">
      <c r="A286" s="11">
        <v>42787</v>
      </c>
      <c r="B286" s="1">
        <v>0.008116955311562979</v>
      </c>
      <c r="C286" s="1">
        <v>0.01650182415633661</v>
      </c>
      <c r="D286" s="1">
        <v>0.004624703031733679</v>
      </c>
      <c r="E286" s="1">
        <v>0.00348022872949838</v>
      </c>
      <c r="F286" s="1">
        <v>0.006107560459157391</v>
      </c>
      <c r="G286" s="1">
        <v>0.003771948805258329</v>
      </c>
      <c r="H286" s="1">
        <v>0.008037015575622863</v>
      </c>
      <c r="I286" s="1">
        <v>-0.005985273968027505</v>
      </c>
      <c r="J286" s="1">
        <v>0.01128541961505269</v>
      </c>
      <c r="K286" s="1">
        <v>0.0171791547868867</v>
      </c>
      <c r="L286" s="1">
        <v>0.008644455861763989</v>
      </c>
      <c r="M286" s="1">
        <v>0.00942080994147565</v>
      </c>
      <c r="N286" s="1">
        <v>-0.008025169040769997</v>
      </c>
      <c r="O286" s="1">
        <v>0.009319002289855938</v>
      </c>
      <c r="P286" s="1">
        <v>-0.002011809685952715</v>
      </c>
      <c r="Q286" s="1">
        <v>0.01277535072847935</v>
      </c>
      <c r="R286" s="1">
        <v>-0.001161991090383729</v>
      </c>
      <c r="S286" s="1">
        <v>0.008726073517364652</v>
      </c>
      <c r="T286" s="1">
        <v>0.003769034090832957</v>
      </c>
      <c r="U286" s="1">
        <v>0.006026761754680754</v>
      </c>
      <c r="V286" s="1">
        <v>0.006383883557362413</v>
      </c>
      <c r="W286" s="1">
        <v>-6.308550005251767E-05</v>
      </c>
      <c r="X286" s="1">
        <v>-0.00289530012884387</v>
      </c>
      <c r="Y286" s="1">
        <v>0.004879014291967909</v>
      </c>
      <c r="Z286" s="1">
        <v>0.005375292609999249</v>
      </c>
    </row>
    <row r="287" spans="1:26">
      <c r="A287" s="11">
        <v>42788</v>
      </c>
      <c r="B287" s="1">
        <v>-0.01753435532775849</v>
      </c>
      <c r="C287" s="1">
        <v>-0.001139324580727963</v>
      </c>
      <c r="D287" s="1">
        <v>0.002001682910166558</v>
      </c>
      <c r="E287" s="1">
        <v>0.01040559054057799</v>
      </c>
      <c r="F287" s="1">
        <v>0.001319374005897656</v>
      </c>
      <c r="G287" s="1">
        <v>-0.001502895551973915</v>
      </c>
      <c r="H287" s="1">
        <v>0.003732203880646434</v>
      </c>
      <c r="I287" s="1">
        <v>0.0003650575519174026</v>
      </c>
      <c r="J287" s="1">
        <v>0.004339928383729319</v>
      </c>
      <c r="K287" s="1">
        <v>-0.01079036454499405</v>
      </c>
      <c r="L287" s="1">
        <v>0.0005495739786567366</v>
      </c>
      <c r="M287" s="1">
        <v>0.0008640351163888838</v>
      </c>
      <c r="N287" s="1">
        <v>0</v>
      </c>
      <c r="O287" s="1">
        <v>-0.0006792917053176639</v>
      </c>
      <c r="P287" s="1">
        <v>-0.00201560764572184</v>
      </c>
      <c r="Q287" s="1">
        <v>0.007829506949905474</v>
      </c>
      <c r="R287" s="1">
        <v>-0.0106152035396897</v>
      </c>
      <c r="S287" s="1">
        <v>-0.006542602736910097</v>
      </c>
      <c r="T287" s="1">
        <v>-0.004589191294330552</v>
      </c>
      <c r="U287" s="1">
        <v>-0.003354928084231878</v>
      </c>
      <c r="V287" s="1">
        <v>-0.004077966479508532</v>
      </c>
      <c r="W287" s="1">
        <v>-0.003845421369151447</v>
      </c>
      <c r="X287" s="1">
        <v>0.004148404419870078</v>
      </c>
      <c r="Y287" s="1">
        <v>0.00485543307875691</v>
      </c>
      <c r="Z287" s="1">
        <v>-0.00334164739771714</v>
      </c>
    </row>
    <row r="288" spans="1:26">
      <c r="A288" s="11">
        <v>42789</v>
      </c>
      <c r="B288" s="1">
        <v>-0.03514860052716995</v>
      </c>
      <c r="C288" s="1">
        <v>0.008554029553870635</v>
      </c>
      <c r="D288" s="1">
        <v>0.006592155051649673</v>
      </c>
      <c r="E288" s="1">
        <v>0.007588003783906672</v>
      </c>
      <c r="F288" s="1">
        <v>-0.007643789519377164</v>
      </c>
      <c r="G288" s="1">
        <v>0.01016173692509437</v>
      </c>
      <c r="H288" s="1">
        <v>-0.001859242949908357</v>
      </c>
      <c r="I288" s="1">
        <v>-0.01751054350971315</v>
      </c>
      <c r="J288" s="1">
        <v>0.08641925579060739</v>
      </c>
      <c r="K288" s="1">
        <v>-0.0161252680534627</v>
      </c>
      <c r="L288" s="1">
        <v>0.0007685142696614022</v>
      </c>
      <c r="M288" s="1">
        <v>-0.01122423440229603</v>
      </c>
      <c r="N288" s="1">
        <v>0.008364371560621642</v>
      </c>
      <c r="O288" s="1">
        <v>0.0116847910524478</v>
      </c>
      <c r="P288" s="1">
        <v>0.004039615148034192</v>
      </c>
      <c r="Q288" s="1">
        <v>0.02589564084526041</v>
      </c>
      <c r="R288" s="1">
        <v>-0.008818131933380435</v>
      </c>
      <c r="S288" s="1">
        <v>0.003668390997648707</v>
      </c>
      <c r="T288" s="1">
        <v>0.003562408442564946</v>
      </c>
      <c r="U288" s="1">
        <v>0.008656145094811718</v>
      </c>
      <c r="V288" s="1">
        <v>-0.01455876038592818</v>
      </c>
      <c r="W288" s="1">
        <v>0.004493202567033006</v>
      </c>
      <c r="X288" s="1">
        <v>-0.02478815478651653</v>
      </c>
      <c r="Y288" s="1">
        <v>0.01288500728240027</v>
      </c>
      <c r="Z288" s="1">
        <v>0.001788194336642901</v>
      </c>
    </row>
    <row r="289" spans="1:26">
      <c r="A289" s="11">
        <v>42790</v>
      </c>
      <c r="B289" s="1">
        <v>0.008116261834458571</v>
      </c>
      <c r="C289" s="1">
        <v>0.003279459594511369</v>
      </c>
      <c r="D289" s="1">
        <v>0.001984769225049643</v>
      </c>
      <c r="E289" s="1">
        <v>0.01201379476062803</v>
      </c>
      <c r="F289" s="1">
        <v>0.006374882225518519</v>
      </c>
      <c r="G289" s="1">
        <v>0.006706402210430173</v>
      </c>
      <c r="H289" s="1">
        <v>0.0008468226923221689</v>
      </c>
      <c r="I289" s="1">
        <v>0.008261689733712219</v>
      </c>
      <c r="J289" s="1">
        <v>0.002840985365695436</v>
      </c>
      <c r="K289" s="1">
        <v>0.007953844420251377</v>
      </c>
      <c r="L289" s="1">
        <v>-0.008778462359452122</v>
      </c>
      <c r="M289" s="1">
        <v>0.02235414556388005</v>
      </c>
      <c r="N289" s="1">
        <v>-0.000408178665234904</v>
      </c>
      <c r="O289" s="1">
        <v>-0.0004027606281410412</v>
      </c>
      <c r="P289" s="1">
        <v>0</v>
      </c>
      <c r="Q289" s="1">
        <v>0.01009671344591356</v>
      </c>
      <c r="R289" s="1">
        <v>-0.0002964043106228331</v>
      </c>
      <c r="S289" s="1">
        <v>0.005901450489138371</v>
      </c>
      <c r="T289" s="1">
        <v>-0.01315527541109118</v>
      </c>
      <c r="U289" s="1">
        <v>0.00977362557657524</v>
      </c>
      <c r="V289" s="1">
        <v>0.02354575626327882</v>
      </c>
      <c r="W289" s="1">
        <v>0.001574970433202427</v>
      </c>
      <c r="X289" s="1">
        <v>-0.0008473204470423878</v>
      </c>
      <c r="Y289" s="1">
        <v>0.005764115600607411</v>
      </c>
      <c r="Z289" s="1">
        <v>-0.006024215248211839</v>
      </c>
    </row>
    <row r="290" spans="1:26">
      <c r="A290" s="11">
        <v>42793</v>
      </c>
      <c r="B290" s="1">
        <v>-0.008987199539788215</v>
      </c>
      <c r="C290" s="1">
        <v>0.01121478035070278</v>
      </c>
      <c r="D290" s="1">
        <v>-0.0009905026160039743</v>
      </c>
      <c r="E290" s="1">
        <v>0.00212604806973471</v>
      </c>
      <c r="F290" s="1">
        <v>-0.009501397990774096</v>
      </c>
      <c r="G290" s="1">
        <v>-0.008512322698052688</v>
      </c>
      <c r="H290" s="1">
        <v>-0.002368761893626226</v>
      </c>
      <c r="I290" s="1">
        <v>0.008193601519636218</v>
      </c>
      <c r="J290" s="1">
        <v>0</v>
      </c>
      <c r="K290" s="1">
        <v>0.01004290602108915</v>
      </c>
      <c r="L290" s="1">
        <v>0.001107012994822965</v>
      </c>
      <c r="M290" s="1">
        <v>-0.001879171952778536</v>
      </c>
      <c r="N290" s="1">
        <v>-0.0005438797615755497</v>
      </c>
      <c r="O290" s="1">
        <v>0.002149777999001179</v>
      </c>
      <c r="P290" s="1">
        <v>-0.006035107733838529</v>
      </c>
      <c r="Q290" s="1">
        <v>-0.008746389436613544</v>
      </c>
      <c r="R290" s="1">
        <v>0.002817901000121026</v>
      </c>
      <c r="S290" s="1">
        <v>-0.001620111816107217</v>
      </c>
      <c r="T290" s="1">
        <v>-0.01206094689033443</v>
      </c>
      <c r="U290" s="1">
        <v>-0.01274809188052661</v>
      </c>
      <c r="V290" s="1">
        <v>0.006014151065221185</v>
      </c>
      <c r="W290" s="1">
        <v>-0.003145183102617133</v>
      </c>
      <c r="X290" s="1">
        <v>0.01462793759119174</v>
      </c>
      <c r="Y290" s="1">
        <v>-0.01304346266664047</v>
      </c>
      <c r="Z290" s="1">
        <v>0.01257022606202751</v>
      </c>
    </row>
    <row r="291" spans="1:26">
      <c r="A291" s="11">
        <v>42794</v>
      </c>
      <c r="B291" s="1">
        <v>-0.006423356939531333</v>
      </c>
      <c r="C291" s="1">
        <v>0.00445846022975438</v>
      </c>
      <c r="D291" s="1">
        <v>0.009516358197778407</v>
      </c>
      <c r="E291" s="1">
        <v>0.002651776691213303</v>
      </c>
      <c r="F291" s="1">
        <v>-0.002930727545633172</v>
      </c>
      <c r="G291" s="1">
        <v>0.01978333768252183</v>
      </c>
      <c r="H291" s="1">
        <v>0.006444042171033892</v>
      </c>
      <c r="I291" s="1">
        <v>-0.000182734327615397</v>
      </c>
      <c r="J291" s="1">
        <v>-0.01586411188799552</v>
      </c>
      <c r="K291" s="1">
        <v>-0.007102223940127828</v>
      </c>
      <c r="L291" s="1">
        <v>0.002101141882294932</v>
      </c>
      <c r="M291" s="1">
        <v>-0.01078211596824741</v>
      </c>
      <c r="N291" s="1">
        <v>0.0001358405777767135</v>
      </c>
      <c r="O291" s="1">
        <v>0.004424214520934111</v>
      </c>
      <c r="P291" s="1">
        <v>-0.003892295884314612</v>
      </c>
      <c r="Q291" s="1">
        <v>0.004621952291965492</v>
      </c>
      <c r="R291" s="1">
        <v>-0.01183224869480193</v>
      </c>
      <c r="S291" s="1">
        <v>-0.002543153042323554</v>
      </c>
      <c r="T291" s="1">
        <v>-0.004497734695566025</v>
      </c>
      <c r="U291" s="1">
        <v>-0.0007173440474711468</v>
      </c>
      <c r="V291" s="1">
        <v>-0.1216559450387035</v>
      </c>
      <c r="W291" s="1">
        <v>-0.005048111549723511</v>
      </c>
      <c r="X291" s="1">
        <v>-0.01170097645963064</v>
      </c>
      <c r="Y291" s="1">
        <v>-0.006207425224660557</v>
      </c>
      <c r="Z291" s="1">
        <v>-0.004655265073492787</v>
      </c>
    </row>
    <row r="292" spans="1:26">
      <c r="A292" s="11">
        <v>42795</v>
      </c>
      <c r="B292" s="1">
        <v>0.006845351676871836</v>
      </c>
      <c r="C292" s="1">
        <v>0.02041855470417508</v>
      </c>
      <c r="D292" s="1">
        <v>0.008269278969633476</v>
      </c>
      <c r="E292" s="1">
        <v>0.008288007129981345</v>
      </c>
      <c r="F292" s="1">
        <v>0.004542500307818775</v>
      </c>
      <c r="G292" s="1">
        <v>0.01390950506620148</v>
      </c>
      <c r="H292" s="1">
        <v>0.002359024483678418</v>
      </c>
      <c r="I292" s="1">
        <v>0.01580069762829717</v>
      </c>
      <c r="J292" s="1">
        <v>0.0143929494258952</v>
      </c>
      <c r="K292" s="1">
        <v>0.01764400150035272</v>
      </c>
      <c r="L292" s="1">
        <v>0.03288410890591487</v>
      </c>
      <c r="M292" s="1">
        <v>0.01868515251351344</v>
      </c>
      <c r="N292" s="1">
        <v>0.01592290787158368</v>
      </c>
      <c r="O292" s="1">
        <v>0.009076120552312883</v>
      </c>
      <c r="P292" s="1">
        <v>0.01500469996247045</v>
      </c>
      <c r="Q292" s="1">
        <v>-0.0004185063258840271</v>
      </c>
      <c r="R292" s="1">
        <v>0.03562325666137012</v>
      </c>
      <c r="S292" s="1">
        <v>0.0082209917186018</v>
      </c>
      <c r="T292" s="1">
        <v>0.01727123891629767</v>
      </c>
      <c r="U292" s="1">
        <v>0.005982260674519235</v>
      </c>
      <c r="V292" s="1">
        <v>-0.0159945708669208</v>
      </c>
      <c r="W292" s="1">
        <v>0.01357185024722596</v>
      </c>
      <c r="X292" s="1">
        <v>0.0482029348199986</v>
      </c>
      <c r="Y292" s="1">
        <v>0.003626873235607064</v>
      </c>
      <c r="Z292" s="1">
        <v>0.03630280641868411</v>
      </c>
    </row>
    <row r="293" spans="1:26">
      <c r="A293" s="11">
        <v>42796</v>
      </c>
      <c r="B293" s="1">
        <v>-0.01945251558917294</v>
      </c>
      <c r="C293" s="1">
        <v>-0.005002517140421991</v>
      </c>
      <c r="D293" s="1">
        <v>-0.008592212357745432</v>
      </c>
      <c r="E293" s="1">
        <v>-0.005596364260164299</v>
      </c>
      <c r="F293" s="1">
        <v>-0.003723945568635201</v>
      </c>
      <c r="G293" s="1">
        <v>0.00252704490501654</v>
      </c>
      <c r="H293" s="1">
        <v>0.005715088800995582</v>
      </c>
      <c r="I293" s="1">
        <v>-0.01510533677594528</v>
      </c>
      <c r="J293" s="1">
        <v>-0.01702615544780317</v>
      </c>
      <c r="K293" s="1">
        <v>-0.009606223682117165</v>
      </c>
      <c r="L293" s="1">
        <v>-0.01559800529352873</v>
      </c>
      <c r="M293" s="1">
        <v>-0.02224848999267248</v>
      </c>
      <c r="N293" s="1">
        <v>-0.00696566322704617</v>
      </c>
      <c r="O293" s="1">
        <v>0.001587645863078135</v>
      </c>
      <c r="P293" s="1">
        <v>-0.0143209898964527</v>
      </c>
      <c r="Q293" s="1">
        <v>0.007950078686683959</v>
      </c>
      <c r="R293" s="1">
        <v>-0.0261601228735675</v>
      </c>
      <c r="S293" s="1">
        <v>-0.01029080200087984</v>
      </c>
      <c r="T293" s="1">
        <v>-0.008701269518252452</v>
      </c>
      <c r="U293" s="1">
        <v>0.0007135901172550252</v>
      </c>
      <c r="V293" s="1">
        <v>0.002074958633106361</v>
      </c>
      <c r="W293" s="1">
        <v>-0.003879117466257798</v>
      </c>
      <c r="X293" s="1">
        <v>-0.01512689419436564</v>
      </c>
      <c r="Y293" s="1">
        <v>0.003412942218099513</v>
      </c>
      <c r="Z293" s="1">
        <v>-0.03374155262110179</v>
      </c>
    </row>
    <row r="294" spans="1:26">
      <c r="A294" s="11">
        <v>42797</v>
      </c>
      <c r="B294" s="1">
        <v>0.003274408432877518</v>
      </c>
      <c r="C294" s="1">
        <v>-0.004426384637389424</v>
      </c>
      <c r="D294" s="1">
        <v>0.002757568129155619</v>
      </c>
      <c r="E294" s="1">
        <v>0.007034948637830718</v>
      </c>
      <c r="F294" s="1">
        <v>-0.00614162838374066</v>
      </c>
      <c r="G294" s="1">
        <v>0.004681278104953446</v>
      </c>
      <c r="H294" s="1">
        <v>-0.004847161341193673</v>
      </c>
      <c r="I294" s="1">
        <v>0.01177660711262263</v>
      </c>
      <c r="J294" s="1">
        <v>0.001732079310920787</v>
      </c>
      <c r="K294" s="1">
        <v>-0.004967834901716484</v>
      </c>
      <c r="L294" s="1">
        <v>0.007163122821557621</v>
      </c>
      <c r="M294" s="1">
        <v>0.02240747854532477</v>
      </c>
      <c r="N294" s="1">
        <v>0.001213868412057506</v>
      </c>
      <c r="O294" s="1">
        <v>-0.001981269081936521</v>
      </c>
      <c r="P294" s="1">
        <v>0.003749319843368237</v>
      </c>
      <c r="Q294" s="1">
        <v>-0.01535926902719498</v>
      </c>
      <c r="R294" s="1">
        <v>0.01855157659926721</v>
      </c>
      <c r="S294" s="1">
        <v>-0.001586104141969358</v>
      </c>
      <c r="T294" s="1">
        <v>-0.008777646183430354</v>
      </c>
      <c r="U294" s="1">
        <v>-0.001426060873594759</v>
      </c>
      <c r="V294" s="1">
        <v>-0.01035370569944283</v>
      </c>
      <c r="W294" s="1">
        <v>0.00602992619189946</v>
      </c>
      <c r="X294" s="1">
        <v>-0.01576891535474101</v>
      </c>
      <c r="Y294" s="1">
        <v>0.002200913216650502</v>
      </c>
      <c r="Z294" s="1">
        <v>0.008896705531096005</v>
      </c>
    </row>
    <row r="295" spans="1:26">
      <c r="A295" s="11">
        <v>42800</v>
      </c>
      <c r="B295" s="1">
        <v>0.001919762099146238</v>
      </c>
      <c r="C295" s="1">
        <v>-0.006861623303078712</v>
      </c>
      <c r="D295" s="1">
        <v>-0.004517660642870625</v>
      </c>
      <c r="E295" s="1">
        <v>-0.005064541745895768</v>
      </c>
      <c r="F295" s="1">
        <v>0.005910692827202579</v>
      </c>
      <c r="G295" s="1">
        <v>0.002150450633066736</v>
      </c>
      <c r="H295" s="1">
        <v>-0.004198710637286052</v>
      </c>
      <c r="I295" s="1">
        <v>9.027896815827496E-05</v>
      </c>
      <c r="J295" s="1">
        <v>0.004820835565991777</v>
      </c>
      <c r="K295" s="1">
        <v>-0.007132725461272638</v>
      </c>
      <c r="L295" s="1">
        <v>-0.009482803676446827</v>
      </c>
      <c r="M295" s="1">
        <v>-0.0220862863232878</v>
      </c>
      <c r="N295" s="1">
        <v>-0.005389529033335672</v>
      </c>
      <c r="O295" s="1">
        <v>0.0001323087534883527</v>
      </c>
      <c r="P295" s="1">
        <v>0.0003112816323154188</v>
      </c>
      <c r="Q295" s="1">
        <v>-0.005902015406856309</v>
      </c>
      <c r="R295" s="1">
        <v>-0.005245612781604847</v>
      </c>
      <c r="S295" s="1">
        <v>0.00578098471606836</v>
      </c>
      <c r="T295" s="1">
        <v>-0.02181385063840269</v>
      </c>
      <c r="U295" s="1">
        <v>-0.001190267842334891</v>
      </c>
      <c r="V295" s="1">
        <v>-0.02179617462914063</v>
      </c>
      <c r="W295" s="1">
        <v>-0.01529694279459781</v>
      </c>
      <c r="X295" s="1">
        <v>0.0002078430771936812</v>
      </c>
      <c r="Y295" s="1">
        <v>-0.001197890791490241</v>
      </c>
      <c r="Z295" s="1">
        <v>-0.0006612413167419451</v>
      </c>
    </row>
    <row r="296" spans="1:26">
      <c r="A296" s="11">
        <v>42801</v>
      </c>
      <c r="B296" s="1">
        <v>-0.0174363194814231</v>
      </c>
      <c r="C296" s="1">
        <v>0.006024658694814722</v>
      </c>
      <c r="D296" s="1">
        <v>0.007103290513229554</v>
      </c>
      <c r="E296" s="1">
        <v>-0.01123406678146266</v>
      </c>
      <c r="F296" s="1">
        <v>-0.0005339024484295463</v>
      </c>
      <c r="G296" s="1">
        <v>0.001430500754301844</v>
      </c>
      <c r="H296" s="1">
        <v>-0.003373195011423302</v>
      </c>
      <c r="I296" s="1">
        <v>-0.00541332971942754</v>
      </c>
      <c r="J296" s="1">
        <v>-0.00173403552510687</v>
      </c>
      <c r="K296" s="1">
        <v>-0.006944700826692518</v>
      </c>
      <c r="L296" s="1">
        <v>-0.005548570469468106</v>
      </c>
      <c r="M296" s="1">
        <v>-0.01096422883602644</v>
      </c>
      <c r="N296" s="1">
        <v>-0.002709019772929921</v>
      </c>
      <c r="O296" s="1">
        <v>0.006880205297750797</v>
      </c>
      <c r="P296" s="1">
        <v>0.002022765595164122</v>
      </c>
      <c r="Q296" s="1">
        <v>-0.003392790539237578</v>
      </c>
      <c r="R296" s="1">
        <v>-0.01025352788124734</v>
      </c>
      <c r="S296" s="1">
        <v>0.0003949621256040814</v>
      </c>
      <c r="T296" s="1">
        <v>-0.01943057351216759</v>
      </c>
      <c r="U296" s="1">
        <v>-0.001906433006050312</v>
      </c>
      <c r="V296" s="1">
        <v>-0.01711189670872049</v>
      </c>
      <c r="W296" s="1">
        <v>-0.002853814012756972</v>
      </c>
      <c r="X296" s="1">
        <v>-0.004576648215073531</v>
      </c>
      <c r="Y296" s="1">
        <v>-0.01179290652383558</v>
      </c>
      <c r="Z296" s="1">
        <v>-0.001103444979126178</v>
      </c>
    </row>
    <row r="297" spans="1:26">
      <c r="A297" s="11">
        <v>42802</v>
      </c>
      <c r="B297" s="1">
        <v>-0.03646648004140141</v>
      </c>
      <c r="C297" s="1">
        <v>-0.001538158256744415</v>
      </c>
      <c r="D297" s="1">
        <v>0.00626957537808237</v>
      </c>
      <c r="E297" s="1">
        <v>0.01402422551126681</v>
      </c>
      <c r="F297" s="1">
        <v>-0.008284493149275596</v>
      </c>
      <c r="G297" s="1">
        <v>-0.01999976067908071</v>
      </c>
      <c r="H297" s="1">
        <v>-0.007277107475011868</v>
      </c>
      <c r="I297" s="1">
        <v>0.002086216157886289</v>
      </c>
      <c r="J297" s="1">
        <v>0.002895056695625842</v>
      </c>
      <c r="K297" s="1">
        <v>-0.007957242897257633</v>
      </c>
      <c r="L297" s="1">
        <v>-0.002187868226216749</v>
      </c>
      <c r="M297" s="1">
        <v>-0.002639358175984707</v>
      </c>
      <c r="N297" s="1">
        <v>-0.00910098123142955</v>
      </c>
      <c r="O297" s="1">
        <v>-0.003416636270195395</v>
      </c>
      <c r="P297" s="1">
        <v>0.009161612652756057</v>
      </c>
      <c r="Q297" s="1">
        <v>-0.02042543796199325</v>
      </c>
      <c r="R297" s="1">
        <v>-0.003847733206938875</v>
      </c>
      <c r="S297" s="1">
        <v>-0.01837661950975411</v>
      </c>
      <c r="T297" s="1">
        <v>-0.007430874677707311</v>
      </c>
      <c r="U297" s="1">
        <v>-0.002626594898876733</v>
      </c>
      <c r="V297" s="1">
        <v>-0.00217643413377111</v>
      </c>
      <c r="W297" s="1">
        <v>0.001526251827895342</v>
      </c>
      <c r="X297" s="1">
        <v>0.003972471362994945</v>
      </c>
      <c r="Y297" s="1">
        <v>-0.005663328482444996</v>
      </c>
      <c r="Z297" s="1">
        <v>-0.0004416406043492582</v>
      </c>
    </row>
    <row r="298" spans="1:26">
      <c r="A298" s="11">
        <v>42803</v>
      </c>
      <c r="B298" s="1">
        <v>0.02469137115521813</v>
      </c>
      <c r="C298" s="1">
        <v>-0.006437840492071079</v>
      </c>
      <c r="D298" s="1">
        <v>0.014992273865297</v>
      </c>
      <c r="E298" s="1">
        <v>0.01523127977193806</v>
      </c>
      <c r="F298" s="1">
        <v>0.007275558607826138</v>
      </c>
      <c r="G298" s="1">
        <v>-0.002551075857074925</v>
      </c>
      <c r="H298" s="1">
        <v>0.006307560767462972</v>
      </c>
      <c r="I298" s="1">
        <v>-0.008056311702503094</v>
      </c>
      <c r="J298" s="1">
        <v>0.002309536049037053</v>
      </c>
      <c r="K298" s="1">
        <v>-0.007778196750869215</v>
      </c>
      <c r="L298" s="1">
        <v>0.003946959940402506</v>
      </c>
      <c r="M298" s="1">
        <v>-0.005645798756182319</v>
      </c>
      <c r="N298" s="1">
        <v>0.00205622950938622</v>
      </c>
      <c r="O298" s="1">
        <v>0.004615214300507375</v>
      </c>
      <c r="P298" s="1">
        <v>-0.004000583780561895</v>
      </c>
      <c r="Q298" s="1">
        <v>-0.001303337478955835</v>
      </c>
      <c r="R298" s="1">
        <v>-0.0087653907521279</v>
      </c>
      <c r="S298" s="1">
        <v>-0.00661244096859448</v>
      </c>
      <c r="T298" s="1">
        <v>0.0174684817886801</v>
      </c>
      <c r="U298" s="1">
        <v>0.004069712553063987</v>
      </c>
      <c r="V298" s="1">
        <v>0.003271647115348442</v>
      </c>
      <c r="W298" s="1">
        <v>0.001778094479855774</v>
      </c>
      <c r="X298" s="1">
        <v>-0.01228659972712487</v>
      </c>
      <c r="Y298" s="1">
        <v>0.002441104366821101</v>
      </c>
      <c r="Z298" s="1">
        <v>0.0004418357369511128</v>
      </c>
    </row>
    <row r="299" spans="1:26">
      <c r="A299" s="11">
        <v>42804</v>
      </c>
      <c r="B299" s="1">
        <v>-0.007900313744641285</v>
      </c>
      <c r="C299" s="1">
        <v>-0.01035610034955603</v>
      </c>
      <c r="D299" s="1">
        <v>-0.002302011998944198</v>
      </c>
      <c r="E299" s="1">
        <v>0.005690744348162413</v>
      </c>
      <c r="F299" s="1">
        <v>-0.001605291519580998</v>
      </c>
      <c r="G299" s="1">
        <v>0.01242214724534652</v>
      </c>
      <c r="H299" s="1">
        <v>0.002710185966198431</v>
      </c>
      <c r="I299" s="1">
        <v>0.003102789619860102</v>
      </c>
      <c r="J299" s="1">
        <v>0.001728042316795353</v>
      </c>
      <c r="K299" s="1">
        <v>0.01004348917940101</v>
      </c>
      <c r="L299" s="1">
        <v>-0.003166905824049771</v>
      </c>
      <c r="M299" s="1">
        <v>-0.008516710140413553</v>
      </c>
      <c r="N299" s="1">
        <v>0.007797521610924951</v>
      </c>
      <c r="O299" s="1">
        <v>0.003412357091971963</v>
      </c>
      <c r="P299" s="1">
        <v>0.00308973287411618</v>
      </c>
      <c r="Q299" s="1">
        <v>0.01478902275576077</v>
      </c>
      <c r="R299" s="1">
        <v>0.0148381131000106</v>
      </c>
      <c r="S299" s="1">
        <v>-0.01020945278787766</v>
      </c>
      <c r="T299" s="1">
        <v>0.008026432165450403</v>
      </c>
      <c r="U299" s="1">
        <v>0.009775855920241439</v>
      </c>
      <c r="V299" s="1">
        <v>0.002898426130048426</v>
      </c>
      <c r="W299" s="1">
        <v>0.009823571844773893</v>
      </c>
      <c r="X299" s="1">
        <v>0.004216651313847741</v>
      </c>
      <c r="Y299" s="1">
        <v>0.001420347460336924</v>
      </c>
      <c r="Z299" s="1">
        <v>-0.008171220350439157</v>
      </c>
    </row>
    <row r="300" spans="1:26">
      <c r="A300" s="11">
        <v>42807</v>
      </c>
      <c r="B300" s="1">
        <v>-0.001393551424480055</v>
      </c>
      <c r="C300" s="1">
        <v>0.001958464446264019</v>
      </c>
      <c r="D300" s="1">
        <v>0.005575774936287026</v>
      </c>
      <c r="E300" s="1">
        <v>-0.0238343812787658</v>
      </c>
      <c r="F300" s="1">
        <v>-0.0005357386450302037</v>
      </c>
      <c r="G300" s="1">
        <v>-0.003608517370148889</v>
      </c>
      <c r="H300" s="1">
        <v>-0.002365082880789515</v>
      </c>
      <c r="I300" s="1">
        <v>-0.0003641829303021593</v>
      </c>
      <c r="J300" s="1">
        <v>0.005750497308435243</v>
      </c>
      <c r="K300" s="1">
        <v>0.0002432241394829671</v>
      </c>
      <c r="L300" s="1">
        <v>0.0008764744836113891</v>
      </c>
      <c r="M300" s="1">
        <v>-0.02487454477915718</v>
      </c>
      <c r="N300" s="1">
        <v>0.007601023559696385</v>
      </c>
      <c r="O300" s="1">
        <v>-0.002505248968288187</v>
      </c>
      <c r="P300" s="1">
        <v>-0.003388237413007533</v>
      </c>
      <c r="Q300" s="1">
        <v>0.007286798418569829</v>
      </c>
      <c r="R300" s="1">
        <v>0.002363221185037512</v>
      </c>
      <c r="S300" s="1">
        <v>-0.003714422634551129</v>
      </c>
      <c r="T300" s="1">
        <v>-0.003759933415711569</v>
      </c>
      <c r="U300" s="1">
        <v>0.0004724464637260173</v>
      </c>
      <c r="V300" s="1">
        <v>-0.003070760373952264</v>
      </c>
      <c r="W300" s="1">
        <v>-0.0008794699031002828</v>
      </c>
      <c r="X300" s="1">
        <v>-0.005248803594022022</v>
      </c>
      <c r="Y300" s="1">
        <v>0.002431597857563306</v>
      </c>
      <c r="Z300" s="1">
        <v>0.002672189955497783</v>
      </c>
    </row>
    <row r="301" spans="1:26">
      <c r="A301" s="11">
        <v>42808</v>
      </c>
      <c r="B301" s="1">
        <v>0.003389037061405142</v>
      </c>
      <c r="C301" s="1">
        <v>-0.001787314821945163</v>
      </c>
      <c r="D301" s="1">
        <v>-0.007648002206619764</v>
      </c>
      <c r="E301" s="1">
        <v>-0.004215499710333859</v>
      </c>
      <c r="F301" s="1">
        <v>0.002949217138896731</v>
      </c>
      <c r="G301" s="1">
        <v>-0.003984088775674133</v>
      </c>
      <c r="H301" s="1">
        <v>-0.001693452617464342</v>
      </c>
      <c r="I301" s="1">
        <v>-0.006097345967384205</v>
      </c>
      <c r="J301" s="1">
        <v>-0.001143510193286734</v>
      </c>
      <c r="K301" s="1">
        <v>-0.008487285448245729</v>
      </c>
      <c r="L301" s="1">
        <v>0.001641899968581662</v>
      </c>
      <c r="M301" s="1">
        <v>-0.02954681864699438</v>
      </c>
      <c r="N301" s="1">
        <v>0.0002700498499601522</v>
      </c>
      <c r="O301" s="1">
        <v>-0.004097926333681223</v>
      </c>
      <c r="P301" s="1">
        <v>-0.004636031721135803</v>
      </c>
      <c r="Q301" s="1">
        <v>-0.005957267764567842</v>
      </c>
      <c r="R301" s="1">
        <v>-0.00766178013216956</v>
      </c>
      <c r="S301" s="1">
        <v>0.009619874597881717</v>
      </c>
      <c r="T301" s="1">
        <v>0.01021306767395491</v>
      </c>
      <c r="U301" s="1">
        <v>-0.006608603449370642</v>
      </c>
      <c r="V301" s="1">
        <v>-0.007972531670763172</v>
      </c>
      <c r="W301" s="1">
        <v>-0.004401317876754129</v>
      </c>
      <c r="X301" s="1">
        <v>-0.003798975140152594</v>
      </c>
      <c r="Y301" s="1">
        <v>-0.002223602862457041</v>
      </c>
      <c r="Z301" s="1">
        <v>-0.01199213939009947</v>
      </c>
    </row>
    <row r="302" spans="1:26">
      <c r="A302" s="11">
        <v>42809</v>
      </c>
      <c r="B302" s="1">
        <v>0.01470310696018706</v>
      </c>
      <c r="C302" s="1">
        <v>-0.0001114735294189817</v>
      </c>
      <c r="D302" s="1">
        <v>0.005009497955458686</v>
      </c>
      <c r="E302" s="1">
        <v>0.01693420978740168</v>
      </c>
      <c r="F302" s="1">
        <v>0.009088740193766931</v>
      </c>
      <c r="G302" s="1">
        <v>0.02145446869231948</v>
      </c>
      <c r="H302" s="1">
        <v>0.006955077732091031</v>
      </c>
      <c r="I302" s="1">
        <v>0.01446748136389253</v>
      </c>
      <c r="J302" s="1">
        <v>0.005723827444826357</v>
      </c>
      <c r="K302" s="1">
        <v>0.0254341168429828</v>
      </c>
      <c r="L302" s="1">
        <v>0.002403943711454026</v>
      </c>
      <c r="M302" s="1">
        <v>0.02666414238891868</v>
      </c>
      <c r="N302" s="1">
        <v>0.001346780208758336</v>
      </c>
      <c r="O302" s="1">
        <v>0.004380206288925992</v>
      </c>
      <c r="P302" s="1">
        <v>0.005278318860568509</v>
      </c>
      <c r="Q302" s="1">
        <v>0.01498252542115175</v>
      </c>
      <c r="R302" s="1">
        <v>0.02256876192302593</v>
      </c>
      <c r="S302" s="1">
        <v>0.0172326678862913</v>
      </c>
      <c r="T302" s="1">
        <v>0.008791156045284243</v>
      </c>
      <c r="U302" s="1">
        <v>0.01187934552887748</v>
      </c>
      <c r="V302" s="1">
        <v>-0.00328744673575776</v>
      </c>
      <c r="W302" s="1">
        <v>0.0171150848777839</v>
      </c>
      <c r="X302" s="1">
        <v>0.01355955774413364</v>
      </c>
      <c r="Y302" s="1">
        <v>0.01580213066956015</v>
      </c>
      <c r="Z302" s="1">
        <v>-0.009440384230121834</v>
      </c>
    </row>
    <row r="303" spans="1:26">
      <c r="A303" s="11">
        <v>42810</v>
      </c>
      <c r="B303" s="1">
        <v>0.0001955960616333297</v>
      </c>
      <c r="C303" s="1">
        <v>-0.002910139579322624</v>
      </c>
      <c r="D303" s="1">
        <v>-0.01399513903798888</v>
      </c>
      <c r="E303" s="1">
        <v>-0.005897711319859056</v>
      </c>
      <c r="F303" s="1">
        <v>-0.001854846953289302</v>
      </c>
      <c r="G303" s="1">
        <v>-0.01779994244247929</v>
      </c>
      <c r="H303" s="1">
        <v>-0.00892845781400109</v>
      </c>
      <c r="I303" s="1">
        <v>-0.0005414851404026422</v>
      </c>
      <c r="J303" s="1">
        <v>0.004553215404037747</v>
      </c>
      <c r="K303" s="1">
        <v>-0.003815662056793623</v>
      </c>
      <c r="L303" s="1">
        <v>-0.000981045606686215</v>
      </c>
      <c r="M303" s="1">
        <v>-0.002578812460077629</v>
      </c>
      <c r="N303" s="1">
        <v>0.004438408626172841</v>
      </c>
      <c r="O303" s="1">
        <v>-0.004889543622391801</v>
      </c>
      <c r="P303" s="1">
        <v>-0.001698764597225066</v>
      </c>
      <c r="Q303" s="1">
        <v>-0.01433942647905206</v>
      </c>
      <c r="R303" s="1">
        <v>0.0002903588750649</v>
      </c>
      <c r="S303" s="1">
        <v>-0.01160767818896602</v>
      </c>
      <c r="T303" s="1">
        <v>-0.000435444920290573</v>
      </c>
      <c r="U303" s="1">
        <v>-0.003521673789248947</v>
      </c>
      <c r="V303" s="1">
        <v>0.0003662341360097798</v>
      </c>
      <c r="W303" s="1">
        <v>-0.01881412850307262</v>
      </c>
      <c r="X303" s="1">
        <v>-0.003971881587409576</v>
      </c>
      <c r="Y303" s="1">
        <v>-0.001994174608446864</v>
      </c>
      <c r="Z303" s="1">
        <v>0.006580505339608189</v>
      </c>
    </row>
    <row r="304" spans="1:26">
      <c r="A304" s="11">
        <v>42811</v>
      </c>
      <c r="B304" s="1">
        <v>0.002741067226105454</v>
      </c>
      <c r="C304" s="1">
        <v>0.01071914565510834</v>
      </c>
      <c r="D304" s="1">
        <v>0.003888687449473238</v>
      </c>
      <c r="E304" s="1">
        <v>-0.01779777429912444</v>
      </c>
      <c r="F304" s="1">
        <v>-0.005838358476393024</v>
      </c>
      <c r="G304" s="1">
        <v>0.003262221099129992</v>
      </c>
      <c r="H304" s="1">
        <v>0.006289333410905096</v>
      </c>
      <c r="I304" s="1">
        <v>-0.002528556033778329</v>
      </c>
      <c r="J304" s="1">
        <v>-0.005098816876860091</v>
      </c>
      <c r="K304" s="1">
        <v>0.004787982474296459</v>
      </c>
      <c r="L304" s="1">
        <v>-0.01047597243438936</v>
      </c>
      <c r="M304" s="1">
        <v>-0.01791317897524847</v>
      </c>
      <c r="N304" s="1">
        <v>0.006159541029596705</v>
      </c>
      <c r="O304" s="1">
        <v>-0.00185923645591235</v>
      </c>
      <c r="P304" s="1">
        <v>0.003558654844915354</v>
      </c>
      <c r="Q304" s="1">
        <v>0.005562329255491383</v>
      </c>
      <c r="R304" s="1">
        <v>0.009145012160358013</v>
      </c>
      <c r="S304" s="1">
        <v>0.008841962832888184</v>
      </c>
      <c r="T304" s="1">
        <v>0.0039231193809246</v>
      </c>
      <c r="U304" s="1">
        <v>0.004005161096826804</v>
      </c>
      <c r="V304" s="1">
        <v>-0.005495528553077444</v>
      </c>
      <c r="W304" s="1">
        <v>-0.0008223577556883965</v>
      </c>
      <c r="X304" s="1">
        <v>0.001888886122277222</v>
      </c>
      <c r="Y304" s="1">
        <v>0.006994304200657275</v>
      </c>
      <c r="Z304" s="1">
        <v>-0.01352556188723464</v>
      </c>
    </row>
    <row r="305" spans="1:26">
      <c r="A305" s="11">
        <v>42814</v>
      </c>
      <c r="B305" s="1">
        <v>-0.005662171869765809</v>
      </c>
      <c r="C305" s="1">
        <v>-0.003942201103809051</v>
      </c>
      <c r="D305" s="1">
        <v>-0.008522152834381957</v>
      </c>
      <c r="E305" s="1">
        <v>0.002131713625816767</v>
      </c>
      <c r="F305" s="1">
        <v>0.0005336172948149365</v>
      </c>
      <c r="G305" s="1">
        <v>-0.00830935493280871</v>
      </c>
      <c r="H305" s="1">
        <v>-0.003378562115478934</v>
      </c>
      <c r="I305" s="1">
        <v>0.003892884124228946</v>
      </c>
      <c r="J305" s="1">
        <v>0</v>
      </c>
      <c r="K305" s="1">
        <v>0.01318317702646654</v>
      </c>
      <c r="L305" s="1">
        <v>-0.007167610153078652</v>
      </c>
      <c r="M305" s="1">
        <v>0.005077101217734858</v>
      </c>
      <c r="N305" s="1">
        <v>-0.001463990769529633</v>
      </c>
      <c r="O305" s="1">
        <v>0.00558809896505208</v>
      </c>
      <c r="P305" s="1">
        <v>0.0009246631291666141</v>
      </c>
      <c r="Q305" s="1">
        <v>-0.01191483881116273</v>
      </c>
      <c r="R305" s="1">
        <v>-0.005897945866960685</v>
      </c>
      <c r="S305" s="1">
        <v>0.005168964550862132</v>
      </c>
      <c r="T305" s="1">
        <v>0.003039462927666436</v>
      </c>
      <c r="U305" s="1">
        <v>-0.004458647124464199</v>
      </c>
      <c r="V305" s="1">
        <v>0.001473673588303193</v>
      </c>
      <c r="W305" s="1">
        <v>-0.007283905239121591</v>
      </c>
      <c r="X305" s="1">
        <v>-0.002304268128793363</v>
      </c>
      <c r="Y305" s="1">
        <v>-0.002976738726956696</v>
      </c>
      <c r="Z305" s="1">
        <v>-0.0130258043375191</v>
      </c>
    </row>
    <row r="306" spans="1:26">
      <c r="A306" s="11">
        <v>42815</v>
      </c>
      <c r="B306" s="1">
        <v>-0.01236984210499614</v>
      </c>
      <c r="C306" s="1">
        <v>-0.01912045454297384</v>
      </c>
      <c r="D306" s="1">
        <v>0.004102619796596985</v>
      </c>
      <c r="E306" s="1">
        <v>-0.01240922447403825</v>
      </c>
      <c r="F306" s="1">
        <v>-0.01093920530336712</v>
      </c>
      <c r="G306" s="1">
        <v>0.004735850469425484</v>
      </c>
      <c r="H306" s="1">
        <v>-0.03237281960839944</v>
      </c>
      <c r="I306" s="1">
        <v>-0.01145365646265029</v>
      </c>
      <c r="J306" s="1">
        <v>-0.02334850998640725</v>
      </c>
      <c r="K306" s="1">
        <v>-0.02105498900117309</v>
      </c>
      <c r="L306" s="1">
        <v>-0.02932389934686763</v>
      </c>
      <c r="M306" s="1">
        <v>-0.02937328073993517</v>
      </c>
      <c r="N306" s="1">
        <v>-0.0110623094078558</v>
      </c>
      <c r="O306" s="1">
        <v>0.004630871370033152</v>
      </c>
      <c r="P306" s="1">
        <v>-0.0110888409459946</v>
      </c>
      <c r="Q306" s="1">
        <v>0.01507306584336043</v>
      </c>
      <c r="R306" s="1">
        <v>-0.02112553168047426</v>
      </c>
      <c r="S306" s="1">
        <v>0.002861359559738874</v>
      </c>
      <c r="T306" s="1">
        <v>-0.01818197536343669</v>
      </c>
      <c r="U306" s="1">
        <v>-0.008015107854188686</v>
      </c>
      <c r="V306" s="1">
        <v>-0.01802454698942157</v>
      </c>
      <c r="W306" s="1">
        <v>-0.007655706090777925</v>
      </c>
      <c r="X306" s="1">
        <v>-0.0178458028172841</v>
      </c>
      <c r="Y306" s="1">
        <v>-0.001592631439373382</v>
      </c>
      <c r="Z306" s="1">
        <v>-0.05441059839490636</v>
      </c>
    </row>
    <row r="307" spans="1:26">
      <c r="A307" s="11">
        <v>42816</v>
      </c>
      <c r="B307" s="1">
        <v>0.00477156541927104</v>
      </c>
      <c r="C307" s="1">
        <v>0.005796623532633438</v>
      </c>
      <c r="D307" s="1">
        <v>0.007587258270826291</v>
      </c>
      <c r="E307" s="1">
        <v>0.01166759548919272</v>
      </c>
      <c r="F307" s="1">
        <v>-0.0008092679055407004</v>
      </c>
      <c r="G307" s="1">
        <v>0.01087735220835251</v>
      </c>
      <c r="H307" s="1">
        <v>-0.003153063495157205</v>
      </c>
      <c r="I307" s="1">
        <v>0.001459608700877579</v>
      </c>
      <c r="J307" s="1">
        <v>0.00466451553528513</v>
      </c>
      <c r="K307" s="1">
        <v>0.01039131357242296</v>
      </c>
      <c r="L307" s="1">
        <v>0.001602000290926719</v>
      </c>
      <c r="M307" s="1">
        <v>0.01117966443086948</v>
      </c>
      <c r="N307" s="1">
        <v>0.003234773644085198</v>
      </c>
      <c r="O307" s="1">
        <v>-0.01132637709919238</v>
      </c>
      <c r="P307" s="1">
        <v>0.0127704948896612</v>
      </c>
      <c r="Q307" s="1">
        <v>0.01018228857723225</v>
      </c>
      <c r="R307" s="1">
        <v>-0.001773793587258932</v>
      </c>
      <c r="S307" s="1">
        <v>0.006643577982062165</v>
      </c>
      <c r="T307" s="1">
        <v>0.001102415103077625</v>
      </c>
      <c r="U307" s="1">
        <v>-0.01021880716684598</v>
      </c>
      <c r="V307" s="1">
        <v>0.003558308505364538</v>
      </c>
      <c r="W307" s="1">
        <v>-0.001350326471968644</v>
      </c>
      <c r="X307" s="1">
        <v>0.007268189557585236</v>
      </c>
      <c r="Y307" s="1">
        <v>-0.00897095339778009</v>
      </c>
      <c r="Z307" s="1">
        <v>-0.002693608724847918</v>
      </c>
    </row>
    <row r="308" spans="1:26">
      <c r="A308" s="11">
        <v>42817</v>
      </c>
      <c r="B308" s="1">
        <v>-0.008903916586458283</v>
      </c>
      <c r="C308" s="1">
        <v>0.001582238362489718</v>
      </c>
      <c r="D308" s="1">
        <v>-0.001931154280665592</v>
      </c>
      <c r="E308" s="1">
        <v>-0.01046837459636885</v>
      </c>
      <c r="F308" s="1">
        <v>0.004859840854422481</v>
      </c>
      <c r="G308" s="1">
        <v>-0.004662808891485959</v>
      </c>
      <c r="H308" s="1">
        <v>0.01212472534961173</v>
      </c>
      <c r="I308" s="1">
        <v>-0.002186299597749741</v>
      </c>
      <c r="J308" s="1">
        <v>-0.001160765868108649</v>
      </c>
      <c r="K308" s="1">
        <v>-0.007414523001759488</v>
      </c>
      <c r="L308" s="1">
        <v>-0.001599437990800201</v>
      </c>
      <c r="M308" s="1">
        <v>-0.001715517009218015</v>
      </c>
      <c r="N308" s="1">
        <v>0.002283327067535534</v>
      </c>
      <c r="O308" s="1">
        <v>-0.01398691630626281</v>
      </c>
      <c r="P308" s="1">
        <v>-0.002460064267047701</v>
      </c>
      <c r="Q308" s="1">
        <v>-0.00251938982274269</v>
      </c>
      <c r="R308" s="1">
        <v>0.0008886951571007717</v>
      </c>
      <c r="S308" s="1">
        <v>0.0006644294281219487</v>
      </c>
      <c r="T308" s="1">
        <v>0.001100920418499518</v>
      </c>
      <c r="U308" s="1">
        <v>0</v>
      </c>
      <c r="V308" s="1">
        <v>-0.008211498799864492</v>
      </c>
      <c r="W308" s="1">
        <v>-0.00437770308022456</v>
      </c>
      <c r="X308" s="1">
        <v>-0.004456619654727656</v>
      </c>
      <c r="Y308" s="1">
        <v>-0.001408168645214869</v>
      </c>
      <c r="Z308" s="1">
        <v>0.003928609998010701</v>
      </c>
    </row>
    <row r="309" spans="1:26">
      <c r="A309" s="11">
        <v>42818</v>
      </c>
      <c r="B309" s="1">
        <v>0.002994228189773684</v>
      </c>
      <c r="C309" s="1">
        <v>-0.008123582138134799</v>
      </c>
      <c r="D309" s="1">
        <v>0.006384299304464269</v>
      </c>
      <c r="E309" s="1">
        <v>0.002151758363858836</v>
      </c>
      <c r="F309" s="1">
        <v>0.004298680250750753</v>
      </c>
      <c r="G309" s="1">
        <v>0.004324577882048652</v>
      </c>
      <c r="H309" s="1">
        <v>-0.002778289346484053</v>
      </c>
      <c r="I309" s="1">
        <v>-0.005021477859596724</v>
      </c>
      <c r="J309" s="1">
        <v>0.001162114811316561</v>
      </c>
      <c r="K309" s="1">
        <v>-0.006746796540738953</v>
      </c>
      <c r="L309" s="1">
        <v>-0.001144150003213773</v>
      </c>
      <c r="M309" s="1">
        <v>0.00458275438755873</v>
      </c>
      <c r="N309" s="1">
        <v>-0.0005357467952169515</v>
      </c>
      <c r="O309" s="1">
        <v>-0.01148323659117312</v>
      </c>
      <c r="P309" s="1">
        <v>0.001695493144279636</v>
      </c>
      <c r="Q309" s="1">
        <v>0.005052106538169676</v>
      </c>
      <c r="R309" s="1">
        <v>0.000443619741556267</v>
      </c>
      <c r="S309" s="1">
        <v>-0.01332323099351396</v>
      </c>
      <c r="T309" s="1">
        <v>-0.01737804937889209</v>
      </c>
      <c r="U309" s="1">
        <v>0.0007204773717117696</v>
      </c>
      <c r="V309" s="1">
        <v>-0.0003767790981471508</v>
      </c>
      <c r="W309" s="1">
        <v>-0.003944687436753247</v>
      </c>
      <c r="X309" s="1">
        <v>-0.0162013502302214</v>
      </c>
      <c r="Y309" s="1">
        <v>0.00080594075652618</v>
      </c>
      <c r="Z309" s="1">
        <v>0.0004891687064736416</v>
      </c>
    </row>
    <row r="310" spans="1:26">
      <c r="A310" s="11">
        <v>42821</v>
      </c>
      <c r="B310" s="1">
        <v>-0.01034984058058686</v>
      </c>
      <c r="C310" s="1">
        <v>0.001592398658368355</v>
      </c>
      <c r="D310" s="1">
        <v>-0.003652249301327459</v>
      </c>
      <c r="E310" s="1">
        <v>0.002683649756948459</v>
      </c>
      <c r="F310" s="1">
        <v>-0.007223007195649389</v>
      </c>
      <c r="G310" s="1">
        <v>-0.006458721503615483</v>
      </c>
      <c r="H310" s="1">
        <v>0.0008708705870363875</v>
      </c>
      <c r="I310" s="1">
        <v>-0.01670024103062062</v>
      </c>
      <c r="J310" s="1">
        <v>-0.001741148802163028</v>
      </c>
      <c r="K310" s="1">
        <v>0.003395983474137942</v>
      </c>
      <c r="L310" s="1">
        <v>-0.0005728890446321522</v>
      </c>
      <c r="M310" s="1">
        <v>0.005132108562998061</v>
      </c>
      <c r="N310" s="1">
        <v>0.0005360339737003894</v>
      </c>
      <c r="O310" s="1">
        <v>0.00040976677392357</v>
      </c>
      <c r="P310" s="1">
        <v>0.001846643406863135</v>
      </c>
      <c r="Q310" s="1">
        <v>-0.002513654110206653</v>
      </c>
      <c r="R310" s="1">
        <v>-0.01671104043389493</v>
      </c>
      <c r="S310" s="1">
        <v>-0.008972091770410029</v>
      </c>
      <c r="T310" s="1">
        <v>-0.02507253699519918</v>
      </c>
      <c r="U310" s="1">
        <v>-0.004558438354668737</v>
      </c>
      <c r="V310" s="1">
        <v>0.003953403202717087</v>
      </c>
      <c r="W310" s="1">
        <v>0.0035708601923925</v>
      </c>
      <c r="X310" s="1">
        <v>0.004550123940628259</v>
      </c>
      <c r="Y310" s="1">
        <v>-0.0108698805417663</v>
      </c>
      <c r="Z310" s="1">
        <v>-0.003177815637121051</v>
      </c>
    </row>
    <row r="311" spans="1:26">
      <c r="A311" s="11">
        <v>42822</v>
      </c>
      <c r="B311" s="1">
        <v>0.03016897493798831</v>
      </c>
      <c r="C311" s="1">
        <v>0.007155142586733332</v>
      </c>
      <c r="D311" s="1">
        <v>0.001157668133290546</v>
      </c>
      <c r="E311" s="1">
        <v>0.00285535623958344</v>
      </c>
      <c r="F311" s="1">
        <v>-0.0005391904266772718</v>
      </c>
      <c r="G311" s="1">
        <v>0</v>
      </c>
      <c r="H311" s="1">
        <v>0.002261094451831758</v>
      </c>
      <c r="I311" s="1">
        <v>0.01091818887607743</v>
      </c>
      <c r="J311" s="1">
        <v>0.003488576359249596</v>
      </c>
      <c r="K311" s="1">
        <v>0.009187877659066368</v>
      </c>
      <c r="L311" s="1">
        <v>0.01558943865143858</v>
      </c>
      <c r="M311" s="1">
        <v>0.02477300693377948</v>
      </c>
      <c r="N311" s="1">
        <v>0.004155069976060854</v>
      </c>
      <c r="O311" s="1">
        <v>-0.0001364215906674016</v>
      </c>
      <c r="P311" s="1">
        <v>0.00291837233044423</v>
      </c>
      <c r="Q311" s="1">
        <v>-0.00419984777896576</v>
      </c>
      <c r="R311" s="1">
        <v>0.00902392386754558</v>
      </c>
      <c r="S311" s="1">
        <v>0.005658176644304236</v>
      </c>
      <c r="T311" s="1">
        <v>0.006429675437102267</v>
      </c>
      <c r="U311" s="1">
        <v>0.001687012181331049</v>
      </c>
      <c r="V311" s="1">
        <v>0.005063115222354142</v>
      </c>
      <c r="W311" s="1">
        <v>0.0003233864222695892</v>
      </c>
      <c r="X311" s="1">
        <v>0.01358962246709461</v>
      </c>
      <c r="Y311" s="1">
        <v>0.003256022310623274</v>
      </c>
      <c r="Z311" s="1">
        <v>0.01275133121568062</v>
      </c>
    </row>
    <row r="312" spans="1:26">
      <c r="A312" s="11">
        <v>42823</v>
      </c>
      <c r="B312" s="1">
        <v>0.03826593645953058</v>
      </c>
      <c r="C312" s="1">
        <v>0.001522174760382855</v>
      </c>
      <c r="D312" s="1">
        <v>0.001734291009885647</v>
      </c>
      <c r="E312" s="1">
        <v>-0.004448300382635217</v>
      </c>
      <c r="F312" s="1">
        <v>0.003505216888185725</v>
      </c>
      <c r="G312" s="1">
        <v>0.005778311551173809</v>
      </c>
      <c r="H312" s="1">
        <v>-0.0008675763395897818</v>
      </c>
      <c r="I312" s="1">
        <v>0.004177138663159941</v>
      </c>
      <c r="J312" s="1">
        <v>0</v>
      </c>
      <c r="K312" s="1">
        <v>0.01221854308939418</v>
      </c>
      <c r="L312" s="1">
        <v>-0.003724869927245966</v>
      </c>
      <c r="M312" s="1">
        <v>-0.0131022268264257</v>
      </c>
      <c r="N312" s="1">
        <v>-0.006940675276607688</v>
      </c>
      <c r="O312" s="1">
        <v>-0.003142218734952795</v>
      </c>
      <c r="P312" s="1">
        <v>0.00275690939923301</v>
      </c>
      <c r="Q312" s="1">
        <v>0</v>
      </c>
      <c r="R312" s="1">
        <v>0.008346983809145891</v>
      </c>
      <c r="S312" s="1">
        <v>-0.00994778884242653</v>
      </c>
      <c r="T312" s="1">
        <v>-0.007757210366781675</v>
      </c>
      <c r="U312" s="1">
        <v>-0.002647024831976541</v>
      </c>
      <c r="V312" s="1">
        <v>0.0289176904202102</v>
      </c>
      <c r="W312" s="1">
        <v>-0.004268224363245143</v>
      </c>
      <c r="X312" s="1">
        <v>0.00212782108857934</v>
      </c>
      <c r="Y312" s="1">
        <v>-0.003448356879438896</v>
      </c>
      <c r="Z312" s="1">
        <v>0.0004842004789538112</v>
      </c>
    </row>
    <row r="313" spans="1:26">
      <c r="A313" s="11">
        <v>42824</v>
      </c>
      <c r="B313" s="1">
        <v>-0.0204963074382708</v>
      </c>
      <c r="C313" s="1">
        <v>0.001970537565146424</v>
      </c>
      <c r="D313" s="1">
        <v>0.005194271094696834</v>
      </c>
      <c r="E313" s="1">
        <v>-0.01054516767934477</v>
      </c>
      <c r="F313" s="1">
        <v>0.007791473931996862</v>
      </c>
      <c r="G313" s="1">
        <v>-0.01220847494402622</v>
      </c>
      <c r="H313" s="1">
        <v>-0.007990207530712001</v>
      </c>
      <c r="I313" s="1">
        <v>0.009151399786782699</v>
      </c>
      <c r="J313" s="1">
        <v>0.0225952470765749</v>
      </c>
      <c r="K313" s="1">
        <v>-0.002603667326366521</v>
      </c>
      <c r="L313" s="1">
        <v>0.008609813055990623</v>
      </c>
      <c r="M313" s="1">
        <v>0.00654475439635549</v>
      </c>
      <c r="N313" s="1">
        <v>-0.003897708754967422</v>
      </c>
      <c r="O313" s="1">
        <v>-0.01247271290222407</v>
      </c>
      <c r="P313" s="1">
        <v>0.003666153577696729</v>
      </c>
      <c r="Q313" s="1">
        <v>-0.00506083259453538</v>
      </c>
      <c r="R313" s="1">
        <v>-0.0001475201300041862</v>
      </c>
      <c r="S313" s="1">
        <v>-0.002500705520332547</v>
      </c>
      <c r="T313" s="1">
        <v>-0.004369186435034589</v>
      </c>
      <c r="U313" s="1">
        <v>0.007479136282654064</v>
      </c>
      <c r="V313" s="1">
        <v>0.001813158915696</v>
      </c>
      <c r="W313" s="1">
        <v>-0.0004541313704049532</v>
      </c>
      <c r="X313" s="1">
        <v>0.00488459509094552</v>
      </c>
      <c r="Y313" s="1">
        <v>-0.001424467066138857</v>
      </c>
      <c r="Z313" s="1">
        <v>0.02565345514175088</v>
      </c>
    </row>
    <row r="314" spans="1:26">
      <c r="A314" s="11">
        <v>42825</v>
      </c>
      <c r="B314" s="1">
        <v>-0.01343816655195174</v>
      </c>
      <c r="C314" s="1">
        <v>-0.006292750561022631</v>
      </c>
      <c r="D314" s="1">
        <v>-0.007463832429631778</v>
      </c>
      <c r="E314" s="1">
        <v>-0.01770245297095463</v>
      </c>
      <c r="F314" s="1">
        <v>0.002132455784596754</v>
      </c>
      <c r="G314" s="1">
        <v>0.002181282706176013</v>
      </c>
      <c r="H314" s="1">
        <v>0.002276221871784223</v>
      </c>
      <c r="I314" s="1">
        <v>-0.00283935197244356</v>
      </c>
      <c r="J314" s="1">
        <v>0.01303129377550949</v>
      </c>
      <c r="K314" s="1">
        <v>-0.0004742884894871624</v>
      </c>
      <c r="L314" s="1">
        <v>-0.01336606432143472</v>
      </c>
      <c r="M314" s="1">
        <v>-0.001300349318987148</v>
      </c>
      <c r="N314" s="1">
        <v>-0.002968675120728403</v>
      </c>
      <c r="O314" s="1">
        <v>-0.00874404281104546</v>
      </c>
      <c r="P314" s="1">
        <v>0.002282486454135535</v>
      </c>
      <c r="Q314" s="1">
        <v>0.008477926955865911</v>
      </c>
      <c r="R314" s="1">
        <v>-0.006505165465071738</v>
      </c>
      <c r="S314" s="1">
        <v>-0.002233120458625337</v>
      </c>
      <c r="T314" s="1">
        <v>0.006466602353902173</v>
      </c>
      <c r="U314" s="1">
        <v>-0.005028827162795069</v>
      </c>
      <c r="V314" s="1">
        <v>-0.001085843484495586</v>
      </c>
      <c r="W314" s="1">
        <v>-0.002014257367175531</v>
      </c>
      <c r="X314" s="1">
        <v>0.005705767823849239</v>
      </c>
      <c r="Y314" s="1">
        <v>-0.006318985036828817</v>
      </c>
      <c r="Z314" s="1">
        <v>-0.008966675166506177</v>
      </c>
    </row>
    <row r="315" spans="1:26">
      <c r="A315" s="11">
        <v>42828</v>
      </c>
      <c r="B315" s="1">
        <v>-0.006810647932740554</v>
      </c>
      <c r="C315" s="1">
        <v>-0.001187414403751919</v>
      </c>
      <c r="D315" s="1">
        <v>0.00829150923492028</v>
      </c>
      <c r="E315" s="1">
        <v>-0.003126090934845727</v>
      </c>
      <c r="F315" s="1">
        <v>0.003419889532233711</v>
      </c>
      <c r="G315" s="1">
        <v>-0.0007255404190138481</v>
      </c>
      <c r="H315" s="1">
        <v>-0.006114587693379914</v>
      </c>
      <c r="I315" s="1">
        <v>-0.000735274098079608</v>
      </c>
      <c r="J315" s="1">
        <v>-0.01621917044687837</v>
      </c>
      <c r="K315" s="1">
        <v>-0.02255490285942441</v>
      </c>
      <c r="L315" s="1">
        <v>-0.003642985716967639</v>
      </c>
      <c r="M315" s="1">
        <v>0.004464188622617105</v>
      </c>
      <c r="N315" s="1">
        <v>-0.007713807370879011</v>
      </c>
      <c r="O315" s="1">
        <v>0.002800284849033385</v>
      </c>
      <c r="P315" s="1">
        <v>-0.004706791529540788</v>
      </c>
      <c r="Q315" s="1">
        <v>-0.004623695719059517</v>
      </c>
      <c r="R315" s="1">
        <v>-0.005357125895978476</v>
      </c>
      <c r="S315" s="1">
        <v>0.001827151537901361</v>
      </c>
      <c r="T315" s="1">
        <v>0.0002297029957814001</v>
      </c>
      <c r="U315" s="1">
        <v>0.0004814399098760358</v>
      </c>
      <c r="V315" s="1">
        <v>-0.02101831150017586</v>
      </c>
      <c r="W315" s="1">
        <v>0.006380034776849897</v>
      </c>
      <c r="X315" s="1">
        <v>-0.01407866878104369</v>
      </c>
      <c r="Y315" s="1">
        <v>0.008820584356322714</v>
      </c>
      <c r="Z315" s="1">
        <v>-0.0054759977382971</v>
      </c>
    </row>
    <row r="316" spans="1:26">
      <c r="A316" s="11">
        <v>42829</v>
      </c>
      <c r="B316" s="1">
        <v>0.01665354204372438</v>
      </c>
      <c r="C316" s="1">
        <v>0.01160477104429924</v>
      </c>
      <c r="D316" s="1">
        <v>0.001721185529554248</v>
      </c>
      <c r="E316" s="1">
        <v>-0.001291291241869996</v>
      </c>
      <c r="F316" s="1">
        <v>0.006123597795339331</v>
      </c>
      <c r="G316" s="1">
        <v>0.007985531786874001</v>
      </c>
      <c r="H316" s="1">
        <v>-0.001933590730514911</v>
      </c>
      <c r="I316" s="1">
        <v>0.006619144365027863</v>
      </c>
      <c r="J316" s="1">
        <v>0.007390761281149905</v>
      </c>
      <c r="K316" s="1">
        <v>0.003157761348482779</v>
      </c>
      <c r="L316" s="1">
        <v>0.003332454741897362</v>
      </c>
      <c r="M316" s="1">
        <v>-0.01722218763936512</v>
      </c>
      <c r="N316" s="1">
        <v>0.001363513360567836</v>
      </c>
      <c r="O316" s="1">
        <v>0.004607716920451921</v>
      </c>
      <c r="P316" s="1">
        <v>0.002746037030478821</v>
      </c>
      <c r="Q316" s="1">
        <v>-0.0008449418362586059</v>
      </c>
      <c r="R316" s="1">
        <v>-0.003291625257806019</v>
      </c>
      <c r="S316" s="1">
        <v>0.004559730992628186</v>
      </c>
      <c r="T316" s="1">
        <v>-0.01261770184243638</v>
      </c>
      <c r="U316" s="1">
        <v>0.002886529204565891</v>
      </c>
      <c r="V316" s="1">
        <v>-0.01110497399166022</v>
      </c>
      <c r="W316" s="1">
        <v>-0.01203246166342076</v>
      </c>
      <c r="X316" s="1">
        <v>0.005967543610251314</v>
      </c>
      <c r="Y316" s="1">
        <v>0.002643399971324678</v>
      </c>
      <c r="Z316" s="1">
        <v>-0.00263363605164979</v>
      </c>
    </row>
    <row r="317" spans="1:26">
      <c r="A317" s="11">
        <v>42830</v>
      </c>
      <c r="B317" s="1">
        <v>-0.003661648704864851</v>
      </c>
      <c r="C317" s="1">
        <v>-0.009065476978044051</v>
      </c>
      <c r="D317" s="1">
        <v>0.00324520203494516</v>
      </c>
      <c r="E317" s="1">
        <v>-0.01246508602465279</v>
      </c>
      <c r="F317" s="1">
        <v>-0.01190823130745378</v>
      </c>
      <c r="G317" s="1">
        <v>0.002520503909108518</v>
      </c>
      <c r="H317" s="1">
        <v>-0.0001762651346898236</v>
      </c>
      <c r="I317" s="1">
        <v>-0.002283335440730117</v>
      </c>
      <c r="J317" s="1">
        <v>-0.00169306779334466</v>
      </c>
      <c r="K317" s="1">
        <v>-0.0077479947786252</v>
      </c>
      <c r="L317" s="1">
        <v>-0.01282768443399718</v>
      </c>
      <c r="M317" s="1">
        <v>0.005275961576489685</v>
      </c>
      <c r="N317" s="1">
        <v>0.004104970593563628</v>
      </c>
      <c r="O317" s="1">
        <v>-0.0002780082236379933</v>
      </c>
      <c r="P317" s="1">
        <v>-0.00258663335841558</v>
      </c>
      <c r="Q317" s="1">
        <v>0.005071929992264357</v>
      </c>
      <c r="R317" s="1">
        <v>0.001951244254954521</v>
      </c>
      <c r="S317" s="1">
        <v>0.008987464583373628</v>
      </c>
      <c r="T317" s="1">
        <v>0.0006966688724063808</v>
      </c>
      <c r="U317" s="1">
        <v>-0.004317485590940695</v>
      </c>
      <c r="V317" s="1">
        <v>-0.01272698700621533</v>
      </c>
      <c r="W317" s="1">
        <v>0.0002617752612110724</v>
      </c>
      <c r="X317" s="1">
        <v>-0.005508488720268545</v>
      </c>
      <c r="Y317" s="1">
        <v>-0.00588133539037361</v>
      </c>
      <c r="Z317" s="1">
        <v>-0.01464233442462326</v>
      </c>
    </row>
    <row r="318" spans="1:26">
      <c r="A318" s="11">
        <v>42831</v>
      </c>
      <c r="B318" s="1">
        <v>0.02437138769268632</v>
      </c>
      <c r="C318" s="1">
        <v>0.001637646783031244</v>
      </c>
      <c r="D318" s="1">
        <v>-0.000380227709601999</v>
      </c>
      <c r="E318" s="1">
        <v>0.003956210570837948</v>
      </c>
      <c r="F318" s="1">
        <v>0.02115692391350321</v>
      </c>
      <c r="G318" s="1">
        <v>0.002155341648793607</v>
      </c>
      <c r="H318" s="1">
        <v>-0.003170587538718683</v>
      </c>
      <c r="I318" s="1">
        <v>0.01089246515031261</v>
      </c>
      <c r="J318" s="1">
        <v>-0.007348781694805795</v>
      </c>
      <c r="K318" s="1">
        <v>0.004880226609844218</v>
      </c>
      <c r="L318" s="1">
        <v>0.003364439128526131</v>
      </c>
      <c r="M318" s="1">
        <v>0.000562578464590624</v>
      </c>
      <c r="N318" s="1">
        <v>-0.001499110608769727</v>
      </c>
      <c r="O318" s="1">
        <v>-0.007090203431767583</v>
      </c>
      <c r="P318" s="1">
        <v>0.002593341381743386</v>
      </c>
      <c r="Q318" s="1">
        <v>0.002523367473755256</v>
      </c>
      <c r="R318" s="1">
        <v>0.006142588788093706</v>
      </c>
      <c r="S318" s="1">
        <v>0.001574154274888162</v>
      </c>
      <c r="T318" s="1">
        <v>-0.0002316337976203675</v>
      </c>
      <c r="U318" s="1">
        <v>-0.006393545930164057</v>
      </c>
      <c r="V318" s="1">
        <v>0.01554479238904261</v>
      </c>
      <c r="W318" s="1">
        <v>0.00124358983610251</v>
      </c>
      <c r="X318" s="1">
        <v>0.01022575190728059</v>
      </c>
      <c r="Y318" s="1">
        <v>-0.0002476170129221966</v>
      </c>
      <c r="Z318" s="1">
        <v>0.01096227180591436</v>
      </c>
    </row>
    <row r="319" spans="1:26">
      <c r="A319" s="11">
        <v>42832</v>
      </c>
      <c r="B319" s="1">
        <v>-0.006042320554730529</v>
      </c>
      <c r="C319" s="1">
        <v>0.008344120738967176</v>
      </c>
      <c r="D319" s="1">
        <v>0.004949417384726207</v>
      </c>
      <c r="E319" s="1">
        <v>0.002439236044287751</v>
      </c>
      <c r="F319" s="1">
        <v>-0.002622290141148009</v>
      </c>
      <c r="G319" s="1">
        <v>0</v>
      </c>
      <c r="H319" s="1">
        <v>-0.003180505291985436</v>
      </c>
      <c r="I319" s="1">
        <v>-0.01014120534641139</v>
      </c>
      <c r="J319" s="1">
        <v>-0.01082037584469353</v>
      </c>
      <c r="K319" s="1">
        <v>-0.004613468839159918</v>
      </c>
      <c r="L319" s="1">
        <v>-0.003468721494070737</v>
      </c>
      <c r="M319" s="1">
        <v>0.02173086542358549</v>
      </c>
      <c r="N319" s="1">
        <v>0.002047395233801153</v>
      </c>
      <c r="O319" s="1">
        <v>0.004060049135345078</v>
      </c>
      <c r="P319" s="1">
        <v>-0.0007608711447057992</v>
      </c>
      <c r="Q319" s="1">
        <v>-0.006711378630854026</v>
      </c>
      <c r="R319" s="1">
        <v>0</v>
      </c>
      <c r="S319" s="1">
        <v>0.00431204107276173</v>
      </c>
      <c r="T319" s="1">
        <v>-0.003715682774471207</v>
      </c>
      <c r="U319" s="1">
        <v>-0.0002461837117431198</v>
      </c>
      <c r="V319" s="1">
        <v>-0.006159816445370891</v>
      </c>
      <c r="W319" s="1">
        <v>0.001046237357119395</v>
      </c>
      <c r="X319" s="1">
        <v>0.005272129193647723</v>
      </c>
      <c r="Y319" s="1">
        <v>0.004749128741873498</v>
      </c>
      <c r="Z319" s="1">
        <v>0.0004817554911256128</v>
      </c>
    </row>
    <row r="320" spans="1:26">
      <c r="A320" s="11">
        <v>42835</v>
      </c>
      <c r="B320" s="1">
        <v>0.02564587641151905</v>
      </c>
      <c r="C320" s="1">
        <v>-0.007212724744173005</v>
      </c>
      <c r="D320" s="1">
        <v>0.0009471663513840323</v>
      </c>
      <c r="E320" s="1">
        <v>-0.001310111270011238</v>
      </c>
      <c r="F320" s="1">
        <v>-0.009466418099393747</v>
      </c>
      <c r="G320" s="1">
        <v>0.003584027608621199</v>
      </c>
      <c r="H320" s="1">
        <v>0.007848462845816639</v>
      </c>
      <c r="I320" s="1">
        <v>0.002835688480018472</v>
      </c>
      <c r="J320" s="1">
        <v>-0.0005754345664253924</v>
      </c>
      <c r="K320" s="1">
        <v>0.003171074926240358</v>
      </c>
      <c r="L320" s="1">
        <v>-0.003481221749913721</v>
      </c>
      <c r="M320" s="1">
        <v>-0.005867324361194193</v>
      </c>
      <c r="N320" s="1">
        <v>-0.0005449182553171061</v>
      </c>
      <c r="O320" s="1">
        <v>0.0006979012734054102</v>
      </c>
      <c r="P320" s="1">
        <v>-0.002283845710133958</v>
      </c>
      <c r="Q320" s="1">
        <v>0.00253372192765533</v>
      </c>
      <c r="R320" s="1">
        <v>0.007295871680675692</v>
      </c>
      <c r="S320" s="1">
        <v>0.01001826008642559</v>
      </c>
      <c r="T320" s="1">
        <v>-0.0002335419760504109</v>
      </c>
      <c r="U320" s="1">
        <v>-0.005173620406788593</v>
      </c>
      <c r="V320" s="1">
        <v>0.01033039310437567</v>
      </c>
      <c r="W320" s="1">
        <v>0.002220689934900433</v>
      </c>
      <c r="X320" s="1">
        <v>0.01027885681980734</v>
      </c>
      <c r="Y320" s="1">
        <v>-0.002465943678748306</v>
      </c>
      <c r="Z320" s="1">
        <v>-0.0142096273255562</v>
      </c>
    </row>
    <row r="321" spans="1:26">
      <c r="A321" s="11">
        <v>42836</v>
      </c>
      <c r="B321" s="1">
        <v>-0.002222642925381546</v>
      </c>
      <c r="C321" s="1">
        <v>0.005688240110138576</v>
      </c>
      <c r="D321" s="1">
        <v>0.002460030786107348</v>
      </c>
      <c r="E321" s="1">
        <v>-0.006935406117218545</v>
      </c>
      <c r="F321" s="1">
        <v>-0.0116800776103988</v>
      </c>
      <c r="G321" s="1">
        <v>-0.003214113891807036</v>
      </c>
      <c r="H321" s="1">
        <v>0.002478006467794502</v>
      </c>
      <c r="I321" s="1">
        <v>0.01395605466833993</v>
      </c>
      <c r="J321" s="1">
        <v>0.01036852469013394</v>
      </c>
      <c r="K321" s="1">
        <v>0.002432025914637315</v>
      </c>
      <c r="L321" s="1">
        <v>-0.001746744974805869</v>
      </c>
      <c r="M321" s="1">
        <v>0.01549240208904457</v>
      </c>
      <c r="N321" s="1">
        <v>0.0001365354505784566</v>
      </c>
      <c r="O321" s="1">
        <v>0.004459055911700371</v>
      </c>
      <c r="P321" s="1">
        <v>-0.0007627499200557608</v>
      </c>
      <c r="Q321" s="1">
        <v>0.004633533827588909</v>
      </c>
      <c r="R321" s="1">
        <v>-0.001773793587258932</v>
      </c>
      <c r="S321" s="1">
        <v>0.002346744478899376</v>
      </c>
      <c r="T321" s="1">
        <v>0.002564608560371662</v>
      </c>
      <c r="U321" s="1">
        <v>-0.00173350865133004</v>
      </c>
      <c r="V321" s="1">
        <v>-0.001487457185681995</v>
      </c>
      <c r="W321" s="1">
        <v>-0.003779859769114768</v>
      </c>
      <c r="X321" s="1">
        <v>-0.003321997386522613</v>
      </c>
      <c r="Y321" s="1">
        <v>0.003296089009073855</v>
      </c>
      <c r="Z321" s="1">
        <v>0.0002441190830533291</v>
      </c>
    </row>
    <row r="322" spans="1:26">
      <c r="A322" s="11">
        <v>42837</v>
      </c>
      <c r="B322" s="1">
        <v>-0.001113715742672827</v>
      </c>
      <c r="C322" s="1">
        <v>-0.01411206865829573</v>
      </c>
      <c r="D322" s="1">
        <v>0.01057223280078134</v>
      </c>
      <c r="E322" s="1">
        <v>0.0001886502252363975</v>
      </c>
      <c r="F322" s="1">
        <v>0.001611479752217537</v>
      </c>
      <c r="G322" s="1">
        <v>0.004657966800471369</v>
      </c>
      <c r="H322" s="1">
        <v>0.006885351085065716</v>
      </c>
      <c r="I322" s="1">
        <v>-0.01628265327631861</v>
      </c>
      <c r="J322" s="1">
        <v>0.02736608202635216</v>
      </c>
      <c r="K322" s="1">
        <v>-0.00776347003618183</v>
      </c>
      <c r="L322" s="1">
        <v>-0.003849220282439059</v>
      </c>
      <c r="M322" s="1">
        <v>0.00817283612174724</v>
      </c>
      <c r="N322" s="1">
        <v>-0.009129489379652078</v>
      </c>
      <c r="O322" s="1">
        <v>0.00111002734600385</v>
      </c>
      <c r="P322" s="1">
        <v>-0.003817992593724728</v>
      </c>
      <c r="Q322" s="1">
        <v>0.003773742027054716</v>
      </c>
      <c r="R322" s="1">
        <v>-0.02783955449596132</v>
      </c>
      <c r="S322" s="1">
        <v>-0.009144466099687665</v>
      </c>
      <c r="T322" s="1">
        <v>-0.007209134666690931</v>
      </c>
      <c r="U322" s="1">
        <v>0.006201689163112922</v>
      </c>
      <c r="V322" s="1">
        <v>-0.005771406192645823</v>
      </c>
      <c r="W322" s="1">
        <v>-0.0026819099602583</v>
      </c>
      <c r="X322" s="1">
        <v>-0.01125019411207417</v>
      </c>
      <c r="Y322" s="1">
        <v>0.004517003018375654</v>
      </c>
      <c r="Z322" s="1">
        <v>-0.01831950442575558</v>
      </c>
    </row>
    <row r="323" spans="1:26">
      <c r="A323" s="11">
        <v>42838</v>
      </c>
      <c r="B323" s="1">
        <v>-0.02676068878004445</v>
      </c>
      <c r="C323" s="1">
        <v>-0.002442572482154293</v>
      </c>
      <c r="D323" s="1">
        <v>-0.005230775607354077</v>
      </c>
      <c r="E323" s="1">
        <v>-0.003019241860627186</v>
      </c>
      <c r="F323" s="1">
        <v>-0.004022634129253078</v>
      </c>
      <c r="G323" s="1">
        <v>-0.003566725857864217</v>
      </c>
      <c r="H323" s="1">
        <v>-0.01560583334039445</v>
      </c>
      <c r="I323" s="1">
        <v>-0.01234584058833421</v>
      </c>
      <c r="J323" s="1">
        <v>0.009989029050776255</v>
      </c>
      <c r="K323" s="1">
        <v>-0.007334992512471494</v>
      </c>
      <c r="L323" s="1">
        <v>-0.01170930740591669</v>
      </c>
      <c r="M323" s="1">
        <v>-0.02161762607551498</v>
      </c>
      <c r="N323" s="1">
        <v>-0.008938055641315779</v>
      </c>
      <c r="O323" s="1">
        <v>-0.01191812227287026</v>
      </c>
      <c r="P323" s="1">
        <v>-0.004292660281143279</v>
      </c>
      <c r="Q323" s="1">
        <v>-0.006683740544797478</v>
      </c>
      <c r="R323" s="1">
        <v>-0.01553679683389386</v>
      </c>
      <c r="S323" s="1">
        <v>0.007445345944788295</v>
      </c>
      <c r="T323" s="1">
        <v>-0.004216374258529054</v>
      </c>
      <c r="U323" s="1">
        <v>-0.006903367593606768</v>
      </c>
      <c r="V323" s="1">
        <v>-0.000187172105694744</v>
      </c>
      <c r="W323" s="1">
        <v>-0.001836875889389855</v>
      </c>
      <c r="X323" s="1">
        <v>-0.01938475866167022</v>
      </c>
      <c r="Y323" s="1">
        <v>-0.006132097037012119</v>
      </c>
      <c r="Z323" s="1">
        <v>-0.01841264230933137</v>
      </c>
    </row>
    <row r="324" spans="1:26">
      <c r="A324" s="11">
        <v>42842</v>
      </c>
      <c r="B324" s="1">
        <v>0.002482137814466157</v>
      </c>
      <c r="C324" s="1">
        <v>0.01936004427149296</v>
      </c>
      <c r="D324" s="1">
        <v>-0.008075154232570436</v>
      </c>
      <c r="E324" s="1">
        <v>0.002271377205859348</v>
      </c>
      <c r="F324" s="1">
        <v>0.001615624111424685</v>
      </c>
      <c r="G324" s="1">
        <v>0.01073771335310414</v>
      </c>
      <c r="H324" s="1">
        <v>0.008015870953152149</v>
      </c>
      <c r="I324" s="1">
        <v>0.007407450387583392</v>
      </c>
      <c r="J324" s="1">
        <v>0</v>
      </c>
      <c r="K324" s="1">
        <v>0.0120689025468439</v>
      </c>
      <c r="L324" s="1">
        <v>0.01729846670826318</v>
      </c>
      <c r="M324" s="1">
        <v>0.007549177933386053</v>
      </c>
      <c r="N324" s="1">
        <v>0.008879883626478069</v>
      </c>
      <c r="O324" s="1">
        <v>0.01416564711573232</v>
      </c>
      <c r="P324" s="1">
        <v>0.008160315272004226</v>
      </c>
      <c r="Q324" s="1">
        <v>0.0100929703765571</v>
      </c>
      <c r="R324" s="1">
        <v>0.01098577305673865</v>
      </c>
      <c r="S324" s="1">
        <v>0.02310043403847728</v>
      </c>
      <c r="T324" s="1">
        <v>0.007057045576190468</v>
      </c>
      <c r="U324" s="1">
        <v>0.0004968016239654816</v>
      </c>
      <c r="V324" s="1">
        <v>0.00543158110762465</v>
      </c>
      <c r="W324" s="1">
        <v>0.009988475698987198</v>
      </c>
      <c r="X324" s="1">
        <v>0.006661053159220165</v>
      </c>
      <c r="Y324" s="1">
        <v>0.003907876530196308</v>
      </c>
      <c r="Z324" s="1">
        <v>0.01850428019016714</v>
      </c>
    </row>
    <row r="325" spans="1:26">
      <c r="A325" s="11">
        <v>42843</v>
      </c>
      <c r="B325" s="1">
        <v>-0.03904782035456822</v>
      </c>
      <c r="C325" s="1">
        <v>-0.00653565639308118</v>
      </c>
      <c r="D325" s="1">
        <v>-0.001703995165119321</v>
      </c>
      <c r="E325" s="1">
        <v>-0.0003776902839306429</v>
      </c>
      <c r="F325" s="1">
        <v>0.01048348436715552</v>
      </c>
      <c r="G325" s="1">
        <v>0.002124475518002988</v>
      </c>
      <c r="H325" s="1">
        <v>0.01060228426149745</v>
      </c>
      <c r="I325" s="1">
        <v>-0.003033238994263887</v>
      </c>
      <c r="J325" s="1">
        <v>0.001098513236077236</v>
      </c>
      <c r="K325" s="1">
        <v>0.006327709399563508</v>
      </c>
      <c r="L325" s="1">
        <v>-0.008153124556686042</v>
      </c>
      <c r="M325" s="1">
        <v>-0.005482337776553159</v>
      </c>
      <c r="N325" s="1">
        <v>-0.001237687840166979</v>
      </c>
      <c r="O325" s="1">
        <v>0.0004147247585775116</v>
      </c>
      <c r="P325" s="1">
        <v>-0.001374581343771553</v>
      </c>
      <c r="Q325" s="1">
        <v>0.007910061719963668</v>
      </c>
      <c r="R325" s="1">
        <v>-0.01744758266561852</v>
      </c>
      <c r="S325" s="1">
        <v>-4.351742012753679E-05</v>
      </c>
      <c r="T325" s="1">
        <v>0.003503845962979479</v>
      </c>
      <c r="U325" s="1">
        <v>-0.001240812741225561</v>
      </c>
      <c r="V325" s="1">
        <v>-0.001490078459943978</v>
      </c>
      <c r="W325" s="1">
        <v>-0.002797631710209969</v>
      </c>
      <c r="X325" s="1">
        <v>0.01045892842562957</v>
      </c>
      <c r="Y325" s="1">
        <v>0.008399920374370096</v>
      </c>
      <c r="Z325" s="1">
        <v>-0.008710686761556063</v>
      </c>
    </row>
    <row r="326" spans="1:26">
      <c r="A326" s="11">
        <v>42844</v>
      </c>
      <c r="B326" s="1">
        <v>-0.02011942839920944</v>
      </c>
      <c r="C326" s="1">
        <v>0.0030923876618274</v>
      </c>
      <c r="D326" s="1">
        <v>-0.0003790897334756682</v>
      </c>
      <c r="E326" s="1">
        <v>0.005100921480932774</v>
      </c>
      <c r="F326" s="1">
        <v>-0.001595929341408842</v>
      </c>
      <c r="G326" s="1">
        <v>-0.01166093585229988</v>
      </c>
      <c r="H326" s="1">
        <v>0.001573855152658954</v>
      </c>
      <c r="I326" s="1">
        <v>-0.002304705648234706</v>
      </c>
      <c r="J326" s="1">
        <v>0.008781752232639661</v>
      </c>
      <c r="K326" s="1">
        <v>-0.00169298177330468</v>
      </c>
      <c r="L326" s="1">
        <v>-0.008219712965314985</v>
      </c>
      <c r="M326" s="1">
        <v>0.004226457241874648</v>
      </c>
      <c r="N326" s="1">
        <v>0.0004130738698948644</v>
      </c>
      <c r="O326" s="1">
        <v>-0.003179478214589304</v>
      </c>
      <c r="P326" s="1">
        <v>-0.005352521739439675</v>
      </c>
      <c r="Q326" s="1">
        <v>0.0008258556403162309</v>
      </c>
      <c r="R326" s="1">
        <v>0.005607694388784834</v>
      </c>
      <c r="S326" s="1">
        <v>-0.005146918945494905</v>
      </c>
      <c r="T326" s="1">
        <v>0.01350100481633354</v>
      </c>
      <c r="U326" s="1">
        <v>0</v>
      </c>
      <c r="V326" s="1">
        <v>0.005410129263341945</v>
      </c>
      <c r="W326" s="1">
        <v>0.00776399686146001</v>
      </c>
      <c r="X326" s="1">
        <v>-0.02809487738512295</v>
      </c>
      <c r="Y326" s="1">
        <v>-0.005688547318843384</v>
      </c>
      <c r="Z326" s="1">
        <v>0.003766055168517468</v>
      </c>
    </row>
    <row r="327" spans="1:26">
      <c r="A327" s="11">
        <v>42845</v>
      </c>
      <c r="B327" s="1">
        <v>-0.003455574150802887</v>
      </c>
      <c r="C327" s="1">
        <v>0.005045069765527543</v>
      </c>
      <c r="D327" s="1">
        <v>0.003414861999899266</v>
      </c>
      <c r="E327" s="1">
        <v>0.004511248547599322</v>
      </c>
      <c r="F327" s="1">
        <v>0.01252336092800777</v>
      </c>
      <c r="G327" s="1">
        <v>-0.002502481582258853</v>
      </c>
      <c r="H327" s="1">
        <v>0.003840937642876074</v>
      </c>
      <c r="I327" s="1">
        <v>0.005359525301870338</v>
      </c>
      <c r="J327" s="1">
        <v>0.00761710139265559</v>
      </c>
      <c r="K327" s="1">
        <v>0.01090131647899129</v>
      </c>
      <c r="L327" s="1">
        <v>0.01290555531387305</v>
      </c>
      <c r="M327" s="1">
        <v>0.02378761830313247</v>
      </c>
      <c r="N327" s="1">
        <v>0.008809344762216176</v>
      </c>
      <c r="O327" s="1">
        <v>-0.009707342315579681</v>
      </c>
      <c r="P327" s="1">
        <v>0.007072642880698865</v>
      </c>
      <c r="Q327" s="1">
        <v>-0.004539438393287076</v>
      </c>
      <c r="R327" s="1">
        <v>0.0204459556942842</v>
      </c>
      <c r="S327" s="1">
        <v>-0.002565643325633915</v>
      </c>
      <c r="T327" s="1">
        <v>0.01033568910628135</v>
      </c>
      <c r="U327" s="1">
        <v>0.00273261454538809</v>
      </c>
      <c r="V327" s="1">
        <v>0.01391715378815772</v>
      </c>
      <c r="W327" s="1">
        <v>0.005826961429236333</v>
      </c>
      <c r="X327" s="1">
        <v>-0.002173227597554117</v>
      </c>
      <c r="Y327" s="1">
        <v>-0.01083008755491111</v>
      </c>
      <c r="Z327" s="1">
        <v>0.02751377078269734</v>
      </c>
    </row>
    <row r="328" spans="1:26">
      <c r="A328" s="11">
        <v>42846</v>
      </c>
      <c r="B328" s="1">
        <v>0</v>
      </c>
      <c r="C328" s="1">
        <v>0.006023457146060673</v>
      </c>
      <c r="D328" s="1">
        <v>-0.0001890910645340194</v>
      </c>
      <c r="E328" s="1">
        <v>0.0007485417132089278</v>
      </c>
      <c r="F328" s="1">
        <v>0.004210437325927519</v>
      </c>
      <c r="G328" s="1">
        <v>0.007885014044489269</v>
      </c>
      <c r="H328" s="1">
        <v>-0.00260886763688839</v>
      </c>
      <c r="I328" s="1">
        <v>-0.01158088484246012</v>
      </c>
      <c r="J328" s="1">
        <v>-0.01241887562487021</v>
      </c>
      <c r="K328" s="1">
        <v>0.007428845670506057</v>
      </c>
      <c r="L328" s="1">
        <v>-0.01203998855849986</v>
      </c>
      <c r="M328" s="1">
        <v>-0.005719389370670513</v>
      </c>
      <c r="N328" s="1">
        <v>-0.01923884547911592</v>
      </c>
      <c r="O328" s="1">
        <v>0.0008402459663354733</v>
      </c>
      <c r="P328" s="1">
        <v>0.01374072952808758</v>
      </c>
      <c r="Q328" s="1">
        <v>0.002902067723252744</v>
      </c>
      <c r="R328" s="1">
        <v>-0.001821336249173466</v>
      </c>
      <c r="S328" s="1">
        <v>-0.004490044814660088</v>
      </c>
      <c r="T328" s="1">
        <v>-0.00545617586486602</v>
      </c>
      <c r="U328" s="1">
        <v>-0.0106537533802501</v>
      </c>
      <c r="V328" s="1">
        <v>0.002562032309221918</v>
      </c>
      <c r="W328" s="1">
        <v>-0.002059814980407193</v>
      </c>
      <c r="X328" s="1">
        <v>0.01633617437916968</v>
      </c>
      <c r="Y328" s="1">
        <v>-0.02396161991520973</v>
      </c>
      <c r="Z328" s="1">
        <v>-0.005598747207896215</v>
      </c>
    </row>
    <row r="329" spans="1:26">
      <c r="A329" s="11">
        <v>42849</v>
      </c>
      <c r="B329" s="1">
        <v>-0.00571202782010094</v>
      </c>
      <c r="C329" s="1">
        <v>0.009313580707040137</v>
      </c>
      <c r="D329" s="1">
        <v>0.01077903262306146</v>
      </c>
      <c r="E329" s="1">
        <v>0.00130907713984163</v>
      </c>
      <c r="F329" s="1">
        <v>-0.003930574996738323</v>
      </c>
      <c r="G329" s="1">
        <v>0.007112399694435556</v>
      </c>
      <c r="H329" s="1">
        <v>0.01098510313959888</v>
      </c>
      <c r="I329" s="1">
        <v>0.02519987296828585</v>
      </c>
      <c r="J329" s="1">
        <v>0.01366853674697532</v>
      </c>
      <c r="K329" s="1">
        <v>0.0206946544831268</v>
      </c>
      <c r="L329" s="1">
        <v>0.03525816376545565</v>
      </c>
      <c r="M329" s="1">
        <v>0.0154593632162201</v>
      </c>
      <c r="N329" s="1">
        <v>0.01599897571750608</v>
      </c>
      <c r="O329" s="1">
        <v>0.0151113020108502</v>
      </c>
      <c r="P329" s="1">
        <v>0.01701805794405264</v>
      </c>
      <c r="Q329" s="1">
        <v>0.002893473675940283</v>
      </c>
      <c r="R329" s="1">
        <v>0.02995769219789324</v>
      </c>
      <c r="S329" s="1">
        <v>-0.008319584896575027</v>
      </c>
      <c r="T329" s="1">
        <v>0.009371321952312384</v>
      </c>
      <c r="U329" s="1">
        <v>0.002253884671876039</v>
      </c>
      <c r="V329" s="1">
        <v>0.0007304969603600941</v>
      </c>
      <c r="W329" s="1">
        <v>0.01483500285196082</v>
      </c>
      <c r="X329" s="1">
        <v>0.006215364933602086</v>
      </c>
      <c r="Y329" s="1">
        <v>-0.004232960289078713</v>
      </c>
      <c r="Z329" s="1">
        <v>0.02717250609452826</v>
      </c>
    </row>
    <row r="330" spans="1:26">
      <c r="A330" s="11">
        <v>42850</v>
      </c>
      <c r="B330" s="1">
        <v>0.03098059456084812</v>
      </c>
      <c r="C330" s="1">
        <v>0.007964345658749927</v>
      </c>
      <c r="D330" s="1">
        <v>-0.004490244515866992</v>
      </c>
      <c r="E330" s="1">
        <v>0.007282874832574837</v>
      </c>
      <c r="F330" s="1">
        <v>0.01262798686607192</v>
      </c>
      <c r="G330" s="1">
        <v>0.002472225431651376</v>
      </c>
      <c r="H330" s="1">
        <v>-0.006726141891710946</v>
      </c>
      <c r="I330" s="1">
        <v>0.02630374856106843</v>
      </c>
      <c r="J330" s="1">
        <v>0.003775682472482611</v>
      </c>
      <c r="K330" s="1">
        <v>0.006758250956603318</v>
      </c>
      <c r="L330" s="1">
        <v>0.008685613482274146</v>
      </c>
      <c r="M330" s="1">
        <v>0.01062140547309176</v>
      </c>
      <c r="N330" s="1">
        <v>0.0004107548895249113</v>
      </c>
      <c r="O330" s="1">
        <v>-0.001654085702947672</v>
      </c>
      <c r="P330" s="1">
        <v>0.005774794809559891</v>
      </c>
      <c r="Q330" s="1">
        <v>0.007007461157005679</v>
      </c>
      <c r="R330" s="1">
        <v>-0.0290863327929175</v>
      </c>
      <c r="S330" s="1">
        <v>-0.004106639805135703</v>
      </c>
      <c r="T330" s="1">
        <v>0.0160781632114837</v>
      </c>
      <c r="U330" s="1">
        <v>-0.001999064536266859</v>
      </c>
      <c r="V330" s="1">
        <v>0.006019777538207371</v>
      </c>
      <c r="W330" s="1">
        <v>0.00934247171178626</v>
      </c>
      <c r="X330" s="1">
        <v>0.001703805765158162</v>
      </c>
      <c r="Y330" s="1">
        <v>-0.007438637685539873</v>
      </c>
      <c r="Z330" s="1">
        <v>-0.03503320642805297</v>
      </c>
    </row>
    <row r="331" spans="1:26">
      <c r="A331" s="11">
        <v>42851</v>
      </c>
      <c r="B331" s="1">
        <v>-0.00477623133338867</v>
      </c>
      <c r="C331" s="1">
        <v>-0.00980854709123391</v>
      </c>
      <c r="D331" s="1">
        <v>0.04472851478985707</v>
      </c>
      <c r="E331" s="1">
        <v>-0.003151704424952273</v>
      </c>
      <c r="F331" s="1">
        <v>0.007794327782315369</v>
      </c>
      <c r="G331" s="1">
        <v>-0.002113585377189864</v>
      </c>
      <c r="H331" s="1">
        <v>-0.003299368574174233</v>
      </c>
      <c r="I331" s="1">
        <v>-0.005302483680362235</v>
      </c>
      <c r="J331" s="1">
        <v>0.001074248567515923</v>
      </c>
      <c r="K331" s="1">
        <v>-0.003472549248603296</v>
      </c>
      <c r="L331" s="1">
        <v>0.001926317446999226</v>
      </c>
      <c r="M331" s="1">
        <v>-0.002627693106323381</v>
      </c>
      <c r="N331" s="1">
        <v>0.004927616437546689</v>
      </c>
      <c r="O331" s="1">
        <v>-0.01270177161531783</v>
      </c>
      <c r="P331" s="1">
        <v>-0.001325078049799644</v>
      </c>
      <c r="Q331" s="1">
        <v>-0.006802619212126104</v>
      </c>
      <c r="R331" s="1">
        <v>-0.006386708156099208</v>
      </c>
      <c r="S331" s="1">
        <v>-0.007138547112674698</v>
      </c>
      <c r="T331" s="1">
        <v>-0.003120262044816635</v>
      </c>
      <c r="U331" s="1">
        <v>0.01251891646648629</v>
      </c>
      <c r="V331" s="1">
        <v>0.01504980040716752</v>
      </c>
      <c r="W331" s="1">
        <v>0.05793125090735263</v>
      </c>
      <c r="X331" s="1">
        <v>0.002551853072892296</v>
      </c>
      <c r="Y331" s="1">
        <v>0.01413236700373899</v>
      </c>
      <c r="Z331" s="1">
        <v>0.01704155682666864</v>
      </c>
    </row>
    <row r="332" spans="1:26">
      <c r="A332" s="11">
        <v>42852</v>
      </c>
      <c r="B332" s="1">
        <v>-0.03379308590133945</v>
      </c>
      <c r="C332" s="1">
        <v>0.008309788617950398</v>
      </c>
      <c r="D332" s="1">
        <v>-0.003057887015248117</v>
      </c>
      <c r="E332" s="1">
        <v>0.03533582200188068</v>
      </c>
      <c r="F332" s="1">
        <v>0.0206240085216236</v>
      </c>
      <c r="G332" s="1">
        <v>0.01094242607018048</v>
      </c>
      <c r="H332" s="1">
        <v>-0.005052238835248524</v>
      </c>
      <c r="I332" s="1">
        <v>-0.01217261878562281</v>
      </c>
      <c r="J332" s="1">
        <v>0.007515077024319528</v>
      </c>
      <c r="K332" s="1">
        <v>-0.0206735099506743</v>
      </c>
      <c r="L332" s="1">
        <v>-0.009273191912993028</v>
      </c>
      <c r="M332" s="1">
        <v>-0.02089911050336413</v>
      </c>
      <c r="N332" s="1">
        <v>0.01130462319388759</v>
      </c>
      <c r="O332" s="1">
        <v>0.0002795477432313564</v>
      </c>
      <c r="P332" s="1">
        <v>0.006486571140418507</v>
      </c>
      <c r="Q332" s="1">
        <v>0.01120774770759514</v>
      </c>
      <c r="R332" s="1">
        <v>0.01637544648398181</v>
      </c>
      <c r="S332" s="1">
        <v>-0.04880970508564986</v>
      </c>
      <c r="T332" s="1">
        <v>-0.01162530468169665</v>
      </c>
      <c r="U332" s="1">
        <v>-0.01310581222429008</v>
      </c>
      <c r="V332" s="1">
        <v>0.001965067056532543</v>
      </c>
      <c r="W332" s="1">
        <v>-0.007797155849784354</v>
      </c>
      <c r="X332" s="1">
        <v>-0.001484649013515638</v>
      </c>
      <c r="Y332" s="1">
        <v>-0.01456905742351766</v>
      </c>
      <c r="Z332" s="1">
        <v>-0.01262791850274747</v>
      </c>
    </row>
    <row r="333" spans="1:26">
      <c r="A333" s="11">
        <v>42853</v>
      </c>
      <c r="B333" s="1">
        <v>0.006622370832926716</v>
      </c>
      <c r="C333" s="1">
        <v>0.008787240257773998</v>
      </c>
      <c r="D333" s="1">
        <v>0.004691243106737408</v>
      </c>
      <c r="E333" s="1">
        <v>0.006825829392617333</v>
      </c>
      <c r="F333" s="1">
        <v>-0.01010345885378539</v>
      </c>
      <c r="G333" s="1">
        <v>-0.003840889455512642</v>
      </c>
      <c r="H333" s="1">
        <v>0.007529103496954459</v>
      </c>
      <c r="I333" s="1">
        <v>0.003867917421768174</v>
      </c>
      <c r="J333" s="1">
        <v>0.00266382458591452</v>
      </c>
      <c r="K333" s="1">
        <v>-0.01399425569297075</v>
      </c>
      <c r="L333" s="1">
        <v>-0.006962352133239369</v>
      </c>
      <c r="M333" s="1">
        <v>0.008430614462050512</v>
      </c>
      <c r="N333" s="1">
        <v>-0.001615679912029711</v>
      </c>
      <c r="O333" s="1">
        <v>0.003494951807520463</v>
      </c>
      <c r="P333" s="1">
        <v>0.002783472043621726</v>
      </c>
      <c r="Q333" s="1">
        <v>-0.004515693625723238</v>
      </c>
      <c r="R333" s="1">
        <v>0.004818964862195019</v>
      </c>
      <c r="S333" s="1">
        <v>-0.01699538598750616</v>
      </c>
      <c r="T333" s="1">
        <v>-0.004297454799598199</v>
      </c>
      <c r="U333" s="1">
        <v>-0.007015693108788357</v>
      </c>
      <c r="V333" s="1">
        <v>-0.004278817460750428</v>
      </c>
      <c r="W333" s="1">
        <v>-0.008218301850223875</v>
      </c>
      <c r="X333" s="1">
        <v>-0.008921302483652527</v>
      </c>
      <c r="Y333" s="1">
        <v>-0.01628485900986765</v>
      </c>
      <c r="Z333" s="1">
        <v>-0.01549404484268979</v>
      </c>
    </row>
    <row r="334" spans="1:26">
      <c r="A334" s="11">
        <v>42856</v>
      </c>
      <c r="B334" s="1">
        <v>0.003083886957172988</v>
      </c>
      <c r="C334" s="1">
        <v>-0.01320125253517956</v>
      </c>
      <c r="D334" s="1">
        <v>-0.001616393841022079</v>
      </c>
      <c r="E334" s="1">
        <v>0.004638829971890024</v>
      </c>
      <c r="F334" s="1">
        <v>0</v>
      </c>
      <c r="G334" s="1">
        <v>-0.007711147669439811</v>
      </c>
      <c r="H334" s="1">
        <v>-0.01181736037286407</v>
      </c>
      <c r="I334" s="1">
        <v>0.003225311804547104</v>
      </c>
      <c r="J334" s="1">
        <v>0.005844719557495548</v>
      </c>
      <c r="K334" s="1">
        <v>-0.001443245467658949</v>
      </c>
      <c r="L334" s="1">
        <v>0.0006894498338141375</v>
      </c>
      <c r="M334" s="1">
        <v>0.001067068239219759</v>
      </c>
      <c r="N334" s="1">
        <v>0.002562882442025627</v>
      </c>
      <c r="O334" s="1">
        <v>-0.01365279274100151</v>
      </c>
      <c r="P334" s="1">
        <v>0.01387678804005921</v>
      </c>
      <c r="Q334" s="1">
        <v>-0.006597625570669674</v>
      </c>
      <c r="R334" s="1">
        <v>-0.008242233716907132</v>
      </c>
      <c r="S334" s="1">
        <v>-0.01026859020426019</v>
      </c>
      <c r="T334" s="1">
        <v>0.001589918265730406</v>
      </c>
      <c r="U334" s="1">
        <v>-0.01337389363608088</v>
      </c>
      <c r="V334" s="1">
        <v>-0.001432346793270423</v>
      </c>
      <c r="W334" s="1">
        <v>0.007802407987610449</v>
      </c>
      <c r="X334" s="1">
        <v>-0.011358551552896</v>
      </c>
      <c r="Y334" s="1">
        <v>-0.0006531837739729429</v>
      </c>
      <c r="Z334" s="1">
        <v>0.01224037423100777</v>
      </c>
    </row>
    <row r="335" spans="1:26">
      <c r="A335" s="11">
        <v>42857</v>
      </c>
      <c r="B335" s="1">
        <v>-0.006558488331538936</v>
      </c>
      <c r="C335" s="1">
        <v>0.005756704830877979</v>
      </c>
      <c r="D335" s="1">
        <v>0.001619010800107956</v>
      </c>
      <c r="E335" s="1">
        <v>-0.006393178534384591</v>
      </c>
      <c r="F335" s="1">
        <v>0.003827609261396914</v>
      </c>
      <c r="G335" s="1">
        <v>-0.004238781560981231</v>
      </c>
      <c r="H335" s="1">
        <v>0.000879163059870347</v>
      </c>
      <c r="I335" s="1">
        <v>-0.009288460723987924</v>
      </c>
      <c r="J335" s="1">
        <v>-0.001584599608916104</v>
      </c>
      <c r="K335" s="1">
        <v>-0.001204642529599065</v>
      </c>
      <c r="L335" s="1">
        <v>-0.006432154971855453</v>
      </c>
      <c r="M335" s="1">
        <v>0.03642523000611475</v>
      </c>
      <c r="N335" s="1">
        <v>-0.003632969567576749</v>
      </c>
      <c r="O335" s="1">
        <v>0.0004237426843709535</v>
      </c>
      <c r="P335" s="1">
        <v>-0.001584713518473224</v>
      </c>
      <c r="Q335" s="1">
        <v>0.00622639595538832</v>
      </c>
      <c r="R335" s="1">
        <v>0.02840699307015337</v>
      </c>
      <c r="S335" s="1">
        <v>0.000192935947300521</v>
      </c>
      <c r="T335" s="1">
        <v>0.008392027833755034</v>
      </c>
      <c r="U335" s="1">
        <v>-0.003836251592291506</v>
      </c>
      <c r="V335" s="1">
        <v>0.006992870867574608</v>
      </c>
      <c r="W335" s="1">
        <v>0.003780849738897141</v>
      </c>
      <c r="X335" s="1">
        <v>-0.008237564801950925</v>
      </c>
      <c r="Y335" s="1">
        <v>0.0006536107018779713</v>
      </c>
      <c r="Z335" s="1">
        <v>-0.01332667686999356</v>
      </c>
    </row>
    <row r="336" spans="1:26">
      <c r="A336" s="11">
        <v>42858</v>
      </c>
      <c r="B336" s="1">
        <v>0.006808021647004114</v>
      </c>
      <c r="C336" s="1">
        <v>-0.0002724623309485752</v>
      </c>
      <c r="D336" s="1">
        <v>0.004130792677660811</v>
      </c>
      <c r="E336" s="1">
        <v>-0.0159072745536265</v>
      </c>
      <c r="F336" s="1">
        <v>-0.0203357767260387</v>
      </c>
      <c r="G336" s="1">
        <v>-0.003192618985221718</v>
      </c>
      <c r="H336" s="1">
        <v>-0.001757276258073315</v>
      </c>
      <c r="I336" s="1">
        <v>-0.001261803404021711</v>
      </c>
      <c r="J336" s="1">
        <v>-0.004762214187712166</v>
      </c>
      <c r="K336" s="1">
        <v>0.003618068249670925</v>
      </c>
      <c r="L336" s="1">
        <v>0.005780360325020384</v>
      </c>
      <c r="M336" s="1">
        <v>-0.002914539596563626</v>
      </c>
      <c r="N336" s="1">
        <v>-0.001890299077400459</v>
      </c>
      <c r="O336" s="1">
        <v>-0.008612423006854941</v>
      </c>
      <c r="P336" s="1">
        <v>-0.003174637417359905</v>
      </c>
      <c r="Q336" s="1">
        <v>-0.009488089969683422</v>
      </c>
      <c r="R336" s="1">
        <v>-0.01028461512491041</v>
      </c>
      <c r="S336" s="1">
        <v>-0.008394824849696891</v>
      </c>
      <c r="T336" s="1">
        <v>-0.004498255180820365</v>
      </c>
      <c r="U336" s="1">
        <v>-0.01412082168317264</v>
      </c>
      <c r="V336" s="1">
        <v>0.02101155661306509</v>
      </c>
      <c r="W336" s="1">
        <v>0.006398110754598063</v>
      </c>
      <c r="X336" s="1">
        <v>0.01049173177776774</v>
      </c>
      <c r="Y336" s="1">
        <v>0.005227883007834944</v>
      </c>
      <c r="Z336" s="1">
        <v>0.01500758503385202</v>
      </c>
    </row>
    <row r="337" spans="1:26">
      <c r="A337" s="11">
        <v>42859</v>
      </c>
      <c r="B337" s="1">
        <v>-0.01844265643616461</v>
      </c>
      <c r="C337" s="1">
        <v>-0.001744839199854686</v>
      </c>
      <c r="D337" s="1">
        <v>0.0008942353393839308</v>
      </c>
      <c r="E337" s="1">
        <v>0.002361161534335077</v>
      </c>
      <c r="F337" s="1">
        <v>-0.006486672565281459</v>
      </c>
      <c r="G337" s="1">
        <v>-0.004270290135848009</v>
      </c>
      <c r="H337" s="1">
        <v>0.007569110780406341</v>
      </c>
      <c r="I337" s="1">
        <v>0.01119233116379648</v>
      </c>
      <c r="J337" s="1">
        <v>-0.001062889348357965</v>
      </c>
      <c r="K337" s="1">
        <v>-0.003364697264707228</v>
      </c>
      <c r="L337" s="1">
        <v>0.001149047862388786</v>
      </c>
      <c r="M337" s="1">
        <v>0.003094983082611247</v>
      </c>
      <c r="N337" s="1">
        <v>0.006358383961907244</v>
      </c>
      <c r="O337" s="1">
        <v>0.001282163823664639</v>
      </c>
      <c r="P337" s="1">
        <v>-0.003908901194967229</v>
      </c>
      <c r="Q337" s="1">
        <v>0.01124509007231866</v>
      </c>
      <c r="R337" s="1">
        <v>-0.006829185526541215</v>
      </c>
      <c r="S337" s="1">
        <v>0.01021795083866062</v>
      </c>
      <c r="T337" s="1">
        <v>0.02078591378552619</v>
      </c>
      <c r="U337" s="1">
        <v>-0.01015605547269738</v>
      </c>
      <c r="V337" s="1">
        <v>-0.0008721938094850001</v>
      </c>
      <c r="W337" s="1">
        <v>0.01069374390708133</v>
      </c>
      <c r="X337" s="1">
        <v>0.0004324603578005348</v>
      </c>
      <c r="Y337" s="1">
        <v>-0.00585048115081177</v>
      </c>
      <c r="Z337" s="1">
        <v>0.002217961529166868</v>
      </c>
    </row>
    <row r="338" spans="1:26">
      <c r="A338" s="11">
        <v>42860</v>
      </c>
      <c r="B338" s="1">
        <v>0.0290188913403826</v>
      </c>
      <c r="C338" s="1">
        <v>0.01059687779430485</v>
      </c>
      <c r="D338" s="1">
        <v>-0.0001787174299544558</v>
      </c>
      <c r="E338" s="1">
        <v>-0.0007247219027514129</v>
      </c>
      <c r="F338" s="1">
        <v>0.01880369633090195</v>
      </c>
      <c r="G338" s="1">
        <v>0.002501756274008615</v>
      </c>
      <c r="H338" s="1">
        <v>0.002795219496817936</v>
      </c>
      <c r="I338" s="1">
        <v>0.009640267268255842</v>
      </c>
      <c r="J338" s="1">
        <v>0.006386373335146356</v>
      </c>
      <c r="K338" s="1">
        <v>0.01205706494011638</v>
      </c>
      <c r="L338" s="1">
        <v>-0.001147729066757974</v>
      </c>
      <c r="M338" s="1">
        <v>0.001028292339538606</v>
      </c>
      <c r="N338" s="1">
        <v>0.001748127312475534</v>
      </c>
      <c r="O338" s="1">
        <v>0.008675508179711411</v>
      </c>
      <c r="P338" s="1">
        <v>0.002761386456804127</v>
      </c>
      <c r="Q338" s="1">
        <v>0.01029673657382024</v>
      </c>
      <c r="R338" s="1">
        <v>0.002092588188005839</v>
      </c>
      <c r="S338" s="1">
        <v>0.002985760309340613</v>
      </c>
      <c r="T338" s="1">
        <v>0.01350184439657798</v>
      </c>
      <c r="U338" s="1">
        <v>0.01446981220834598</v>
      </c>
      <c r="V338" s="1">
        <v>0.0005237891084806101</v>
      </c>
      <c r="W338" s="1">
        <v>0.005525117009805625</v>
      </c>
      <c r="X338" s="1">
        <v>0.008000306506006361</v>
      </c>
      <c r="Y338" s="1">
        <v>0.01765484710108423</v>
      </c>
      <c r="Z338" s="1">
        <v>0.001967031782283524</v>
      </c>
    </row>
    <row r="339" spans="1:26">
      <c r="A339" s="11">
        <v>42863</v>
      </c>
      <c r="B339" s="1">
        <v>0.01947667207302239</v>
      </c>
      <c r="C339" s="1">
        <v>0.005459362503734022</v>
      </c>
      <c r="D339" s="1">
        <v>-0.004468282050381189</v>
      </c>
      <c r="E339" s="1">
        <v>-0.003807802986937725</v>
      </c>
      <c r="F339" s="1">
        <v>0.004870684747457776</v>
      </c>
      <c r="G339" s="1">
        <v>-0.006417021605359174</v>
      </c>
      <c r="H339" s="1">
        <v>0.007839585123342152</v>
      </c>
      <c r="I339" s="1">
        <v>-0.004155218186201348</v>
      </c>
      <c r="J339" s="1">
        <v>0.02115269700646816</v>
      </c>
      <c r="K339" s="1">
        <v>0.001191116199104947</v>
      </c>
      <c r="L339" s="1">
        <v>0.001149047862388786</v>
      </c>
      <c r="M339" s="1">
        <v>-0.01575333933394341</v>
      </c>
      <c r="N339" s="1">
        <v>-0.005234317689952306</v>
      </c>
      <c r="O339" s="1">
        <v>-0.002960921509755243</v>
      </c>
      <c r="P339" s="1">
        <v>-0.0008694982284432884</v>
      </c>
      <c r="Q339" s="1">
        <v>-0.006115095842367579</v>
      </c>
      <c r="R339" s="1">
        <v>-0.01073948895718568</v>
      </c>
      <c r="S339" s="1">
        <v>0.0009604368483360215</v>
      </c>
      <c r="T339" s="1">
        <v>0.01353994026273142</v>
      </c>
      <c r="U339" s="1">
        <v>0.0002593170996096905</v>
      </c>
      <c r="V339" s="1">
        <v>-0.0003489033797358099</v>
      </c>
      <c r="W339" s="1">
        <v>-0.003916515912751883</v>
      </c>
      <c r="X339" s="1">
        <v>0.001501279421573187</v>
      </c>
      <c r="Y339" s="1">
        <v>-0.001284994899675151</v>
      </c>
      <c r="Z339" s="1">
        <v>0.01104286057912729</v>
      </c>
    </row>
    <row r="340" spans="1:26">
      <c r="A340" s="11">
        <v>42864</v>
      </c>
      <c r="B340" s="1">
        <v>0.003979730284019212</v>
      </c>
      <c r="C340" s="1">
        <v>0.004784370856372844</v>
      </c>
      <c r="D340" s="1">
        <v>0.007899364435578926</v>
      </c>
      <c r="E340" s="1">
        <v>0.00691635648051192</v>
      </c>
      <c r="F340" s="1">
        <v>-0.003061215942501083</v>
      </c>
      <c r="G340" s="1">
        <v>-0.01507012281137188</v>
      </c>
      <c r="H340" s="1">
        <v>-0.0117543585048121</v>
      </c>
      <c r="I340" s="1">
        <v>0.008345112134108268</v>
      </c>
      <c r="J340" s="1">
        <v>-0.00362512471180032</v>
      </c>
      <c r="K340" s="1">
        <v>-0.0002380904479037937</v>
      </c>
      <c r="L340" s="1">
        <v>-0.004018053610537531</v>
      </c>
      <c r="M340" s="1">
        <v>0.01391777104342817</v>
      </c>
      <c r="N340" s="1">
        <v>-0.006340716064672236</v>
      </c>
      <c r="O340" s="1">
        <v>-0.005940121061338122</v>
      </c>
      <c r="P340" s="1">
        <v>0.001450103587863349</v>
      </c>
      <c r="Q340" s="1">
        <v>-0.01148473608539125</v>
      </c>
      <c r="R340" s="1">
        <v>-0.0004527941953572645</v>
      </c>
      <c r="S340" s="1">
        <v>-0.001822886385778544</v>
      </c>
      <c r="T340" s="1">
        <v>-0.08855826472668349</v>
      </c>
      <c r="U340" s="1">
        <v>-0.009074509613858472</v>
      </c>
      <c r="V340" s="1">
        <v>0.01361254066730644</v>
      </c>
      <c r="W340" s="1">
        <v>0.01015307425991385</v>
      </c>
      <c r="X340" s="1">
        <v>0.008353194291363719</v>
      </c>
      <c r="Y340" s="1">
        <v>-0.004503721313847242</v>
      </c>
      <c r="Z340" s="1">
        <v>-0.006553191298073968</v>
      </c>
    </row>
    <row r="341" spans="1:26">
      <c r="A341" s="11">
        <v>42865</v>
      </c>
      <c r="B341" s="1">
        <v>0.01506463484291487</v>
      </c>
      <c r="C341" s="1">
        <v>-0.0124537979487328</v>
      </c>
      <c r="D341" s="1">
        <v>0.0008907221762022299</v>
      </c>
      <c r="E341" s="1">
        <v>-0.003253669784917812</v>
      </c>
      <c r="F341" s="1">
        <v>0.0005116179047646163</v>
      </c>
      <c r="G341" s="1">
        <v>0.003278685686362026</v>
      </c>
      <c r="H341" s="1">
        <v>0.005772327279689238</v>
      </c>
      <c r="I341" s="1">
        <v>-0.0002638595017864231</v>
      </c>
      <c r="J341" s="1">
        <v>0.006237005094091641</v>
      </c>
      <c r="K341" s="1">
        <v>0.009521473813391301</v>
      </c>
      <c r="L341" s="1">
        <v>0.007838648096065937</v>
      </c>
      <c r="M341" s="1">
        <v>0.001544340222957574</v>
      </c>
      <c r="N341" s="1">
        <v>0.001900565092739059</v>
      </c>
      <c r="O341" s="1">
        <v>0.000285095896445986</v>
      </c>
      <c r="P341" s="1">
        <v>0.003911468998775147</v>
      </c>
      <c r="Q341" s="1">
        <v>0.001659989907543125</v>
      </c>
      <c r="R341" s="1">
        <v>-0.004827121688369962</v>
      </c>
      <c r="S341" s="1">
        <v>0.00408500114705479</v>
      </c>
      <c r="T341" s="1">
        <v>0.02600428929896159</v>
      </c>
      <c r="U341" s="1">
        <v>0.006017682035762917</v>
      </c>
      <c r="V341" s="1">
        <v>0.005681732143961282</v>
      </c>
      <c r="W341" s="1">
        <v>-0.006681530749131026</v>
      </c>
      <c r="X341" s="1">
        <v>-0.004248079531602555</v>
      </c>
      <c r="Y341" s="1">
        <v>-0.0008614567152375185</v>
      </c>
      <c r="Z341" s="1">
        <v>0.0002441190830533291</v>
      </c>
    </row>
    <row r="342" spans="1:26">
      <c r="A342" s="11">
        <v>42866</v>
      </c>
      <c r="B342" s="1">
        <v>-0.002733409172964829</v>
      </c>
      <c r="C342" s="1">
        <v>0.004149161172833038</v>
      </c>
      <c r="D342" s="1">
        <v>0.002847399048740096</v>
      </c>
      <c r="E342" s="1">
        <v>0</v>
      </c>
      <c r="F342" s="1">
        <v>0.004091985120054042</v>
      </c>
      <c r="G342" s="1">
        <v>-0.004357380998398552</v>
      </c>
      <c r="H342" s="1">
        <v>0.002434665710174366</v>
      </c>
      <c r="I342" s="1">
        <v>-0.000705054000692984</v>
      </c>
      <c r="J342" s="1">
        <v>-0.005165288315539973</v>
      </c>
      <c r="K342" s="1">
        <v>-0.01178940146697816</v>
      </c>
      <c r="L342" s="1">
        <v>-0.00308831606874127</v>
      </c>
      <c r="M342" s="1">
        <v>-0.004797112774089785</v>
      </c>
      <c r="N342" s="1">
        <v>-0.001490780996498131</v>
      </c>
      <c r="O342" s="1">
        <v>0.002417623419732173</v>
      </c>
      <c r="P342" s="1">
        <v>-0.01226394225422867</v>
      </c>
      <c r="Q342" s="1">
        <v>0</v>
      </c>
      <c r="R342" s="1">
        <v>-0.02425324821304886</v>
      </c>
      <c r="S342" s="1">
        <v>-0.002153860497931204</v>
      </c>
      <c r="T342" s="1">
        <v>-0.006221046883220671</v>
      </c>
      <c r="U342" s="1">
        <v>-0.0002596210343187577</v>
      </c>
      <c r="V342" s="1">
        <v>-0.04023283942083755</v>
      </c>
      <c r="W342" s="1">
        <v>0.0002341956740725681</v>
      </c>
      <c r="X342" s="1">
        <v>0.03604936762105071</v>
      </c>
      <c r="Y342" s="1">
        <v>-0.007761956065700071</v>
      </c>
      <c r="Z342" s="1">
        <v>-0.0131897310437129</v>
      </c>
    </row>
    <row r="343" spans="1:26">
      <c r="A343" s="11">
        <v>42867</v>
      </c>
      <c r="B343" s="1">
        <v>0.007440356836783568</v>
      </c>
      <c r="C343" s="1">
        <v>-0.003750992617216897</v>
      </c>
      <c r="D343" s="1">
        <v>-0.002839314387653613</v>
      </c>
      <c r="E343" s="1">
        <v>-0.001994792656964894</v>
      </c>
      <c r="F343" s="1">
        <v>-0.007131960309758711</v>
      </c>
      <c r="G343" s="1">
        <v>0.005082648721204786</v>
      </c>
      <c r="H343" s="1">
        <v>-0.007286583110113654</v>
      </c>
      <c r="I343" s="1">
        <v>-0.003172369488653515</v>
      </c>
      <c r="J343" s="1">
        <v>0.002076903837161748</v>
      </c>
      <c r="K343" s="1">
        <v>0.003102004906770484</v>
      </c>
      <c r="L343" s="1">
        <v>-0.002753580376397835</v>
      </c>
      <c r="M343" s="1">
        <v>-0.01497654282739702</v>
      </c>
      <c r="N343" s="1">
        <v>-0.004071658326243122</v>
      </c>
      <c r="O343" s="1">
        <v>0.002412052906905604</v>
      </c>
      <c r="P343" s="1">
        <v>-0.001168677619981295</v>
      </c>
      <c r="Q343" s="1">
        <v>0.0066277831251631</v>
      </c>
      <c r="R343" s="1">
        <v>-0.01553566814373764</v>
      </c>
      <c r="S343" s="1">
        <v>0.0008153170956408662</v>
      </c>
      <c r="T343" s="1">
        <v>-0.01391149517664303</v>
      </c>
      <c r="U343" s="1">
        <v>0.001300632813996616</v>
      </c>
      <c r="V343" s="1">
        <v>-0.004638097950863229</v>
      </c>
      <c r="W343" s="1">
        <v>0.002982186230848116</v>
      </c>
      <c r="X343" s="1">
        <v>-0.01008846851113931</v>
      </c>
      <c r="Y343" s="1">
        <v>-0.003911337663955794</v>
      </c>
      <c r="Z343" s="1">
        <v>-0.006188426746903675</v>
      </c>
    </row>
    <row r="344" spans="1:26">
      <c r="A344" s="11">
        <v>42870</v>
      </c>
      <c r="B344" s="1">
        <v>-0.009329496535464998</v>
      </c>
      <c r="C344" s="1">
        <v>-0.004693161243390365</v>
      </c>
      <c r="D344" s="1">
        <v>0.00907645511542432</v>
      </c>
      <c r="E344" s="1">
        <v>0.001272120211081917</v>
      </c>
      <c r="F344" s="1">
        <v>-0.0002564652755919772</v>
      </c>
      <c r="G344" s="1">
        <v>0.004763617303774392</v>
      </c>
      <c r="H344" s="1">
        <v>0.004718678999459769</v>
      </c>
      <c r="I344" s="1">
        <v>0.006100274464061473</v>
      </c>
      <c r="J344" s="1">
        <v>0.003108746640406501</v>
      </c>
      <c r="K344" s="1">
        <v>0.009752545726181339</v>
      </c>
      <c r="L344" s="1">
        <v>0.00483217683410575</v>
      </c>
      <c r="M344" s="1">
        <v>0.01415590115495746</v>
      </c>
      <c r="N344" s="1">
        <v>0.005859906984500451</v>
      </c>
      <c r="O344" s="1">
        <v>0.0002829506358901224</v>
      </c>
      <c r="P344" s="1">
        <v>0.000731445151360921</v>
      </c>
      <c r="Q344" s="1">
        <v>0.009053296221969376</v>
      </c>
      <c r="R344" s="1">
        <v>0.006470575618757302</v>
      </c>
      <c r="S344" s="1">
        <v>0.005224308187502302</v>
      </c>
      <c r="T344" s="1">
        <v>0.01081601554347666</v>
      </c>
      <c r="U344" s="1">
        <v>0.002597886731263488</v>
      </c>
      <c r="V344" s="1">
        <v>0.002717528047698536</v>
      </c>
      <c r="W344" s="1">
        <v>0.004314426699190133</v>
      </c>
      <c r="X344" s="1">
        <v>-0.002287973106761765</v>
      </c>
      <c r="Y344" s="1">
        <v>-0.01003514625631896</v>
      </c>
      <c r="Z344" s="1">
        <v>0.009713677612736227</v>
      </c>
    </row>
    <row r="345" spans="1:26">
      <c r="A345" s="11">
        <v>42871</v>
      </c>
      <c r="B345" s="1">
        <v>0</v>
      </c>
      <c r="C345" s="1">
        <v>0.001699436675940635</v>
      </c>
      <c r="D345" s="1">
        <v>0.01552016449700533</v>
      </c>
      <c r="E345" s="1">
        <v>-0.01288592393778565</v>
      </c>
      <c r="F345" s="1">
        <v>-0.003848763037482716</v>
      </c>
      <c r="G345" s="1">
        <v>-0.008388113195419877</v>
      </c>
      <c r="H345" s="1">
        <v>-0.006609889535946545</v>
      </c>
      <c r="I345" s="1">
        <v>0.008787267492215145</v>
      </c>
      <c r="J345" s="1">
        <v>0.005681877850917116</v>
      </c>
      <c r="K345" s="1">
        <v>-0.008951742211634972</v>
      </c>
      <c r="L345" s="1">
        <v>0.003091077785025265</v>
      </c>
      <c r="M345" s="1">
        <v>0.004135771855553694</v>
      </c>
      <c r="N345" s="1">
        <v>0.003658303093088122</v>
      </c>
      <c r="O345" s="1">
        <v>0.003962005520519618</v>
      </c>
      <c r="P345" s="1">
        <v>0.02013517718117219</v>
      </c>
      <c r="Q345" s="1">
        <v>-0.01264275878388876</v>
      </c>
      <c r="R345" s="1">
        <v>0.01034746730941127</v>
      </c>
      <c r="S345" s="1">
        <v>-0.007581113713354459</v>
      </c>
      <c r="T345" s="1">
        <v>0.01674790086643774</v>
      </c>
      <c r="U345" s="1">
        <v>-0.01036527542179644</v>
      </c>
      <c r="V345" s="1">
        <v>-0.01481477782254148</v>
      </c>
      <c r="W345" s="1">
        <v>5.813298483592355E-05</v>
      </c>
      <c r="X345" s="1">
        <v>0.004377812019083827</v>
      </c>
      <c r="Y345" s="1">
        <v>-0.001542360156265521</v>
      </c>
      <c r="Z345" s="1">
        <v>0.004942942416131357</v>
      </c>
    </row>
    <row r="346" spans="1:26">
      <c r="A346" s="11">
        <v>42872</v>
      </c>
      <c r="B346" s="1">
        <v>-0.01530318167680811</v>
      </c>
      <c r="C346" s="1">
        <v>-0.02145584870440698</v>
      </c>
      <c r="D346" s="1">
        <v>-0.01250423509512066</v>
      </c>
      <c r="E346" s="1">
        <v>0.0003680336623095304</v>
      </c>
      <c r="F346" s="1">
        <v>-0.01854765703939754</v>
      </c>
      <c r="G346" s="1">
        <v>-0.0007354997127319018</v>
      </c>
      <c r="H346" s="1">
        <v>0.005252956518338792</v>
      </c>
      <c r="I346" s="1">
        <v>-0.01367579320574297</v>
      </c>
      <c r="J346" s="1">
        <v>-0.02619431959638863</v>
      </c>
      <c r="K346" s="1">
        <v>-0.01758969198723215</v>
      </c>
      <c r="L346" s="1">
        <v>-0.03812334702457876</v>
      </c>
      <c r="M346" s="1">
        <v>-0.0211086961610748</v>
      </c>
      <c r="N346" s="1">
        <v>-0.004994897617389249</v>
      </c>
      <c r="O346" s="1">
        <v>-0.005637499021746373</v>
      </c>
      <c r="P346" s="1">
        <v>-0.02780575407323294</v>
      </c>
      <c r="Q346" s="1">
        <v>0.001652058238341025</v>
      </c>
      <c r="R346" s="1">
        <v>-0.0126184777583962</v>
      </c>
      <c r="S346" s="1">
        <v>0.02310974940864763</v>
      </c>
      <c r="T346" s="1">
        <v>-0.001601291998555854</v>
      </c>
      <c r="U346" s="1">
        <v>-0.01911487312571447</v>
      </c>
      <c r="V346" s="1">
        <v>0.009352736674122397</v>
      </c>
      <c r="W346" s="1">
        <v>-0.007546574656663529</v>
      </c>
      <c r="X346" s="1">
        <v>-0.04130343914024048</v>
      </c>
      <c r="Y346" s="1">
        <v>-0.01831839697873516</v>
      </c>
      <c r="Z346" s="1">
        <v>-0.04107241792954763</v>
      </c>
    </row>
    <row r="347" spans="1:26">
      <c r="A347" s="11">
        <v>42873</v>
      </c>
      <c r="B347" s="1">
        <v>-0.005379533134211578</v>
      </c>
      <c r="C347" s="1">
        <v>-0.007718962694020282</v>
      </c>
      <c r="D347" s="1">
        <v>0.003693215832913044</v>
      </c>
      <c r="E347" s="1">
        <v>-0.01157902808544253</v>
      </c>
      <c r="F347" s="1">
        <v>0.01496094271804393</v>
      </c>
      <c r="G347" s="1">
        <v>0.001472082141455999</v>
      </c>
      <c r="H347" s="1">
        <v>-0.008186679635297289</v>
      </c>
      <c r="I347" s="1">
        <v>-0.004945736749493945</v>
      </c>
      <c r="J347" s="1">
        <v>-0.009493360375105397</v>
      </c>
      <c r="K347" s="1">
        <v>0.01064595121437928</v>
      </c>
      <c r="L347" s="1">
        <v>-0.003678392956704801</v>
      </c>
      <c r="M347" s="1">
        <v>0.004382853576463397</v>
      </c>
      <c r="N347" s="1">
        <v>0.01071783533989645</v>
      </c>
      <c r="O347" s="1">
        <v>-0.0001417191793289252</v>
      </c>
      <c r="P347" s="1">
        <v>0.003408117079104711</v>
      </c>
      <c r="Q347" s="1">
        <v>0.0103097686896656</v>
      </c>
      <c r="R347" s="1">
        <v>-0.0165668064567982</v>
      </c>
      <c r="S347" s="1">
        <v>0.01488589897844572</v>
      </c>
      <c r="T347" s="1">
        <v>-0.01604064709378827</v>
      </c>
      <c r="U347" s="1">
        <v>0.01308055845059508</v>
      </c>
      <c r="V347" s="1">
        <v>0.01435344419843543</v>
      </c>
      <c r="W347" s="1">
        <v>0.004504112227220913</v>
      </c>
      <c r="X347" s="1">
        <v>-0.001299004888531741</v>
      </c>
      <c r="Y347" s="1">
        <v>0.0125902038428074</v>
      </c>
      <c r="Z347" s="1">
        <v>0.0151322668925129</v>
      </c>
    </row>
    <row r="348" spans="1:26">
      <c r="A348" s="11">
        <v>42874</v>
      </c>
      <c r="B348" s="1">
        <v>0.02483974925525612</v>
      </c>
      <c r="C348" s="1">
        <v>0.01894030987691009</v>
      </c>
      <c r="D348" s="1">
        <v>0.002453084119499183</v>
      </c>
      <c r="E348" s="1">
        <v>0.004462856252272163</v>
      </c>
      <c r="F348" s="1">
        <v>0.004654873067014842</v>
      </c>
      <c r="G348" s="1">
        <v>0.009922770053168772</v>
      </c>
      <c r="H348" s="1">
        <v>-0.02037229919691208</v>
      </c>
      <c r="I348" s="1">
        <v>0.07304504433001102</v>
      </c>
      <c r="J348" s="1">
        <v>0.01171439785510664</v>
      </c>
      <c r="K348" s="1">
        <v>0.01987079803556213</v>
      </c>
      <c r="L348" s="1">
        <v>0.009766235914545618</v>
      </c>
      <c r="M348" s="1">
        <v>0.01309139657507585</v>
      </c>
      <c r="N348" s="1">
        <v>0.001476459403811026</v>
      </c>
      <c r="O348" s="1">
        <v>0.005103220428832822</v>
      </c>
      <c r="P348" s="1">
        <v>-0.0002953991400982403</v>
      </c>
      <c r="Q348" s="1">
        <v>0.008162802409407366</v>
      </c>
      <c r="R348" s="1">
        <v>0.008021729058926175</v>
      </c>
      <c r="S348" s="1">
        <v>-0.007588235326912218</v>
      </c>
      <c r="T348" s="1">
        <v>0.01187728908913765</v>
      </c>
      <c r="U348" s="1">
        <v>0.007641738998463099</v>
      </c>
      <c r="V348" s="1">
        <v>0.002865666263144995</v>
      </c>
      <c r="W348" s="1">
        <v>-0.001222861572015788</v>
      </c>
      <c r="X348" s="1">
        <v>0.007803916463280158</v>
      </c>
      <c r="Y348" s="1">
        <v>0.00843686812643063</v>
      </c>
      <c r="Z348" s="1">
        <v>0.0131378090544394</v>
      </c>
    </row>
    <row r="349" spans="1:26">
      <c r="A349" s="11">
        <v>42877</v>
      </c>
      <c r="B349" s="1">
        <v>-0.02228300698197594</v>
      </c>
      <c r="C349" s="1">
        <v>0.01609847483795268</v>
      </c>
      <c r="D349" s="1">
        <v>0.007691090021696434</v>
      </c>
      <c r="E349" s="1">
        <v>0.001480664036139334</v>
      </c>
      <c r="F349" s="1">
        <v>0.01647349329337389</v>
      </c>
      <c r="G349" s="1">
        <v>0.008006059602416515</v>
      </c>
      <c r="H349" s="1">
        <v>0.03065618775905699</v>
      </c>
      <c r="I349" s="1">
        <v>0.006699729527076981</v>
      </c>
      <c r="J349" s="1">
        <v>0.00578978187990753</v>
      </c>
      <c r="K349" s="1">
        <v>0.0009388646010159984</v>
      </c>
      <c r="L349" s="1">
        <v>-0.0009433741482329783</v>
      </c>
      <c r="M349" s="1">
        <v>0.01516186095507099</v>
      </c>
      <c r="N349" s="1">
        <v>0.001608111652767308</v>
      </c>
      <c r="O349" s="1">
        <v>0.01607908207358677</v>
      </c>
      <c r="P349" s="1">
        <v>0.01122781320280208</v>
      </c>
      <c r="Q349" s="1">
        <v>0.01255081810791481</v>
      </c>
      <c r="R349" s="1">
        <v>0.0007958666839371631</v>
      </c>
      <c r="S349" s="1">
        <v>0.005221843131233417</v>
      </c>
      <c r="T349" s="1">
        <v>0.01035670689401758</v>
      </c>
      <c r="U349" s="1">
        <v>0.0002612668723844802</v>
      </c>
      <c r="V349" s="1">
        <v>-0.009466087817078694</v>
      </c>
      <c r="W349" s="1">
        <v>0.0033230656271519</v>
      </c>
      <c r="X349" s="1">
        <v>0.006237926306908559</v>
      </c>
      <c r="Y349" s="1">
        <v>0.001320924800659373</v>
      </c>
      <c r="Z349" s="1">
        <v>0.002742973801678872</v>
      </c>
    </row>
    <row r="350" spans="1:26">
      <c r="A350" s="11">
        <v>42878</v>
      </c>
      <c r="B350" s="1">
        <v>-0.0003998640288069844</v>
      </c>
      <c r="C350" s="1">
        <v>-0.0009797935759291443</v>
      </c>
      <c r="D350" s="1">
        <v>0.004683549453254221</v>
      </c>
      <c r="E350" s="1">
        <v>0.002033570807298268</v>
      </c>
      <c r="F350" s="1">
        <v>0.00734357376619621</v>
      </c>
      <c r="G350" s="1">
        <v>0.001804852366015686</v>
      </c>
      <c r="H350" s="1">
        <v>0.01095851395816472</v>
      </c>
      <c r="I350" s="1">
        <v>0.003450966345720285</v>
      </c>
      <c r="J350" s="1">
        <v>-0.007849720187443232</v>
      </c>
      <c r="K350" s="1">
        <v>-0.01547848473446212</v>
      </c>
      <c r="L350" s="1">
        <v>0.01251489952910378</v>
      </c>
      <c r="M350" s="1">
        <v>0.01221976378618983</v>
      </c>
      <c r="N350" s="1">
        <v>0.0001340689576121434</v>
      </c>
      <c r="O350" s="1">
        <v>0.001249516682363394</v>
      </c>
      <c r="P350" s="1">
        <v>0.003360062745783043</v>
      </c>
      <c r="Q350" s="1">
        <v>0.005197891456445225</v>
      </c>
      <c r="R350" s="1">
        <v>-0.00111308938154131</v>
      </c>
      <c r="S350" s="1">
        <v>0.007421091006094116</v>
      </c>
      <c r="T350" s="1">
        <v>0</v>
      </c>
      <c r="U350" s="1">
        <v>0.001568842844940743</v>
      </c>
      <c r="V350" s="1">
        <v>-0.01749009869157214</v>
      </c>
      <c r="W350" s="1">
        <v>-0.001568974715799198</v>
      </c>
      <c r="X350" s="1">
        <v>0.007268189557585236</v>
      </c>
      <c r="Y350" s="1">
        <v>0</v>
      </c>
      <c r="Z350" s="1">
        <v>0.0281027271846559</v>
      </c>
    </row>
    <row r="351" spans="1:26">
      <c r="A351" s="11">
        <v>42879</v>
      </c>
      <c r="B351" s="1">
        <v>-0.002599807291278067</v>
      </c>
      <c r="C351" s="1">
        <v>0.009591766780760125</v>
      </c>
      <c r="D351" s="1">
        <v>0.007251032376540012</v>
      </c>
      <c r="E351" s="1">
        <v>-0.007194464227699426</v>
      </c>
      <c r="F351" s="1">
        <v>0.01382615494957684</v>
      </c>
      <c r="G351" s="1">
        <v>0.007927908158130048</v>
      </c>
      <c r="H351" s="1">
        <v>0.004473345789968608</v>
      </c>
      <c r="I351" s="1">
        <v>0.00532225033880307</v>
      </c>
      <c r="J351" s="1">
        <v>0.002637254607230632</v>
      </c>
      <c r="K351" s="1">
        <v>0.000952838479770346</v>
      </c>
      <c r="L351" s="1">
        <v>-0.0005830986229276025</v>
      </c>
      <c r="M351" s="1">
        <v>-0.001005810434003496</v>
      </c>
      <c r="N351" s="1">
        <v>0.00481673956849682</v>
      </c>
      <c r="O351" s="1">
        <v>0.009981708777455411</v>
      </c>
      <c r="P351" s="1">
        <v>0.00131052174974311</v>
      </c>
      <c r="Q351" s="1">
        <v>0.003182075297418763</v>
      </c>
      <c r="R351" s="1">
        <v>-0.001910747392871004</v>
      </c>
      <c r="S351" s="1">
        <v>0.00170368493173112</v>
      </c>
      <c r="T351" s="1">
        <v>0.003872518446509376</v>
      </c>
      <c r="U351" s="1">
        <v>-0.004176588225041189</v>
      </c>
      <c r="V351" s="1">
        <v>-0.006606665443102289</v>
      </c>
      <c r="W351" s="1">
        <v>0.002909766692803073</v>
      </c>
      <c r="X351" s="1">
        <v>0.007427644923321264</v>
      </c>
      <c r="Y351" s="1">
        <v>-0.009674428508997024</v>
      </c>
      <c r="Z351" s="1">
        <v>-0.01548118464367354</v>
      </c>
    </row>
    <row r="352" spans="1:26">
      <c r="A352" s="11">
        <v>42880</v>
      </c>
      <c r="B352" s="1">
        <v>-0.04331275485537522</v>
      </c>
      <c r="C352" s="1">
        <v>0.009824596798690743</v>
      </c>
      <c r="D352" s="1">
        <v>0.01371297255561799</v>
      </c>
      <c r="E352" s="1">
        <v>0.01059077764243455</v>
      </c>
      <c r="F352" s="1">
        <v>0.0002478803370600247</v>
      </c>
      <c r="G352" s="1">
        <v>0.007508098412218223</v>
      </c>
      <c r="H352" s="1">
        <v>0.007708146103105218</v>
      </c>
      <c r="I352" s="1">
        <v>-0.002850639288500934</v>
      </c>
      <c r="J352" s="1">
        <v>-0.03366611414764398</v>
      </c>
      <c r="K352" s="1">
        <v>0.00333176005001512</v>
      </c>
      <c r="L352" s="1">
        <v>-0.004200673805397237</v>
      </c>
      <c r="M352" s="1">
        <v>0.02249080377885737</v>
      </c>
      <c r="N352" s="1">
        <v>0.01904141713884822</v>
      </c>
      <c r="O352" s="1">
        <v>0.01770752854106084</v>
      </c>
      <c r="P352" s="1">
        <v>0.01235974971401754</v>
      </c>
      <c r="Q352" s="1">
        <v>0.01229194390878208</v>
      </c>
      <c r="R352" s="1">
        <v>0</v>
      </c>
      <c r="S352" s="1">
        <v>-0.002206214763834535</v>
      </c>
      <c r="T352" s="1">
        <v>0.003403860395156277</v>
      </c>
      <c r="U352" s="1">
        <v>0.002096831918726005</v>
      </c>
      <c r="V352" s="1">
        <v>0.001293035755963068</v>
      </c>
      <c r="W352" s="1">
        <v>0.003307729772126455</v>
      </c>
      <c r="X352" s="1">
        <v>0.01474608814722589</v>
      </c>
      <c r="Y352" s="1">
        <v>0.005994545941106155</v>
      </c>
      <c r="Z352" s="1">
        <v>0.004422404016143577</v>
      </c>
    </row>
    <row r="353" spans="1:26">
      <c r="A353" s="11">
        <v>42881</v>
      </c>
      <c r="B353" s="1">
        <v>0.0100607473575387</v>
      </c>
      <c r="C353" s="1">
        <v>-0.002566016294112572</v>
      </c>
      <c r="D353" s="1">
        <v>-0.008454740523891391</v>
      </c>
      <c r="E353" s="1">
        <v>-0.0077218502030999</v>
      </c>
      <c r="F353" s="1">
        <v>0.01412985754757612</v>
      </c>
      <c r="G353" s="1">
        <v>0.005322914400008205</v>
      </c>
      <c r="H353" s="1">
        <v>0.00220975925833633</v>
      </c>
      <c r="I353" s="1">
        <v>0.002940337908529544</v>
      </c>
      <c r="J353" s="1">
        <v>0.005443271152364648</v>
      </c>
      <c r="K353" s="1">
        <v>-0.003083503694875089</v>
      </c>
      <c r="L353" s="1">
        <v>0.000117416770774037</v>
      </c>
      <c r="M353" s="1">
        <v>-0.00410377572556786</v>
      </c>
      <c r="N353" s="1">
        <v>-0.002090651761908258</v>
      </c>
      <c r="O353" s="1">
        <v>0.003641961266457328</v>
      </c>
      <c r="P353" s="1">
        <v>0.00488377778455229</v>
      </c>
      <c r="Q353" s="1">
        <v>0.001175003342172243</v>
      </c>
      <c r="R353" s="1">
        <v>-0.0009568745431220993</v>
      </c>
      <c r="S353" s="1">
        <v>-0.003224830398545264</v>
      </c>
      <c r="T353" s="1">
        <v>0.007462513038859475</v>
      </c>
      <c r="U353" s="1">
        <v>-0.002877331327229782</v>
      </c>
      <c r="V353" s="1">
        <v>0.003690166473009127</v>
      </c>
      <c r="W353" s="1">
        <v>0.003007415363912802</v>
      </c>
      <c r="X353" s="1">
        <v>-0.00020760172584533</v>
      </c>
      <c r="Y353" s="1">
        <v>0.0002207274225882738</v>
      </c>
      <c r="Z353" s="1">
        <v>-0.01051861256590669</v>
      </c>
    </row>
    <row r="354" spans="1:26">
      <c r="A354" s="11">
        <v>42885</v>
      </c>
      <c r="B354" s="1">
        <v>-0.0130729503780741</v>
      </c>
      <c r="C354" s="1">
        <v>0.00155434950993727</v>
      </c>
      <c r="D354" s="1">
        <v>0.01210765499405353</v>
      </c>
      <c r="E354" s="1">
        <v>-0.0007411043508612769</v>
      </c>
      <c r="F354" s="1">
        <v>0.004644256503005817</v>
      </c>
      <c r="G354" s="1">
        <v>0.002118124960236445</v>
      </c>
      <c r="H354" s="1">
        <v>-0.018317375773091</v>
      </c>
      <c r="I354" s="1">
        <v>-0.004316266336515717</v>
      </c>
      <c r="J354" s="1">
        <v>0.02544691993434012</v>
      </c>
      <c r="K354" s="1">
        <v>-0.001189631191742646</v>
      </c>
      <c r="L354" s="1">
        <v>-0.01710414075272859</v>
      </c>
      <c r="M354" s="1">
        <v>-0.01961429452028574</v>
      </c>
      <c r="N354" s="1">
        <v>0.01335543791370974</v>
      </c>
      <c r="O354" s="1">
        <v>0.008869655017288203</v>
      </c>
      <c r="P354" s="1">
        <v>0.006432249377355648</v>
      </c>
      <c r="Q354" s="1">
        <v>0.01017190302013082</v>
      </c>
      <c r="R354" s="1">
        <v>0.0001592635871485726</v>
      </c>
      <c r="S354" s="1">
        <v>-0.009427013494989533</v>
      </c>
      <c r="T354" s="1">
        <v>0.002918164081183727</v>
      </c>
      <c r="U354" s="1">
        <v>0.01128055804612282</v>
      </c>
      <c r="V354" s="1">
        <v>0.009926351398853672</v>
      </c>
      <c r="W354" s="1">
        <v>-0.0009803969842340221</v>
      </c>
      <c r="X354" s="1">
        <v>-0.003529722206247143</v>
      </c>
      <c r="Y354" s="1">
        <v>0.01941751527874191</v>
      </c>
      <c r="Z354" s="1">
        <v>-0.0143388682306036</v>
      </c>
    </row>
    <row r="355" spans="1:26">
      <c r="A355" s="11">
        <v>42886</v>
      </c>
      <c r="B355" s="1">
        <v>-0.01682112818432291</v>
      </c>
      <c r="C355" s="1">
        <v>0.004013287217140782</v>
      </c>
      <c r="D355" s="1">
        <v>0.002027726788281559</v>
      </c>
      <c r="E355" s="1">
        <v>0.0003707405570720912</v>
      </c>
      <c r="F355" s="1">
        <v>0.01435515796115006</v>
      </c>
      <c r="G355" s="1">
        <v>0.007749020421708552</v>
      </c>
      <c r="H355" s="1">
        <v>-0.00397385467064304</v>
      </c>
      <c r="I355" s="1">
        <v>0.001635746377856684</v>
      </c>
      <c r="J355" s="1">
        <v>-0.009503877903603297</v>
      </c>
      <c r="K355" s="1">
        <v>-0.005240503949035191</v>
      </c>
      <c r="L355" s="1">
        <v>-0.02085794421050347</v>
      </c>
      <c r="M355" s="1">
        <v>0.01025545085522839</v>
      </c>
      <c r="N355" s="1">
        <v>0.002196991084112199</v>
      </c>
      <c r="O355" s="1">
        <v>0.00492878650483819</v>
      </c>
      <c r="P355" s="1">
        <v>-0.008095451782789254</v>
      </c>
      <c r="Q355" s="1">
        <v>0.009682695632354577</v>
      </c>
      <c r="R355" s="1">
        <v>0.005108937873865793</v>
      </c>
      <c r="S355" s="1">
        <v>0.00466505347034718</v>
      </c>
      <c r="T355" s="1">
        <v>-0.002246468917554423</v>
      </c>
      <c r="U355" s="1">
        <v>-0.0005190962548401457</v>
      </c>
      <c r="V355" s="1">
        <v>0.003822494080680805</v>
      </c>
      <c r="W355" s="1">
        <v>-0.002655162902385433</v>
      </c>
      <c r="X355" s="1">
        <v>-0.00395906626334841</v>
      </c>
      <c r="Y355" s="1">
        <v>0.009523428941354828</v>
      </c>
      <c r="Z355" s="1">
        <v>0.005016554176768384</v>
      </c>
    </row>
    <row r="356" spans="1:26">
      <c r="A356" s="11">
        <v>42887</v>
      </c>
      <c r="B356" s="1">
        <v>0.01154855794692211</v>
      </c>
      <c r="C356" s="1">
        <v>-0.001652321232996745</v>
      </c>
      <c r="D356" s="1">
        <v>0.01163361826437348</v>
      </c>
      <c r="E356" s="1">
        <v>0.01075060230574088</v>
      </c>
      <c r="F356" s="1">
        <v>-0.000719488779806654</v>
      </c>
      <c r="G356" s="1">
        <v>0.01118498389367906</v>
      </c>
      <c r="H356" s="1">
        <v>0.005377257217141773</v>
      </c>
      <c r="I356" s="1">
        <v>0.01829194840600223</v>
      </c>
      <c r="J356" s="1">
        <v>0.01012811716777073</v>
      </c>
      <c r="K356" s="1">
        <v>0.01005740220385309</v>
      </c>
      <c r="L356" s="1">
        <v>0.01107698135849078</v>
      </c>
      <c r="M356" s="1">
        <v>0.003494783767685972</v>
      </c>
      <c r="N356" s="1">
        <v>-0.002707458708542942</v>
      </c>
      <c r="O356" s="1">
        <v>-0.0005300509461722003</v>
      </c>
      <c r="P356" s="1">
        <v>0.003722833155965555</v>
      </c>
      <c r="Q356" s="1">
        <v>0.006521008050583754</v>
      </c>
      <c r="R356" s="1">
        <v>0.01159494638785263</v>
      </c>
      <c r="S356" s="1">
        <v>-0.01430205704261589</v>
      </c>
      <c r="T356" s="1">
        <v>0.006303665338637909</v>
      </c>
      <c r="U356" s="1">
        <v>0.008824193073410092</v>
      </c>
      <c r="V356" s="1">
        <v>0.009247345330084755</v>
      </c>
      <c r="W356" s="1">
        <v>0.0117488073240346</v>
      </c>
      <c r="X356" s="1">
        <v>-0.001673669030982095</v>
      </c>
      <c r="Y356" s="1">
        <v>-0.002787178706515681</v>
      </c>
      <c r="Z356" s="1">
        <v>0.01197914918806453</v>
      </c>
    </row>
    <row r="357" spans="1:26">
      <c r="A357" s="11">
        <v>42888</v>
      </c>
      <c r="B357" s="1">
        <v>-0.006554026080126341</v>
      </c>
      <c r="C357" s="1">
        <v>0.01553504901844249</v>
      </c>
      <c r="D357" s="1">
        <v>-0.004666553413173125</v>
      </c>
      <c r="E357" s="1">
        <v>0.008069113908056647</v>
      </c>
      <c r="F357" s="1">
        <v>0.00792135310156783</v>
      </c>
      <c r="G357" s="1">
        <v>-0.001728360599950185</v>
      </c>
      <c r="H357" s="1">
        <v>-0.003968208355910496</v>
      </c>
      <c r="I357" s="1">
        <v>0.001683940119722172</v>
      </c>
      <c r="J357" s="1">
        <v>0.001583050752014259</v>
      </c>
      <c r="K357" s="1">
        <v>0.001659668051384733</v>
      </c>
      <c r="L357" s="1">
        <v>-0.005056408784141708</v>
      </c>
      <c r="M357" s="1">
        <v>0.0009951380226342899</v>
      </c>
      <c r="N357" s="1">
        <v>0.001939290495652779</v>
      </c>
      <c r="O357" s="1">
        <v>-0.00371345978523463</v>
      </c>
      <c r="P357" s="1">
        <v>0.02368067136605312</v>
      </c>
      <c r="Q357" s="1">
        <v>0.004192070087643662</v>
      </c>
      <c r="R357" s="1">
        <v>-0.00847905908704838</v>
      </c>
      <c r="S357" s="1">
        <v>0.007772786619023142</v>
      </c>
      <c r="T357" s="1">
        <v>-0.003803135953349357</v>
      </c>
      <c r="U357" s="1">
        <v>0</v>
      </c>
      <c r="V357" s="1">
        <v>-0.002515229369868033</v>
      </c>
      <c r="W357" s="1">
        <v>0.008980259751608877</v>
      </c>
      <c r="X357" s="1">
        <v>0.0006285973617154994</v>
      </c>
      <c r="Y357" s="1">
        <v>-0.001504773812126881</v>
      </c>
      <c r="Z357" s="1">
        <v>-0.01109764891753939</v>
      </c>
    </row>
    <row r="358" spans="1:26">
      <c r="A358" s="11">
        <v>42891</v>
      </c>
      <c r="B358" s="1">
        <v>-0.005533144898345221</v>
      </c>
      <c r="C358" s="1">
        <v>-0.006728787103883027</v>
      </c>
      <c r="D358" s="1">
        <v>-0.002176673994800149</v>
      </c>
      <c r="E358" s="1">
        <v>-0.04748049730359938</v>
      </c>
      <c r="F358" s="1">
        <v>-0.004762990675853729</v>
      </c>
      <c r="G358" s="1">
        <v>-0.01142668538863534</v>
      </c>
      <c r="H358" s="1">
        <v>-0.004330627233101625</v>
      </c>
      <c r="I358" s="1">
        <v>0.003362625234061722</v>
      </c>
      <c r="J358" s="1">
        <v>-0.009484096928759733</v>
      </c>
      <c r="K358" s="1">
        <v>-0.004970326345993148</v>
      </c>
      <c r="L358" s="1">
        <v>0.001815228400215974</v>
      </c>
      <c r="M358" s="1">
        <v>0.0125341698683421</v>
      </c>
      <c r="N358" s="1">
        <v>-0.001548473401718264</v>
      </c>
      <c r="O358" s="1">
        <v>-0.0007989108632340258</v>
      </c>
      <c r="P358" s="1">
        <v>0.007246104118569852</v>
      </c>
      <c r="Q358" s="1">
        <v>0.001138258686204541</v>
      </c>
      <c r="R358" s="1">
        <v>-0.01314301999377432</v>
      </c>
      <c r="S358" s="1">
        <v>-0.01201374571220948</v>
      </c>
      <c r="T358" s="1">
        <v>0.001347407652138255</v>
      </c>
      <c r="U358" s="1">
        <v>-0.001543494037238857</v>
      </c>
      <c r="V358" s="1">
        <v>0.00198150890948523</v>
      </c>
      <c r="W358" s="1">
        <v>0.0002835072620899215</v>
      </c>
      <c r="X358" s="1">
        <v>-0.01486904515563281</v>
      </c>
      <c r="Y358" s="1">
        <v>-0.001507495907543843</v>
      </c>
      <c r="Z358" s="1">
        <v>0.008977958489056137</v>
      </c>
    </row>
    <row r="359" spans="1:26">
      <c r="A359" s="11">
        <v>42892</v>
      </c>
      <c r="B359" s="1">
        <v>0.02803347627582631</v>
      </c>
      <c r="C359" s="1">
        <v>-0.01164314113101694</v>
      </c>
      <c r="D359" s="1">
        <v>-0.003356528372501999</v>
      </c>
      <c r="E359" s="1">
        <v>-0.01336900657223428</v>
      </c>
      <c r="F359" s="1">
        <v>-0.001675072644702458</v>
      </c>
      <c r="G359" s="1">
        <v>-0.001751200468195546</v>
      </c>
      <c r="H359" s="1">
        <v>0.001565996091784427</v>
      </c>
      <c r="I359" s="1">
        <v>-0.00223432734368556</v>
      </c>
      <c r="J359" s="1">
        <v>-0.02872303097865281</v>
      </c>
      <c r="K359" s="1">
        <v>-0.0185539356932678</v>
      </c>
      <c r="L359" s="1">
        <v>0.002053035644644208</v>
      </c>
      <c r="M359" s="1">
        <v>-0.01459272084390195</v>
      </c>
      <c r="N359" s="1">
        <v>-0.006978387907173311</v>
      </c>
      <c r="O359" s="1">
        <v>0.002797609009312918</v>
      </c>
      <c r="P359" s="1">
        <v>0.003320665659559463</v>
      </c>
      <c r="Q359" s="1">
        <v>-0.00454866281491173</v>
      </c>
      <c r="R359" s="1">
        <v>0.02888314173646922</v>
      </c>
      <c r="S359" s="1">
        <v>-0.01632386359911342</v>
      </c>
      <c r="T359" s="1">
        <v>-0.008297643395976162</v>
      </c>
      <c r="U359" s="1">
        <v>-0.002061064975781179</v>
      </c>
      <c r="V359" s="1">
        <v>-0.01887483599839923</v>
      </c>
      <c r="W359" s="1">
        <v>-0.00209723593209088</v>
      </c>
      <c r="X359" s="1">
        <v>-0.00170062776724611</v>
      </c>
      <c r="Y359" s="1">
        <v>0.001509771882478139</v>
      </c>
      <c r="Z359" s="1">
        <v>-0.00494339869596061</v>
      </c>
    </row>
    <row r="360" spans="1:26">
      <c r="A360" s="11">
        <v>42893</v>
      </c>
      <c r="B360" s="1">
        <v>-0.02622816900616365</v>
      </c>
      <c r="C360" s="1">
        <v>0.007228858411631567</v>
      </c>
      <c r="D360" s="1">
        <v>0.003536057773696033</v>
      </c>
      <c r="E360" s="1">
        <v>0.01761529659155214</v>
      </c>
      <c r="F360" s="1">
        <v>0.004074524987069728</v>
      </c>
      <c r="G360" s="1">
        <v>-0.006316058190528273</v>
      </c>
      <c r="H360" s="1">
        <v>-0.003821670169694591</v>
      </c>
      <c r="I360" s="1">
        <v>0.001919290912006488</v>
      </c>
      <c r="J360" s="1">
        <v>-0.001095289899448626</v>
      </c>
      <c r="K360" s="1">
        <v>-0.002423664431606909</v>
      </c>
      <c r="L360" s="1">
        <v>0.0114516981068149</v>
      </c>
      <c r="M360" s="1">
        <v>-0.002329205683092028</v>
      </c>
      <c r="N360" s="1">
        <v>0.0006506099565108947</v>
      </c>
      <c r="O360" s="1">
        <v>0.00451719342071244</v>
      </c>
      <c r="P360" s="1">
        <v>-0.001792626930672392</v>
      </c>
      <c r="Q360" s="1">
        <v>0.006854396089279291</v>
      </c>
      <c r="R360" s="1">
        <v>-0.01044912173295065</v>
      </c>
      <c r="S360" s="1">
        <v>0.009475941407438571</v>
      </c>
      <c r="T360" s="1">
        <v>0.0022613263786464</v>
      </c>
      <c r="U360" s="1">
        <v>0.0007744277099888119</v>
      </c>
      <c r="V360" s="1">
        <v>-0.0020151369395639</v>
      </c>
      <c r="W360" s="1">
        <v>0.001533774789588715</v>
      </c>
      <c r="X360" s="1">
        <v>-0.00213041090820254</v>
      </c>
      <c r="Y360" s="1">
        <v>0.001291912179958166</v>
      </c>
      <c r="Z360" s="1">
        <v>0.004967957289547353</v>
      </c>
    </row>
    <row r="361" spans="1:26">
      <c r="A361" s="11">
        <v>42894</v>
      </c>
      <c r="B361" s="1">
        <v>0.004702959414153218</v>
      </c>
      <c r="C361" s="1">
        <v>0.009728683992446863</v>
      </c>
      <c r="D361" s="1">
        <v>0.002684447890104247</v>
      </c>
      <c r="E361" s="1">
        <v>0.005326151516565014</v>
      </c>
      <c r="F361" s="1">
        <v>-0.02267845810762903</v>
      </c>
      <c r="G361" s="1">
        <v>-0.003884130152757903</v>
      </c>
      <c r="H361" s="1">
        <v>-0.01203124890072071</v>
      </c>
      <c r="I361" s="1">
        <v>0.005666682031954196</v>
      </c>
      <c r="J361" s="1">
        <v>0.002193046180899438</v>
      </c>
      <c r="K361" s="1">
        <v>0.002672727807923936</v>
      </c>
      <c r="L361" s="1">
        <v>0.01239419042849277</v>
      </c>
      <c r="M361" s="1">
        <v>-0.01334232605442742</v>
      </c>
      <c r="N361" s="1">
        <v>0.00533212970096586</v>
      </c>
      <c r="O361" s="1">
        <v>-0.005290128474202072</v>
      </c>
      <c r="P361" s="1">
        <v>-0.006078406677600068</v>
      </c>
      <c r="Q361" s="1">
        <v>-0.02307119653190282</v>
      </c>
      <c r="R361" s="1">
        <v>0.008195307606674751</v>
      </c>
      <c r="S361" s="1">
        <v>0.00495543325091985</v>
      </c>
      <c r="T361" s="1">
        <v>0.0002253454070326733</v>
      </c>
      <c r="U361" s="1">
        <v>-0.006707997621161921</v>
      </c>
      <c r="V361" s="1">
        <v>0.002937215856789521</v>
      </c>
      <c r="W361" s="1">
        <v>-0.008676143300051176</v>
      </c>
      <c r="X361" s="1">
        <v>0.00320239777025777</v>
      </c>
      <c r="Y361" s="1">
        <v>-0.00666687236780994</v>
      </c>
      <c r="Z361" s="1">
        <v>0.0229853249025751</v>
      </c>
    </row>
    <row r="362" spans="1:26">
      <c r="A362" s="11">
        <v>42895</v>
      </c>
      <c r="B362" s="1">
        <v>0.02851067175382282</v>
      </c>
      <c r="C362" s="1">
        <v>0.0005266541390565038</v>
      </c>
      <c r="D362" s="1">
        <v>-0.0142234194055626</v>
      </c>
      <c r="E362" s="1">
        <v>0.01702936942828481</v>
      </c>
      <c r="F362" s="1">
        <v>-0.006106301672979209</v>
      </c>
      <c r="G362" s="1">
        <v>0.00106406812838622</v>
      </c>
      <c r="H362" s="1">
        <v>-0.002117770951677866</v>
      </c>
      <c r="I362" s="1">
        <v>-0.0003964623114821597</v>
      </c>
      <c r="J362" s="1">
        <v>-0.02625819556039821</v>
      </c>
      <c r="K362" s="1">
        <v>0.0193843939405558</v>
      </c>
      <c r="L362" s="1">
        <v>0.02366106932795708</v>
      </c>
      <c r="M362" s="1">
        <v>0.005071134348902495</v>
      </c>
      <c r="N362" s="1">
        <v>0.01203133586832528</v>
      </c>
      <c r="O362" s="1">
        <v>0.003323538181051466</v>
      </c>
      <c r="P362" s="1">
        <v>-0.02265445677946476</v>
      </c>
      <c r="Q362" s="1">
        <v>-0.002322530592222427</v>
      </c>
      <c r="R362" s="1">
        <v>0.000624996053579574</v>
      </c>
      <c r="S362" s="1">
        <v>-0.01588337597933953</v>
      </c>
      <c r="T362" s="1">
        <v>-0.004285659848264678</v>
      </c>
      <c r="U362" s="1">
        <v>0.007532571776011965</v>
      </c>
      <c r="V362" s="1">
        <v>0.04155210978482349</v>
      </c>
      <c r="W362" s="1">
        <v>0.0006861762398289173</v>
      </c>
      <c r="X362" s="1">
        <v>0.006384104482033193</v>
      </c>
      <c r="Y362" s="1">
        <v>0.01147487834043481</v>
      </c>
      <c r="Z362" s="1">
        <v>0.02295251630852846</v>
      </c>
    </row>
    <row r="363" spans="1:26">
      <c r="A363" s="11">
        <v>42898</v>
      </c>
      <c r="B363" s="1">
        <v>0.001654862617015862</v>
      </c>
      <c r="C363" s="1">
        <v>-0.0001577341233276464</v>
      </c>
      <c r="D363" s="1">
        <v>-0.02987622001902335</v>
      </c>
      <c r="E363" s="1">
        <v>0.01134879382043064</v>
      </c>
      <c r="F363" s="1">
        <v>0.00688131570607986</v>
      </c>
      <c r="G363" s="1">
        <v>-0.004603616619080153</v>
      </c>
      <c r="H363" s="1">
        <v>0.006189968478848673</v>
      </c>
      <c r="I363" s="1">
        <v>0.0003966195561881936</v>
      </c>
      <c r="J363" s="1">
        <v>0.005263822998851309</v>
      </c>
      <c r="K363" s="1">
        <v>-0.01426199955124996</v>
      </c>
      <c r="L363" s="1">
        <v>0.0002298518870775812</v>
      </c>
      <c r="M363" s="1">
        <v>-0.007904568751208596</v>
      </c>
      <c r="N363" s="1">
        <v>0.003579135235130204</v>
      </c>
      <c r="O363" s="1">
        <v>-0.0007946633244236834</v>
      </c>
      <c r="P363" s="1">
        <v>-0.007679628895641555</v>
      </c>
      <c r="Q363" s="1">
        <v>-0.00388062772480513</v>
      </c>
      <c r="R363" s="1">
        <v>0.008748686370706693</v>
      </c>
      <c r="S363" s="1">
        <v>0.007199744038340894</v>
      </c>
      <c r="T363" s="1">
        <v>0.00113256854902799</v>
      </c>
      <c r="U363" s="1">
        <v>0.007218042697183069</v>
      </c>
      <c r="V363" s="1">
        <v>0.01704754730516589</v>
      </c>
      <c r="W363" s="1">
        <v>-0.008860656360430874</v>
      </c>
      <c r="X363" s="1">
        <v>-0.00105711843015921</v>
      </c>
      <c r="Y363" s="1">
        <v>0.01005962682091455</v>
      </c>
      <c r="Z363" s="1">
        <v>0.01393497774365349</v>
      </c>
    </row>
    <row r="364" spans="1:26">
      <c r="A364" s="11">
        <v>42899</v>
      </c>
      <c r="B364" s="1">
        <v>0.01652209566722584</v>
      </c>
      <c r="C364" s="1">
        <v>0.00573668342667899</v>
      </c>
      <c r="D364" s="1">
        <v>0.01277354814476062</v>
      </c>
      <c r="E364" s="1">
        <v>-0.003127353737169658</v>
      </c>
      <c r="F364" s="1">
        <v>0.006101829064959041</v>
      </c>
      <c r="G364" s="1">
        <v>0.0007114277104398603</v>
      </c>
      <c r="H364" s="1">
        <v>0.001406332081739237</v>
      </c>
      <c r="I364" s="1">
        <v>0.00333353630268074</v>
      </c>
      <c r="J364" s="1">
        <v>-0.001125855721280655</v>
      </c>
      <c r="K364" s="1">
        <v>0.01085115131937542</v>
      </c>
      <c r="L364" s="1">
        <v>0.003334198600042138</v>
      </c>
      <c r="M364" s="1">
        <v>0.003729425166625111</v>
      </c>
      <c r="N364" s="1">
        <v>0.001146468742057927</v>
      </c>
      <c r="O364" s="1">
        <v>0.002139008635109851</v>
      </c>
      <c r="P364" s="1">
        <v>0.01246832443916568</v>
      </c>
      <c r="Q364" s="1">
        <v>0.005843067184384321</v>
      </c>
      <c r="R364" s="1">
        <v>-0.003716753366584502</v>
      </c>
      <c r="S364" s="1">
        <v>0.006568662173249029</v>
      </c>
      <c r="T364" s="1">
        <v>0.01787736665674422</v>
      </c>
      <c r="U364" s="1">
        <v>-0.00998178517367232</v>
      </c>
      <c r="V364" s="1">
        <v>-0.008467150746964691</v>
      </c>
      <c r="W364" s="1">
        <v>0.009813484602354317</v>
      </c>
      <c r="X364" s="1">
        <v>0.009313839643373401</v>
      </c>
      <c r="Y364" s="1">
        <v>-0.01546971911049921</v>
      </c>
      <c r="Z364" s="1">
        <v>0.004658762668543925</v>
      </c>
    </row>
    <row r="365" spans="1:26">
      <c r="A365" s="11">
        <v>42900</v>
      </c>
      <c r="B365" s="1">
        <v>-0.03047546704098114</v>
      </c>
      <c r="C365" s="1">
        <v>0.006750875712211224</v>
      </c>
      <c r="D365" s="1">
        <v>0.001727447105290603</v>
      </c>
      <c r="E365" s="1">
        <v>0.006089805599531095</v>
      </c>
      <c r="F365" s="1">
        <v>-0.003153406317168206</v>
      </c>
      <c r="G365" s="1">
        <v>0.008531816119901947</v>
      </c>
      <c r="H365" s="1">
        <v>0.0003509039792148894</v>
      </c>
      <c r="I365" s="1">
        <v>7.910939831701214E-05</v>
      </c>
      <c r="J365" s="1">
        <v>-0.01916591983093785</v>
      </c>
      <c r="K365" s="1">
        <v>-0.001431303421119301</v>
      </c>
      <c r="L365" s="1">
        <v>-0.002062792333291985</v>
      </c>
      <c r="M365" s="1">
        <v>0.0054043820208729</v>
      </c>
      <c r="N365" s="1">
        <v>0.01246784114335675</v>
      </c>
      <c r="O365" s="1">
        <v>0.01067415753070167</v>
      </c>
      <c r="P365" s="1">
        <v>-0.005378554932118695</v>
      </c>
      <c r="Q365" s="1">
        <v>0.00387329749619636</v>
      </c>
      <c r="R365" s="1">
        <v>-0.006840088598135341</v>
      </c>
      <c r="S365" s="1">
        <v>0.007101916350287452</v>
      </c>
      <c r="T365" s="1">
        <v>0.003779555573962146</v>
      </c>
      <c r="U365" s="1">
        <v>0.00103415914404148</v>
      </c>
      <c r="V365" s="1">
        <v>0.008365085912215964</v>
      </c>
      <c r="W365" s="1">
        <v>-0.002057909121058965</v>
      </c>
      <c r="X365" s="1">
        <v>-0.00587210436683705</v>
      </c>
      <c r="Y365" s="1">
        <v>0.004950729989990688</v>
      </c>
      <c r="Z365" s="1">
        <v>0.002318097488663406</v>
      </c>
    </row>
    <row r="366" spans="1:26">
      <c r="A366" s="11">
        <v>42901</v>
      </c>
      <c r="B366" s="1">
        <v>0.001676363574933504</v>
      </c>
      <c r="C366" s="1">
        <v>0.01595791872396579</v>
      </c>
      <c r="D366" s="1">
        <v>-0.0008621615346664502</v>
      </c>
      <c r="E366" s="1">
        <v>-0.004401853736116235</v>
      </c>
      <c r="F366" s="1">
        <v>0.00851750307736987</v>
      </c>
      <c r="G366" s="1">
        <v>0.008459474146579771</v>
      </c>
      <c r="H366" s="1">
        <v>-0.0005263771422249208</v>
      </c>
      <c r="I366" s="1">
        <v>-0.0004748197824830935</v>
      </c>
      <c r="J366" s="1">
        <v>-0.007471078705994394</v>
      </c>
      <c r="K366" s="1">
        <v>0.001911247981104536</v>
      </c>
      <c r="L366" s="1">
        <v>-0.005970499675354679</v>
      </c>
      <c r="M366" s="1">
        <v>0.009743175724312048</v>
      </c>
      <c r="N366" s="1">
        <v>0.006534528115962113</v>
      </c>
      <c r="O366" s="1">
        <v>0.008712569602264741</v>
      </c>
      <c r="P366" s="1">
        <v>-0.005265791616289039</v>
      </c>
      <c r="Q366" s="1">
        <v>0.005015403837150156</v>
      </c>
      <c r="R366" s="1">
        <v>0.01909556504793453</v>
      </c>
      <c r="S366" s="1">
        <v>0.0133408634776</v>
      </c>
      <c r="T366" s="1">
        <v>-0.006866196192573115</v>
      </c>
      <c r="U366" s="1">
        <v>0.003098946086493193</v>
      </c>
      <c r="V366" s="1">
        <v>-0.04147939849049342</v>
      </c>
      <c r="W366" s="1">
        <v>-0.00252066573583809</v>
      </c>
      <c r="X366" s="1">
        <v>-0.002320945183825529</v>
      </c>
      <c r="Y366" s="1">
        <v>-0.001071130353773486</v>
      </c>
      <c r="Z366" s="1">
        <v>-0.008327069405179133</v>
      </c>
    </row>
    <row r="367" spans="1:26">
      <c r="A367" s="11">
        <v>42902</v>
      </c>
      <c r="B367" s="1">
        <v>0.03640148364871387</v>
      </c>
      <c r="C367" s="1">
        <v>0.00506518877656581</v>
      </c>
      <c r="D367" s="1">
        <v>0</v>
      </c>
      <c r="E367" s="1">
        <v>0.003315750614124147</v>
      </c>
      <c r="F367" s="1">
        <v>-0.003860922831012137</v>
      </c>
      <c r="G367" s="1">
        <v>0.009437291608256126</v>
      </c>
      <c r="H367" s="1">
        <v>-0.03353216718187202</v>
      </c>
      <c r="I367" s="1">
        <v>0.01210745768249977</v>
      </c>
      <c r="J367" s="1">
        <v>0.00463214242970067</v>
      </c>
      <c r="K367" s="1">
        <v>-0.001907602080479576</v>
      </c>
      <c r="L367" s="1">
        <v>-0.004505062279637095</v>
      </c>
      <c r="M367" s="1">
        <v>0.002994377017192518</v>
      </c>
      <c r="N367" s="1">
        <v>0.002122235412814311</v>
      </c>
      <c r="O367" s="1">
        <v>0.01138604775517882</v>
      </c>
      <c r="P367" s="1">
        <v>0.001430602657171098</v>
      </c>
      <c r="Q367" s="1">
        <v>0.0003840003766661937</v>
      </c>
      <c r="R367" s="1">
        <v>0.001535994720865519</v>
      </c>
      <c r="S367" s="1">
        <v>0.004607942002227805</v>
      </c>
      <c r="T367" s="1">
        <v>0.004237387354553812</v>
      </c>
      <c r="U367" s="1">
        <v>0.003089480687358259</v>
      </c>
      <c r="V367" s="1">
        <v>-0.05138851179410409</v>
      </c>
      <c r="W367" s="1">
        <v>0.004192365069022985</v>
      </c>
      <c r="X367" s="1">
        <v>0.003172006676708916</v>
      </c>
      <c r="Y367" s="1">
        <v>-0.0002140938683425908</v>
      </c>
      <c r="Z367" s="1">
        <v>0.005131476986016681</v>
      </c>
    </row>
    <row r="368" spans="1:26">
      <c r="A368" s="11">
        <v>42905</v>
      </c>
      <c r="B368" s="1">
        <v>0.005652162019261997</v>
      </c>
      <c r="C368" s="1">
        <v>0.01343920841324708</v>
      </c>
      <c r="D368" s="1">
        <v>0.02796473176041947</v>
      </c>
      <c r="E368" s="1">
        <v>0.01395531938697325</v>
      </c>
      <c r="F368" s="1">
        <v>0.01259690255784052</v>
      </c>
      <c r="G368" s="1">
        <v>-0.005886600207697157</v>
      </c>
      <c r="H368" s="1">
        <v>-0.004177972082593295</v>
      </c>
      <c r="I368" s="1">
        <v>-0.007114792150647808</v>
      </c>
      <c r="J368" s="1">
        <v>0.01959694392822819</v>
      </c>
      <c r="K368" s="1">
        <v>0.01624468985284677</v>
      </c>
      <c r="L368" s="1">
        <v>0.02193070576998579</v>
      </c>
      <c r="M368" s="1">
        <v>0.01044950160167901</v>
      </c>
      <c r="N368" s="1">
        <v>-0.001619536235455854</v>
      </c>
      <c r="O368" s="1">
        <v>0.005564060793460834</v>
      </c>
      <c r="P368" s="1">
        <v>0.01242889943270553</v>
      </c>
      <c r="Q368" s="1">
        <v>0.004221025096526665</v>
      </c>
      <c r="R368" s="1">
        <v>-0.0003064983969055524</v>
      </c>
      <c r="S368" s="1">
        <v>-0.008799422518699029</v>
      </c>
      <c r="T368" s="1">
        <v>0.005996008866052671</v>
      </c>
      <c r="U368" s="1">
        <v>-0.001282841543187807</v>
      </c>
      <c r="V368" s="1">
        <v>-0.01710701197656217</v>
      </c>
      <c r="W368" s="1">
        <v>0.007949191601093197</v>
      </c>
      <c r="X368" s="1">
        <v>0.01391238977580134</v>
      </c>
      <c r="Y368" s="1">
        <v>-0.001286761357973787</v>
      </c>
      <c r="Z368" s="1">
        <v>0.006266262313727733</v>
      </c>
    </row>
    <row r="369" spans="1:26">
      <c r="A369" s="11">
        <v>42906</v>
      </c>
      <c r="B369" s="1">
        <v>-0.04215164779513347</v>
      </c>
      <c r="C369" s="1">
        <v>-0.003767264187270913</v>
      </c>
      <c r="D369" s="1">
        <v>0.005541742426559582</v>
      </c>
      <c r="E369" s="1">
        <v>0.007968285568334732</v>
      </c>
      <c r="F369" s="1">
        <v>-0.03373186413117724</v>
      </c>
      <c r="G369" s="1">
        <v>-0.0104490571072734</v>
      </c>
      <c r="H369" s="1">
        <v>-0.002736493830372444</v>
      </c>
      <c r="I369" s="1">
        <v>-0.007481192490933375</v>
      </c>
      <c r="J369" s="1">
        <v>0.007913622196544567</v>
      </c>
      <c r="K369" s="1">
        <v>-0.01245901750842815</v>
      </c>
      <c r="L369" s="1">
        <v>-0.00624480720615328</v>
      </c>
      <c r="M369" s="1">
        <v>-0.009684795102452126</v>
      </c>
      <c r="N369" s="1">
        <v>-0.004242564854724185</v>
      </c>
      <c r="O369" s="1">
        <v>-0.004889549966576645</v>
      </c>
      <c r="P369" s="1">
        <v>-0.01354599296225489</v>
      </c>
      <c r="Q369" s="1">
        <v>0.002292535910101812</v>
      </c>
      <c r="R369" s="1">
        <v>-0.01840793422492204</v>
      </c>
      <c r="S369" s="1">
        <v>-0.0001415200075202128</v>
      </c>
      <c r="T369" s="1">
        <v>-0.005077361372109124</v>
      </c>
      <c r="U369" s="1">
        <v>-0.006425151796645823</v>
      </c>
      <c r="V369" s="1">
        <v>-0.01547065021107252</v>
      </c>
      <c r="W369" s="1">
        <v>-0.003290684429620883</v>
      </c>
      <c r="X369" s="1">
        <v>-0.02536370873073868</v>
      </c>
      <c r="Y369" s="1">
        <v>-0.0135280056470708</v>
      </c>
      <c r="Z369" s="1">
        <v>-0.00922533665967229</v>
      </c>
    </row>
    <row r="370" spans="1:26">
      <c r="A370" s="11">
        <v>42907</v>
      </c>
      <c r="B370" s="1">
        <v>-0.04316850796062677</v>
      </c>
      <c r="C370" s="1">
        <v>0.004235317478980205</v>
      </c>
      <c r="D370" s="1">
        <v>0.002838954408265204</v>
      </c>
      <c r="E370" s="1">
        <v>0.007365839780024031</v>
      </c>
      <c r="F370" s="1">
        <v>-0.002723512057289268</v>
      </c>
      <c r="G370" s="1">
        <v>-0.01513546374223063</v>
      </c>
      <c r="H370" s="1">
        <v>-0.01042583747865833</v>
      </c>
      <c r="I370" s="1">
        <v>-0.009996629224882314</v>
      </c>
      <c r="J370" s="1">
        <v>-0.006730118298306831</v>
      </c>
      <c r="K370" s="1">
        <v>-0.01332999877106167</v>
      </c>
      <c r="L370" s="1">
        <v>-0.004570246723003435</v>
      </c>
      <c r="M370" s="1">
        <v>0.01160270208834668</v>
      </c>
      <c r="N370" s="1">
        <v>-0.005012882022736309</v>
      </c>
      <c r="O370" s="1">
        <v>-0.003879827704054706</v>
      </c>
      <c r="P370" s="1">
        <v>0.005149620612090677</v>
      </c>
      <c r="Q370" s="1">
        <v>-0.008006242124394158</v>
      </c>
      <c r="R370" s="1">
        <v>-0.01937782468102134</v>
      </c>
      <c r="S370" s="1">
        <v>0.002597311359156196</v>
      </c>
      <c r="T370" s="1">
        <v>0.004437452667891639</v>
      </c>
      <c r="U370" s="1">
        <v>-0.01319215784501371</v>
      </c>
      <c r="V370" s="1">
        <v>-0.007660479774873608</v>
      </c>
      <c r="W370" s="1">
        <v>-0.0003983333752770601</v>
      </c>
      <c r="X370" s="1">
        <v>-0.0147185746820705</v>
      </c>
      <c r="Y370" s="1">
        <v>-0.01153697681558863</v>
      </c>
      <c r="Z370" s="1">
        <v>-0.01466473408646596</v>
      </c>
    </row>
    <row r="371" spans="1:26">
      <c r="A371" s="11">
        <v>42908</v>
      </c>
      <c r="B371" s="1">
        <v>-0.0006571649735077623</v>
      </c>
      <c r="C371" s="1">
        <v>0.001355598990516516</v>
      </c>
      <c r="D371" s="1">
        <v>0.0104910886447569</v>
      </c>
      <c r="E371" s="1">
        <v>0.02247195121565926</v>
      </c>
      <c r="F371" s="1">
        <v>-0.008441147706149787</v>
      </c>
      <c r="G371" s="1">
        <v>0.003931326748773056</v>
      </c>
      <c r="H371" s="1">
        <v>-0.002772652550524723</v>
      </c>
      <c r="I371" s="1">
        <v>-0.007373110701037633</v>
      </c>
      <c r="J371" s="1">
        <v>0</v>
      </c>
      <c r="K371" s="1">
        <v>0.008926343352342991</v>
      </c>
      <c r="L371" s="1">
        <v>-0.001148202830609901</v>
      </c>
      <c r="M371" s="1">
        <v>0.008029021869427666</v>
      </c>
      <c r="N371" s="1">
        <v>-0.009067556037695379</v>
      </c>
      <c r="O371" s="1">
        <v>-0.007139842915738881</v>
      </c>
      <c r="P371" s="1">
        <v>-0.0001423186923321662</v>
      </c>
      <c r="Q371" s="1">
        <v>-0.003842981473391904</v>
      </c>
      <c r="R371" s="1">
        <v>0</v>
      </c>
      <c r="S371" s="1">
        <v>-0.00527540610060051</v>
      </c>
      <c r="T371" s="1">
        <v>-0.007731211798337245</v>
      </c>
      <c r="U371" s="1">
        <v>-0.001310519949203726</v>
      </c>
      <c r="V371" s="1">
        <v>0.002177619599329939</v>
      </c>
      <c r="W371" s="1">
        <v>-0.0007402713067837796</v>
      </c>
      <c r="X371" s="1">
        <v>-0.01775309326369801</v>
      </c>
      <c r="Y371" s="1">
        <v>0.0002204737141433544</v>
      </c>
      <c r="Z371" s="1">
        <v>-0.0007085942073870033</v>
      </c>
    </row>
    <row r="372" spans="1:26">
      <c r="A372" s="11">
        <v>42909</v>
      </c>
      <c r="B372" s="1">
        <v>0.009862142393365136</v>
      </c>
      <c r="C372" s="1">
        <v>0.01398908236117902</v>
      </c>
      <c r="D372" s="1">
        <v>0.01153581969070139</v>
      </c>
      <c r="E372" s="1">
        <v>-0.01203537267030741</v>
      </c>
      <c r="F372" s="1">
        <v>-0.01101612713107092</v>
      </c>
      <c r="G372" s="1">
        <v>-0.001424036172529175</v>
      </c>
      <c r="H372" s="1">
        <v>-0.006858288872362173</v>
      </c>
      <c r="I372" s="1">
        <v>-0.002098878014022088</v>
      </c>
      <c r="J372" s="1">
        <v>0.005081970894998955</v>
      </c>
      <c r="K372" s="1">
        <v>0</v>
      </c>
      <c r="L372" s="1">
        <v>-0.001838708557146296</v>
      </c>
      <c r="M372" s="1">
        <v>0.006501932772992935</v>
      </c>
      <c r="N372" s="1">
        <v>-0.007880171196964936</v>
      </c>
      <c r="O372" s="1">
        <v>0.0001306248388008857</v>
      </c>
      <c r="P372" s="1">
        <v>0.01352055469641544</v>
      </c>
      <c r="Q372" s="1">
        <v>-0.004243915245453533</v>
      </c>
      <c r="R372" s="1">
        <v>-0.003825089060556452</v>
      </c>
      <c r="S372" s="1">
        <v>0.009139140504161425</v>
      </c>
      <c r="T372" s="1">
        <v>-0.002003563964990684</v>
      </c>
      <c r="U372" s="1">
        <v>-0.00393705050956894</v>
      </c>
      <c r="V372" s="1">
        <v>0.002567315624270261</v>
      </c>
      <c r="W372" s="1">
        <v>-0.005870333211513534</v>
      </c>
      <c r="X372" s="1">
        <v>0.009037023432846736</v>
      </c>
      <c r="Y372" s="1">
        <v>-0.0006603462648627767</v>
      </c>
      <c r="Z372" s="1">
        <v>-0.008747091403664031</v>
      </c>
    </row>
    <row r="373" spans="1:26">
      <c r="A373" s="11">
        <v>42912</v>
      </c>
      <c r="B373" s="1">
        <v>0.002821160033619874</v>
      </c>
      <c r="C373" s="1">
        <v>-0.01112583330844341</v>
      </c>
      <c r="D373" s="1">
        <v>-0.006516535220665642</v>
      </c>
      <c r="E373" s="1">
        <v>0.00494342830946648</v>
      </c>
      <c r="F373" s="1">
        <v>0.002278362109047416</v>
      </c>
      <c r="G373" s="1">
        <v>0.01176471673822577</v>
      </c>
      <c r="H373" s="1">
        <v>0.003919403934674826</v>
      </c>
      <c r="I373" s="1">
        <v>-0.00202278933495903</v>
      </c>
      <c r="J373" s="1">
        <v>0.02022464149522984</v>
      </c>
      <c r="K373" s="1">
        <v>0.01780154189800887</v>
      </c>
      <c r="L373" s="1">
        <v>0.00437485816001093</v>
      </c>
      <c r="M373" s="1">
        <v>-0.002745501641922776</v>
      </c>
      <c r="N373" s="1">
        <v>0.00115286035649631</v>
      </c>
      <c r="O373" s="1">
        <v>0.0005229862156059806</v>
      </c>
      <c r="P373" s="1">
        <v>-0.009549000497744875</v>
      </c>
      <c r="Q373" s="1">
        <v>0.01046103873079196</v>
      </c>
      <c r="R373" s="1">
        <v>0.01087877854695907</v>
      </c>
      <c r="S373" s="1">
        <v>-0.00290904394250302</v>
      </c>
      <c r="T373" s="1">
        <v>0.01137622788531512</v>
      </c>
      <c r="U373" s="1">
        <v>0.005270038583121472</v>
      </c>
      <c r="V373" s="1">
        <v>0.01418419519517955</v>
      </c>
      <c r="W373" s="1">
        <v>-0.006936620250609371</v>
      </c>
      <c r="X373" s="1">
        <v>-0.004587048705126162</v>
      </c>
      <c r="Y373" s="1">
        <v>0.007931018293195979</v>
      </c>
      <c r="Z373" s="1">
        <v>0.00977812015433388</v>
      </c>
    </row>
    <row r="374" spans="1:26">
      <c r="A374" s="11">
        <v>42913</v>
      </c>
      <c r="B374" s="1">
        <v>0</v>
      </c>
      <c r="C374" s="1">
        <v>-0.00545063800773804</v>
      </c>
      <c r="D374" s="1">
        <v>-0.004755741136853842</v>
      </c>
      <c r="E374" s="1">
        <v>-0.01791987032409881</v>
      </c>
      <c r="F374" s="1">
        <v>-0.008588377133182501</v>
      </c>
      <c r="G374" s="1">
        <v>-0.007047340861916496</v>
      </c>
      <c r="H374" s="1">
        <v>-0.0169177470449503</v>
      </c>
      <c r="I374" s="1">
        <v>-0.01094454318546345</v>
      </c>
      <c r="J374" s="1">
        <v>-0.02147562056814456</v>
      </c>
      <c r="K374" s="1">
        <v>-0.003781536301696975</v>
      </c>
      <c r="L374" s="1">
        <v>0.00928449508588991</v>
      </c>
      <c r="M374" s="1">
        <v>-0.003886642311074717</v>
      </c>
      <c r="N374" s="1">
        <v>-0.003070862871037638</v>
      </c>
      <c r="O374" s="1">
        <v>-0.01502678556567516</v>
      </c>
      <c r="P374" s="1">
        <v>-0.01871512520502183</v>
      </c>
      <c r="Q374" s="1">
        <v>-0.00766846058660875</v>
      </c>
      <c r="R374" s="1">
        <v>-0.00617215483501643</v>
      </c>
      <c r="S374" s="1">
        <v>-0.01044777907479111</v>
      </c>
      <c r="T374" s="1">
        <v>-0.00617528920668553</v>
      </c>
      <c r="U374" s="1">
        <v>-0.01179578313857998</v>
      </c>
      <c r="V374" s="1">
        <v>0.01146071425207706</v>
      </c>
      <c r="W374" s="1">
        <v>0.002713526935804511</v>
      </c>
      <c r="X374" s="1">
        <v>0.01931091905427773</v>
      </c>
      <c r="Y374" s="1">
        <v>-0.01989071154179189</v>
      </c>
      <c r="Z374" s="1">
        <v>0.004723682422643094</v>
      </c>
    </row>
    <row r="375" spans="1:26">
      <c r="A375" s="11">
        <v>42914</v>
      </c>
      <c r="B375" s="1">
        <v>0.02012539698720195</v>
      </c>
      <c r="C375" s="1">
        <v>0.003670391663683992</v>
      </c>
      <c r="D375" s="1">
        <v>0.002966033026654102</v>
      </c>
      <c r="E375" s="1">
        <v>-0.0005365543719132448</v>
      </c>
      <c r="F375" s="1">
        <v>0.01554162757500488</v>
      </c>
      <c r="G375" s="1">
        <v>-0.01242010576691366</v>
      </c>
      <c r="H375" s="1">
        <v>0.0001889779539916425</v>
      </c>
      <c r="I375" s="1">
        <v>0.01705118221377311</v>
      </c>
      <c r="J375" s="1">
        <v>0.01463136219315198</v>
      </c>
      <c r="K375" s="1">
        <v>0.01731883082219676</v>
      </c>
      <c r="L375" s="1">
        <v>0.02010259945464177</v>
      </c>
      <c r="M375" s="1">
        <v>0.008128721174114562</v>
      </c>
      <c r="N375" s="1">
        <v>0.01026810396853373</v>
      </c>
      <c r="O375" s="1">
        <v>0.006102301235853869</v>
      </c>
      <c r="P375" s="1">
        <v>0.008524273198902144</v>
      </c>
      <c r="Q375" s="1">
        <v>-0.01506973814156298</v>
      </c>
      <c r="R375" s="1">
        <v>0.04076438264727478</v>
      </c>
      <c r="S375" s="1">
        <v>-0.00394731814283289</v>
      </c>
      <c r="T375" s="1">
        <v>0.009098798919080719</v>
      </c>
      <c r="U375" s="1">
        <v>0.006366141174778406</v>
      </c>
      <c r="V375" s="1">
        <v>-0.0001919775823094882</v>
      </c>
      <c r="W375" s="1">
        <v>0.01191719219181664</v>
      </c>
      <c r="X375" s="1">
        <v>0.01141026520995658</v>
      </c>
      <c r="Y375" s="1">
        <v>0</v>
      </c>
      <c r="Z375" s="1">
        <v>0.01010815313242608</v>
      </c>
    </row>
    <row r="376" spans="1:26">
      <c r="A376" s="11">
        <v>42915</v>
      </c>
      <c r="B376" s="1">
        <v>0.006576180289447731</v>
      </c>
      <c r="C376" s="1">
        <v>-0.01082042659015692</v>
      </c>
      <c r="D376" s="1">
        <v>-0.01166435898756069</v>
      </c>
      <c r="E376" s="1">
        <v>-0.0008951267407849572</v>
      </c>
      <c r="F376" s="1">
        <v>-0.02483686381787031</v>
      </c>
      <c r="G376" s="1">
        <v>-0.01329505949785592</v>
      </c>
      <c r="H376" s="1">
        <v>-0.01701633401299318</v>
      </c>
      <c r="I376" s="1">
        <v>-0.01263472626829953</v>
      </c>
      <c r="J376" s="1">
        <v>-0.02551311104985243</v>
      </c>
      <c r="K376" s="1">
        <v>-0.007695821688836424</v>
      </c>
      <c r="L376" s="1">
        <v>0.01480724402407696</v>
      </c>
      <c r="M376" s="1">
        <v>-0.003225375673161945</v>
      </c>
      <c r="N376" s="1">
        <v>-0.01334004582212889</v>
      </c>
      <c r="O376" s="1">
        <v>-0.01898710993117392</v>
      </c>
      <c r="P376" s="1">
        <v>-0.0187677011090901</v>
      </c>
      <c r="Q376" s="1">
        <v>-0.003923070943957718</v>
      </c>
      <c r="R376" s="1">
        <v>-0.0007651740736683843</v>
      </c>
      <c r="S376" s="1">
        <v>-0.008928389991694985</v>
      </c>
      <c r="T376" s="1">
        <v>-0.01319552704035554</v>
      </c>
      <c r="U376" s="1">
        <v>-0.008434086167878996</v>
      </c>
      <c r="V376" s="1">
        <v>0.0005763044600533007</v>
      </c>
      <c r="W376" s="1">
        <v>-0.01069566476715078</v>
      </c>
      <c r="X376" s="1">
        <v>-0.007237197231635406</v>
      </c>
      <c r="Y376" s="1">
        <v>-0.009589823305858669</v>
      </c>
      <c r="Z376" s="1">
        <v>0.02373777945539746</v>
      </c>
    </row>
    <row r="377" spans="1:26">
      <c r="A377" s="11">
        <v>42916</v>
      </c>
      <c r="B377" s="1">
        <v>0.01011587434543637</v>
      </c>
      <c r="C377" s="1">
        <v>0.001468619654162451</v>
      </c>
      <c r="D377" s="1">
        <v>0.006316540689673689</v>
      </c>
      <c r="E377" s="1">
        <v>-0.001791523368598447</v>
      </c>
      <c r="F377" s="1">
        <v>0.005372815103516837</v>
      </c>
      <c r="G377" s="1">
        <v>-0.002913243225989737</v>
      </c>
      <c r="H377" s="1">
        <v>0.00307739343999569</v>
      </c>
      <c r="I377" s="1">
        <v>0.01378069636654233</v>
      </c>
      <c r="J377" s="1">
        <v>-0.005122663567300956</v>
      </c>
      <c r="K377" s="1">
        <v>0.01903633969317831</v>
      </c>
      <c r="L377" s="1">
        <v>0.002742788754173109</v>
      </c>
      <c r="M377" s="1">
        <v>0.005338946234704212</v>
      </c>
      <c r="N377" s="1">
        <v>0.003863098968275525</v>
      </c>
      <c r="O377" s="1">
        <v>0.0009407522561259984</v>
      </c>
      <c r="P377" s="1">
        <v>0.006424287665807826</v>
      </c>
      <c r="Q377" s="1">
        <v>-0.00118157519329376</v>
      </c>
      <c r="R377" s="1">
        <v>0.01117785137086047</v>
      </c>
      <c r="S377" s="1">
        <v>0.004624992897855895</v>
      </c>
      <c r="T377" s="1">
        <v>-0.0024517178867558</v>
      </c>
      <c r="U377" s="1">
        <v>0.002923985770764137</v>
      </c>
      <c r="V377" s="1">
        <v>0.003839468863034989</v>
      </c>
      <c r="W377" s="1">
        <v>0.0033352545450962</v>
      </c>
      <c r="X377" s="1">
        <v>0.009862794343091119</v>
      </c>
      <c r="Y377" s="1">
        <v>0.005629541576485542</v>
      </c>
      <c r="Z377" s="1">
        <v>-0.0018189792139921</v>
      </c>
    </row>
    <row r="378" spans="1:26">
      <c r="A378" s="11">
        <v>42919</v>
      </c>
      <c r="B378" s="1">
        <v>0.02920946796861901</v>
      </c>
      <c r="C378" s="1">
        <v>0.004247903501494621</v>
      </c>
      <c r="D378" s="1">
        <v>-0.004955196372378179</v>
      </c>
      <c r="E378" s="1">
        <v>0.009870811777909827</v>
      </c>
      <c r="F378" s="1">
        <v>-0.01438851779906469</v>
      </c>
      <c r="G378" s="1">
        <v>0.007304645339522242</v>
      </c>
      <c r="H378" s="1">
        <v>0.0007672129460347676</v>
      </c>
      <c r="I378" s="1">
        <v>0.01100416012261851</v>
      </c>
      <c r="J378" s="1">
        <v>0.004576828384116771</v>
      </c>
      <c r="K378" s="1">
        <v>-0.002536979699705899</v>
      </c>
      <c r="L378" s="1">
        <v>0.02035188987218417</v>
      </c>
      <c r="M378" s="1">
        <v>-0.001126337354467211</v>
      </c>
      <c r="N378" s="1">
        <v>0.0006412631412344716</v>
      </c>
      <c r="O378" s="1">
        <v>0.0008053103075564838</v>
      </c>
      <c r="P378" s="1">
        <v>-0.01102559404006787</v>
      </c>
      <c r="Q378" s="1">
        <v>-0.001577235280850298</v>
      </c>
      <c r="R378" s="1">
        <v>0.01453653167234337</v>
      </c>
      <c r="S378" s="1">
        <v>0.02014074996709669</v>
      </c>
      <c r="T378" s="1">
        <v>0.005585729272318263</v>
      </c>
      <c r="U378" s="1">
        <v>0.01007137952848014</v>
      </c>
      <c r="V378" s="1">
        <v>0.006884974673026845</v>
      </c>
      <c r="W378" s="1">
        <v>-0.0003439039337969074</v>
      </c>
      <c r="X378" s="1">
        <v>0.01337556300368248</v>
      </c>
      <c r="Y378" s="1">
        <v>0.007612896581064676</v>
      </c>
      <c r="Z378" s="1">
        <v>0.01867461897945022</v>
      </c>
    </row>
    <row r="379" spans="1:26">
      <c r="A379" s="11">
        <v>42921</v>
      </c>
      <c r="B379" s="1">
        <v>-0.03405626877612666</v>
      </c>
      <c r="C379" s="1">
        <v>0.01621423495408547</v>
      </c>
      <c r="D379" s="1">
        <v>0.007801860957839191</v>
      </c>
      <c r="E379" s="1">
        <v>0.00841086406105096</v>
      </c>
      <c r="F379" s="1">
        <v>0.00912437959160961</v>
      </c>
      <c r="G379" s="1">
        <v>-0.00471344334240098</v>
      </c>
      <c r="H379" s="1">
        <v>-0.003640478867207642</v>
      </c>
      <c r="I379" s="1">
        <v>0.005202107441252046</v>
      </c>
      <c r="J379" s="1">
        <v>0.005125515035844908</v>
      </c>
      <c r="K379" s="1">
        <v>0.007399113669055213</v>
      </c>
      <c r="L379" s="1">
        <v>0.0100271480769365</v>
      </c>
      <c r="M379" s="1">
        <v>0.01756074286588905</v>
      </c>
      <c r="N379" s="1">
        <v>0.001410136248900296</v>
      </c>
      <c r="O379" s="1">
        <v>0.001073886832267501</v>
      </c>
      <c r="P379" s="1">
        <v>0.01334923846528646</v>
      </c>
      <c r="Q379" s="1">
        <v>0.001184841738996356</v>
      </c>
      <c r="R379" s="1">
        <v>-0.009104366119017326</v>
      </c>
      <c r="S379" s="1">
        <v>-0.02195281589455778</v>
      </c>
      <c r="T379" s="1">
        <v>0.0004441579543075225</v>
      </c>
      <c r="U379" s="1">
        <v>0.0002622686258229034</v>
      </c>
      <c r="V379" s="1">
        <v>-0.009306971169880218</v>
      </c>
      <c r="W379" s="1">
        <v>0.007625589242598707</v>
      </c>
      <c r="X379" s="1">
        <v>0.006285531273974909</v>
      </c>
      <c r="Y379" s="1">
        <v>-0.007777626304227292</v>
      </c>
      <c r="Z379" s="1">
        <v>0.000223869163711754</v>
      </c>
    </row>
    <row r="380" spans="1:26">
      <c r="A380" s="11">
        <v>42922</v>
      </c>
      <c r="B380" s="1">
        <v>-0.03945442090062357</v>
      </c>
      <c r="C380" s="1">
        <v>-0.001635320483095226</v>
      </c>
      <c r="D380" s="1">
        <v>-0.00905945827288801</v>
      </c>
      <c r="E380" s="1">
        <v>-0.01898839677846853</v>
      </c>
      <c r="F380" s="1">
        <v>-0.01188288380234015</v>
      </c>
      <c r="G380" s="1">
        <v>-0.006193002722119867</v>
      </c>
      <c r="H380" s="1">
        <v>-0.006154053529050962</v>
      </c>
      <c r="I380" s="1">
        <v>-0.004060605564540465</v>
      </c>
      <c r="J380" s="1">
        <v>-0.02606240127765658</v>
      </c>
      <c r="K380" s="1">
        <v>-0.01193509473567822</v>
      </c>
      <c r="L380" s="1">
        <v>-0.00320245243105044</v>
      </c>
      <c r="M380" s="1">
        <v>0.003166456510341087</v>
      </c>
      <c r="N380" s="1">
        <v>-0.005760309386288909</v>
      </c>
      <c r="O380" s="1">
        <v>-0.003887047972750635</v>
      </c>
      <c r="P380" s="1">
        <v>-0.007382869018226379</v>
      </c>
      <c r="Q380" s="1">
        <v>-0.005917197752106862</v>
      </c>
      <c r="R380" s="1">
        <v>0.01220043936273707</v>
      </c>
      <c r="S380" s="1">
        <v>-0.01297695271785715</v>
      </c>
      <c r="T380" s="1">
        <v>-0.006884306475838153</v>
      </c>
      <c r="U380" s="1">
        <v>-0.007772226739481747</v>
      </c>
      <c r="V380" s="1">
        <v>-0.01380357278754507</v>
      </c>
      <c r="W380" s="1">
        <v>-0.003982983083443581</v>
      </c>
      <c r="X380" s="1">
        <v>-0.01249221962012181</v>
      </c>
      <c r="Y380" s="1">
        <v>-0.01252484152342603</v>
      </c>
      <c r="Z380" s="1">
        <v>-0.01385808694301383</v>
      </c>
    </row>
    <row r="381" spans="1:26">
      <c r="A381" s="11">
        <v>42923</v>
      </c>
      <c r="B381" s="1">
        <v>-0.01442002485245997</v>
      </c>
      <c r="C381" s="1">
        <v>0.004417453805088956</v>
      </c>
      <c r="D381" s="1">
        <v>0.009308704048045735</v>
      </c>
      <c r="E381" s="1">
        <v>0.0113966126381071</v>
      </c>
      <c r="F381" s="1">
        <v>0.008365793482398631</v>
      </c>
      <c r="G381" s="1">
        <v>0.001465628501644112</v>
      </c>
      <c r="H381" s="1">
        <v>-0.001934930978323091</v>
      </c>
      <c r="I381" s="1">
        <v>0.01239113748920317</v>
      </c>
      <c r="J381" s="1">
        <v>0.009307603515510632</v>
      </c>
      <c r="K381" s="1">
        <v>0.002555352932027466</v>
      </c>
      <c r="L381" s="1">
        <v>0.005033066090799565</v>
      </c>
      <c r="M381" s="1">
        <v>0.01388900700265805</v>
      </c>
      <c r="N381" s="1">
        <v>0.01339021909845295</v>
      </c>
      <c r="O381" s="1">
        <v>-0.0009417650647519649</v>
      </c>
      <c r="P381" s="1">
        <v>0.01297948969287854</v>
      </c>
      <c r="Q381" s="1">
        <v>0.004761935515815274</v>
      </c>
      <c r="R381" s="1">
        <v>0.006249980520639964</v>
      </c>
      <c r="S381" s="1">
        <v>0.008132297694410928</v>
      </c>
      <c r="T381" s="1">
        <v>0.01341664037168755</v>
      </c>
      <c r="U381" s="1">
        <v>-0.005379243573230941</v>
      </c>
      <c r="V381" s="1">
        <v>-0.007192982177958274</v>
      </c>
      <c r="W381" s="1">
        <v>0.01399671909247657</v>
      </c>
      <c r="X381" s="1">
        <v>0.01328282672477199</v>
      </c>
      <c r="Y381" s="1">
        <v>-0.0009194079969593316</v>
      </c>
      <c r="Z381" s="1">
        <v>0.00725301392840505</v>
      </c>
    </row>
    <row r="382" spans="1:26">
      <c r="A382" s="11">
        <v>42926</v>
      </c>
      <c r="B382" s="1">
        <v>0.04433620688156226</v>
      </c>
      <c r="C382" s="1">
        <v>0.007857023914034755</v>
      </c>
      <c r="D382" s="1">
        <v>-0.002799818873964743</v>
      </c>
      <c r="E382" s="1">
        <v>0.0003575337951409185</v>
      </c>
      <c r="F382" s="1">
        <v>0.004925700870599403</v>
      </c>
      <c r="G382" s="1">
        <v>-0.001829612856400042</v>
      </c>
      <c r="H382" s="1">
        <v>-0.01202021163052869</v>
      </c>
      <c r="I382" s="1">
        <v>0.01184442925561058</v>
      </c>
      <c r="J382" s="1">
        <v>0.02997144462601087</v>
      </c>
      <c r="K382" s="1">
        <v>0.005097263016730968</v>
      </c>
      <c r="L382" s="1">
        <v>-0.007032439983927219</v>
      </c>
      <c r="M382" s="1">
        <v>-0.01727884014201819</v>
      </c>
      <c r="N382" s="1">
        <v>-0.003064020208282114</v>
      </c>
      <c r="O382" s="1">
        <v>-0.007542121198406693</v>
      </c>
      <c r="P382" s="1">
        <v>0.007486398445271547</v>
      </c>
      <c r="Q382" s="1">
        <v>-0.004344481813159051</v>
      </c>
      <c r="R382" s="1">
        <v>0.01271833891462815</v>
      </c>
      <c r="S382" s="1">
        <v>-0.017678951168976</v>
      </c>
      <c r="T382" s="1">
        <v>0.01147407028268588</v>
      </c>
      <c r="U382" s="1">
        <v>-0.004056084378373126</v>
      </c>
      <c r="V382" s="1">
        <v>-0.01742712935052693</v>
      </c>
      <c r="W382" s="1">
        <v>0.001014244608881221</v>
      </c>
      <c r="X382" s="1">
        <v>0.00957138402541502</v>
      </c>
      <c r="Y382" s="1">
        <v>-0.006439563285849492</v>
      </c>
      <c r="Z382" s="1">
        <v>0.004950501741446622</v>
      </c>
    </row>
    <row r="383" spans="1:26">
      <c r="A383" s="11">
        <v>42927</v>
      </c>
      <c r="B383" s="1">
        <v>0.00191035139810003</v>
      </c>
      <c r="C383" s="1">
        <v>0.0113255409220685</v>
      </c>
      <c r="D383" s="1">
        <v>0.00132119981366885</v>
      </c>
      <c r="E383" s="1">
        <v>-0.01072747766874604</v>
      </c>
      <c r="F383" s="1">
        <v>0.00025824072961389</v>
      </c>
      <c r="G383" s="1">
        <v>-0.004033596188244282</v>
      </c>
      <c r="H383" s="1">
        <v>0.009879749565339102</v>
      </c>
      <c r="I383" s="1">
        <v>-0.0006242688613469216</v>
      </c>
      <c r="J383" s="1">
        <v>0.003916825135356738</v>
      </c>
      <c r="K383" s="1">
        <v>-0.006915751110031954</v>
      </c>
      <c r="L383" s="1">
        <v>-0.003863051884510971</v>
      </c>
      <c r="M383" s="1">
        <v>-0.02090943995855887</v>
      </c>
      <c r="N383" s="1">
        <v>-0.008707747411972</v>
      </c>
      <c r="O383" s="1">
        <v>-0.003528289491609105</v>
      </c>
      <c r="P383" s="1">
        <v>0.0001426724593180939</v>
      </c>
      <c r="Q383" s="1">
        <v>-0.001586619923223287</v>
      </c>
      <c r="R383" s="1">
        <v>0.000583834544457762</v>
      </c>
      <c r="S383" s="1">
        <v>-0.0005408866707961035</v>
      </c>
      <c r="T383" s="1">
        <v>-0.009598706835881821</v>
      </c>
      <c r="U383" s="1">
        <v>-0.006244815558034134</v>
      </c>
      <c r="V383" s="1">
        <v>0.004583506564482365</v>
      </c>
      <c r="W383" s="1">
        <v>0.005459410292887323</v>
      </c>
      <c r="X383" s="1">
        <v>0.004328168824851986</v>
      </c>
      <c r="Y383" s="1">
        <v>-0.007176235100657125</v>
      </c>
      <c r="Z383" s="1">
        <v>0.01209132615125652</v>
      </c>
    </row>
    <row r="384" spans="1:26">
      <c r="A384" s="11">
        <v>42928</v>
      </c>
      <c r="B384" s="1">
        <v>0.008050682101041318</v>
      </c>
      <c r="C384" s="1">
        <v>0.0008240821987646196</v>
      </c>
      <c r="D384" s="1">
        <v>0.01072078392801035</v>
      </c>
      <c r="E384" s="1">
        <v>-0.005241345011928633</v>
      </c>
      <c r="F384" s="1">
        <v>0.006448310304929317</v>
      </c>
      <c r="G384" s="1">
        <v>0.01178159667314205</v>
      </c>
      <c r="H384" s="1">
        <v>0.005478051873841983</v>
      </c>
      <c r="I384" s="1">
        <v>-0.0357643986719568</v>
      </c>
      <c r="J384" s="1">
        <v>0.005574358031080084</v>
      </c>
      <c r="K384" s="1">
        <v>0.007428311660296227</v>
      </c>
      <c r="L384" s="1">
        <v>-0.003446998232068843</v>
      </c>
      <c r="M384" s="1">
        <v>0.00436842537168447</v>
      </c>
      <c r="N384" s="1">
        <v>0.009688149542789626</v>
      </c>
      <c r="O384" s="1">
        <v>0.006264518351907222</v>
      </c>
      <c r="P384" s="1">
        <v>0.01657372057933038</v>
      </c>
      <c r="Q384" s="1">
        <v>0.01589206883742489</v>
      </c>
      <c r="R384" s="1">
        <v>0</v>
      </c>
      <c r="S384" s="1">
        <v>0.01549763210779842</v>
      </c>
      <c r="T384" s="1">
        <v>0.01057325956241573</v>
      </c>
      <c r="U384" s="1">
        <v>0.006284058343344334</v>
      </c>
      <c r="V384" s="1">
        <v>0.009125277661843345</v>
      </c>
      <c r="W384" s="1">
        <v>0.008732607465621323</v>
      </c>
      <c r="X384" s="1">
        <v>0.001641344303021208</v>
      </c>
      <c r="Y384" s="1">
        <v>0.007694380262394551</v>
      </c>
      <c r="Z384" s="1">
        <v>-0.009071027346395311</v>
      </c>
    </row>
    <row r="385" spans="1:26">
      <c r="A385" s="11">
        <v>42929</v>
      </c>
      <c r="B385" s="1">
        <v>0.01387138111006214</v>
      </c>
      <c r="C385" s="1">
        <v>-0.001017076467583422</v>
      </c>
      <c r="D385" s="1">
        <v>0.0003263480839372779</v>
      </c>
      <c r="E385" s="1">
        <v>-0.006722459364551958</v>
      </c>
      <c r="F385" s="1">
        <v>0.00743228298328269</v>
      </c>
      <c r="G385" s="1">
        <v>-0.004366513469788558</v>
      </c>
      <c r="H385" s="1">
        <v>-0.0007780172808509178</v>
      </c>
      <c r="I385" s="1">
        <v>0.007612337216411413</v>
      </c>
      <c r="J385" s="1">
        <v>0.002216826661612936</v>
      </c>
      <c r="K385" s="1">
        <v>0.003456074471788417</v>
      </c>
      <c r="L385" s="1">
        <v>0.006377481492248815</v>
      </c>
      <c r="M385" s="1">
        <v>-0.0009666912129967509</v>
      </c>
      <c r="N385" s="1">
        <v>0.007420932274498471</v>
      </c>
      <c r="O385" s="1">
        <v>-0.005548844178236867</v>
      </c>
      <c r="P385" s="1">
        <v>0.008713931391428398</v>
      </c>
      <c r="Q385" s="1">
        <v>-0.00860391786220871</v>
      </c>
      <c r="R385" s="1">
        <v>-0.003794402301400268</v>
      </c>
      <c r="S385" s="1">
        <v>-0.007703113147254692</v>
      </c>
      <c r="T385" s="1">
        <v>-0.0004361969055765025</v>
      </c>
      <c r="U385" s="1">
        <v>-0.01683416820032135</v>
      </c>
      <c r="V385" s="1">
        <v>0.0479653322415925</v>
      </c>
      <c r="W385" s="1">
        <v>-0.0009432099301058816</v>
      </c>
      <c r="X385" s="1">
        <v>0.007785424272095609</v>
      </c>
      <c r="Y385" s="1">
        <v>0.006247365534279625</v>
      </c>
      <c r="Z385" s="1">
        <v>0.004688558781703156</v>
      </c>
    </row>
    <row r="386" spans="1:26">
      <c r="A386" s="11">
        <v>42930</v>
      </c>
      <c r="B386" s="1">
        <v>0.006633625454217418</v>
      </c>
      <c r="C386" s="1">
        <v>0.01105553696336914</v>
      </c>
      <c r="D386" s="1">
        <v>0.01321354030346655</v>
      </c>
      <c r="E386" s="1">
        <v>0.008780095390718667</v>
      </c>
      <c r="F386" s="1">
        <v>-0.002798429021551474</v>
      </c>
      <c r="G386" s="1">
        <v>0.009502686654295545</v>
      </c>
      <c r="H386" s="1">
        <v>0.007399958823080421</v>
      </c>
      <c r="I386" s="1">
        <v>0.00843934380796818</v>
      </c>
      <c r="J386" s="1">
        <v>0.0188058311418402</v>
      </c>
      <c r="K386" s="1">
        <v>0.007347936613547379</v>
      </c>
      <c r="L386" s="1">
        <v>-0.009130078548544529</v>
      </c>
      <c r="M386" s="1">
        <v>-0.001450884669921604</v>
      </c>
      <c r="N386" s="1">
        <v>0.001524247969110437</v>
      </c>
      <c r="O386" s="1">
        <v>0.006124132638800406</v>
      </c>
      <c r="P386" s="1">
        <v>0.0140729664624446</v>
      </c>
      <c r="Q386" s="1">
        <v>0.01577885284056202</v>
      </c>
      <c r="R386" s="1">
        <v>0.005713501106450414</v>
      </c>
      <c r="S386" s="1">
        <v>0.0139634923315175</v>
      </c>
      <c r="T386" s="1">
        <v>0.004143047871875805</v>
      </c>
      <c r="U386" s="1">
        <v>0.002485538740836457</v>
      </c>
      <c r="V386" s="1">
        <v>-0.001500352074006561</v>
      </c>
      <c r="W386" s="1">
        <v>0.005110136288395406</v>
      </c>
      <c r="X386" s="1">
        <v>0.009148221573139104</v>
      </c>
      <c r="Y386" s="1">
        <v>0.001609385315493261</v>
      </c>
      <c r="Z386" s="1">
        <v>-0.006222204149046617</v>
      </c>
    </row>
    <row r="387" spans="1:26">
      <c r="A387" s="11">
        <v>42933</v>
      </c>
      <c r="B387" s="1">
        <v>0.002471137902560372</v>
      </c>
      <c r="C387" s="1">
        <v>0.002349928946064006</v>
      </c>
      <c r="D387" s="1">
        <v>0.001449212540561629</v>
      </c>
      <c r="E387" s="1">
        <v>-0.0065277362265731</v>
      </c>
      <c r="F387" s="1">
        <v>0</v>
      </c>
      <c r="G387" s="1">
        <v>0.005430922565074825</v>
      </c>
      <c r="H387" s="1">
        <v>0.001159940877062393</v>
      </c>
      <c r="I387" s="1">
        <v>0.003267686998098096</v>
      </c>
      <c r="J387" s="1">
        <v>0.002714231598640815</v>
      </c>
      <c r="K387" s="1">
        <v>0.005014870370563917</v>
      </c>
      <c r="L387" s="1">
        <v>-0.009322542132661704</v>
      </c>
      <c r="M387" s="1">
        <v>0.003390665415879957</v>
      </c>
      <c r="N387" s="1">
        <v>0.001648362313275031</v>
      </c>
      <c r="O387" s="1">
        <v>-0.007574848850079086</v>
      </c>
      <c r="P387" s="1">
        <v>0.007831944798876389</v>
      </c>
      <c r="Q387" s="1">
        <v>0.00233020419674923</v>
      </c>
      <c r="R387" s="1">
        <v>-0.00611786133741099</v>
      </c>
      <c r="S387" s="1">
        <v>-0.0004333245646955808</v>
      </c>
      <c r="T387" s="1">
        <v>0.001520088259630459</v>
      </c>
      <c r="U387" s="1">
        <v>0.002479148135286158</v>
      </c>
      <c r="V387" s="1">
        <v>0.009392844303626413</v>
      </c>
      <c r="W387" s="1">
        <v>-0.0008843500558590733</v>
      </c>
      <c r="X387" s="1">
        <v>-0.002417426257445565</v>
      </c>
      <c r="Y387" s="1">
        <v>0.002295692318302622</v>
      </c>
      <c r="Z387" s="1">
        <v>-0.008497254896773998</v>
      </c>
    </row>
    <row r="388" spans="1:26">
      <c r="A388" s="11">
        <v>42934</v>
      </c>
      <c r="B388" s="1">
        <v>-0.01951520455105327</v>
      </c>
      <c r="C388" s="1">
        <v>-0.003636337715451354</v>
      </c>
      <c r="D388" s="1">
        <v>-0.0009646984874238651</v>
      </c>
      <c r="E388" s="1">
        <v>-0.0009125284837739889</v>
      </c>
      <c r="F388" s="1">
        <v>-0.0005101203940497401</v>
      </c>
      <c r="G388" s="1">
        <v>0.0003599419822331029</v>
      </c>
      <c r="H388" s="1">
        <v>-0.01544708995851429</v>
      </c>
      <c r="I388" s="1">
        <v>0.001668385727191968</v>
      </c>
      <c r="J388" s="1">
        <v>-0.004331255162797087</v>
      </c>
      <c r="K388" s="1">
        <v>-0.002041416840521948</v>
      </c>
      <c r="L388" s="1">
        <v>-0.003501312079891572</v>
      </c>
      <c r="M388" s="1">
        <v>-0.009172842908472201</v>
      </c>
      <c r="N388" s="1">
        <v>0.002025612651471276</v>
      </c>
      <c r="O388" s="1">
        <v>-0.0005450604526854308</v>
      </c>
      <c r="P388" s="1">
        <v>-0.0006818259605460009</v>
      </c>
      <c r="Q388" s="1">
        <v>-0.004649117003158731</v>
      </c>
      <c r="R388" s="1">
        <v>0.003224226007608966</v>
      </c>
      <c r="S388" s="1">
        <v>-0.001830524140941203</v>
      </c>
      <c r="T388" s="1">
        <v>-0.007372263215959074</v>
      </c>
      <c r="U388" s="1">
        <v>-0.01099193292590628</v>
      </c>
      <c r="V388" s="1">
        <v>0</v>
      </c>
      <c r="W388" s="1">
        <v>-0.007964908378971347</v>
      </c>
      <c r="X388" s="1">
        <v>0.0004038677686850622</v>
      </c>
      <c r="Y388" s="1">
        <v>-0.006871242931870247</v>
      </c>
      <c r="Z388" s="1">
        <v>-0.00586376982298642</v>
      </c>
    </row>
    <row r="389" spans="1:26">
      <c r="A389" s="11">
        <v>42935</v>
      </c>
      <c r="B389" s="1">
        <v>0.05012635369173712</v>
      </c>
      <c r="C389" s="1">
        <v>0.01267774852132209</v>
      </c>
      <c r="D389" s="1">
        <v>0.004988659736795409</v>
      </c>
      <c r="E389" s="1">
        <v>0.006028358028075331</v>
      </c>
      <c r="F389" s="1">
        <v>0.004083497162734151</v>
      </c>
      <c r="G389" s="1">
        <v>-0.00539947400295604</v>
      </c>
      <c r="H389" s="1">
        <v>0.03098642103588523</v>
      </c>
      <c r="I389" s="1">
        <v>0.001744800533838964</v>
      </c>
      <c r="J389" s="1">
        <v>0.01685706016488675</v>
      </c>
      <c r="K389" s="1">
        <v>0.003409151027433222</v>
      </c>
      <c r="L389" s="1">
        <v>0.00142763466154916</v>
      </c>
      <c r="M389" s="1">
        <v>-0.002598516757606917</v>
      </c>
      <c r="N389" s="1">
        <v>0.0006315640564724667</v>
      </c>
      <c r="O389" s="1">
        <v>0.003000005045778797</v>
      </c>
      <c r="P389" s="1">
        <v>0.00763961056226381</v>
      </c>
      <c r="Q389" s="1">
        <v>-0.001556974687455082</v>
      </c>
      <c r="R389" s="1">
        <v>0.001168727411569925</v>
      </c>
      <c r="S389" s="1">
        <v>0.002702495957581652</v>
      </c>
      <c r="T389" s="1">
        <v>0.005242469775896597</v>
      </c>
      <c r="U389" s="1">
        <v>0.003889951671133707</v>
      </c>
      <c r="V389" s="1">
        <v>0.006886162045221633</v>
      </c>
      <c r="W389" s="1">
        <v>0.004460505215440502</v>
      </c>
      <c r="X389" s="1">
        <v>-0.01756146645391721</v>
      </c>
      <c r="Y389" s="1">
        <v>0.002075430939507239</v>
      </c>
      <c r="Z389" s="1">
        <v>-0.002268453474322252</v>
      </c>
    </row>
    <row r="390" spans="1:26">
      <c r="A390" s="11">
        <v>42936</v>
      </c>
      <c r="B390" s="1">
        <v>-0.01022870552690891</v>
      </c>
      <c r="C390" s="1">
        <v>-0.002845155023743939</v>
      </c>
      <c r="D390" s="1">
        <v>0.009447778886838565</v>
      </c>
      <c r="E390" s="1">
        <v>0.00671879798203201</v>
      </c>
      <c r="F390" s="1">
        <v>0.003812905984115655</v>
      </c>
      <c r="G390" s="1">
        <v>0.01520097717647739</v>
      </c>
      <c r="H390" s="1">
        <v>-0.01236438151945873</v>
      </c>
      <c r="I390" s="1">
        <v>-0.005621096956166971</v>
      </c>
      <c r="J390" s="1">
        <v>0.01283388462914825</v>
      </c>
      <c r="K390" s="1">
        <v>-0.0009060860441781893</v>
      </c>
      <c r="L390" s="1">
        <v>0</v>
      </c>
      <c r="M390" s="1">
        <v>-0.01644693157584842</v>
      </c>
      <c r="N390" s="1">
        <v>0.00555566529972884</v>
      </c>
      <c r="O390" s="1">
        <v>0.0005436440530148801</v>
      </c>
      <c r="P390" s="1">
        <v>0.004874222714432497</v>
      </c>
      <c r="Q390" s="1">
        <v>0.006627139362392009</v>
      </c>
      <c r="R390" s="1">
        <v>0.000291649757456991</v>
      </c>
      <c r="S390" s="1">
        <v>-0.001155446459304654</v>
      </c>
      <c r="T390" s="1">
        <v>-0.01064774029449367</v>
      </c>
      <c r="U390" s="1">
        <v>0.01079428825394491</v>
      </c>
      <c r="V390" s="1">
        <v>0.008872670023701401</v>
      </c>
      <c r="W390" s="1">
        <v>0.007771564984206725</v>
      </c>
      <c r="X390" s="1">
        <v>-0.0008219213196057895</v>
      </c>
      <c r="Y390" s="1">
        <v>0.01772145952765869</v>
      </c>
      <c r="Z390" s="1">
        <v>-0.003183517785577017</v>
      </c>
    </row>
    <row r="391" spans="1:26">
      <c r="A391" s="11">
        <v>42937</v>
      </c>
      <c r="B391" s="1">
        <v>-0.01904762657646908</v>
      </c>
      <c r="C391" s="1">
        <v>0.008845215694688102</v>
      </c>
      <c r="D391" s="1">
        <v>-0.005869481804259391</v>
      </c>
      <c r="E391" s="1">
        <v>0.003788102094465895</v>
      </c>
      <c r="F391" s="1">
        <v>0.00354529174267415</v>
      </c>
      <c r="G391" s="1">
        <v>0.003564999586021189</v>
      </c>
      <c r="H391" s="1">
        <v>0.001540958019820016</v>
      </c>
      <c r="I391" s="1">
        <v>0.001194149733052319</v>
      </c>
      <c r="J391" s="1">
        <v>0.01108818662824174</v>
      </c>
      <c r="K391" s="1">
        <v>0.001813713684466256</v>
      </c>
      <c r="L391" s="1">
        <v>-0.003399321397844712</v>
      </c>
      <c r="M391" s="1">
        <v>-0.001986756477181606</v>
      </c>
      <c r="N391" s="1">
        <v>0.004645944753481457</v>
      </c>
      <c r="O391" s="1">
        <v>-0.002309891228883698</v>
      </c>
      <c r="P391" s="1">
        <v>-0.005793457692170323</v>
      </c>
      <c r="Q391" s="1">
        <v>0.006197093291202105</v>
      </c>
      <c r="R391" s="1">
        <v>0.004668309118839531</v>
      </c>
      <c r="S391" s="1">
        <v>0.006794459362760241</v>
      </c>
      <c r="T391" s="1">
        <v>0.003733806749603774</v>
      </c>
      <c r="U391" s="1">
        <v>-0.0002736756337460289</v>
      </c>
      <c r="V391" s="1">
        <v>0.004763617014723165</v>
      </c>
      <c r="W391" s="1">
        <v>0.003469743789723312</v>
      </c>
      <c r="X391" s="1">
        <v>-0.002878893055762166</v>
      </c>
      <c r="Y391" s="1">
        <v>0.0002260663443494071</v>
      </c>
      <c r="Z391" s="1">
        <v>-0.006843038380295097</v>
      </c>
    </row>
    <row r="392" spans="1:26">
      <c r="A392" s="11">
        <v>42940</v>
      </c>
      <c r="B392" s="1">
        <v>-0.009295549531358804</v>
      </c>
      <c r="C392" s="1">
        <v>0.0001885453436667461</v>
      </c>
      <c r="D392" s="1">
        <v>0.0009573294977502922</v>
      </c>
      <c r="E392" s="1">
        <v>-0.000898759081904732</v>
      </c>
      <c r="F392" s="1">
        <v>-0.004037575501033785</v>
      </c>
      <c r="G392" s="1">
        <v>0.0007105841258967516</v>
      </c>
      <c r="H392" s="1">
        <v>0.0001922897887760566</v>
      </c>
      <c r="I392" s="1">
        <v>0.006361671423875892</v>
      </c>
      <c r="J392" s="1">
        <v>0.004699400283138422</v>
      </c>
      <c r="K392" s="1">
        <v>-0.004299657042326932</v>
      </c>
      <c r="L392" s="1">
        <v>0.004291084548929458</v>
      </c>
      <c r="M392" s="1">
        <v>-0.007796774294577702</v>
      </c>
      <c r="N392" s="1">
        <v>0.00337469719100425</v>
      </c>
      <c r="O392" s="1">
        <v>-0.01062379519617607</v>
      </c>
      <c r="P392" s="1">
        <v>-0.00257506425909515</v>
      </c>
      <c r="Q392" s="1">
        <v>0.004234023203602</v>
      </c>
      <c r="R392" s="1">
        <v>0.003920440771541411</v>
      </c>
      <c r="S392" s="1">
        <v>0.0002872678929204397</v>
      </c>
      <c r="T392" s="1">
        <v>-0.008752468658070889</v>
      </c>
      <c r="U392" s="1">
        <v>-0.007669209580702607</v>
      </c>
      <c r="V392" s="1">
        <v>-0.01440546095029205</v>
      </c>
      <c r="W392" s="1">
        <v>-0.0001095845621151836</v>
      </c>
      <c r="X392" s="1">
        <v>0.006186935943260474</v>
      </c>
      <c r="Y392" s="1">
        <v>-0.01175644219977823</v>
      </c>
      <c r="Z392" s="1">
        <v>0.01791474404332138</v>
      </c>
    </row>
    <row r="393" spans="1:26">
      <c r="A393" s="11">
        <v>42941</v>
      </c>
      <c r="B393" s="1">
        <v>0.01876562540530813</v>
      </c>
      <c r="C393" s="1">
        <v>0.001319797566422531</v>
      </c>
      <c r="D393" s="1">
        <v>-0.01020228469052409</v>
      </c>
      <c r="E393" s="1">
        <v>0.006295141261001502</v>
      </c>
      <c r="F393" s="1">
        <v>0.007093953457126601</v>
      </c>
      <c r="G393" s="1">
        <v>-0.008874866792216274</v>
      </c>
      <c r="H393" s="1">
        <v>0.009998042533025053</v>
      </c>
      <c r="I393" s="1">
        <v>0.01066793626272644</v>
      </c>
      <c r="J393" s="1">
        <v>0.008835758394613036</v>
      </c>
      <c r="K393" s="1">
        <v>0.004091083364466508</v>
      </c>
      <c r="L393" s="1">
        <v>0.01665214494182599</v>
      </c>
      <c r="M393" s="1">
        <v>-0.0165523579645539</v>
      </c>
      <c r="N393" s="1">
        <v>0.003487544671426424</v>
      </c>
      <c r="O393" s="1">
        <v>-0.005506633219648949</v>
      </c>
      <c r="P393" s="1">
        <v>0.008016783991386278</v>
      </c>
      <c r="Q393" s="1">
        <v>-0.002683248564195329</v>
      </c>
      <c r="R393" s="1">
        <v>-0.007232000436211417</v>
      </c>
      <c r="S393" s="1">
        <v>-0.006124528268491858</v>
      </c>
      <c r="T393" s="1">
        <v>-0.002207601247456892</v>
      </c>
      <c r="U393" s="1">
        <v>-0.000275980458847247</v>
      </c>
      <c r="V393" s="1">
        <v>0.01942642270485995</v>
      </c>
      <c r="W393" s="1">
        <v>-0.01114402130686798</v>
      </c>
      <c r="X393" s="1">
        <v>0.0102479973855385</v>
      </c>
      <c r="Y393" s="1">
        <v>0.006176913737260259</v>
      </c>
      <c r="Z393" s="1">
        <v>0.007445702424639045</v>
      </c>
    </row>
    <row r="394" spans="1:26">
      <c r="A394" s="11">
        <v>42942</v>
      </c>
      <c r="B394" s="1">
        <v>0</v>
      </c>
      <c r="C394" s="1">
        <v>0.09879497502298018</v>
      </c>
      <c r="D394" s="1">
        <v>-0.01401175813956512</v>
      </c>
      <c r="E394" s="1">
        <v>0.0005359172537802159</v>
      </c>
      <c r="F394" s="1">
        <v>-0.0100629133587774</v>
      </c>
      <c r="G394" s="1">
        <v>0.00573091282238325</v>
      </c>
      <c r="H394" s="1">
        <v>0.001522886269072377</v>
      </c>
      <c r="I394" s="1">
        <v>-0.0006256378429198017</v>
      </c>
      <c r="J394" s="1">
        <v>-0.007727981958026264</v>
      </c>
      <c r="K394" s="1">
        <v>-0.01946599200862631</v>
      </c>
      <c r="L394" s="1">
        <v>-0.009375277174467844</v>
      </c>
      <c r="M394" s="1">
        <v>0.01190062849165385</v>
      </c>
      <c r="N394" s="1">
        <v>-0.004220435119260624</v>
      </c>
      <c r="O394" s="1">
        <v>-0.007059591865797188</v>
      </c>
      <c r="P394" s="1">
        <v>-0.001887296507583125</v>
      </c>
      <c r="Q394" s="1">
        <v>0.0188319145678586</v>
      </c>
      <c r="R394" s="1">
        <v>-0.001165274704820862</v>
      </c>
      <c r="S394" s="1">
        <v>0.01126522794852702</v>
      </c>
      <c r="T394" s="1">
        <v>-0.003097067616015692</v>
      </c>
      <c r="U394" s="1">
        <v>0.04997253716281191</v>
      </c>
      <c r="V394" s="1">
        <v>-0.002540874308796792</v>
      </c>
      <c r="W394" s="1">
        <v>-0.02814651104532018</v>
      </c>
      <c r="X394" s="1">
        <v>-0.003651926729607013</v>
      </c>
      <c r="Y394" s="1">
        <v>0.009550032455359458</v>
      </c>
      <c r="Z394" s="1">
        <v>0.02284421090804312</v>
      </c>
    </row>
    <row r="395" spans="1:26">
      <c r="A395" s="11">
        <v>42943</v>
      </c>
      <c r="B395" s="1">
        <v>0.02783492661025311</v>
      </c>
      <c r="C395" s="1">
        <v>0.03234099061503892</v>
      </c>
      <c r="D395" s="1">
        <v>-0.01372101312120577</v>
      </c>
      <c r="E395" s="1">
        <v>-0.03108234679628308</v>
      </c>
      <c r="F395" s="1">
        <v>0.00203326559524819</v>
      </c>
      <c r="G395" s="1">
        <v>0.001780595207669045</v>
      </c>
      <c r="H395" s="1">
        <v>0.008743745990224649</v>
      </c>
      <c r="I395" s="1">
        <v>0.004850673898089797</v>
      </c>
      <c r="J395" s="1">
        <v>-0.002596157200416283</v>
      </c>
      <c r="K395" s="1">
        <v>-0.07340714819355321</v>
      </c>
      <c r="L395" s="1">
        <v>-0.00413362673600004</v>
      </c>
      <c r="M395" s="1">
        <v>-0.04956324778302246</v>
      </c>
      <c r="N395" s="1">
        <v>-0.03502846562261086</v>
      </c>
      <c r="O395" s="1">
        <v>0.03108857231406437</v>
      </c>
      <c r="P395" s="1">
        <v>-0.0120188986142763</v>
      </c>
      <c r="Q395" s="1">
        <v>-0.001708827715359851</v>
      </c>
      <c r="R395" s="1">
        <v>-0.005834043591291138</v>
      </c>
      <c r="S395" s="1">
        <v>-0.05607909496790864</v>
      </c>
      <c r="T395" s="1">
        <v>-0.008211656628767217</v>
      </c>
      <c r="U395" s="1">
        <v>0.03628714124375443</v>
      </c>
      <c r="V395" s="1">
        <v>0.01983279656233505</v>
      </c>
      <c r="W395" s="1">
        <v>0.001199695889187335</v>
      </c>
      <c r="X395" s="1">
        <v>-0.01242103952543816</v>
      </c>
      <c r="Y395" s="1">
        <v>0.07680140943771652</v>
      </c>
      <c r="Z395" s="1">
        <v>-0.01160486924298343</v>
      </c>
    </row>
    <row r="396" spans="1:26">
      <c r="A396" s="11">
        <v>42944</v>
      </c>
      <c r="B396" s="1">
        <v>-0.004181956630908701</v>
      </c>
      <c r="C396" s="1">
        <v>0.001120309690070709</v>
      </c>
      <c r="D396" s="1">
        <v>0.005796426960303691</v>
      </c>
      <c r="E396" s="1">
        <v>0.01898955493395982</v>
      </c>
      <c r="F396" s="1">
        <v>0.002282544130008501</v>
      </c>
      <c r="G396" s="1">
        <v>0.0003551682034286241</v>
      </c>
      <c r="H396" s="1">
        <v>-0.00414552107339472</v>
      </c>
      <c r="I396" s="1">
        <v>0.003659316192841544</v>
      </c>
      <c r="J396" s="1">
        <v>-0.002081931064382481</v>
      </c>
      <c r="K396" s="1">
        <v>-0.01245665884974478</v>
      </c>
      <c r="L396" s="1">
        <v>-0.002948965916108826</v>
      </c>
      <c r="M396" s="1">
        <v>-0.0001767483910739553</v>
      </c>
      <c r="N396" s="1">
        <v>0.016406195888504</v>
      </c>
      <c r="O396" s="1">
        <v>-0.09491630317093813</v>
      </c>
      <c r="P396" s="1">
        <v>-0.00164024840659649</v>
      </c>
      <c r="Q396" s="1">
        <v>-0.008368034518120071</v>
      </c>
      <c r="R396" s="1">
        <v>0.0002932328937510498</v>
      </c>
      <c r="S396" s="1">
        <v>0.02299738883281432</v>
      </c>
      <c r="T396" s="1">
        <v>-0.01834845698061671</v>
      </c>
      <c r="U396" s="1">
        <v>-0.01040385179425807</v>
      </c>
      <c r="V396" s="1">
        <v>0.001070073482259737</v>
      </c>
      <c r="W396" s="1">
        <v>0.003993928965999149</v>
      </c>
      <c r="X396" s="1">
        <v>0.01546395108316734</v>
      </c>
      <c r="Y396" s="1">
        <v>0.0027193846791842</v>
      </c>
      <c r="Z396" s="1">
        <v>0.002658242024403679</v>
      </c>
    </row>
    <row r="397" spans="1:26">
      <c r="A397" s="11">
        <v>42947</v>
      </c>
      <c r="B397" s="1">
        <v>-0.01059760929930353</v>
      </c>
      <c r="C397" s="1">
        <v>0.004932356947520145</v>
      </c>
      <c r="D397" s="1">
        <v>-0.004116711482397784</v>
      </c>
      <c r="E397" s="1">
        <v>0.02949166889397392</v>
      </c>
      <c r="F397" s="1">
        <v>0.0235325006547118</v>
      </c>
      <c r="G397" s="1">
        <v>0.001776966497186949</v>
      </c>
      <c r="H397" s="1">
        <v>-0.000378570611177298</v>
      </c>
      <c r="I397" s="1">
        <v>-0.004887119648831817</v>
      </c>
      <c r="J397" s="1">
        <v>-0.003651695409149447</v>
      </c>
      <c r="K397" s="1">
        <v>-0.01740651694625506</v>
      </c>
      <c r="L397" s="1">
        <v>0.005696799595993784</v>
      </c>
      <c r="M397" s="1">
        <v>-0.01856436884655732</v>
      </c>
      <c r="N397" s="1">
        <v>-0.00902390858547153</v>
      </c>
      <c r="O397" s="1">
        <v>-0.02942928782151033</v>
      </c>
      <c r="P397" s="1">
        <v>-0.004655213136581127</v>
      </c>
      <c r="Q397" s="1">
        <v>-0.0003835994861851599</v>
      </c>
      <c r="R397" s="1">
        <v>0.00396011665755891</v>
      </c>
      <c r="S397" s="1">
        <v>0.01345935426788425</v>
      </c>
      <c r="T397" s="1">
        <v>-0.008206265091680875</v>
      </c>
      <c r="U397" s="1">
        <v>0</v>
      </c>
      <c r="V397" s="1">
        <v>0.009980553168670525</v>
      </c>
      <c r="W397" s="1">
        <v>-0.002500435030737713</v>
      </c>
      <c r="X397" s="1">
        <v>-0.002436803615425975</v>
      </c>
      <c r="Y397" s="1">
        <v>0.009595264240928936</v>
      </c>
      <c r="Z397" s="1">
        <v>0.001325852500389857</v>
      </c>
    </row>
    <row r="398" spans="1:26">
      <c r="A398" s="11">
        <v>42948</v>
      </c>
      <c r="B398" s="1">
        <v>-0.01657247438428677</v>
      </c>
      <c r="C398" s="1">
        <v>-0.01245577520563657</v>
      </c>
      <c r="D398" s="1">
        <v>0.003802994374662028</v>
      </c>
      <c r="E398" s="1">
        <v>-0.01388410898028891</v>
      </c>
      <c r="F398" s="1">
        <v>-0.002719561461564601</v>
      </c>
      <c r="G398" s="1">
        <v>0.002128644161678794</v>
      </c>
      <c r="H398" s="1">
        <v>-0.00586795000199325</v>
      </c>
      <c r="I398" s="1">
        <v>0.005768758943993646</v>
      </c>
      <c r="J398" s="1">
        <v>0.002094287327940147</v>
      </c>
      <c r="K398" s="1">
        <v>-0.005134455992025444</v>
      </c>
      <c r="L398" s="1">
        <v>0.01339845124535666</v>
      </c>
      <c r="M398" s="1">
        <v>0.0037830317371359</v>
      </c>
      <c r="N398" s="1">
        <v>0.01013191973381566</v>
      </c>
      <c r="O398" s="1">
        <v>0.008157638091297326</v>
      </c>
      <c r="P398" s="1">
        <v>-0.001650286482826946</v>
      </c>
      <c r="Q398" s="1">
        <v>0.006906990879272712</v>
      </c>
      <c r="R398" s="1">
        <v>-0.02059910748347249</v>
      </c>
      <c r="S398" s="1">
        <v>-0.01332897850765824</v>
      </c>
      <c r="T398" s="1">
        <v>0.0006895948438117028</v>
      </c>
      <c r="U398" s="1">
        <v>-0.003076758187329554</v>
      </c>
      <c r="V398" s="1">
        <v>0.003352693541309293</v>
      </c>
      <c r="W398" s="1">
        <v>-0.0003417387636479585</v>
      </c>
      <c r="X398" s="1">
        <v>0.005292194168389885</v>
      </c>
      <c r="Y398" s="1">
        <v>0.01012391253273481</v>
      </c>
      <c r="Z398" s="1">
        <v>0.001324402833400296</v>
      </c>
    </row>
    <row r="399" spans="1:26">
      <c r="A399" s="11">
        <v>42949</v>
      </c>
      <c r="B399" s="1">
        <v>-0.01541298460661344</v>
      </c>
      <c r="C399" s="1">
        <v>-0.006222847491745176</v>
      </c>
      <c r="D399" s="1">
        <v>-0.01993082205866947</v>
      </c>
      <c r="E399" s="1">
        <v>-0.01568341916672578</v>
      </c>
      <c r="F399" s="1">
        <v>-0.00818016609882477</v>
      </c>
      <c r="G399" s="1">
        <v>-0.002831941434118468</v>
      </c>
      <c r="H399" s="1">
        <v>0.003617599577140806</v>
      </c>
      <c r="I399" s="1">
        <v>-0.000310168673238298</v>
      </c>
      <c r="J399" s="1">
        <v>-0.002089910454957877</v>
      </c>
      <c r="K399" s="1">
        <v>0.01599973651913245</v>
      </c>
      <c r="L399" s="1">
        <v>0.0008602161518938001</v>
      </c>
      <c r="M399" s="1">
        <v>-0.0003588166336485621</v>
      </c>
      <c r="N399" s="1">
        <v>-0.001523753361765467</v>
      </c>
      <c r="O399" s="1">
        <v>0.0007636286083094745</v>
      </c>
      <c r="P399" s="1">
        <v>-0.004409252147507869</v>
      </c>
      <c r="Q399" s="1">
        <v>0.0163872021662439</v>
      </c>
      <c r="R399" s="1">
        <v>0.005966877237174595</v>
      </c>
      <c r="S399" s="1">
        <v>-0.003007456279516152</v>
      </c>
      <c r="T399" s="1">
        <v>0.0004596399736449541</v>
      </c>
      <c r="U399" s="1">
        <v>-0.01568918441212952</v>
      </c>
      <c r="V399" s="1">
        <v>-0.001055069125397212</v>
      </c>
      <c r="W399" s="1">
        <v>0.005528035606023218</v>
      </c>
      <c r="X399" s="1">
        <v>-0.000607318239357113</v>
      </c>
      <c r="Y399" s="1">
        <v>-0.01390880512220261</v>
      </c>
      <c r="Z399" s="1">
        <v>0.007491730502988236</v>
      </c>
    </row>
    <row r="400" spans="1:26">
      <c r="A400" s="11">
        <v>42950</v>
      </c>
      <c r="B400" s="1">
        <v>-0.0803592464383881</v>
      </c>
      <c r="C400" s="1">
        <v>0.001260706220062469</v>
      </c>
      <c r="D400" s="1">
        <v>0.001512853635193379</v>
      </c>
      <c r="E400" s="1">
        <v>0.004888816207416991</v>
      </c>
      <c r="F400" s="1">
        <v>-0.007748281954801262</v>
      </c>
      <c r="G400" s="1">
        <v>0.01064943921172734</v>
      </c>
      <c r="H400" s="1">
        <v>0.005691521748815598</v>
      </c>
      <c r="I400" s="1">
        <v>0.004109229711343865</v>
      </c>
      <c r="J400" s="1">
        <v>0.01361234853318671</v>
      </c>
      <c r="K400" s="1">
        <v>0.002286044842228385</v>
      </c>
      <c r="L400" s="1">
        <v>-0.006551548446579014</v>
      </c>
      <c r="M400" s="1">
        <v>0.007360817909711326</v>
      </c>
      <c r="N400" s="1">
        <v>-0.002670395814774018</v>
      </c>
      <c r="O400" s="1">
        <v>-0.0001525906778663266</v>
      </c>
      <c r="P400" s="1">
        <v>-0.001521935899721605</v>
      </c>
      <c r="Q400" s="1">
        <v>-0.006374132366565366</v>
      </c>
      <c r="R400" s="1">
        <v>0.002520531657489444</v>
      </c>
      <c r="S400" s="1">
        <v>-0.009296930167053796</v>
      </c>
      <c r="T400" s="1">
        <v>-0.006887349943331955</v>
      </c>
      <c r="U400" s="1">
        <v>0.0002611610387093233</v>
      </c>
      <c r="V400" s="1">
        <v>0.004225372113405568</v>
      </c>
      <c r="W400" s="1">
        <v>-0.00396761970775239</v>
      </c>
      <c r="X400" s="1">
        <v>-0.006482829947485391</v>
      </c>
      <c r="Y400" s="1">
        <v>0.008296956860900151</v>
      </c>
      <c r="Z400" s="1">
        <v>-0.005030523549626076</v>
      </c>
    </row>
    <row r="401" spans="1:26">
      <c r="A401" s="11">
        <v>42951</v>
      </c>
      <c r="B401" s="1">
        <v>0.02632805881466926</v>
      </c>
      <c r="C401" s="1">
        <v>-0.002266549851250632</v>
      </c>
      <c r="D401" s="1">
        <v>0.004866531987615774</v>
      </c>
      <c r="E401" s="1">
        <v>0.008108108558986249</v>
      </c>
      <c r="F401" s="1">
        <v>-0.002519035246234314</v>
      </c>
      <c r="G401" s="1">
        <v>0.002458718586851205</v>
      </c>
      <c r="H401" s="1">
        <v>0.003207083904881003</v>
      </c>
      <c r="I401" s="1">
        <v>0.001853125204142492</v>
      </c>
      <c r="J401" s="1">
        <v>0.0005167664410896666</v>
      </c>
      <c r="K401" s="1">
        <v>-0.007349381523380383</v>
      </c>
      <c r="L401" s="1">
        <v>0.01254055119603303</v>
      </c>
      <c r="M401" s="1">
        <v>0.008376361002523591</v>
      </c>
      <c r="N401" s="1">
        <v>-0.003187349285606822</v>
      </c>
      <c r="O401" s="1">
        <v>-0.0003052279306693384</v>
      </c>
      <c r="P401" s="1">
        <v>0.007345660380900343</v>
      </c>
      <c r="Q401" s="1">
        <v>-0.003773750734214709</v>
      </c>
      <c r="R401" s="1">
        <v>0.01434700642129161</v>
      </c>
      <c r="S401" s="1">
        <v>0.005740635605540945</v>
      </c>
      <c r="T401" s="1">
        <v>0.005316989626150015</v>
      </c>
      <c r="U401" s="1">
        <v>0.003918771257039433</v>
      </c>
      <c r="V401" s="1">
        <v>0.009467164739470624</v>
      </c>
      <c r="W401" s="1">
        <v>0.003357342978500544</v>
      </c>
      <c r="X401" s="1">
        <v>0.005505500986221046</v>
      </c>
      <c r="Y401" s="1">
        <v>0.006171646756447213</v>
      </c>
      <c r="Z401" s="1">
        <v>0.01384913067840365</v>
      </c>
    </row>
    <row r="402" spans="1:26">
      <c r="A402" s="11">
        <v>42954</v>
      </c>
      <c r="B402" s="1">
        <v>-0.01835494437698115</v>
      </c>
      <c r="C402" s="1">
        <v>0.01060117009483341</v>
      </c>
      <c r="D402" s="1">
        <v>-0.002505116805927243</v>
      </c>
      <c r="E402" s="1">
        <v>0.006255594882631499</v>
      </c>
      <c r="F402" s="1">
        <v>0.0002526512760674393</v>
      </c>
      <c r="G402" s="1">
        <v>0.007007503664109516</v>
      </c>
      <c r="H402" s="1">
        <v>0.001128314050155899</v>
      </c>
      <c r="I402" s="1">
        <v>0.001618493415847189</v>
      </c>
      <c r="J402" s="1">
        <v>-0.002581233055464205</v>
      </c>
      <c r="K402" s="1">
        <v>0.01557326607679532</v>
      </c>
      <c r="L402" s="1">
        <v>0.003843568723225221</v>
      </c>
      <c r="M402" s="1">
        <v>-0.02138564008414834</v>
      </c>
      <c r="N402" s="1">
        <v>-0.002302532374561461</v>
      </c>
      <c r="O402" s="1">
        <v>0.007173194842091224</v>
      </c>
      <c r="P402" s="1">
        <v>-0.003852560533581739</v>
      </c>
      <c r="Q402" s="1">
        <v>-0.001515040840868065</v>
      </c>
      <c r="R402" s="1">
        <v>-0.0004375919875728718</v>
      </c>
      <c r="S402" s="1">
        <v>-0.002034985323173033</v>
      </c>
      <c r="T402" s="1">
        <v>0.00850741832743096</v>
      </c>
      <c r="U402" s="1">
        <v>0.002341847740051195</v>
      </c>
      <c r="V402" s="1">
        <v>0.005210008933737464</v>
      </c>
      <c r="W402" s="1">
        <v>0.005784521175909774</v>
      </c>
      <c r="X402" s="1">
        <v>0.00182514483129026</v>
      </c>
      <c r="Y402" s="1">
        <v>-0.001022050138260511</v>
      </c>
      <c r="Z402" s="1">
        <v>-0.007805572471770605</v>
      </c>
    </row>
    <row r="403" spans="1:26">
      <c r="A403" s="11">
        <v>42955</v>
      </c>
      <c r="B403" s="1">
        <v>-0.006082300599002055</v>
      </c>
      <c r="C403" s="1">
        <v>-0.00303883918378911</v>
      </c>
      <c r="D403" s="1">
        <v>-0.0001674084308632695</v>
      </c>
      <c r="E403" s="1">
        <v>0.01083475003957179</v>
      </c>
      <c r="F403" s="1">
        <v>0.007826306403761585</v>
      </c>
      <c r="G403" s="1">
        <v>0.01078660005095733</v>
      </c>
      <c r="H403" s="1">
        <v>0.0001878987433188151</v>
      </c>
      <c r="I403" s="1">
        <v>0.01585085602442238</v>
      </c>
      <c r="J403" s="1">
        <v>0</v>
      </c>
      <c r="K403" s="1">
        <v>-0.00427339130749127</v>
      </c>
      <c r="L403" s="1">
        <v>-0.003616062679456244</v>
      </c>
      <c r="M403" s="1">
        <v>-0.01011388473619079</v>
      </c>
      <c r="N403" s="1">
        <v>-0.007179303586843711</v>
      </c>
      <c r="O403" s="1">
        <v>-0.009243673147673714</v>
      </c>
      <c r="P403" s="1">
        <v>0.005386566935029258</v>
      </c>
      <c r="Q403" s="1">
        <v>-0.001517250783181101</v>
      </c>
      <c r="R403" s="1">
        <v>-0.009482073243415323</v>
      </c>
      <c r="S403" s="1">
        <v>-0.001989484366005767</v>
      </c>
      <c r="T403" s="1">
        <v>0.02599201522821071</v>
      </c>
      <c r="U403" s="1">
        <v>-0.004153820500633065</v>
      </c>
      <c r="V403" s="1">
        <v>0.01485826727453832</v>
      </c>
      <c r="W403" s="1">
        <v>-0.0189454426913982</v>
      </c>
      <c r="X403" s="1">
        <v>-0.006882508098535522</v>
      </c>
      <c r="Y403" s="1">
        <v>-0.005321462111622433</v>
      </c>
      <c r="Z403" s="1">
        <v>0.001092736919724002</v>
      </c>
    </row>
    <row r="404" spans="1:26">
      <c r="A404" s="11">
        <v>42956</v>
      </c>
      <c r="B404" s="1">
        <v>-0.01223953397869004</v>
      </c>
      <c r="C404" s="1">
        <v>-0.01583490310253111</v>
      </c>
      <c r="D404" s="1">
        <v>0.005023516475620937</v>
      </c>
      <c r="E404" s="1">
        <v>0.00861013222685636</v>
      </c>
      <c r="F404" s="1">
        <v>0.01778569950719455</v>
      </c>
      <c r="G404" s="1">
        <v>0.0003442442562846537</v>
      </c>
      <c r="H404" s="1">
        <v>-0.0007513662756155615</v>
      </c>
      <c r="I404" s="1">
        <v>0.002954228416544691</v>
      </c>
      <c r="J404" s="1">
        <v>0</v>
      </c>
      <c r="K404" s="1">
        <v>-0.004039303452728626</v>
      </c>
      <c r="L404" s="1">
        <v>-0.001601226215525275</v>
      </c>
      <c r="M404" s="1">
        <v>-0.0021892354484363</v>
      </c>
      <c r="N404" s="1">
        <v>0.0005166482274248096</v>
      </c>
      <c r="O404" s="1">
        <v>-0.001070726688593315</v>
      </c>
      <c r="P404" s="1">
        <v>-0.004396306059142208</v>
      </c>
      <c r="Q404" s="1">
        <v>0.002279646081985609</v>
      </c>
      <c r="R404" s="1">
        <v>-0.01016199595282774</v>
      </c>
      <c r="S404" s="1">
        <v>0.0009967747034476115</v>
      </c>
      <c r="T404" s="1">
        <v>-0.003333430551726968</v>
      </c>
      <c r="U404" s="1">
        <v>0</v>
      </c>
      <c r="V404" s="1">
        <v>-0.01481098678942949</v>
      </c>
      <c r="W404" s="1">
        <v>-0.004195558925229381</v>
      </c>
      <c r="X404" s="1">
        <v>0.001426633841870695</v>
      </c>
      <c r="Y404" s="1">
        <v>-0.007818883529339349</v>
      </c>
      <c r="Z404" s="1">
        <v>-0.01135151443806959</v>
      </c>
    </row>
    <row r="405" spans="1:26">
      <c r="A405" s="11">
        <v>42957</v>
      </c>
      <c r="B405" s="1">
        <v>-0.02225764322879109</v>
      </c>
      <c r="C405" s="1">
        <v>-0.006103053766561284</v>
      </c>
      <c r="D405" s="1">
        <v>-0.005165076529957902</v>
      </c>
      <c r="E405" s="1">
        <v>-0.01411149914303833</v>
      </c>
      <c r="F405" s="1">
        <v>0.002461049248611458</v>
      </c>
      <c r="G405" s="1">
        <v>0.002408961521473296</v>
      </c>
      <c r="H405" s="1">
        <v>0.0007519312513994958</v>
      </c>
      <c r="I405" s="1">
        <v>-0.03496708747528132</v>
      </c>
      <c r="J405" s="1">
        <v>-0.02173903724731641</v>
      </c>
      <c r="K405" s="1">
        <v>-0.01419535523529614</v>
      </c>
      <c r="L405" s="1">
        <v>-0.01432709842852586</v>
      </c>
      <c r="M405" s="1">
        <v>-0.01243375029797833</v>
      </c>
      <c r="N405" s="1">
        <v>-0.005162832062408529</v>
      </c>
      <c r="O405" s="1">
        <v>-0.008268227715489407</v>
      </c>
      <c r="P405" s="1">
        <v>-0.01462634243552596</v>
      </c>
      <c r="Q405" s="1">
        <v>-0.0003793581217944597</v>
      </c>
      <c r="R405" s="1">
        <v>-0.02975747684749286</v>
      </c>
      <c r="S405" s="1">
        <v>-0.001144783138194772</v>
      </c>
      <c r="T405" s="1">
        <v>-0.0182830906969037</v>
      </c>
      <c r="U405" s="1">
        <v>-0.004431479243415137</v>
      </c>
      <c r="V405" s="1">
        <v>-0.03853476392080613</v>
      </c>
      <c r="W405" s="1">
        <v>-0.008773045819689185</v>
      </c>
      <c r="X405" s="1">
        <v>-0.0181149396388125</v>
      </c>
      <c r="Y405" s="1">
        <v>-0.004147887438762932</v>
      </c>
      <c r="Z405" s="1">
        <v>-0.0187676781404571</v>
      </c>
    </row>
    <row r="406" spans="1:26">
      <c r="A406" s="11">
        <v>42958</v>
      </c>
      <c r="B406" s="1">
        <v>-0.005163227007724092</v>
      </c>
      <c r="C406" s="1">
        <v>0.008588128843706633</v>
      </c>
      <c r="D406" s="1">
        <v>0.00217725001993796</v>
      </c>
      <c r="E406" s="1">
        <v>0.002474135451471682</v>
      </c>
      <c r="F406" s="1">
        <v>0.009329830840260955</v>
      </c>
      <c r="G406" s="1">
        <v>-0.01064202045156148</v>
      </c>
      <c r="H406" s="1">
        <v>0.006760458971306393</v>
      </c>
      <c r="I406" s="1">
        <v>-0.008452261856636833</v>
      </c>
      <c r="J406" s="1">
        <v>0</v>
      </c>
      <c r="K406" s="1">
        <v>-0.005657157839187077</v>
      </c>
      <c r="L406" s="1">
        <v>-0.008352345138307515</v>
      </c>
      <c r="M406" s="1">
        <v>0.00240708837644843</v>
      </c>
      <c r="N406" s="1">
        <v>-0.0007783176117345247</v>
      </c>
      <c r="O406" s="1">
        <v>-0.007102015855824484</v>
      </c>
      <c r="P406" s="1">
        <v>0.01526405049545421</v>
      </c>
      <c r="Q406" s="1">
        <v>-0.0007582933335228415</v>
      </c>
      <c r="R406" s="1">
        <v>-0.00613386799256288</v>
      </c>
      <c r="S406" s="1">
        <v>-0.01006726110710232</v>
      </c>
      <c r="T406" s="1">
        <v>0.003406290613465091</v>
      </c>
      <c r="U406" s="1">
        <v>-0.002356781473972447</v>
      </c>
      <c r="V406" s="1">
        <v>0.0001799041450518679</v>
      </c>
      <c r="W406" s="1">
        <v>0.008675466086477623</v>
      </c>
      <c r="X406" s="1">
        <v>0.004975087049456262</v>
      </c>
      <c r="Y406" s="1">
        <v>0.0008333580904802407</v>
      </c>
      <c r="Z406" s="1">
        <v>-0.00742601256836195</v>
      </c>
    </row>
    <row r="407" spans="1:26">
      <c r="A407" s="11">
        <v>42961</v>
      </c>
      <c r="B407" s="1">
        <v>-0.01934432918215245</v>
      </c>
      <c r="C407" s="1">
        <v>0.009664539407074457</v>
      </c>
      <c r="D407" s="1">
        <v>0.006517419104846489</v>
      </c>
      <c r="E407" s="1">
        <v>0.01568802883425846</v>
      </c>
      <c r="F407" s="1">
        <v>0.01921654046803578</v>
      </c>
      <c r="G407" s="1">
        <v>0.008685809329890937</v>
      </c>
      <c r="H407" s="1">
        <v>0.004476881872200522</v>
      </c>
      <c r="I407" s="1">
        <v>0.01475953798229956</v>
      </c>
      <c r="J407" s="1">
        <v>0.01058181139074366</v>
      </c>
      <c r="K407" s="1">
        <v>-0.0005170123080072697</v>
      </c>
      <c r="L407" s="1">
        <v>0.01170441546922629</v>
      </c>
      <c r="M407" s="1">
        <v>0.010712797925162</v>
      </c>
      <c r="N407" s="1">
        <v>0.009737426676681871</v>
      </c>
      <c r="O407" s="1">
        <v>0.008241356865551053</v>
      </c>
      <c r="P407" s="1">
        <v>0.01503387873820849</v>
      </c>
      <c r="Q407" s="1">
        <v>0.01100546467329777</v>
      </c>
      <c r="R407" s="1">
        <v>0.01006780310082012</v>
      </c>
      <c r="S407" s="1">
        <v>0.009615246942894728</v>
      </c>
      <c r="T407" s="1">
        <v>0.01856094040794809</v>
      </c>
      <c r="U407" s="1">
        <v>0.01049870134892217</v>
      </c>
      <c r="V407" s="1">
        <v>0.01381071690591207</v>
      </c>
      <c r="W407" s="1">
        <v>0.004618449171404082</v>
      </c>
      <c r="X407" s="1">
        <v>0.009694729825983739</v>
      </c>
      <c r="Y407" s="1">
        <v>0.01498123851376265</v>
      </c>
      <c r="Z407" s="1">
        <v>0.01995036660388383</v>
      </c>
    </row>
    <row r="408" spans="1:26">
      <c r="A408" s="11">
        <v>42962</v>
      </c>
      <c r="B408" s="1">
        <v>-0.0007215869406945741</v>
      </c>
      <c r="C408" s="1">
        <v>0.008517732956948576</v>
      </c>
      <c r="D408" s="1">
        <v>0.009463693314259558</v>
      </c>
      <c r="E408" s="1">
        <v>0.004338709545241404</v>
      </c>
      <c r="F408" s="1">
        <v>-0.009546452285457474</v>
      </c>
      <c r="G408" s="1">
        <v>0.00138896488444229</v>
      </c>
      <c r="H408" s="1">
        <v>-0.00222872394089757</v>
      </c>
      <c r="I408" s="1">
        <v>-0.01081125294696994</v>
      </c>
      <c r="J408" s="1">
        <v>-0.003141339386306008</v>
      </c>
      <c r="K408" s="1">
        <v>-0.02121614340682842</v>
      </c>
      <c r="L408" s="1">
        <v>0.00259492484377799</v>
      </c>
      <c r="M408" s="1">
        <v>0.00877208439360877</v>
      </c>
      <c r="N408" s="1">
        <v>0.004371952519105937</v>
      </c>
      <c r="O408" s="1">
        <v>0.007094348207927759</v>
      </c>
      <c r="P408" s="1">
        <v>0.0002733672618464578</v>
      </c>
      <c r="Q408" s="1">
        <v>0.0007509598089616709</v>
      </c>
      <c r="R408" s="1">
        <v>-0.005213799010556297</v>
      </c>
      <c r="S408" s="1">
        <v>0.005186392070295476</v>
      </c>
      <c r="T408" s="1">
        <v>-0.001111300321102959</v>
      </c>
      <c r="U408" s="1">
        <v>-0.008831158723830113</v>
      </c>
      <c r="V408" s="1">
        <v>-0.02581124942060931</v>
      </c>
      <c r="W408" s="1">
        <v>-0.002700606589148502</v>
      </c>
      <c r="X408" s="1">
        <v>0.002859994018539425</v>
      </c>
      <c r="Y408" s="1">
        <v>-0.006150243070209505</v>
      </c>
      <c r="Z408" s="1">
        <v>0.005794355336113943</v>
      </c>
    </row>
    <row r="409" spans="1:26">
      <c r="A409" s="11">
        <v>42963</v>
      </c>
      <c r="B409" s="1">
        <v>-0.02190669070632389</v>
      </c>
      <c r="C409" s="1">
        <v>-0.006606193353382861</v>
      </c>
      <c r="D409" s="1">
        <v>0.009210509200615169</v>
      </c>
      <c r="E409" s="1">
        <v>-0.006393473572383956</v>
      </c>
      <c r="F409" s="1">
        <v>-0.006264885398801434</v>
      </c>
      <c r="G409" s="1">
        <v>0.003814112937252423</v>
      </c>
      <c r="H409" s="1">
        <v>0.00483934132579833</v>
      </c>
      <c r="I409" s="1">
        <v>-0.004324815488210287</v>
      </c>
      <c r="J409" s="1">
        <v>-0.00367650617474391</v>
      </c>
      <c r="K409" s="1">
        <v>-0.007401268215255663</v>
      </c>
      <c r="L409" s="1">
        <v>-0.006902119568697573</v>
      </c>
      <c r="M409" s="1">
        <v>0.001992632470793732</v>
      </c>
      <c r="N409" s="1">
        <v>0.000512324977737455</v>
      </c>
      <c r="O409" s="1">
        <v>0.002296787358696317</v>
      </c>
      <c r="P409" s="1">
        <v>0.005872872965521525</v>
      </c>
      <c r="Q409" s="1">
        <v>0.01125295614655242</v>
      </c>
      <c r="R409" s="1">
        <v>-0.00678259880736809</v>
      </c>
      <c r="S409" s="1">
        <v>-0.01274926498155049</v>
      </c>
      <c r="T409" s="1">
        <v>0.01156851660582503</v>
      </c>
      <c r="U409" s="1">
        <v>0.001834264600667046</v>
      </c>
      <c r="V409" s="1">
        <v>0.03606243570275858</v>
      </c>
      <c r="W409" s="1">
        <v>0.0108321253397301</v>
      </c>
      <c r="X409" s="1">
        <v>0.0008146539187630086</v>
      </c>
      <c r="Y409" s="1">
        <v>-0.001443733227998734</v>
      </c>
      <c r="Z409" s="1">
        <v>-0.0002214973774159468</v>
      </c>
    </row>
    <row r="410" spans="1:26">
      <c r="A410" s="11">
        <v>42964</v>
      </c>
      <c r="B410" s="1">
        <v>-0.0182131437330213</v>
      </c>
      <c r="C410" s="1">
        <v>-0.00841794539230234</v>
      </c>
      <c r="D410" s="1">
        <v>-0.008800527344694054</v>
      </c>
      <c r="E410" s="1">
        <v>-0.01269572464796087</v>
      </c>
      <c r="F410" s="1">
        <v>-0.02352079884433067</v>
      </c>
      <c r="G410" s="1">
        <v>-0.006217473391904926</v>
      </c>
      <c r="H410" s="1">
        <v>-0.0005560382186305945</v>
      </c>
      <c r="I410" s="1">
        <v>-0.02092678211538213</v>
      </c>
      <c r="J410" s="1">
        <v>-0.01739589035149158</v>
      </c>
      <c r="K410" s="1">
        <v>-0.01757663163666834</v>
      </c>
      <c r="L410" s="1">
        <v>-0.01563658631454967</v>
      </c>
      <c r="M410" s="1">
        <v>-0.03905264019902221</v>
      </c>
      <c r="N410" s="1">
        <v>-0.01202806129212275</v>
      </c>
      <c r="O410" s="1">
        <v>-0.01757011317123192</v>
      </c>
      <c r="P410" s="1">
        <v>-0.01697191115689456</v>
      </c>
      <c r="Q410" s="1">
        <v>-0.01001475401059482</v>
      </c>
      <c r="R410" s="1">
        <v>-0.0198668749261296</v>
      </c>
      <c r="S410" s="1">
        <v>-0.006432070270590007</v>
      </c>
      <c r="T410" s="1">
        <v>-0.01165595577580381</v>
      </c>
      <c r="U410" s="1">
        <v>-0.01647902214256625</v>
      </c>
      <c r="V410" s="1">
        <v>-0.003374096604951027</v>
      </c>
      <c r="W410" s="1">
        <v>-0.01453475109329383</v>
      </c>
      <c r="X410" s="1">
        <v>-0.02055769577121358</v>
      </c>
      <c r="Y410" s="1">
        <v>-0.01074185665177507</v>
      </c>
      <c r="Z410" s="1">
        <v>-0.02814722614448306</v>
      </c>
    </row>
    <row r="411" spans="1:26">
      <c r="A411" s="11">
        <v>42965</v>
      </c>
      <c r="B411" s="1">
        <v>0.01052920176210415</v>
      </c>
      <c r="C411" s="1">
        <v>0.0007642545081620877</v>
      </c>
      <c r="D411" s="1">
        <v>0.0008221792377021142</v>
      </c>
      <c r="E411" s="1">
        <v>-0.006165238067939449</v>
      </c>
      <c r="F411" s="1">
        <v>0.006208119037159898</v>
      </c>
      <c r="G411" s="1">
        <v>0.008342072705472159</v>
      </c>
      <c r="H411" s="1">
        <v>-0.005003328759706771</v>
      </c>
      <c r="I411" s="1">
        <v>-0.05379911355455702</v>
      </c>
      <c r="J411" s="1">
        <v>-0.0069741379056798</v>
      </c>
      <c r="K411" s="1">
        <v>0.004336949518650712</v>
      </c>
      <c r="L411" s="1">
        <v>0.0009924455024170609</v>
      </c>
      <c r="M411" s="1">
        <v>0.0003762429700266967</v>
      </c>
      <c r="N411" s="1">
        <v>0.001942627004333453</v>
      </c>
      <c r="O411" s="1">
        <v>-0.009487187203230607</v>
      </c>
      <c r="P411" s="1">
        <v>0.001242723689980574</v>
      </c>
      <c r="Q411" s="1">
        <v>0.003746270892090564</v>
      </c>
      <c r="R411" s="1">
        <v>-0.002374833910886665</v>
      </c>
      <c r="S411" s="1">
        <v>-0.007282583867394554</v>
      </c>
      <c r="T411" s="1">
        <v>0.0004450382474763259</v>
      </c>
      <c r="U411" s="1">
        <v>-0.006117039689598869</v>
      </c>
      <c r="V411" s="1">
        <v>-0.008374811625025513</v>
      </c>
      <c r="W411" s="1">
        <v>-0.001851244729474955</v>
      </c>
      <c r="X411" s="1">
        <v>-0.008935865289862344</v>
      </c>
      <c r="Y411" s="1">
        <v>-0.004175926874203983</v>
      </c>
      <c r="Z411" s="1">
        <v>0.001596686727898922</v>
      </c>
    </row>
    <row r="412" spans="1:26">
      <c r="A412" s="11">
        <v>42968</v>
      </c>
      <c r="B412" s="1">
        <v>-0.01959813968813351</v>
      </c>
      <c r="C412" s="1">
        <v>-0.0003818012964584838</v>
      </c>
      <c r="D412" s="1">
        <v>0.003942762186498028</v>
      </c>
      <c r="E412" s="1">
        <v>0.00389945472127029</v>
      </c>
      <c r="F412" s="1">
        <v>0.006910015154068194</v>
      </c>
      <c r="G412" s="1">
        <v>0.009307080043958083</v>
      </c>
      <c r="H412" s="1">
        <v>0.002421255604143635</v>
      </c>
      <c r="I412" s="1">
        <v>-0.006734247625073242</v>
      </c>
      <c r="J412" s="1">
        <v>0.00324159424175896</v>
      </c>
      <c r="K412" s="1">
        <v>0.03292855476421352</v>
      </c>
      <c r="L412" s="1">
        <v>-0.001212144276177218</v>
      </c>
      <c r="M412" s="1">
        <v>0.006958867635905142</v>
      </c>
      <c r="N412" s="1">
        <v>0.001292355045415583</v>
      </c>
      <c r="O412" s="1">
        <v>0.01099071689515929</v>
      </c>
      <c r="P412" s="1">
        <v>-0.004689926793763566</v>
      </c>
      <c r="Q412" s="1">
        <v>-0.0003729402463836795</v>
      </c>
      <c r="R412" s="1">
        <v>0.003968069987529299</v>
      </c>
      <c r="S412" s="1">
        <v>0.02078561204027474</v>
      </c>
      <c r="T412" s="1">
        <v>-0.002669229991274613</v>
      </c>
      <c r="U412" s="1">
        <v>0.00561912231433559</v>
      </c>
      <c r="V412" s="1">
        <v>0.01635224561961213</v>
      </c>
      <c r="W412" s="1">
        <v>0.008344658588828269</v>
      </c>
      <c r="X412" s="1">
        <v>-0.003354841751764925</v>
      </c>
      <c r="Y412" s="1">
        <v>0.009435836790199659</v>
      </c>
      <c r="Z412" s="1">
        <v>-0.008652456296737832</v>
      </c>
    </row>
    <row r="413" spans="1:26">
      <c r="A413" s="11">
        <v>42969</v>
      </c>
      <c r="B413" s="1">
        <v>0.009362127143730303</v>
      </c>
      <c r="C413" s="1">
        <v>0.01726910538175241</v>
      </c>
      <c r="D413" s="1">
        <v>0.01701861710476105</v>
      </c>
      <c r="E413" s="1">
        <v>0.01818491068437278</v>
      </c>
      <c r="F413" s="1">
        <v>0.01348029366649217</v>
      </c>
      <c r="G413" s="1">
        <v>0.007855141959653533</v>
      </c>
      <c r="H413" s="1">
        <v>0.00334443006647045</v>
      </c>
      <c r="I413" s="1">
        <v>0.008238796143401839</v>
      </c>
      <c r="J413" s="1">
        <v>0.02423258538301254</v>
      </c>
      <c r="K413" s="1">
        <v>0.009145393485357367</v>
      </c>
      <c r="L413" s="1">
        <v>0.01026170244227997</v>
      </c>
      <c r="M413" s="1">
        <v>0.0002808077547433729</v>
      </c>
      <c r="N413" s="1">
        <v>0.00864952454090373</v>
      </c>
      <c r="O413" s="1">
        <v>-0.005124890654617853</v>
      </c>
      <c r="P413" s="1">
        <v>0.01399842951447128</v>
      </c>
      <c r="Q413" s="1">
        <v>0.005974432337932933</v>
      </c>
      <c r="R413" s="1">
        <v>0.01897263393407256</v>
      </c>
      <c r="S413" s="1">
        <v>0.006089057641729179</v>
      </c>
      <c r="T413" s="1">
        <v>0.01471911198697473</v>
      </c>
      <c r="U413" s="1">
        <v>0.0106440865592321</v>
      </c>
      <c r="V413" s="1">
        <v>-0.0003535772622963451</v>
      </c>
      <c r="W413" s="1">
        <v>0.01597586094942671</v>
      </c>
      <c r="X413" s="1">
        <v>0.01115083225371172</v>
      </c>
      <c r="Y413" s="1">
        <v>0.004362113853637606</v>
      </c>
      <c r="Z413" s="1">
        <v>0.01033528878411261</v>
      </c>
    </row>
    <row r="414" spans="1:26">
      <c r="A414" s="11">
        <v>42970</v>
      </c>
      <c r="B414" s="1">
        <v>0.008774552136196601</v>
      </c>
      <c r="C414" s="1">
        <v>-0.006923912232654539</v>
      </c>
      <c r="D414" s="1">
        <v>-0.01126337248816056</v>
      </c>
      <c r="E414" s="1">
        <v>0.003467910012066033</v>
      </c>
      <c r="F414" s="1">
        <v>-0.01692844831944018</v>
      </c>
      <c r="G414" s="1">
        <v>0.007455111931741643</v>
      </c>
      <c r="H414" s="1">
        <v>0.003518450097579784</v>
      </c>
      <c r="I414" s="1">
        <v>-0.00876753302179456</v>
      </c>
      <c r="J414" s="1">
        <v>-0.008412199169849699</v>
      </c>
      <c r="K414" s="1">
        <v>-0.001553277812969989</v>
      </c>
      <c r="L414" s="1">
        <v>0.001201587416407524</v>
      </c>
      <c r="M414" s="1">
        <v>-0.03200438333515643</v>
      </c>
      <c r="N414" s="1">
        <v>-0.01241453331901676</v>
      </c>
      <c r="O414" s="1">
        <v>-0.00546328615459668</v>
      </c>
      <c r="P414" s="1">
        <v>-0.006014109460317774</v>
      </c>
      <c r="Q414" s="1">
        <v>0.003340817288231435</v>
      </c>
      <c r="R414" s="1">
        <v>-0.006827142829395894</v>
      </c>
      <c r="S414" s="1">
        <v>0.01899893501626093</v>
      </c>
      <c r="T414" s="1">
        <v>-0.004395608894650405</v>
      </c>
      <c r="U414" s="1">
        <v>-0.001579802931080398</v>
      </c>
      <c r="V414" s="1">
        <v>-0.001414809293582064</v>
      </c>
      <c r="W414" s="1">
        <v>-0.005543093087006401</v>
      </c>
      <c r="X414" s="1">
        <v>-0.001456478384447513</v>
      </c>
      <c r="Y414" s="1">
        <v>-0.001447830504868075</v>
      </c>
      <c r="Z414" s="1">
        <v>-0.001363739224815252</v>
      </c>
    </row>
    <row r="415" spans="1:26">
      <c r="A415" s="11">
        <v>42971</v>
      </c>
      <c r="B415" s="1">
        <v>-0.005218915898626664</v>
      </c>
      <c r="C415" s="1">
        <v>0.002730201945426947</v>
      </c>
      <c r="D415" s="1">
        <v>0.0009765413076974205</v>
      </c>
      <c r="E415" s="1">
        <v>0.005184167749284763</v>
      </c>
      <c r="F415" s="1">
        <v>-0.01254618651677675</v>
      </c>
      <c r="G415" s="1">
        <v>-0.003027332003813221</v>
      </c>
      <c r="H415" s="1">
        <v>-0.03155554198940613</v>
      </c>
      <c r="I415" s="1">
        <v>-0.00867329405642836</v>
      </c>
      <c r="J415" s="1">
        <v>0.02916204072870499</v>
      </c>
      <c r="K415" s="1">
        <v>0.0007776723089572002</v>
      </c>
      <c r="L415" s="1">
        <v>-0.0016363353343396</v>
      </c>
      <c r="M415" s="1">
        <v>-0.01952823546760818</v>
      </c>
      <c r="N415" s="1">
        <v>-0.003629331628232091</v>
      </c>
      <c r="O415" s="1">
        <v>-0.001726973645062579</v>
      </c>
      <c r="P415" s="1">
        <v>-0.0004126443351489817</v>
      </c>
      <c r="Q415" s="1">
        <v>-0.003329693390986432</v>
      </c>
      <c r="R415" s="1">
        <v>-0.002968265091600752</v>
      </c>
      <c r="S415" s="1">
        <v>-0.003651120488912474</v>
      </c>
      <c r="T415" s="1">
        <v>-0.009933785046873145</v>
      </c>
      <c r="U415" s="1">
        <v>-0.00632899235107609</v>
      </c>
      <c r="V415" s="1">
        <v>-0.03985142026219946</v>
      </c>
      <c r="W415" s="1">
        <v>0.0008531185546272191</v>
      </c>
      <c r="X415" s="1">
        <v>-0.001042180090869982</v>
      </c>
      <c r="Y415" s="1">
        <v>0.0006214909030792803</v>
      </c>
      <c r="Z415" s="1">
        <v>0.01024353280082191</v>
      </c>
    </row>
    <row r="416" spans="1:26">
      <c r="A416" s="11">
        <v>42972</v>
      </c>
      <c r="B416" s="1">
        <v>0.0007493470826249737</v>
      </c>
      <c r="C416" s="1">
        <v>-0.01193774171723805</v>
      </c>
      <c r="D416" s="1">
        <v>0</v>
      </c>
      <c r="E416" s="1">
        <v>0.003438340231262771</v>
      </c>
      <c r="F416" s="1">
        <v>0.001494633203294127</v>
      </c>
      <c r="G416" s="1">
        <v>0.003036524571829791</v>
      </c>
      <c r="H416" s="1">
        <v>-0.02057912916123006</v>
      </c>
      <c r="I416" s="1">
        <v>0.003465173585699421</v>
      </c>
      <c r="J416" s="1">
        <v>-0.005152008003697972</v>
      </c>
      <c r="K416" s="1">
        <v>0.006219222377695344</v>
      </c>
      <c r="L416" s="1">
        <v>0.004042842834609539</v>
      </c>
      <c r="M416" s="1">
        <v>0.03884833035527402</v>
      </c>
      <c r="N416" s="1">
        <v>0.00104082333063471</v>
      </c>
      <c r="O416" s="1">
        <v>0.007547109708669453</v>
      </c>
      <c r="P416" s="1">
        <v>0.001788675271700013</v>
      </c>
      <c r="Q416" s="1">
        <v>0.006310162064994129</v>
      </c>
      <c r="R416" s="1">
        <v>0.002977101919301894</v>
      </c>
      <c r="S416" s="1">
        <v>-0.00390898140658813</v>
      </c>
      <c r="T416" s="1">
        <v>-0.0006688970156299989</v>
      </c>
      <c r="U416" s="1">
        <v>0.008227374144471389</v>
      </c>
      <c r="V416" s="1">
        <v>0.01475743329191315</v>
      </c>
      <c r="W416" s="1">
        <v>0.007160739818225181</v>
      </c>
      <c r="X416" s="1">
        <v>0.01022111260219427</v>
      </c>
      <c r="Y416" s="1">
        <v>0.007659000373546609</v>
      </c>
      <c r="Z416" s="1">
        <v>0.007210397410927882</v>
      </c>
    </row>
    <row r="417" spans="1:26">
      <c r="A417" s="11">
        <v>42975</v>
      </c>
      <c r="B417" s="1">
        <v>-0.01772339629411535</v>
      </c>
      <c r="C417" s="1">
        <v>0.005468541809760863</v>
      </c>
      <c r="D417" s="1">
        <v>0.002113535944815004</v>
      </c>
      <c r="E417" s="1">
        <v>0.003597553378182683</v>
      </c>
      <c r="F417" s="1">
        <v>0.00348256589914997</v>
      </c>
      <c r="G417" s="1">
        <v>0.006727108237332136</v>
      </c>
      <c r="H417" s="1">
        <v>-0.01284063009565006</v>
      </c>
      <c r="I417" s="1">
        <v>0.001035794976463444</v>
      </c>
      <c r="J417" s="1">
        <v>-0.006732156309400161</v>
      </c>
      <c r="K417" s="1">
        <v>0.0002578460480868738</v>
      </c>
      <c r="L417" s="1">
        <v>-0.003156073846520946</v>
      </c>
      <c r="M417" s="1">
        <v>-0.01765375509040057</v>
      </c>
      <c r="N417" s="1">
        <v>0.006237018345024881</v>
      </c>
      <c r="O417" s="1">
        <v>-0.002340610236002516</v>
      </c>
      <c r="P417" s="1">
        <v>0.0001369455833075683</v>
      </c>
      <c r="Q417" s="1">
        <v>-0.0007375084453057346</v>
      </c>
      <c r="R417" s="1">
        <v>0.006092515720781178</v>
      </c>
      <c r="S417" s="1">
        <v>0.002109366708080707</v>
      </c>
      <c r="T417" s="1">
        <v>-0.01249434065528721</v>
      </c>
      <c r="U417" s="1">
        <v>-0.001316300766718181</v>
      </c>
      <c r="V417" s="1">
        <v>-0.01036190590384589</v>
      </c>
      <c r="W417" s="1">
        <v>0.006827367731129241</v>
      </c>
      <c r="X417" s="1">
        <v>-0.007020198823874058</v>
      </c>
      <c r="Y417" s="1">
        <v>-0.001438229348969977</v>
      </c>
      <c r="Z417" s="1">
        <v>-0.00939598865425062</v>
      </c>
    </row>
    <row r="418" spans="1:26">
      <c r="A418" s="11">
        <v>42976</v>
      </c>
      <c r="B418" s="1">
        <v>-0.01219828564812775</v>
      </c>
      <c r="C418" s="1">
        <v>0.01395586383827818</v>
      </c>
      <c r="D418" s="1">
        <v>-0.003731493526923035</v>
      </c>
      <c r="E418" s="1">
        <v>0.004779938310069509</v>
      </c>
      <c r="F418" s="1">
        <v>-0.004461998411335322</v>
      </c>
      <c r="G418" s="1">
        <v>-0.001336213248294249</v>
      </c>
      <c r="H418" s="1">
        <v>0.001379545680152416</v>
      </c>
      <c r="I418" s="1">
        <v>-0.0006035098183526655</v>
      </c>
      <c r="J418" s="1">
        <v>0.001563935915116943</v>
      </c>
      <c r="K418" s="1">
        <v>-0.002317008025992662</v>
      </c>
      <c r="L418" s="1">
        <v>-0.00545878638717201</v>
      </c>
      <c r="M418" s="1">
        <v>-0.005603776277268935</v>
      </c>
      <c r="N418" s="1">
        <v>-0.005682256862734159</v>
      </c>
      <c r="O418" s="1">
        <v>-0.001877298708908848</v>
      </c>
      <c r="P418" s="1">
        <v>0.003020962324931986</v>
      </c>
      <c r="Q418" s="1">
        <v>-0.004060544372081698</v>
      </c>
      <c r="R418" s="1">
        <v>0.01180139300820859</v>
      </c>
      <c r="S418" s="1">
        <v>0.006216459819634146</v>
      </c>
      <c r="T418" s="1">
        <v>-0.006100130837341733</v>
      </c>
      <c r="U418" s="1">
        <v>-0.002372202460231509</v>
      </c>
      <c r="V418" s="1">
        <v>0.002020775192113966</v>
      </c>
      <c r="W418" s="1">
        <v>0.01171369136460187</v>
      </c>
      <c r="X418" s="1">
        <v>0.001455329604211464</v>
      </c>
      <c r="Y418" s="1">
        <v>-0.002057251288633877</v>
      </c>
      <c r="Z418" s="1">
        <v>-0.01287259812285713</v>
      </c>
    </row>
    <row r="419" spans="1:26">
      <c r="A419" s="11">
        <v>42977</v>
      </c>
      <c r="B419" s="1">
        <v>-0.01286324596170962</v>
      </c>
      <c r="C419" s="1">
        <v>-0.0001248362152203031</v>
      </c>
      <c r="D419" s="1">
        <v>0.003755196970250063</v>
      </c>
      <c r="E419" s="1">
        <v>0.008834540073966446</v>
      </c>
      <c r="F419" s="1">
        <v>0.01643442943146178</v>
      </c>
      <c r="G419" s="1">
        <v>-0.007695066148228902</v>
      </c>
      <c r="H419" s="1">
        <v>-0.01102143635303221</v>
      </c>
      <c r="I419" s="1">
        <v>-0.003451644941129706</v>
      </c>
      <c r="J419" s="1">
        <v>-0.002081931064382481</v>
      </c>
      <c r="K419" s="1">
        <v>0.01006422694052445</v>
      </c>
      <c r="L419" s="1">
        <v>0.00230540464464335</v>
      </c>
      <c r="M419" s="1">
        <v>0.001165824586245368</v>
      </c>
      <c r="N419" s="1">
        <v>0.005325166160208727</v>
      </c>
      <c r="O419" s="1">
        <v>0.003761373999912276</v>
      </c>
      <c r="P419" s="1">
        <v>0.01314159391051195</v>
      </c>
      <c r="Q419" s="1">
        <v>-0.002594454776292721</v>
      </c>
      <c r="R419" s="1">
        <v>0.01411923965531359</v>
      </c>
      <c r="S419" s="1">
        <v>0.00179965492908285</v>
      </c>
      <c r="T419" s="1">
        <v>0.01095113484235011</v>
      </c>
      <c r="U419" s="1">
        <v>-0.004755686371373247</v>
      </c>
      <c r="V419" s="1">
        <v>-0.004216250751919115</v>
      </c>
      <c r="W419" s="1">
        <v>0.013460801113931</v>
      </c>
      <c r="X419" s="1">
        <v>0.0168191052319806</v>
      </c>
      <c r="Y419" s="1">
        <v>-0.008039573096038977</v>
      </c>
      <c r="Z419" s="1">
        <v>0.002516678570517294</v>
      </c>
    </row>
    <row r="420" spans="1:26">
      <c r="A420" s="11">
        <v>42978</v>
      </c>
      <c r="B420" s="1">
        <v>0.01224909913324512</v>
      </c>
      <c r="C420" s="1">
        <v>-0.003327015988394466</v>
      </c>
      <c r="D420" s="1">
        <v>0.009108858889395055</v>
      </c>
      <c r="E420" s="1">
        <v>0.01852458223991449</v>
      </c>
      <c r="F420" s="1">
        <v>-0.005144721128768404</v>
      </c>
      <c r="G420" s="1">
        <v>-0.001348455548006111</v>
      </c>
      <c r="H420" s="1">
        <v>-0.08059693714763005</v>
      </c>
      <c r="I420" s="1">
        <v>0.003809814136668699</v>
      </c>
      <c r="J420" s="1">
        <v>-0.004694984799712865</v>
      </c>
      <c r="K420" s="1">
        <v>0.01149704798077478</v>
      </c>
      <c r="L420" s="1">
        <v>-0.004599803765984234</v>
      </c>
      <c r="M420" s="1">
        <v>0.01203418573292159</v>
      </c>
      <c r="N420" s="1">
        <v>0.008655108168914571</v>
      </c>
      <c r="O420" s="1">
        <v>-0.01014830868624572</v>
      </c>
      <c r="P420" s="1">
        <v>0.01026860053815337</v>
      </c>
      <c r="Q420" s="1">
        <v>-0.001486501500607251</v>
      </c>
      <c r="R420" s="1">
        <v>0.003782892121835024</v>
      </c>
      <c r="S420" s="1">
        <v>-0.002913753589077639</v>
      </c>
      <c r="T420" s="1">
        <v>0.001579651296236495</v>
      </c>
      <c r="U420" s="1">
        <v>-0.00557459310062669</v>
      </c>
      <c r="V420" s="1">
        <v>0.003865780063404323</v>
      </c>
      <c r="W420" s="1">
        <v>0.02290225007745472</v>
      </c>
      <c r="X420" s="1">
        <v>0.002450501096612046</v>
      </c>
      <c r="Y420" s="1">
        <v>-0.003117246107283478</v>
      </c>
      <c r="Z420" s="1">
        <v>-0.003651376523093997</v>
      </c>
    </row>
    <row r="421" spans="1:26">
      <c r="A421" s="11">
        <v>42979</v>
      </c>
      <c r="B421" s="1">
        <v>0.01647779581189179</v>
      </c>
      <c r="C421" s="1">
        <v>0.002795604947121166</v>
      </c>
      <c r="D421" s="1">
        <v>0.00306246390278675</v>
      </c>
      <c r="E421" s="1">
        <v>-0.009589914538419397</v>
      </c>
      <c r="F421" s="1">
        <v>0.01108099346657854</v>
      </c>
      <c r="G421" s="1">
        <v>0.0003372346038434948</v>
      </c>
      <c r="H421" s="1">
        <v>-0.01731611991516668</v>
      </c>
      <c r="I421" s="1">
        <v>0.001811434080691843</v>
      </c>
      <c r="J421" s="1">
        <v>0.01467482786687713</v>
      </c>
      <c r="K421" s="1">
        <v>0.007578032898756026</v>
      </c>
      <c r="L421" s="1">
        <v>0.008912043772620448</v>
      </c>
      <c r="M421" s="1">
        <v>0.0009589148030166861</v>
      </c>
      <c r="N421" s="1">
        <v>-0.002689656061300671</v>
      </c>
      <c r="O421" s="1">
        <v>0.002208235846208995</v>
      </c>
      <c r="P421" s="1">
        <v>-0.01110048366243999</v>
      </c>
      <c r="Q421" s="1">
        <v>-0.0003721786192277809</v>
      </c>
      <c r="R421" s="1">
        <v>-0.007085906989466872</v>
      </c>
      <c r="S421" s="1">
        <v>0.002630157747478545</v>
      </c>
      <c r="T421" s="1">
        <v>0.0128435928412356</v>
      </c>
      <c r="U421" s="1">
        <v>0.0005340581970973979</v>
      </c>
      <c r="V421" s="1">
        <v>0.03099220141298842</v>
      </c>
      <c r="W421" s="1">
        <v>-0.006091377038143664</v>
      </c>
      <c r="X421" s="1">
        <v>0.002851759341851334</v>
      </c>
      <c r="Y421" s="1">
        <v>-0.001042295059263121</v>
      </c>
      <c r="Z421" s="1">
        <v>0.01511662507862743</v>
      </c>
    </row>
    <row r="422" spans="1:26">
      <c r="A422" s="11">
        <v>42983</v>
      </c>
      <c r="B422" s="1">
        <v>-0.001519682584960158</v>
      </c>
      <c r="C422" s="1">
        <v>-0.01385593336420254</v>
      </c>
      <c r="D422" s="1">
        <v>-0.0008036142481703257</v>
      </c>
      <c r="E422" s="1">
        <v>-0.001502504354256251</v>
      </c>
      <c r="F422" s="1">
        <v>-0.009498083593467821</v>
      </c>
      <c r="G422" s="1">
        <v>-0.0003371209150051513</v>
      </c>
      <c r="H422" s="1">
        <v>0.02797343034188282</v>
      </c>
      <c r="I422" s="1">
        <v>-0.005252156552690734</v>
      </c>
      <c r="J422" s="1">
        <v>-0.006198184780303428</v>
      </c>
      <c r="K422" s="1">
        <v>0.002757330990120099</v>
      </c>
      <c r="L422" s="1">
        <v>-0.02388238337875614</v>
      </c>
      <c r="M422" s="1">
        <v>-0.02011877138889073</v>
      </c>
      <c r="N422" s="1">
        <v>0.002825277211660371</v>
      </c>
      <c r="O422" s="1">
        <v>-0.01054450290568798</v>
      </c>
      <c r="P422" s="1">
        <v>-0.004463082994590639</v>
      </c>
      <c r="Q422" s="1">
        <v>0.000372317187724569</v>
      </c>
      <c r="R422" s="1">
        <v>-0.008654212435895037</v>
      </c>
      <c r="S422" s="1">
        <v>0.003788732084159196</v>
      </c>
      <c r="T422" s="1">
        <v>-0.01601774034845371</v>
      </c>
      <c r="U422" s="1">
        <v>-0.01040559470210844</v>
      </c>
      <c r="V422" s="1">
        <v>0.020099405891983</v>
      </c>
      <c r="W422" s="1">
        <v>0.0001075007322393073</v>
      </c>
      <c r="X422" s="1">
        <v>-0.0107656205014357</v>
      </c>
      <c r="Y422" s="1">
        <v>-0.01168560230924043</v>
      </c>
      <c r="Z422" s="1">
        <v>-0.03519861939936886</v>
      </c>
    </row>
    <row r="423" spans="1:26">
      <c r="A423" s="11">
        <v>42984</v>
      </c>
      <c r="B423" s="1">
        <v>0.0180110319109934</v>
      </c>
      <c r="C423" s="1">
        <v>-0.01004220062136407</v>
      </c>
      <c r="D423" s="1">
        <v>0.005628744308974198</v>
      </c>
      <c r="E423" s="1">
        <v>0.001003125245992109</v>
      </c>
      <c r="F423" s="1">
        <v>0.01229357766265227</v>
      </c>
      <c r="G423" s="1">
        <v>-0.006077305976379566</v>
      </c>
      <c r="H423" s="1">
        <v>0.01842714164654624</v>
      </c>
      <c r="I423" s="1">
        <v>0.00597244040013889</v>
      </c>
      <c r="J423" s="1">
        <v>0.006756831310384293</v>
      </c>
      <c r="K423" s="1">
        <v>-0.009500093021416522</v>
      </c>
      <c r="L423" s="1">
        <v>0.006702985005774487</v>
      </c>
      <c r="M423" s="1">
        <v>0.01036380857418262</v>
      </c>
      <c r="N423" s="1">
        <v>0.01126927003482048</v>
      </c>
      <c r="O423" s="1">
        <v>0.006362170483940055</v>
      </c>
      <c r="P423" s="1">
        <v>-0.002852693738335521</v>
      </c>
      <c r="Q423" s="1">
        <v>-0.002977516155935556</v>
      </c>
      <c r="R423" s="1">
        <v>-0.0007660068264994102</v>
      </c>
      <c r="S423" s="1">
        <v>0.005951651743349329</v>
      </c>
      <c r="T423" s="1">
        <v>-0.01786099350411352</v>
      </c>
      <c r="U423" s="1">
        <v>-0.01402012442248124</v>
      </c>
      <c r="V423" s="1">
        <v>0.01168288886433788</v>
      </c>
      <c r="W423" s="1">
        <v>0.01822404363610275</v>
      </c>
      <c r="X423" s="1">
        <v>0.001848084950236251</v>
      </c>
      <c r="Y423" s="1">
        <v>-0.009502133205983032</v>
      </c>
      <c r="Z423" s="1">
        <v>-0.003507796240430516</v>
      </c>
    </row>
    <row r="424" spans="1:26">
      <c r="A424" s="11">
        <v>42985</v>
      </c>
      <c r="B424" s="1">
        <v>0.01495121829502422</v>
      </c>
      <c r="C424" s="1">
        <v>0.007203195626459769</v>
      </c>
      <c r="D424" s="1">
        <v>0.00495771356042618</v>
      </c>
      <c r="E424" s="1">
        <v>0.04960749140368947</v>
      </c>
      <c r="F424" s="1">
        <v>-0.06242380909802958</v>
      </c>
      <c r="G424" s="1">
        <v>0.01766329866938721</v>
      </c>
      <c r="H424" s="1">
        <v>-0.002945234942383412</v>
      </c>
      <c r="I424" s="1">
        <v>0.000946489072234824</v>
      </c>
      <c r="J424" s="1">
        <v>-0.0046462074560083</v>
      </c>
      <c r="K424" s="1">
        <v>-0.01034807693747286</v>
      </c>
      <c r="L424" s="1">
        <v>-0.01753392615803429</v>
      </c>
      <c r="M424" s="1">
        <v>0.0104508727782382</v>
      </c>
      <c r="N424" s="1">
        <v>-0.001646601565792105</v>
      </c>
      <c r="O424" s="1">
        <v>-0.008534722449913268</v>
      </c>
      <c r="P424" s="1">
        <v>0.01280675458547598</v>
      </c>
      <c r="Q424" s="1">
        <v>0.007465801930420568</v>
      </c>
      <c r="R424" s="1">
        <v>0.02437156877211999</v>
      </c>
      <c r="S424" s="1">
        <v>0.03073726226858731</v>
      </c>
      <c r="T424" s="1">
        <v>0.007136258063964895</v>
      </c>
      <c r="U424" s="1">
        <v>-0.0265243854480508</v>
      </c>
      <c r="V424" s="1">
        <v>0.006893907776220454</v>
      </c>
      <c r="W424" s="1">
        <v>0.006229502181984259</v>
      </c>
      <c r="X424" s="1">
        <v>-0.00163987846005953</v>
      </c>
      <c r="Y424" s="1">
        <v>-0.01513529532222646</v>
      </c>
      <c r="Z424" s="1">
        <v>-0.0300398760756958</v>
      </c>
    </row>
    <row r="425" spans="1:26">
      <c r="A425" s="11">
        <v>42986</v>
      </c>
      <c r="B425" s="1">
        <v>-0.03510891490156276</v>
      </c>
      <c r="C425" s="1">
        <v>0.01045238300572215</v>
      </c>
      <c r="D425" s="1">
        <v>0.007001810160253141</v>
      </c>
      <c r="E425" s="1">
        <v>-0.003500922636991421</v>
      </c>
      <c r="F425" s="1">
        <v>-0.01010340158920497</v>
      </c>
      <c r="G425" s="1">
        <v>0.001668749458747731</v>
      </c>
      <c r="H425" s="1">
        <v>0.01118363871617301</v>
      </c>
      <c r="I425" s="1">
        <v>0.00833859830418926</v>
      </c>
      <c r="J425" s="1">
        <v>-0.008299058943077919</v>
      </c>
      <c r="K425" s="1">
        <v>-0.001275245464982144</v>
      </c>
      <c r="L425" s="1">
        <v>-0.001242609430272545</v>
      </c>
      <c r="M425" s="1">
        <v>0.01264124642592224</v>
      </c>
      <c r="N425" s="1">
        <v>0.03944717405843523</v>
      </c>
      <c r="O425" s="1">
        <v>-0.007970776398410373</v>
      </c>
      <c r="P425" s="1">
        <v>-0.004843050318374509</v>
      </c>
      <c r="Q425" s="1">
        <v>0.004445765180777439</v>
      </c>
      <c r="R425" s="1">
        <v>0.01152213178726735</v>
      </c>
      <c r="S425" s="1">
        <v>0.01880711989194372</v>
      </c>
      <c r="T425" s="1">
        <v>-0.01668588124934733</v>
      </c>
      <c r="U425" s="1">
        <v>-0.0002812131154821262</v>
      </c>
      <c r="V425" s="1">
        <v>-0.01968482013587258</v>
      </c>
      <c r="W425" s="1">
        <v>0.005457041466043533</v>
      </c>
      <c r="X425" s="1">
        <v>0.01088062700894721</v>
      </c>
      <c r="Y425" s="1">
        <v>-0.001947738007093136</v>
      </c>
      <c r="Z425" s="1">
        <v>0.007500524648675011</v>
      </c>
    </row>
    <row r="426" spans="1:26">
      <c r="A426" s="11">
        <v>42989</v>
      </c>
      <c r="B426" s="1">
        <v>0.01170477611647258</v>
      </c>
      <c r="C426" s="1">
        <v>0.007580218246105774</v>
      </c>
      <c r="D426" s="1">
        <v>0.01580295019345579</v>
      </c>
      <c r="E426" s="1">
        <v>0.001596999810891342</v>
      </c>
      <c r="F426" s="1">
        <v>-0.009945373999356022</v>
      </c>
      <c r="G426" s="1">
        <v>0.01466188208941932</v>
      </c>
      <c r="H426" s="1">
        <v>-0.003964767860877627</v>
      </c>
      <c r="I426" s="1">
        <v>0.005370543353816926</v>
      </c>
      <c r="J426" s="1">
        <v>0.01046048460658833</v>
      </c>
      <c r="K426" s="1">
        <v>0.006128695842167575</v>
      </c>
      <c r="L426" s="1">
        <v>0.01549429142186765</v>
      </c>
      <c r="M426" s="1">
        <v>0.01380746110521303</v>
      </c>
      <c r="N426" s="1">
        <v>-0.009151947025493379</v>
      </c>
      <c r="O426" s="1">
        <v>0.004178336513847913</v>
      </c>
      <c r="P426" s="1">
        <v>0.0105435837214245</v>
      </c>
      <c r="Q426" s="1">
        <v>0.004426519984335409</v>
      </c>
      <c r="R426" s="1">
        <v>0.001478890456290127</v>
      </c>
      <c r="S426" s="1">
        <v>-0.02249054660776539</v>
      </c>
      <c r="T426" s="1">
        <v>0.01371479033095957</v>
      </c>
      <c r="U426" s="1">
        <v>0.004214848182438224</v>
      </c>
      <c r="V426" s="1">
        <v>0.0003491155959920444</v>
      </c>
      <c r="W426" s="1">
        <v>0.01012356034402728</v>
      </c>
      <c r="X426" s="1">
        <v>0.03960228105810759</v>
      </c>
      <c r="Y426" s="1">
        <v>0.004120216976188251</v>
      </c>
      <c r="Z426" s="1">
        <v>0.02617692860233944</v>
      </c>
    </row>
    <row r="427" spans="1:26">
      <c r="A427" s="11">
        <v>42990</v>
      </c>
      <c r="B427" s="1">
        <v>0.01911469800002563</v>
      </c>
      <c r="C427" s="1">
        <v>-4.155017340679024E-05</v>
      </c>
      <c r="D427" s="1">
        <v>-0.002022410216383053</v>
      </c>
      <c r="E427" s="1">
        <v>0.004783138975640755</v>
      </c>
      <c r="F427" s="1">
        <v>0.001850605809981642</v>
      </c>
      <c r="G427" s="1">
        <v>-0.01543513997533519</v>
      </c>
      <c r="H427" s="1">
        <v>-0.007332915455000144</v>
      </c>
      <c r="I427" s="1">
        <v>-0.005681191332417623</v>
      </c>
      <c r="J427" s="1">
        <v>0.01527070359127869</v>
      </c>
      <c r="K427" s="1">
        <v>0.01522835228879216</v>
      </c>
      <c r="L427" s="1">
        <v>0.01225080686169711</v>
      </c>
      <c r="M427" s="1">
        <v>0.00652979186905811</v>
      </c>
      <c r="N427" s="1">
        <v>0.006896583327700601</v>
      </c>
      <c r="O427" s="1">
        <v>0.0001597714976384612</v>
      </c>
      <c r="P427" s="1">
        <v>-0.001070211829422685</v>
      </c>
      <c r="Q427" s="1">
        <v>-0.01615875810971146</v>
      </c>
      <c r="R427" s="1">
        <v>0.01536217282452679</v>
      </c>
      <c r="S427" s="1">
        <v>-0.01807013948475755</v>
      </c>
      <c r="T427" s="1">
        <v>0.0004585871434064082</v>
      </c>
      <c r="U427" s="1">
        <v>0.01454959121540411</v>
      </c>
      <c r="V427" s="1">
        <v>0.01047309772005089</v>
      </c>
      <c r="W427" s="1">
        <v>0.002428072781439639</v>
      </c>
      <c r="X427" s="1">
        <v>0.02383267004434053</v>
      </c>
      <c r="Y427" s="1">
        <v>0.01058332253781136</v>
      </c>
      <c r="Z427" s="1">
        <v>0.01404167938010814</v>
      </c>
    </row>
    <row r="428" spans="1:26">
      <c r="A428" s="11">
        <v>42991</v>
      </c>
      <c r="B428" s="1">
        <v>0.04491596155907529</v>
      </c>
      <c r="C428" s="1">
        <v>0.005611380001492083</v>
      </c>
      <c r="D428" s="1">
        <v>0.007170546818537016</v>
      </c>
      <c r="E428" s="1">
        <v>-0.008568782574974732</v>
      </c>
      <c r="F428" s="1">
        <v>0.001582970336096778</v>
      </c>
      <c r="G428" s="1">
        <v>-0.001334451155837524</v>
      </c>
      <c r="H428" s="1">
        <v>0.006542826443592498</v>
      </c>
      <c r="I428" s="1">
        <v>0.0009380225309376655</v>
      </c>
      <c r="J428" s="1">
        <v>-0.01026683739210632</v>
      </c>
      <c r="K428" s="1">
        <v>-0.002499782051270549</v>
      </c>
      <c r="L428" s="1">
        <v>0.002860823542880198</v>
      </c>
      <c r="M428" s="1">
        <v>0.01316043408462741</v>
      </c>
      <c r="N428" s="1">
        <v>-0.0001224667534829305</v>
      </c>
      <c r="O428" s="1">
        <v>0.0001598430258022976</v>
      </c>
      <c r="P428" s="1">
        <v>0.007096924497391077</v>
      </c>
      <c r="Q428" s="1">
        <v>-0.004105753749059637</v>
      </c>
      <c r="R428" s="1">
        <v>0.00552825393026346</v>
      </c>
      <c r="S428" s="1">
        <v>0.005588142560940534</v>
      </c>
      <c r="T428" s="1">
        <v>-0.004584059427153564</v>
      </c>
      <c r="U428" s="1">
        <v>0.007997952860083757</v>
      </c>
      <c r="V428" s="1">
        <v>0.02798394114943847</v>
      </c>
      <c r="W428" s="1">
        <v>-0.01324478851891286</v>
      </c>
      <c r="X428" s="1">
        <v>-0.001144792860230615</v>
      </c>
      <c r="Y428" s="1">
        <v>0.009830984470476256</v>
      </c>
      <c r="Z428" s="1">
        <v>-0.006462116644204818</v>
      </c>
    </row>
    <row r="429" spans="1:26">
      <c r="A429" s="11">
        <v>42992</v>
      </c>
      <c r="B429" s="1">
        <v>-0.002834061027627177</v>
      </c>
      <c r="C429" s="1">
        <v>0.01364020347822903</v>
      </c>
      <c r="D429" s="1">
        <v>-0.004488348353913985</v>
      </c>
      <c r="E429" s="1">
        <v>0.003360903211618638</v>
      </c>
      <c r="F429" s="1">
        <v>-0.009483742338930345</v>
      </c>
      <c r="G429" s="1">
        <v>0.006680159295447519</v>
      </c>
      <c r="H429" s="1">
        <v>0.001258008372262642</v>
      </c>
      <c r="I429" s="1">
        <v>0.008520086553488238</v>
      </c>
      <c r="J429" s="1">
        <v>0.009335932796569191</v>
      </c>
      <c r="K429" s="1">
        <v>0.005012431122010774</v>
      </c>
      <c r="L429" s="1">
        <v>-0.001974904827727775</v>
      </c>
      <c r="M429" s="1">
        <v>-0.005671397329458538</v>
      </c>
      <c r="N429" s="1">
        <v>-0.006727703407123808</v>
      </c>
      <c r="O429" s="1">
        <v>0.00695230297279914</v>
      </c>
      <c r="P429" s="1">
        <v>-0.005850510639069384</v>
      </c>
      <c r="Q429" s="1">
        <v>0.008995721609158291</v>
      </c>
      <c r="R429" s="1">
        <v>0.001446799684703182</v>
      </c>
      <c r="S429" s="1">
        <v>0.01830003560130922</v>
      </c>
      <c r="T429" s="1">
        <v>-0.00391458373054987</v>
      </c>
      <c r="U429" s="1">
        <v>-0.006292768462580756</v>
      </c>
      <c r="V429" s="1">
        <v>-0.0006719493956747202</v>
      </c>
      <c r="W429" s="1">
        <v>0.001934094786442575</v>
      </c>
      <c r="X429" s="1">
        <v>-0.01089233630787101</v>
      </c>
      <c r="Y429" s="1">
        <v>-0.001481316274523192</v>
      </c>
      <c r="Z429" s="1">
        <v>-0.009059302008528558</v>
      </c>
    </row>
    <row r="430" spans="1:26">
      <c r="A430" s="11">
        <v>42993</v>
      </c>
      <c r="B430" s="1">
        <v>0.007105905413870239</v>
      </c>
      <c r="C430" s="1">
        <v>0.01537354502522548</v>
      </c>
      <c r="D430" s="1">
        <v>-0.005597047906547359</v>
      </c>
      <c r="E430" s="1">
        <v>-0.003349645377710875</v>
      </c>
      <c r="F430" s="1">
        <v>-0.01781869762965838</v>
      </c>
      <c r="G430" s="1">
        <v>0.004313131523286495</v>
      </c>
      <c r="H430" s="1">
        <v>0.02052360524905006</v>
      </c>
      <c r="I430" s="1">
        <v>0.005406641010726077</v>
      </c>
      <c r="J430" s="1">
        <v>0.0005139647325187457</v>
      </c>
      <c r="K430" s="1">
        <v>-0.007231972459020852</v>
      </c>
      <c r="L430" s="1">
        <v>0.00714501549559543</v>
      </c>
      <c r="M430" s="1">
        <v>0.006807653104706546</v>
      </c>
      <c r="N430" s="1">
        <v>0.00147796575006276</v>
      </c>
      <c r="O430" s="1">
        <v>0.001766476797634198</v>
      </c>
      <c r="P430" s="1">
        <v>0.007222307183217813</v>
      </c>
      <c r="Q430" s="1">
        <v>0.002600149674200081</v>
      </c>
      <c r="R430" s="1">
        <v>0.0101124281291749</v>
      </c>
      <c r="S430" s="1">
        <v>0.007480577220869256</v>
      </c>
      <c r="T430" s="1">
        <v>0.004392167952180781</v>
      </c>
      <c r="U430" s="1">
        <v>0.0214759791800152</v>
      </c>
      <c r="V430" s="1">
        <v>0.008239552049987386</v>
      </c>
      <c r="W430" s="1">
        <v>-0.00552982647933653</v>
      </c>
      <c r="X430" s="1">
        <v>-0.002898005179540086</v>
      </c>
      <c r="Y430" s="1">
        <v>0.01441280640028686</v>
      </c>
      <c r="Z430" s="1">
        <v>0.01453369002709781</v>
      </c>
    </row>
    <row r="431" spans="1:26">
      <c r="A431" s="11">
        <v>42996</v>
      </c>
      <c r="B431" s="1">
        <v>-0.005174358847841676</v>
      </c>
      <c r="C431" s="1">
        <v>0.01638545798523272</v>
      </c>
      <c r="D431" s="1">
        <v>0.00547229364346058</v>
      </c>
      <c r="E431" s="1">
        <v>0.003521094409667969</v>
      </c>
      <c r="F431" s="1">
        <v>0.004873704129416678</v>
      </c>
      <c r="G431" s="1">
        <v>-0.009580274158442426</v>
      </c>
      <c r="H431" s="1">
        <v>-0.01354390668580274</v>
      </c>
      <c r="I431" s="1">
        <v>0.007394543286726396</v>
      </c>
      <c r="J431" s="1">
        <v>0.006163099558457841</v>
      </c>
      <c r="K431" s="1">
        <v>-0.006028629300987354</v>
      </c>
      <c r="L431" s="1">
        <v>0.01418915139392296</v>
      </c>
      <c r="M431" s="1">
        <v>-0.01151332008058015</v>
      </c>
      <c r="N431" s="1">
        <v>0.001598497988020364</v>
      </c>
      <c r="O431" s="1">
        <v>0.002724740858626618</v>
      </c>
      <c r="P431" s="1">
        <v>-0.001991829148376034</v>
      </c>
      <c r="Q431" s="1">
        <v>-0.0166729650510421</v>
      </c>
      <c r="R431" s="1">
        <v>0.01344352584199471</v>
      </c>
      <c r="S431" s="1">
        <v>0.007938202611567968</v>
      </c>
      <c r="T431" s="1">
        <v>-0.0128884057550317</v>
      </c>
      <c r="U431" s="1">
        <v>0.008625055552679894</v>
      </c>
      <c r="V431" s="1">
        <v>-0.01450991809997193</v>
      </c>
      <c r="W431" s="1">
        <v>0.006452375111668074</v>
      </c>
      <c r="X431" s="1">
        <v>0.01646955991902188</v>
      </c>
      <c r="Y431" s="1">
        <v>0.00480603276887992</v>
      </c>
      <c r="Z431" s="1">
        <v>0.01571170513460518</v>
      </c>
    </row>
    <row r="432" spans="1:26">
      <c r="A432" s="11">
        <v>42997</v>
      </c>
      <c r="B432" s="1">
        <v>-0.01300246290829776</v>
      </c>
      <c r="C432" s="1">
        <v>-0.002449737884279823</v>
      </c>
      <c r="D432" s="1">
        <v>-0.004509480844378633</v>
      </c>
      <c r="E432" s="1">
        <v>0.003668368934369948</v>
      </c>
      <c r="F432" s="1">
        <v>0.005119967647568169</v>
      </c>
      <c r="G432" s="1">
        <v>-0.0003337294231939847</v>
      </c>
      <c r="H432" s="1">
        <v>-0.01560234577022179</v>
      </c>
      <c r="I432" s="1">
        <v>0.02660753069871258</v>
      </c>
      <c r="J432" s="1">
        <v>-0.005104476732888941</v>
      </c>
      <c r="K432" s="1">
        <v>-0.01339425896733282</v>
      </c>
      <c r="L432" s="1">
        <v>0.01097729860631413</v>
      </c>
      <c r="M432" s="1">
        <v>-0.01016809480597269</v>
      </c>
      <c r="N432" s="1">
        <v>0.003928660313127885</v>
      </c>
      <c r="O432" s="1">
        <v>-0.00527503909559357</v>
      </c>
      <c r="P432" s="1">
        <v>0.003725589074345059</v>
      </c>
      <c r="Q432" s="1">
        <v>-0.0052752001584917</v>
      </c>
      <c r="R432" s="1">
        <v>0.0005646777356822508</v>
      </c>
      <c r="S432" s="1">
        <v>-0.0006021357610317413</v>
      </c>
      <c r="T432" s="1">
        <v>-0.02727913444171814</v>
      </c>
      <c r="U432" s="1">
        <v>0.02111154403948867</v>
      </c>
      <c r="V432" s="1">
        <v>0.004400080321333766</v>
      </c>
      <c r="W432" s="1">
        <v>-0.01167539432398379</v>
      </c>
      <c r="X432" s="1">
        <v>0.005337510385646116</v>
      </c>
      <c r="Y432" s="1">
        <v>0.0259926648712292</v>
      </c>
      <c r="Z432" s="1">
        <v>0.01023643683389541</v>
      </c>
    </row>
    <row r="433" spans="1:26">
      <c r="A433" s="11">
        <v>42998</v>
      </c>
      <c r="B433" s="1">
        <v>0.0311377284055161</v>
      </c>
      <c r="C433" s="1">
        <v>0.0118831220834974</v>
      </c>
      <c r="D433" s="1">
        <v>0.004061247449431926</v>
      </c>
      <c r="E433" s="1">
        <v>0.008898687306609032</v>
      </c>
      <c r="F433" s="1">
        <v>0.004289314779476028</v>
      </c>
      <c r="G433" s="1">
        <v>-0.00900872450866208</v>
      </c>
      <c r="H433" s="1">
        <v>-0.01711758070449487</v>
      </c>
      <c r="I433" s="1">
        <v>0.007068616690644181</v>
      </c>
      <c r="J433" s="1">
        <v>0.005643839693936004</v>
      </c>
      <c r="K433" s="1">
        <v>0.01818683895314055</v>
      </c>
      <c r="L433" s="1">
        <v>0.007025798929719773</v>
      </c>
      <c r="M433" s="1">
        <v>0.01326113848212351</v>
      </c>
      <c r="N433" s="1">
        <v>0.01002832628563266</v>
      </c>
      <c r="O433" s="1">
        <v>-0.01622990381839873</v>
      </c>
      <c r="P433" s="1">
        <v>-0.00662755278816507</v>
      </c>
      <c r="Q433" s="1">
        <v>-0.007954541319388442</v>
      </c>
      <c r="R433" s="1">
        <v>-0.0008461182028495218</v>
      </c>
      <c r="S433" s="1">
        <v>-0.007463511255955124</v>
      </c>
      <c r="T433" s="1">
        <v>0.003595368153909595</v>
      </c>
      <c r="U433" s="1">
        <v>0.005757923304734458</v>
      </c>
      <c r="V433" s="1">
        <v>-0.001516414879635053</v>
      </c>
      <c r="W433" s="1">
        <v>-0.005379053888139196</v>
      </c>
      <c r="X433" s="1">
        <v>0.007205008562534143</v>
      </c>
      <c r="Y433" s="1">
        <v>0.002837665105287712</v>
      </c>
      <c r="Z433" s="1">
        <v>0.01576220702446007</v>
      </c>
    </row>
    <row r="434" spans="1:26">
      <c r="A434" s="11">
        <v>42999</v>
      </c>
      <c r="B434" s="1">
        <v>0.007201299474132616</v>
      </c>
      <c r="C434" s="1">
        <v>0.002270325157016195</v>
      </c>
      <c r="D434" s="1">
        <v>-0.01400126133020341</v>
      </c>
      <c r="E434" s="1">
        <v>-0.002520025639935697</v>
      </c>
      <c r="F434" s="1">
        <v>0.0002672026291323792</v>
      </c>
      <c r="G434" s="1">
        <v>-0.00707077826596314</v>
      </c>
      <c r="H434" s="1">
        <v>-0.0182757456867495</v>
      </c>
      <c r="I434" s="1">
        <v>0.006696350268495799</v>
      </c>
      <c r="J434" s="1">
        <v>0.008673335984290986</v>
      </c>
      <c r="K434" s="1">
        <v>0.005786076493873527</v>
      </c>
      <c r="L434" s="1">
        <v>0.004545380802267518</v>
      </c>
      <c r="M434" s="1">
        <v>0.007004525989946719</v>
      </c>
      <c r="N434" s="1">
        <v>-0.003027009005459269</v>
      </c>
      <c r="O434" s="1">
        <v>0.004573680329410079</v>
      </c>
      <c r="P434" s="1">
        <v>-0.009741622086622326</v>
      </c>
      <c r="Q434" s="1">
        <v>-0.002672625357652558</v>
      </c>
      <c r="R434" s="1">
        <v>-0.00183524683691294</v>
      </c>
      <c r="S434" s="1">
        <v>0.003549514648154561</v>
      </c>
      <c r="T434" s="1">
        <v>0.01361363495316836</v>
      </c>
      <c r="U434" s="1">
        <v>-0.005464885745269932</v>
      </c>
      <c r="V434" s="1">
        <v>-0.0156934937702321</v>
      </c>
      <c r="W434" s="1">
        <v>-0.003658438665657293</v>
      </c>
      <c r="X434" s="1">
        <v>-0.001129349991909945</v>
      </c>
      <c r="Y434" s="1">
        <v>-0.01091394776407129</v>
      </c>
      <c r="Z434" s="1">
        <v>0.005542136769723038</v>
      </c>
    </row>
    <row r="435" spans="1:26">
      <c r="A435" s="11">
        <v>43000</v>
      </c>
      <c r="B435" s="1">
        <v>0.004842985363975094</v>
      </c>
      <c r="C435" s="1">
        <v>0.001601263759180682</v>
      </c>
      <c r="D435" s="1">
        <v>0.002050863805563852</v>
      </c>
      <c r="E435" s="1">
        <v>0.0004739772318413937</v>
      </c>
      <c r="F435" s="1">
        <v>0.01681311120278872</v>
      </c>
      <c r="G435" s="1">
        <v>-0.009833983108994748</v>
      </c>
      <c r="H435" s="1">
        <v>-0.01160747769411741</v>
      </c>
      <c r="I435" s="1">
        <v>-0.008254605410439209</v>
      </c>
      <c r="J435" s="1">
        <v>0.008599224840449837</v>
      </c>
      <c r="K435" s="1">
        <v>0.004027436609826962</v>
      </c>
      <c r="L435" s="1">
        <v>-0.002104799298086157</v>
      </c>
      <c r="M435" s="1">
        <v>0.005491544830660944</v>
      </c>
      <c r="N435" s="1">
        <v>0.004614998756228283</v>
      </c>
      <c r="O435" s="1">
        <v>0.0160974830958569</v>
      </c>
      <c r="P435" s="1">
        <v>0.002695249215080242</v>
      </c>
      <c r="Q435" s="1">
        <v>-0.01646248683340146</v>
      </c>
      <c r="R435" s="1">
        <v>0.0100411814047201</v>
      </c>
      <c r="S435" s="1">
        <v>-0.005398551913956218</v>
      </c>
      <c r="T435" s="1">
        <v>0.001413888008142461</v>
      </c>
      <c r="U435" s="1">
        <v>0.009680908154165113</v>
      </c>
      <c r="V435" s="1">
        <v>0.01131483377088793</v>
      </c>
      <c r="W435" s="1">
        <v>0.002075269622553222</v>
      </c>
      <c r="X435" s="1">
        <v>0.0005653134326755183</v>
      </c>
      <c r="Y435" s="1">
        <v>0.0196159953189623</v>
      </c>
      <c r="Z435" s="1">
        <v>-0.005291114956399112</v>
      </c>
    </row>
    <row r="436" spans="1:26">
      <c r="A436" s="11">
        <v>43003</v>
      </c>
      <c r="B436" s="1">
        <v>0.03419794226953266</v>
      </c>
      <c r="C436" s="1">
        <v>-0.008305614369842118</v>
      </c>
      <c r="D436" s="1">
        <v>-0.01180896106907603</v>
      </c>
      <c r="E436" s="1">
        <v>-0.002683380793844115</v>
      </c>
      <c r="F436" s="1">
        <v>-0.004986350460057243</v>
      </c>
      <c r="G436" s="1">
        <v>0.01575348781326058</v>
      </c>
      <c r="H436" s="1">
        <v>0.03212951912991779</v>
      </c>
      <c r="I436" s="1">
        <v>0.0001617228061570053</v>
      </c>
      <c r="J436" s="1">
        <v>-0.004513982889855384</v>
      </c>
      <c r="K436" s="1">
        <v>0.005765650305953773</v>
      </c>
      <c r="L436" s="1">
        <v>-0.00748681039354282</v>
      </c>
      <c r="M436" s="1">
        <v>0.003459017569548806</v>
      </c>
      <c r="N436" s="1">
        <v>0.001934069475194367</v>
      </c>
      <c r="O436" s="1">
        <v>0.02080320425779658</v>
      </c>
      <c r="P436" s="1">
        <v>-0.01545472800749537</v>
      </c>
      <c r="Q436" s="1">
        <v>0.008563655086049726</v>
      </c>
      <c r="R436" s="1">
        <v>0.008820858574140056</v>
      </c>
      <c r="S436" s="1">
        <v>0.002339551117412686</v>
      </c>
      <c r="T436" s="1">
        <v>-0.007764759479649608</v>
      </c>
      <c r="U436" s="1">
        <v>0.01373394442676101</v>
      </c>
      <c r="V436" s="1">
        <v>-0.007458877765299188</v>
      </c>
      <c r="W436" s="1">
        <v>-0.005204552400838169</v>
      </c>
      <c r="X436" s="1">
        <v>-0.0003765660223767897</v>
      </c>
      <c r="Y436" s="1">
        <v>0</v>
      </c>
      <c r="Z436" s="1">
        <v>0.00731389281114958</v>
      </c>
    </row>
    <row r="437" spans="1:26">
      <c r="A437" s="11">
        <v>43004</v>
      </c>
      <c r="B437" s="1">
        <v>0.01997306231079432</v>
      </c>
      <c r="C437" s="1">
        <v>-0.00243798324344624</v>
      </c>
      <c r="D437" s="1">
        <v>-0.003824225868862663</v>
      </c>
      <c r="E437" s="1">
        <v>-0.004114510606062827</v>
      </c>
      <c r="F437" s="1">
        <v>-0.002637976179180046</v>
      </c>
      <c r="G437" s="1">
        <v>-0.000674345666602072</v>
      </c>
      <c r="H437" s="1">
        <v>0.001932080203685071</v>
      </c>
      <c r="I437" s="1">
        <v>-0.003959014969842412</v>
      </c>
      <c r="J437" s="1">
        <v>0.001511833925866179</v>
      </c>
      <c r="K437" s="1">
        <v>0.02043864582812738</v>
      </c>
      <c r="L437" s="1">
        <v>-0.004462668176287932</v>
      </c>
      <c r="M437" s="1">
        <v>0.01088523198607572</v>
      </c>
      <c r="N437" s="1">
        <v>0.009290673429951601</v>
      </c>
      <c r="O437" s="1">
        <v>0.01144348837944476</v>
      </c>
      <c r="P437" s="1">
        <v>0</v>
      </c>
      <c r="Q437" s="1">
        <v>0.006175312459813842</v>
      </c>
      <c r="R437" s="1">
        <v>-0.002498253280709073</v>
      </c>
      <c r="S437" s="1">
        <v>-0.0003733183429631692</v>
      </c>
      <c r="T437" s="1">
        <v>0.01493952527702569</v>
      </c>
      <c r="U437" s="1">
        <v>-0.01022475416686508</v>
      </c>
      <c r="V437" s="1">
        <v>0.0006835025176172849</v>
      </c>
      <c r="W437" s="1">
        <v>0.001868983951909264</v>
      </c>
      <c r="X437" s="1">
        <v>0.001130413743324565</v>
      </c>
      <c r="Y437" s="1">
        <v>-0.007815623693135487</v>
      </c>
      <c r="Z437" s="1">
        <v>0.00858071947155703</v>
      </c>
    </row>
    <row r="438" spans="1:26">
      <c r="A438" s="11">
        <v>43005</v>
      </c>
      <c r="B438" s="1">
        <v>0.006527474121506227</v>
      </c>
      <c r="C438" s="1">
        <v>0.00622790438469778</v>
      </c>
      <c r="D438" s="1">
        <v>-0.0009595421256642922</v>
      </c>
      <c r="E438" s="1">
        <v>0.0003177235603459838</v>
      </c>
      <c r="F438" s="1">
        <v>0.01904249644339662</v>
      </c>
      <c r="G438" s="1">
        <v>-0.01889339760980557</v>
      </c>
      <c r="H438" s="1">
        <v>0.008142517924761172</v>
      </c>
      <c r="I438" s="1">
        <v>0.0003244053064943575</v>
      </c>
      <c r="J438" s="1">
        <v>-0.0005034558397556399</v>
      </c>
      <c r="K438" s="1">
        <v>-0.01196856653280143</v>
      </c>
      <c r="L438" s="1">
        <v>0.01579533319612381</v>
      </c>
      <c r="M438" s="1">
        <v>0.002871520251123361</v>
      </c>
      <c r="N438" s="1">
        <v>0.006813987640599262</v>
      </c>
      <c r="O438" s="1">
        <v>-0.001704497570411911</v>
      </c>
      <c r="P438" s="1">
        <v>0.008053352182757489</v>
      </c>
      <c r="Q438" s="1">
        <v>-0.02493306782161153</v>
      </c>
      <c r="R438" s="1">
        <v>0.01140968870235426</v>
      </c>
      <c r="S438" s="1">
        <v>-0.01004076016825928</v>
      </c>
      <c r="T438" s="1">
        <v>-0.006074656328794448</v>
      </c>
      <c r="U438" s="1">
        <v>0.001291484517790931</v>
      </c>
      <c r="V438" s="1">
        <v>0.004778802293029738</v>
      </c>
      <c r="W438" s="1">
        <v>0.004262389344753537</v>
      </c>
      <c r="X438" s="1">
        <v>0.01562195502025654</v>
      </c>
      <c r="Y438" s="1">
        <v>0</v>
      </c>
      <c r="Z438" s="1">
        <v>0.01636153585296696</v>
      </c>
    </row>
    <row r="439" spans="1:26">
      <c r="A439" s="11">
        <v>43006</v>
      </c>
      <c r="B439" s="1">
        <v>-0.009943747767508282</v>
      </c>
      <c r="C439" s="1">
        <v>-0.00395652763370713</v>
      </c>
      <c r="D439" s="1">
        <v>-0.001921263335603607</v>
      </c>
      <c r="E439" s="1">
        <v>0.0009531620955798292</v>
      </c>
      <c r="F439" s="1">
        <v>-0.01842710304877648</v>
      </c>
      <c r="G439" s="1">
        <v>0.002407204120873141</v>
      </c>
      <c r="H439" s="1">
        <v>0</v>
      </c>
      <c r="I439" s="1">
        <v>0.007659796210253367</v>
      </c>
      <c r="J439" s="1">
        <v>0.005032896773496276</v>
      </c>
      <c r="K439" s="1">
        <v>-0.00964190931796205</v>
      </c>
      <c r="L439" s="1">
        <v>0.002101194211983515</v>
      </c>
      <c r="M439" s="1">
        <v>0.005189610507970288</v>
      </c>
      <c r="N439" s="1">
        <v>-0.006648981837001133</v>
      </c>
      <c r="O439" s="1">
        <v>-0.003415561116050569</v>
      </c>
      <c r="P439" s="1">
        <v>0.0002709610809346064</v>
      </c>
      <c r="Q439" s="1">
        <v>0.00314717473249071</v>
      </c>
      <c r="R439" s="1">
        <v>-0.00440225719982168</v>
      </c>
      <c r="S439" s="1">
        <v>0.003632394568964692</v>
      </c>
      <c r="T439" s="1">
        <v>0.009402735929115114</v>
      </c>
      <c r="U439" s="1">
        <v>0.006964039110660236</v>
      </c>
      <c r="V439" s="1">
        <v>0.000679254284748021</v>
      </c>
      <c r="W439" s="1">
        <v>-0.01071798861964157</v>
      </c>
      <c r="X439" s="1">
        <v>-0.007042109351566572</v>
      </c>
      <c r="Y439" s="1">
        <v>-0.002019748865902504</v>
      </c>
      <c r="Z439" s="1">
        <v>0.007512138154019299</v>
      </c>
    </row>
    <row r="440" spans="1:26">
      <c r="A440" s="11">
        <v>43007</v>
      </c>
      <c r="B440" s="1">
        <v>0</v>
      </c>
      <c r="C440" s="1">
        <v>-0.0002358883856687921</v>
      </c>
      <c r="D440" s="1">
        <v>0.006576812237590213</v>
      </c>
      <c r="E440" s="1">
        <v>0.01158560320003343</v>
      </c>
      <c r="F440" s="1">
        <v>0.01745102550437427</v>
      </c>
      <c r="G440" s="1">
        <v>0.002058351493886335</v>
      </c>
      <c r="H440" s="1">
        <v>-0.004888555705312103</v>
      </c>
      <c r="I440" s="1">
        <v>0.01560716231187054</v>
      </c>
      <c r="J440" s="1">
        <v>-0.0005008389661764756</v>
      </c>
      <c r="K440" s="1">
        <v>0.005741742962945384</v>
      </c>
      <c r="L440" s="1">
        <v>0.001362931649696142</v>
      </c>
      <c r="M440" s="1">
        <v>-0.003382513269170606</v>
      </c>
      <c r="N440" s="1">
        <v>0.001792652731809063</v>
      </c>
      <c r="O440" s="1">
        <v>-0.01199580904018382</v>
      </c>
      <c r="P440" s="1">
        <v>0.008392736429288838</v>
      </c>
      <c r="Q440" s="1">
        <v>0.003529291446662253</v>
      </c>
      <c r="R440" s="1">
        <v>-0.0004144142437418896</v>
      </c>
      <c r="S440" s="1">
        <v>0.005828505261582739</v>
      </c>
      <c r="T440" s="1">
        <v>-0.005123758760427033</v>
      </c>
      <c r="U440" s="1">
        <v>0.003329827284887399</v>
      </c>
      <c r="V440" s="1">
        <v>0.001697667602935882</v>
      </c>
      <c r="W440" s="1">
        <v>0.01474938122695835</v>
      </c>
      <c r="X440" s="1">
        <v>0.005598988705114216</v>
      </c>
      <c r="Y440" s="1">
        <v>0.001619090280958746</v>
      </c>
      <c r="Z440" s="1">
        <v>0.005112820282722419</v>
      </c>
    </row>
    <row r="441" spans="1:26">
      <c r="A441" s="11">
        <v>43010</v>
      </c>
      <c r="B441" s="1">
        <v>-0.001746765724511712</v>
      </c>
      <c r="C441" s="1">
        <v>0.00700207954974319</v>
      </c>
      <c r="D441" s="1">
        <v>0.006534107853098714</v>
      </c>
      <c r="E441" s="1">
        <v>0.01286460997920758</v>
      </c>
      <c r="F441" s="1">
        <v>-0.01325393383747953</v>
      </c>
      <c r="G441" s="1">
        <v>-0.008558701130673696</v>
      </c>
      <c r="H441" s="1">
        <v>0.0008546544133027911</v>
      </c>
      <c r="I441" s="1">
        <v>0.01353642906767072</v>
      </c>
      <c r="J441" s="1">
        <v>0.008016278168172075</v>
      </c>
      <c r="K441" s="1">
        <v>0.003971236054287841</v>
      </c>
      <c r="L441" s="1">
        <v>0.01392535350927737</v>
      </c>
      <c r="M441" s="1">
        <v>0.00017862743659669</v>
      </c>
      <c r="N441" s="1">
        <v>0.008471761199620342</v>
      </c>
      <c r="O441" s="1">
        <v>-0.00819931519540551</v>
      </c>
      <c r="P441" s="1">
        <v>0.001611026749726685</v>
      </c>
      <c r="Q441" s="1">
        <v>-0.003126267588288267</v>
      </c>
      <c r="R441" s="1">
        <v>0.008017424768596682</v>
      </c>
      <c r="S441" s="1">
        <v>0.001355142045475377</v>
      </c>
      <c r="T441" s="1">
        <v>0.006788493341354007</v>
      </c>
      <c r="U441" s="1">
        <v>-0.001531596629261833</v>
      </c>
      <c r="V441" s="1">
        <v>-0.0020335358769491</v>
      </c>
      <c r="W441" s="1">
        <v>0.01236795115507605</v>
      </c>
      <c r="X441" s="1">
        <v>0.01280633070661175</v>
      </c>
      <c r="Y441" s="1">
        <v>-0.00262686078511043</v>
      </c>
      <c r="Z441" s="1">
        <v>0.002119513275823159</v>
      </c>
    </row>
    <row r="442" spans="1:26">
      <c r="A442" s="11">
        <v>43011</v>
      </c>
      <c r="B442" s="1">
        <v>-0.00612409345772591</v>
      </c>
      <c r="C442" s="1">
        <v>-0.00207030913966999</v>
      </c>
      <c r="D442" s="1">
        <v>-0.008549697550015001</v>
      </c>
      <c r="E442" s="1">
        <v>-0.004182228540389743</v>
      </c>
      <c r="F442" s="1">
        <v>0.01290601305684902</v>
      </c>
      <c r="G442" s="1">
        <v>-0.006215325856653853</v>
      </c>
      <c r="H442" s="1">
        <v>-0.01429806661844868</v>
      </c>
      <c r="I442" s="1">
        <v>0.006363286252094813</v>
      </c>
      <c r="J442" s="1">
        <v>-0.00149108469761805</v>
      </c>
      <c r="K442" s="1">
        <v>0.0004943719648922151</v>
      </c>
      <c r="L442" s="1">
        <v>0.005266425848927891</v>
      </c>
      <c r="M442" s="1">
        <v>0.04500809599401689</v>
      </c>
      <c r="N442" s="1">
        <v>-0.001538277741279126</v>
      </c>
      <c r="O442" s="1">
        <v>0.007472191819079654</v>
      </c>
      <c r="P442" s="1">
        <v>-0.004690765637986538</v>
      </c>
      <c r="Q442" s="1">
        <v>-0.005487918963824168</v>
      </c>
      <c r="R442" s="1">
        <v>0.0115196566307485</v>
      </c>
      <c r="S442" s="1">
        <v>-0.006346637200793537</v>
      </c>
      <c r="T442" s="1">
        <v>0.01697326793665743</v>
      </c>
      <c r="U442" s="1">
        <v>0.009460497768445153</v>
      </c>
      <c r="V442" s="1">
        <v>-0.005263954833211626</v>
      </c>
      <c r="W442" s="1">
        <v>-0.006317167548578251</v>
      </c>
      <c r="X442" s="1">
        <v>-0.001282941275301042</v>
      </c>
      <c r="Y442" s="1">
        <v>0.009927224823114589</v>
      </c>
      <c r="Z442" s="1">
        <v>-0.007402704018362849</v>
      </c>
    </row>
    <row r="443" spans="1:26">
      <c r="A443" s="11">
        <v>43012</v>
      </c>
      <c r="B443" s="1">
        <v>-0.006602170954149167</v>
      </c>
      <c r="C443" s="1">
        <v>0.00117413663023358</v>
      </c>
      <c r="D443" s="1">
        <v>0.00447144786064646</v>
      </c>
      <c r="E443" s="1">
        <v>0.006999535044516447</v>
      </c>
      <c r="F443" s="1">
        <v>0.007572093743669628</v>
      </c>
      <c r="G443" s="1">
        <v>0.007296645020698378</v>
      </c>
      <c r="H443" s="1">
        <v>0.00801035215630086</v>
      </c>
      <c r="I443" s="1">
        <v>0.001795345299247186</v>
      </c>
      <c r="J443" s="1">
        <v>0.008461905453290841</v>
      </c>
      <c r="K443" s="1">
        <v>0.01186060920712806</v>
      </c>
      <c r="L443" s="1">
        <v>-0.01016959331855349</v>
      </c>
      <c r="M443" s="1">
        <v>-0.002221883577555817</v>
      </c>
      <c r="N443" s="1">
        <v>-0.01339002617517726</v>
      </c>
      <c r="O443" s="1">
        <v>0.00189359159318836</v>
      </c>
      <c r="P443" s="1">
        <v>0.005790400894500003</v>
      </c>
      <c r="Q443" s="1">
        <v>0.01340187647328239</v>
      </c>
      <c r="R443" s="1">
        <v>0.008134618156831364</v>
      </c>
      <c r="S443" s="1">
        <v>0.004461435866905727</v>
      </c>
      <c r="T443" s="1">
        <v>0.005944203605850573</v>
      </c>
      <c r="U443" s="1">
        <v>0.0005067330290560168</v>
      </c>
      <c r="V443" s="1">
        <v>0.001365616226577382</v>
      </c>
      <c r="W443" s="1">
        <v>0.01670777490023312</v>
      </c>
      <c r="X443" s="1">
        <v>0.008990995303540306</v>
      </c>
      <c r="Y443" s="1">
        <v>0.001002882058688481</v>
      </c>
      <c r="Z443" s="1">
        <v>-0.005113910327103621</v>
      </c>
    </row>
    <row r="444" spans="1:26">
      <c r="A444" s="11">
        <v>43013</v>
      </c>
      <c r="B444" s="1">
        <v>0.01506430801008873</v>
      </c>
      <c r="C444" s="1">
        <v>0.01223803930548062</v>
      </c>
      <c r="D444" s="1">
        <v>-0.003020925754185888</v>
      </c>
      <c r="E444" s="1">
        <v>-0.008546928483106675</v>
      </c>
      <c r="F444" s="1">
        <v>-0.006219359785806899</v>
      </c>
      <c r="G444" s="1">
        <v>0.002414757375986065</v>
      </c>
      <c r="H444" s="1">
        <v>0.0006440697845007115</v>
      </c>
      <c r="I444" s="1">
        <v>-0.002493596929767361</v>
      </c>
      <c r="J444" s="1">
        <v>0.004442114654701568</v>
      </c>
      <c r="K444" s="1">
        <v>0.006105178005350265</v>
      </c>
      <c r="L444" s="1">
        <v>0.01346577039599151</v>
      </c>
      <c r="M444" s="1">
        <v>-0.001541695069774418</v>
      </c>
      <c r="N444" s="1">
        <v>0.005284754088803023</v>
      </c>
      <c r="O444" s="1">
        <v>0.005040096835500218</v>
      </c>
      <c r="P444" s="1">
        <v>0.01713712870415995</v>
      </c>
      <c r="Q444" s="1">
        <v>0.0003889707649462615</v>
      </c>
      <c r="R444" s="1">
        <v>0.004975662292666438</v>
      </c>
      <c r="S444" s="1">
        <v>-0.0008881213106831654</v>
      </c>
      <c r="T444" s="1">
        <v>0.002045398744421334</v>
      </c>
      <c r="U444" s="1">
        <v>0.0002530286428423789</v>
      </c>
      <c r="V444" s="1">
        <v>-0.004773329487455236</v>
      </c>
      <c r="W444" s="1">
        <v>-0.00041347158011662</v>
      </c>
      <c r="X444" s="1">
        <v>0.01200228520296087</v>
      </c>
      <c r="Y444" s="1">
        <v>-0.002605068777071118</v>
      </c>
      <c r="Z444" s="1">
        <v>0.02077547630105214</v>
      </c>
    </row>
    <row r="445" spans="1:26">
      <c r="A445" s="11">
        <v>43014</v>
      </c>
      <c r="B445" s="1">
        <v>-0.01418618054065546</v>
      </c>
      <c r="C445" s="1">
        <v>-0.001197380573770168</v>
      </c>
      <c r="D445" s="1">
        <v>0.003189317805938341</v>
      </c>
      <c r="E445" s="1">
        <v>0.0158308336995423</v>
      </c>
      <c r="F445" s="1">
        <v>-0.008865813853253024</v>
      </c>
      <c r="G445" s="1">
        <v>-0.006194257657309854</v>
      </c>
      <c r="H445" s="1">
        <v>-0.002360802556859332</v>
      </c>
      <c r="I445" s="1">
        <v>0.0009374118719840396</v>
      </c>
      <c r="J445" s="1">
        <v>0.01130248644227616</v>
      </c>
      <c r="K445" s="1">
        <v>-0.00315546279741663</v>
      </c>
      <c r="L445" s="1">
        <v>-0.001751349690801041</v>
      </c>
      <c r="M445" s="1">
        <v>0.002573505499469109</v>
      </c>
      <c r="N445" s="1">
        <v>-0.001500101239404694</v>
      </c>
      <c r="O445" s="1">
        <v>-0.01974608362256014</v>
      </c>
      <c r="P445" s="1">
        <v>0.0003950996826551645</v>
      </c>
      <c r="Q445" s="1">
        <v>0</v>
      </c>
      <c r="R445" s="1">
        <v>-0.01940338197415137</v>
      </c>
      <c r="S445" s="1">
        <v>-0.001216870071505616</v>
      </c>
      <c r="T445" s="1">
        <v>0.001587341983363189</v>
      </c>
      <c r="U445" s="1">
        <v>-0.006979728995791135</v>
      </c>
      <c r="V445" s="1">
        <v>-0.0215828519814586</v>
      </c>
      <c r="W445" s="1">
        <v>-0.00113739697798898</v>
      </c>
      <c r="X445" s="1">
        <v>-0.0028749836856935</v>
      </c>
      <c r="Y445" s="1">
        <v>-0.007523348838026744</v>
      </c>
      <c r="Z445" s="1">
        <v>0.004615714878338562</v>
      </c>
    </row>
    <row r="446" spans="1:26">
      <c r="A446" s="11">
        <v>43017</v>
      </c>
      <c r="B446" s="1">
        <v>0.01505449752093813</v>
      </c>
      <c r="C446" s="1">
        <v>-0.0007347160296399258</v>
      </c>
      <c r="D446" s="1">
        <v>-0.02320790891655233</v>
      </c>
      <c r="E446" s="1">
        <v>-0.01018380029260479</v>
      </c>
      <c r="F446" s="1">
        <v>-0.005524763369978314</v>
      </c>
      <c r="G446" s="1">
        <v>-0.005194027788226196</v>
      </c>
      <c r="H446" s="1">
        <v>-0.02086945503479709</v>
      </c>
      <c r="I446" s="1">
        <v>0.003980367473410018</v>
      </c>
      <c r="J446" s="1">
        <v>-0.0004859937655004032</v>
      </c>
      <c r="K446" s="1">
        <v>-0.0114439892253746</v>
      </c>
      <c r="L446" s="1">
        <v>-0.005261954965454563</v>
      </c>
      <c r="M446" s="1">
        <v>-0.0133469233169704</v>
      </c>
      <c r="N446" s="1">
        <v>0.001802987811263979</v>
      </c>
      <c r="O446" s="1">
        <v>0.01630730192577512</v>
      </c>
      <c r="P446" s="1">
        <v>0.003815951075410773</v>
      </c>
      <c r="Q446" s="1">
        <v>0.007387115479307926</v>
      </c>
      <c r="R446" s="1">
        <v>0.0002731165280238645</v>
      </c>
      <c r="S446" s="1">
        <v>0.001921319417391487</v>
      </c>
      <c r="T446" s="1">
        <v>0.003623579151285528</v>
      </c>
      <c r="U446" s="1">
        <v>-0.007514856033472017</v>
      </c>
      <c r="V446" s="1">
        <v>-0.01523103945199766</v>
      </c>
      <c r="W446" s="1">
        <v>0.0002587207338715647</v>
      </c>
      <c r="X446" s="1">
        <v>-0.002883619871034804</v>
      </c>
      <c r="Y446" s="1">
        <v>0.004916979590761095</v>
      </c>
      <c r="Z446" s="1">
        <v>-0.01127811986031957</v>
      </c>
    </row>
    <row r="447" spans="1:26">
      <c r="A447" s="11">
        <v>43018</v>
      </c>
      <c r="B447" s="1">
        <v>-0.07393676808810978</v>
      </c>
      <c r="C447" s="1">
        <v>0.009830080552360565</v>
      </c>
      <c r="D447" s="1">
        <v>0.00423123678293269</v>
      </c>
      <c r="E447" s="1">
        <v>0.01527670859642849</v>
      </c>
      <c r="F447" s="1">
        <v>-0.002910100526300252</v>
      </c>
      <c r="G447" s="1">
        <v>0.01357483502773671</v>
      </c>
      <c r="H447" s="1">
        <v>0.0160407856704663</v>
      </c>
      <c r="I447" s="1">
        <v>-0.003031831163443521</v>
      </c>
      <c r="J447" s="1">
        <v>0</v>
      </c>
      <c r="K447" s="1">
        <v>0.02192124660879968</v>
      </c>
      <c r="L447" s="1">
        <v>0.007468276288069786</v>
      </c>
      <c r="M447" s="1">
        <v>0.00607001026026821</v>
      </c>
      <c r="N447" s="1">
        <v>0.001679241534324749</v>
      </c>
      <c r="O447" s="1">
        <v>0.02265188634017545</v>
      </c>
      <c r="P447" s="1">
        <v>0</v>
      </c>
      <c r="Q447" s="1">
        <v>0.0169818831818187</v>
      </c>
      <c r="R447" s="1">
        <v>0.001636930235848988</v>
      </c>
      <c r="S447" s="1">
        <v>-0.003788280488650986</v>
      </c>
      <c r="T447" s="1">
        <v>0.01037891555480086</v>
      </c>
      <c r="U447" s="1">
        <v>0.005221963472294755</v>
      </c>
      <c r="V447" s="1">
        <v>0.02399995092897966</v>
      </c>
      <c r="W447" s="1">
        <v>-0.003208029127707901</v>
      </c>
      <c r="X447" s="1">
        <v>-0.01680817361772458</v>
      </c>
      <c r="Y447" s="1">
        <v>0.001834530778108467</v>
      </c>
      <c r="Z447" s="1">
        <v>0.007815538455951954</v>
      </c>
    </row>
    <row r="448" spans="1:26">
      <c r="A448" s="11">
        <v>43019</v>
      </c>
      <c r="B448" s="1">
        <v>-0.01177585889713983</v>
      </c>
      <c r="C448" s="1">
        <v>0.001954676117188026</v>
      </c>
      <c r="D448" s="1">
        <v>0.004861432085791817</v>
      </c>
      <c r="E448" s="1">
        <v>-0.0003068376253155813</v>
      </c>
      <c r="F448" s="1">
        <v>-0.007163959451674251</v>
      </c>
      <c r="G448" s="1">
        <v>0.006524520607480211</v>
      </c>
      <c r="H448" s="1">
        <v>-0.01081314966060154</v>
      </c>
      <c r="I448" s="1">
        <v>-0.00374243480505565</v>
      </c>
      <c r="J448" s="1">
        <v>-0.007778329546850871</v>
      </c>
      <c r="K448" s="1">
        <v>-0.003374290147836967</v>
      </c>
      <c r="L448" s="1">
        <v>-0.002985849474736568</v>
      </c>
      <c r="M448" s="1">
        <v>0.009308680934946967</v>
      </c>
      <c r="N448" s="1">
        <v>0.001078156461355784</v>
      </c>
      <c r="O448" s="1">
        <v>-0.002153336184753551</v>
      </c>
      <c r="P448" s="1">
        <v>0.001703732145698966</v>
      </c>
      <c r="Q448" s="1">
        <v>0.002656574263232958</v>
      </c>
      <c r="R448" s="1">
        <v>-0.007627301751808147</v>
      </c>
      <c r="S448" s="1">
        <v>0.007792750461347087</v>
      </c>
      <c r="T448" s="1">
        <v>-0.01719510729267659</v>
      </c>
      <c r="U448" s="1">
        <v>-0.00805198029275811</v>
      </c>
      <c r="V448" s="1">
        <v>0.02690977509762904</v>
      </c>
      <c r="W448" s="1">
        <v>0.004256620560451729</v>
      </c>
      <c r="X448" s="1">
        <v>-0.008823700886947838</v>
      </c>
      <c r="Y448" s="1">
        <v>-0.005697571096094811</v>
      </c>
      <c r="Z448" s="1">
        <v>-0.009012530024862242</v>
      </c>
    </row>
    <row r="449" spans="1:26">
      <c r="A449" s="11">
        <v>43020</v>
      </c>
      <c r="B449" s="1">
        <v>-0.01310782105602659</v>
      </c>
      <c r="C449" s="1">
        <v>0.001797670454052103</v>
      </c>
      <c r="D449" s="1">
        <v>0.00838564352171578</v>
      </c>
      <c r="E449" s="1">
        <v>0.0036858672074358</v>
      </c>
      <c r="F449" s="1">
        <v>-0.03928352473343955</v>
      </c>
      <c r="G449" s="1">
        <v>0.01398844949401523</v>
      </c>
      <c r="H449" s="1">
        <v>0.01321877637719648</v>
      </c>
      <c r="I449" s="1">
        <v>0.00571333238431615</v>
      </c>
      <c r="J449" s="1">
        <v>-0.0004901552911400486</v>
      </c>
      <c r="K449" s="1">
        <v>0.0009675475752290996</v>
      </c>
      <c r="L449" s="1">
        <v>-0.008777293755917959</v>
      </c>
      <c r="M449" s="1">
        <v>0.004440662069875811</v>
      </c>
      <c r="N449" s="1">
        <v>-0.0001196661435469704</v>
      </c>
      <c r="O449" s="1">
        <v>0.007399406996435376</v>
      </c>
      <c r="P449" s="1">
        <v>0.009160513597592068</v>
      </c>
      <c r="Q449" s="1">
        <v>0.005677411527461818</v>
      </c>
      <c r="R449" s="1">
        <v>0.0009610090298237672</v>
      </c>
      <c r="S449" s="1">
        <v>0.009921705043263396</v>
      </c>
      <c r="T449" s="1">
        <v>0.002953676563406615</v>
      </c>
      <c r="U449" s="1">
        <v>-0.06101073451085015</v>
      </c>
      <c r="V449" s="1">
        <v>0.01758246686488762</v>
      </c>
      <c r="W449" s="1">
        <v>-0.0003617409619041112</v>
      </c>
      <c r="X449" s="1">
        <v>-0.00686180583598639</v>
      </c>
      <c r="Y449" s="1">
        <v>-0.01043830982166283</v>
      </c>
      <c r="Z449" s="1">
        <v>-0.01184418996322623</v>
      </c>
    </row>
    <row r="450" spans="1:26">
      <c r="A450" s="11">
        <v>43021</v>
      </c>
      <c r="B450" s="1">
        <v>0.004588266611452285</v>
      </c>
      <c r="C450" s="1">
        <v>-0.004467181288016153</v>
      </c>
      <c r="D450" s="1">
        <v>0.00463798444915442</v>
      </c>
      <c r="E450" s="1">
        <v>-0.0009181180769274322</v>
      </c>
      <c r="F450" s="1">
        <v>0.001668989774591401</v>
      </c>
      <c r="G450" s="1">
        <v>-0.01211316834968956</v>
      </c>
      <c r="H450" s="1">
        <v>0.004131108453108601</v>
      </c>
      <c r="I450" s="1">
        <v>-0.004591398909022382</v>
      </c>
      <c r="J450" s="1">
        <v>0.0642153697813832</v>
      </c>
      <c r="K450" s="1">
        <v>0.007248028041791699</v>
      </c>
      <c r="L450" s="1">
        <v>-0.001354158663644522</v>
      </c>
      <c r="M450" s="1">
        <v>0.005271119425603654</v>
      </c>
      <c r="N450" s="1">
        <v>0.003948850906347889</v>
      </c>
      <c r="O450" s="1">
        <v>-0.004590730081014405</v>
      </c>
      <c r="P450" s="1">
        <v>0.004797459647122526</v>
      </c>
      <c r="Q450" s="1">
        <v>0.001129054461202594</v>
      </c>
      <c r="R450" s="1">
        <v>-0.003290980347603001</v>
      </c>
      <c r="S450" s="1">
        <v>0.008071712449412738</v>
      </c>
      <c r="T450" s="1">
        <v>0.009288875148546261</v>
      </c>
      <c r="U450" s="1">
        <v>-0.004462004287646981</v>
      </c>
      <c r="V450" s="1">
        <v>0.01096518084210407</v>
      </c>
      <c r="W450" s="1">
        <v>-0.005015792521026241</v>
      </c>
      <c r="X450" s="1">
        <v>-0.005415746815579436</v>
      </c>
      <c r="Y450" s="1">
        <v>-0.01013438056684646</v>
      </c>
      <c r="Z450" s="1">
        <v>-0.002568398644826164</v>
      </c>
    </row>
    <row r="451" spans="1:26">
      <c r="A451" s="11">
        <v>43024</v>
      </c>
      <c r="B451" s="1">
        <v>0.02716336898548954</v>
      </c>
      <c r="C451" s="1">
        <v>-0.003796936237141835</v>
      </c>
      <c r="D451" s="1">
        <v>0.01321227739484265</v>
      </c>
      <c r="E451" s="1">
        <v>-0.02511875884409986</v>
      </c>
      <c r="F451" s="1">
        <v>0.01666190557518221</v>
      </c>
      <c r="G451" s="1">
        <v>0.003406260545068429</v>
      </c>
      <c r="H451" s="1">
        <v>0.01017774788729953</v>
      </c>
      <c r="I451" s="1">
        <v>-0.001485428404947031</v>
      </c>
      <c r="J451" s="1">
        <v>0.003685372058873648</v>
      </c>
      <c r="K451" s="1">
        <v>0.001439003045321963</v>
      </c>
      <c r="L451" s="1">
        <v>0.02065485685309887</v>
      </c>
      <c r="M451" s="1">
        <v>-0.004059567950230991</v>
      </c>
      <c r="N451" s="1">
        <v>0.0001191093789354447</v>
      </c>
      <c r="O451" s="1">
        <v>0.004919134637518585</v>
      </c>
      <c r="P451" s="1">
        <v>0.00206480375671747</v>
      </c>
      <c r="Q451" s="1">
        <v>-0.008646645020691679</v>
      </c>
      <c r="R451" s="1">
        <v>0.0002750257548345125</v>
      </c>
      <c r="S451" s="1">
        <v>-0.004575359296456361</v>
      </c>
      <c r="T451" s="1">
        <v>0.002244555095660905</v>
      </c>
      <c r="U451" s="1">
        <v>0.01316539922870508</v>
      </c>
      <c r="V451" s="1">
        <v>-0.01150369640692295</v>
      </c>
      <c r="W451" s="1">
        <v>-0.0059244200054277</v>
      </c>
      <c r="X451" s="1">
        <v>0.001502106888292998</v>
      </c>
      <c r="Y451" s="1">
        <v>0.004806033836378676</v>
      </c>
      <c r="Z451" s="1">
        <v>0.004077275884822429</v>
      </c>
    </row>
    <row r="452" spans="1:26">
      <c r="A452" s="11">
        <v>43025</v>
      </c>
      <c r="B452" s="1">
        <v>0.0007023022590029182</v>
      </c>
      <c r="C452" s="1">
        <v>-0.004350388001213679</v>
      </c>
      <c r="D452" s="1">
        <v>0.004241808321205909</v>
      </c>
      <c r="E452" s="1">
        <v>0.00832695219466828</v>
      </c>
      <c r="F452" s="1">
        <v>-0.003823603020848942</v>
      </c>
      <c r="G452" s="1">
        <v>0.002375995349135795</v>
      </c>
      <c r="H452" s="1">
        <v>-0.01093225802103315</v>
      </c>
      <c r="I452" s="1">
        <v>0.007594649649980134</v>
      </c>
      <c r="J452" s="1">
        <v>-0.01101424398310102</v>
      </c>
      <c r="K452" s="1">
        <v>-0.01317340431084868</v>
      </c>
      <c r="L452" s="1">
        <v>-0.002248293265071366</v>
      </c>
      <c r="M452" s="1">
        <v>-0.002547443299822594</v>
      </c>
      <c r="N452" s="1">
        <v>-0.004528828009985553</v>
      </c>
      <c r="O452" s="1">
        <v>-0.007648540967453932</v>
      </c>
      <c r="P452" s="1">
        <v>-0.0007727852640799782</v>
      </c>
      <c r="Q452" s="1">
        <v>0.0030338841785571</v>
      </c>
      <c r="R452" s="1">
        <v>-0.0001375263075426014</v>
      </c>
      <c r="S452" s="1">
        <v>-0.007722318202325162</v>
      </c>
      <c r="T452" s="1">
        <v>-0.008510680108056667</v>
      </c>
      <c r="U452" s="1">
        <v>0.001658967172797343</v>
      </c>
      <c r="V452" s="1">
        <v>0.0003326233643441423</v>
      </c>
      <c r="W452" s="1">
        <v>-0.01312206539291561</v>
      </c>
      <c r="X452" s="1">
        <v>-0.005061619210138035</v>
      </c>
      <c r="Y452" s="1">
        <v>0.006446007625186656</v>
      </c>
      <c r="Z452" s="1">
        <v>-0.01709782731281095</v>
      </c>
    </row>
    <row r="453" spans="1:26">
      <c r="A453" s="11">
        <v>43026</v>
      </c>
      <c r="B453" s="1">
        <v>-0.002572659015123158</v>
      </c>
      <c r="C453" s="1">
        <v>0.005490720245211023</v>
      </c>
      <c r="D453" s="1">
        <v>-0.001251564702028918</v>
      </c>
      <c r="E453" s="1">
        <v>-0.007478913597694925</v>
      </c>
      <c r="F453" s="1">
        <v>-0.007403425351997117</v>
      </c>
      <c r="G453" s="1">
        <v>0.00169312797499277</v>
      </c>
      <c r="H453" s="1">
        <v>-0.01083693776264094</v>
      </c>
      <c r="I453" s="1">
        <v>0.0002331472130470136</v>
      </c>
      <c r="J453" s="1">
        <v>0.007888939251114557</v>
      </c>
      <c r="K453" s="1">
        <v>-0.01310711523693342</v>
      </c>
      <c r="L453" s="1">
        <v>0.003789960846250828</v>
      </c>
      <c r="M453" s="1">
        <v>0.001702632893972877</v>
      </c>
      <c r="N453" s="1">
        <v>0.0002397779649996323</v>
      </c>
      <c r="O453" s="1">
        <v>-0.0009251802991366853</v>
      </c>
      <c r="P453" s="1">
        <v>0.000257688437316439</v>
      </c>
      <c r="Q453" s="1">
        <v>-0.0007563540651240874</v>
      </c>
      <c r="R453" s="1">
        <v>-0.001375349743578558</v>
      </c>
      <c r="S453" s="1">
        <v>-0.005604551832065652</v>
      </c>
      <c r="T453" s="1">
        <v>-0.004291771473197925</v>
      </c>
      <c r="U453" s="1">
        <v>-0.01435285420077093</v>
      </c>
      <c r="V453" s="1">
        <v>-0.002326770159433389</v>
      </c>
      <c r="W453" s="1">
        <v>0.002383664173823075</v>
      </c>
      <c r="X453" s="1">
        <v>0.009421395847016845</v>
      </c>
      <c r="Y453" s="1">
        <v>0.005165383585511663</v>
      </c>
      <c r="Z453" s="1">
        <v>0.00391370037639871</v>
      </c>
    </row>
    <row r="454" spans="1:26">
      <c r="A454" s="11">
        <v>43027</v>
      </c>
      <c r="B454" s="1">
        <v>-0.01172309648704495</v>
      </c>
      <c r="C454" s="1">
        <v>-0.003845537901431162</v>
      </c>
      <c r="D454" s="1">
        <v>-0.00579555153858935</v>
      </c>
      <c r="E454" s="1">
        <v>0.01522750968139763</v>
      </c>
      <c r="F454" s="1">
        <v>0.01933678619916979</v>
      </c>
      <c r="G454" s="1">
        <v>0.005747361953849284</v>
      </c>
      <c r="H454" s="1">
        <v>-0.005915942855608702</v>
      </c>
      <c r="I454" s="1">
        <v>-0.001553865592450299</v>
      </c>
      <c r="J454" s="1">
        <v>0.01104931122873754</v>
      </c>
      <c r="K454" s="1">
        <v>0.01426483089474107</v>
      </c>
      <c r="L454" s="1">
        <v>0.00122484366675657</v>
      </c>
      <c r="M454" s="1">
        <v>-0.003399615133501954</v>
      </c>
      <c r="N454" s="1">
        <v>0.00885696153730664</v>
      </c>
      <c r="O454" s="1">
        <v>-0.006789055427392054</v>
      </c>
      <c r="P454" s="1">
        <v>0.003865389197168723</v>
      </c>
      <c r="Q454" s="1">
        <v>0.01248609686000468</v>
      </c>
      <c r="R454" s="1">
        <v>0.01611557066691072</v>
      </c>
      <c r="S454" s="1">
        <v>0.002515393108182717</v>
      </c>
      <c r="T454" s="1">
        <v>0.001814598763810515</v>
      </c>
      <c r="U454" s="1">
        <v>-0.0005598084226374755</v>
      </c>
      <c r="V454" s="1">
        <v>0.00666352562087158</v>
      </c>
      <c r="W454" s="1">
        <v>0.01701712820510304</v>
      </c>
      <c r="X454" s="1">
        <v>-0.008773601926112762</v>
      </c>
      <c r="Y454" s="1">
        <v>0.01151064939965263</v>
      </c>
      <c r="Z454" s="1">
        <v>-0.002599194937324412</v>
      </c>
    </row>
    <row r="455" spans="1:26">
      <c r="A455" s="11">
        <v>43028</v>
      </c>
      <c r="B455" s="1">
        <v>-0.008830928798361226</v>
      </c>
      <c r="C455" s="1">
        <v>0.02204273124298473</v>
      </c>
      <c r="D455" s="1">
        <v>0.001890557860331876</v>
      </c>
      <c r="E455" s="1">
        <v>-0.003865562362584618</v>
      </c>
      <c r="F455" s="1">
        <v>0.008671913806808318</v>
      </c>
      <c r="G455" s="1">
        <v>-0.001680685438199436</v>
      </c>
      <c r="H455" s="1">
        <v>0.01322481067303682</v>
      </c>
      <c r="I455" s="1">
        <v>0.004901980934283179</v>
      </c>
      <c r="J455" s="1">
        <v>0.002732403302685205</v>
      </c>
      <c r="K455" s="1">
        <v>0.00921399899792763</v>
      </c>
      <c r="L455" s="1">
        <v>0.0142694916206636</v>
      </c>
      <c r="M455" s="1">
        <v>0.01262145660721536</v>
      </c>
      <c r="N455" s="1">
        <v>0.001779572521050987</v>
      </c>
      <c r="O455" s="1">
        <v>0.009787335492011495</v>
      </c>
      <c r="P455" s="1">
        <v>0.01155172735553256</v>
      </c>
      <c r="Q455" s="1">
        <v>-0.003736997147364529</v>
      </c>
      <c r="R455" s="1">
        <v>0.01558877668682213</v>
      </c>
      <c r="S455" s="1">
        <v>-0.0005576957899460222</v>
      </c>
      <c r="T455" s="1">
        <v>0.02400384767670727</v>
      </c>
      <c r="U455" s="1">
        <v>-0.004203138941388795</v>
      </c>
      <c r="V455" s="1">
        <v>0.02200876429492271</v>
      </c>
      <c r="W455" s="1">
        <v>0.007379163142845702</v>
      </c>
      <c r="X455" s="1">
        <v>0.01205277252330883</v>
      </c>
      <c r="Y455" s="1">
        <v>0.006502753670174943</v>
      </c>
      <c r="Z455" s="1">
        <v>0.01541843761393413</v>
      </c>
    </row>
    <row r="456" spans="1:26">
      <c r="A456" s="11">
        <v>43031</v>
      </c>
      <c r="B456" s="1">
        <v>-0.02961700509934262</v>
      </c>
      <c r="C456" s="1">
        <v>-0.009178229517574299</v>
      </c>
      <c r="D456" s="1">
        <v>0.008334718934169372</v>
      </c>
      <c r="E456" s="1">
        <v>-0.0104007400691426</v>
      </c>
      <c r="F456" s="1">
        <v>-0.01800073732518381</v>
      </c>
      <c r="G456" s="1">
        <v>-0.00101007754262239</v>
      </c>
      <c r="H456" s="1">
        <v>0.01044149674964889</v>
      </c>
      <c r="I456" s="1">
        <v>0.003407161772885026</v>
      </c>
      <c r="J456" s="1">
        <v>0.00454106995857062</v>
      </c>
      <c r="K456" s="1">
        <v>-0.0002400227211495354</v>
      </c>
      <c r="L456" s="1">
        <v>-0.001708393681882248</v>
      </c>
      <c r="M456" s="1">
        <v>-0.01027437408339893</v>
      </c>
      <c r="N456" s="1">
        <v>-0.001894958330059704</v>
      </c>
      <c r="O456" s="1">
        <v>-0.007692446902061612</v>
      </c>
      <c r="P456" s="1">
        <v>0.0002536994095598821</v>
      </c>
      <c r="Q456" s="1">
        <v>0.006001412552025798</v>
      </c>
      <c r="R456" s="1">
        <v>-0.003603877062002825</v>
      </c>
      <c r="S456" s="1">
        <v>-0.001441365391439353</v>
      </c>
      <c r="T456" s="1">
        <v>-0.007961049792895358</v>
      </c>
      <c r="U456" s="1">
        <v>-0.008159886728498544</v>
      </c>
      <c r="V456" s="1">
        <v>0.01327718257138155</v>
      </c>
      <c r="W456" s="1">
        <v>0.002630662416499563</v>
      </c>
      <c r="X456" s="1">
        <v>-0.0007443807952189907</v>
      </c>
      <c r="Y456" s="1">
        <v>-0.01090238368500318</v>
      </c>
      <c r="Z456" s="1">
        <v>-0.007912676021633924</v>
      </c>
    </row>
    <row r="457" spans="1:26">
      <c r="A457" s="11">
        <v>43032</v>
      </c>
      <c r="B457" s="1">
        <v>-0.003970291034564921</v>
      </c>
      <c r="C457" s="1">
        <v>0.01402856032133659</v>
      </c>
      <c r="D457" s="1">
        <v>0.003586918113884119</v>
      </c>
      <c r="E457" s="1">
        <v>-0.001568697933076457</v>
      </c>
      <c r="F457" s="1">
        <v>-0.001367972831986086</v>
      </c>
      <c r="G457" s="1">
        <v>-0.002696630202211114</v>
      </c>
      <c r="H457" s="1">
        <v>-0.006889430665118601</v>
      </c>
      <c r="I457" s="1">
        <v>0.01103478568489402</v>
      </c>
      <c r="J457" s="1">
        <v>-0.007685235382394295</v>
      </c>
      <c r="K457" s="1">
        <v>0.008411505225423221</v>
      </c>
      <c r="L457" s="1">
        <v>0.01590506586669882</v>
      </c>
      <c r="M457" s="1">
        <v>0.0006806366273990339</v>
      </c>
      <c r="N457" s="1">
        <v>0.002491517632117191</v>
      </c>
      <c r="O457" s="1">
        <v>-0.005736363795392441</v>
      </c>
      <c r="P457" s="1">
        <v>0.0003804525937416425</v>
      </c>
      <c r="Q457" s="1">
        <v>-0.005592825332125573</v>
      </c>
      <c r="R457" s="1">
        <v>-0.05720013123732903</v>
      </c>
      <c r="S457" s="1">
        <v>-0.0217433260347708</v>
      </c>
      <c r="T457" s="1">
        <v>-0.006687227851801869</v>
      </c>
      <c r="U457" s="1">
        <v>-0.01106362644720249</v>
      </c>
      <c r="V457" s="1">
        <v>0.005592911645027732</v>
      </c>
      <c r="W457" s="1">
        <v>5.151507757017448E-05</v>
      </c>
      <c r="X457" s="1">
        <v>0.01340783212069607</v>
      </c>
      <c r="Y457" s="1">
        <v>-0.001020887070104504</v>
      </c>
      <c r="Z457" s="1">
        <v>-0.0008626203351890238</v>
      </c>
    </row>
    <row r="458" spans="1:26">
      <c r="A458" s="11">
        <v>43033</v>
      </c>
      <c r="B458" s="1">
        <v>-0.01569477241334738</v>
      </c>
      <c r="C458" s="1">
        <v>-0.02849623191072048</v>
      </c>
      <c r="D458" s="1">
        <v>0.000466061977114629</v>
      </c>
      <c r="E458" s="1">
        <v>0.005498960703367306</v>
      </c>
      <c r="F458" s="1">
        <v>0.009040880005512397</v>
      </c>
      <c r="G458" s="1">
        <v>-0.007096908121258183</v>
      </c>
      <c r="H458" s="1">
        <v>0.001734431338760611</v>
      </c>
      <c r="I458" s="1">
        <v>-0.003510985742992689</v>
      </c>
      <c r="J458" s="1">
        <v>-0.012756285443142</v>
      </c>
      <c r="K458" s="1">
        <v>-0.01811232118892003</v>
      </c>
      <c r="L458" s="1">
        <v>0.0009910239972339419</v>
      </c>
      <c r="M458" s="1">
        <v>-0.02789117633614258</v>
      </c>
      <c r="N458" s="1">
        <v>-0.000236356019924</v>
      </c>
      <c r="O458" s="1">
        <v>-0.005301718615573048</v>
      </c>
      <c r="P458" s="1">
        <v>-0.002916110596996924</v>
      </c>
      <c r="Q458" s="1">
        <v>-0.004874341683611894</v>
      </c>
      <c r="R458" s="1">
        <v>-0.002131400660128624</v>
      </c>
      <c r="S458" s="1">
        <v>-0.0005234114083996211</v>
      </c>
      <c r="T458" s="1">
        <v>0.0004486208860050578</v>
      </c>
      <c r="U458" s="1">
        <v>-0.03930046027297829</v>
      </c>
      <c r="V458" s="1">
        <v>-0.01604969865427253</v>
      </c>
      <c r="W458" s="1">
        <v>0.02721450793993041</v>
      </c>
      <c r="X458" s="1">
        <v>-0.01304668840431022</v>
      </c>
      <c r="Y458" s="1">
        <v>-0.006129794930611498</v>
      </c>
      <c r="Z458" s="1">
        <v>-0.007766805715212377</v>
      </c>
    </row>
    <row r="459" spans="1:26">
      <c r="A459" s="11">
        <v>43034</v>
      </c>
      <c r="B459" s="1">
        <v>0.002024728848290858</v>
      </c>
      <c r="C459" s="1">
        <v>0.003289270005562672</v>
      </c>
      <c r="D459" s="1">
        <v>0.008543248103969781</v>
      </c>
      <c r="E459" s="1">
        <v>-0.04765626707589377</v>
      </c>
      <c r="F459" s="1">
        <v>-0.01520484250258258</v>
      </c>
      <c r="G459" s="1">
        <v>0.003744168902649614</v>
      </c>
      <c r="H459" s="1">
        <v>0.02834873631449719</v>
      </c>
      <c r="I459" s="1">
        <v>0.01210184250905444</v>
      </c>
      <c r="J459" s="1">
        <v>-0.006921836554336203</v>
      </c>
      <c r="K459" s="1">
        <v>0.02354327299056291</v>
      </c>
      <c r="L459" s="1">
        <v>0.007127283529047901</v>
      </c>
      <c r="M459" s="1">
        <v>-0.03586423166000341</v>
      </c>
      <c r="N459" s="1">
        <v>-0.03681826263966437</v>
      </c>
      <c r="O459" s="1">
        <v>0.03135278723221702</v>
      </c>
      <c r="P459" s="1">
        <v>0.001653029668137185</v>
      </c>
      <c r="Q459" s="1">
        <v>-0.002637644222441393</v>
      </c>
      <c r="R459" s="1">
        <v>0.02634229149204792</v>
      </c>
      <c r="S459" s="1">
        <v>-0.02757145112767356</v>
      </c>
      <c r="T459" s="1">
        <v>0.003588966320168918</v>
      </c>
      <c r="U459" s="1">
        <v>0.005673328881876216</v>
      </c>
      <c r="V459" s="1">
        <v>0.001453548116306935</v>
      </c>
      <c r="W459" s="1">
        <v>0.003505679884539203</v>
      </c>
      <c r="X459" s="1">
        <v>0.000930834529811797</v>
      </c>
      <c r="Y459" s="1">
        <v>0.005139790953769152</v>
      </c>
      <c r="Z459" s="1">
        <v>0.02043912610091936</v>
      </c>
    </row>
    <row r="460" spans="1:26">
      <c r="A460" s="11">
        <v>43035</v>
      </c>
      <c r="B460" s="1">
        <v>0.02904776758999583</v>
      </c>
      <c r="C460" s="1">
        <v>-0.01083823920382532</v>
      </c>
      <c r="D460" s="1">
        <v>0.01155076430737512</v>
      </c>
      <c r="E460" s="1">
        <v>-0.01657100143450663</v>
      </c>
      <c r="F460" s="1">
        <v>0.01433673599697727</v>
      </c>
      <c r="G460" s="1">
        <v>0.008816633624546766</v>
      </c>
      <c r="H460" s="1">
        <v>0.01283702655735208</v>
      </c>
      <c r="I460" s="1">
        <v>0.008399760121081679</v>
      </c>
      <c r="J460" s="1">
        <v>-0.0009295309195530566</v>
      </c>
      <c r="K460" s="1">
        <v>0.005691237624711354</v>
      </c>
      <c r="L460" s="1">
        <v>0.0002947681071263641</v>
      </c>
      <c r="M460" s="1">
        <v>-0.01814539536270732</v>
      </c>
      <c r="N460" s="1">
        <v>-0.004424806232994793</v>
      </c>
      <c r="O460" s="1">
        <v>-0.01322378147842274</v>
      </c>
      <c r="P460" s="1">
        <v>0.06411896022755248</v>
      </c>
      <c r="Q460" s="1">
        <v>-0.001133142921180719</v>
      </c>
      <c r="R460" s="1">
        <v>-0.002913604719822604</v>
      </c>
      <c r="S460" s="1">
        <v>0.01317275343812074</v>
      </c>
      <c r="T460" s="1">
        <v>-0.003129221311440666</v>
      </c>
      <c r="U460" s="1">
        <v>0.008610766001633241</v>
      </c>
      <c r="V460" s="1">
        <v>-0.02822132101270314</v>
      </c>
      <c r="W460" s="1">
        <v>-0.03967637938001933</v>
      </c>
      <c r="X460" s="1">
        <v>-0.01357866259463103</v>
      </c>
      <c r="Y460" s="1">
        <v>-0.0004090428030092408</v>
      </c>
      <c r="Z460" s="1">
        <v>0.003835702803002272</v>
      </c>
    </row>
    <row r="461" spans="1:26">
      <c r="A461" s="11">
        <v>43038</v>
      </c>
      <c r="B461" s="1">
        <v>0.001718109833799053</v>
      </c>
      <c r="C461" s="1">
        <v>0.01087903570069426</v>
      </c>
      <c r="D461" s="1">
        <v>-0.01689989347134446</v>
      </c>
      <c r="E461" s="1">
        <v>0.01501507541546165</v>
      </c>
      <c r="F461" s="1">
        <v>-0.007882341499988788</v>
      </c>
      <c r="G461" s="1">
        <v>-0.009411885468288639</v>
      </c>
      <c r="H461" s="1">
        <v>-0.03677544075683781</v>
      </c>
      <c r="I461" s="1">
        <v>-0.007129437916043591</v>
      </c>
      <c r="J461" s="1">
        <v>-0.005116422314756508</v>
      </c>
      <c r="K461" s="1">
        <v>-0.006366317442319858</v>
      </c>
      <c r="L461" s="1">
        <v>-0.003537245853044158</v>
      </c>
      <c r="M461" s="1">
        <v>0.0114580127582653</v>
      </c>
      <c r="N461" s="1">
        <v>-0.004691115888772357</v>
      </c>
      <c r="O461" s="1">
        <v>-0.01340108573200383</v>
      </c>
      <c r="P461" s="1">
        <v>0.0009543540036851539</v>
      </c>
      <c r="Q461" s="1">
        <v>-0.0005714236593322708</v>
      </c>
      <c r="R461" s="1">
        <v>-0.01975781406243537</v>
      </c>
      <c r="S461" s="1">
        <v>0.008941772496146028</v>
      </c>
      <c r="T461" s="1">
        <v>-0.01121057444251206</v>
      </c>
      <c r="U461" s="1">
        <v>-0.01265807085626991</v>
      </c>
      <c r="V461" s="1">
        <v>-0.01178229851860557</v>
      </c>
      <c r="W461" s="1">
        <v>-0.002078827240812986</v>
      </c>
      <c r="X461" s="1">
        <v>-0.008108740358087285</v>
      </c>
      <c r="Y461" s="1">
        <v>-0.02128103528177183</v>
      </c>
      <c r="Z461" s="1">
        <v>-0.006580272545607002</v>
      </c>
    </row>
    <row r="462" spans="1:26">
      <c r="A462" s="11">
        <v>43039</v>
      </c>
      <c r="B462" s="1">
        <v>0.01372204307546765</v>
      </c>
      <c r="C462" s="1">
        <v>-0.004898735620279204</v>
      </c>
      <c r="D462" s="1">
        <v>-0.001548723011792541</v>
      </c>
      <c r="E462" s="1">
        <v>0.01347792926874214</v>
      </c>
      <c r="F462" s="1">
        <v>-0.01287708990849823</v>
      </c>
      <c r="G462" s="1">
        <v>0.003732496752871794</v>
      </c>
      <c r="H462" s="1">
        <v>0.02178605823126389</v>
      </c>
      <c r="I462" s="1">
        <v>0.004384286922552771</v>
      </c>
      <c r="J462" s="1">
        <v>0.007480361100562494</v>
      </c>
      <c r="K462" s="1">
        <v>-0.01779747267918808</v>
      </c>
      <c r="L462" s="1">
        <v>-0.007888897526458716</v>
      </c>
      <c r="M462" s="1">
        <v>-0.01589626250102194</v>
      </c>
      <c r="N462" s="1">
        <v>0.003845225647243655</v>
      </c>
      <c r="O462" s="1">
        <v>0.002654123275382059</v>
      </c>
      <c r="P462" s="1">
        <v>-0.008463199330229321</v>
      </c>
      <c r="Q462" s="1">
        <v>0.004571342839274406</v>
      </c>
      <c r="R462" s="1">
        <v>0.01816892048897345</v>
      </c>
      <c r="S462" s="1">
        <v>-0.007185796024302471</v>
      </c>
      <c r="T462" s="1">
        <v>0.002947648533851988</v>
      </c>
      <c r="U462" s="1">
        <v>0.003279485161547857</v>
      </c>
      <c r="V462" s="1">
        <v>-0.008564157628959013</v>
      </c>
      <c r="W462" s="1">
        <v>0.009426072963070853</v>
      </c>
      <c r="X462" s="1">
        <v>0.002661688580679833</v>
      </c>
      <c r="Y462" s="1">
        <v>0.0008365386125441798</v>
      </c>
      <c r="Z462" s="1">
        <v>-0.007264935171084064</v>
      </c>
    </row>
    <row r="463" spans="1:26">
      <c r="A463" s="11">
        <v>43040</v>
      </c>
      <c r="B463" s="1">
        <v>0.02078820895679412</v>
      </c>
      <c r="C463" s="1">
        <v>0.00201552744221023</v>
      </c>
      <c r="D463" s="1">
        <v>-0.004188311580548776</v>
      </c>
      <c r="E463" s="1">
        <v>0.008108901171838712</v>
      </c>
      <c r="F463" s="1">
        <v>0.001388021850229126</v>
      </c>
      <c r="G463" s="1">
        <v>0.004394865335878961</v>
      </c>
      <c r="H463" s="1">
        <v>0.003377276318401901</v>
      </c>
      <c r="I463" s="1">
        <v>0.01046055535729562</v>
      </c>
      <c r="J463" s="1">
        <v>-0.003712625399075242</v>
      </c>
      <c r="K463" s="1">
        <v>-0.004590518459824833</v>
      </c>
      <c r="L463" s="1">
        <v>0.003081170870206984</v>
      </c>
      <c r="M463" s="1">
        <v>0.002413784952135067</v>
      </c>
      <c r="N463" s="1">
        <v>0.01841107941627729</v>
      </c>
      <c r="O463" s="1">
        <v>0.007474113815755912</v>
      </c>
      <c r="P463" s="1">
        <v>0</v>
      </c>
      <c r="Q463" s="1">
        <v>0.007964020063900401</v>
      </c>
      <c r="R463" s="1">
        <v>-0.01045591226237352</v>
      </c>
      <c r="S463" s="1">
        <v>-0.003522129928959505</v>
      </c>
      <c r="T463" s="1">
        <v>-0.006104288776682565</v>
      </c>
      <c r="U463" s="1">
        <v>-0.002971786266552701</v>
      </c>
      <c r="V463" s="1">
        <v>-0.003048753877825994</v>
      </c>
      <c r="W463" s="1">
        <v>0.001857470561394736</v>
      </c>
      <c r="X463" s="1">
        <v>0.0125140352215185</v>
      </c>
      <c r="Y463" s="1">
        <v>-0.0008358394006117154</v>
      </c>
      <c r="Z463" s="1">
        <v>-0.005165840676414901</v>
      </c>
    </row>
    <row r="464" spans="1:26">
      <c r="A464" s="11">
        <v>43041</v>
      </c>
      <c r="B464" s="1">
        <v>-0.0130241107420318</v>
      </c>
      <c r="C464" s="1">
        <v>0.01597683053812582</v>
      </c>
      <c r="D464" s="1">
        <v>-0.002024734820909924</v>
      </c>
      <c r="E464" s="1">
        <v>0.001126169391777454</v>
      </c>
      <c r="F464" s="1">
        <v>-0.02577606663613285</v>
      </c>
      <c r="G464" s="1">
        <v>0.001009737782812214</v>
      </c>
      <c r="H464" s="1">
        <v>-0.01430647396547435</v>
      </c>
      <c r="I464" s="1">
        <v>0.001266116473597423</v>
      </c>
      <c r="J464" s="1">
        <v>-0.001396680749297663</v>
      </c>
      <c r="K464" s="1">
        <v>-0.01334980145579212</v>
      </c>
      <c r="L464" s="1">
        <v>0.006639014829272094</v>
      </c>
      <c r="M464" s="1">
        <v>0</v>
      </c>
      <c r="N464" s="1">
        <v>0.01504468512036361</v>
      </c>
      <c r="O464" s="1">
        <v>-0.01236459770648057</v>
      </c>
      <c r="P464" s="1">
        <v>0.01045948951315512</v>
      </c>
      <c r="Q464" s="1">
        <v>0.01354393463981429</v>
      </c>
      <c r="R464" s="1">
        <v>0.01380659327000888</v>
      </c>
      <c r="S464" s="1">
        <v>0.008764088805311987</v>
      </c>
      <c r="T464" s="1">
        <v>-0.001592228031081833</v>
      </c>
      <c r="U464" s="1">
        <v>-0.01132618066914615</v>
      </c>
      <c r="V464" s="1">
        <v>0.01580021780330787</v>
      </c>
      <c r="W464" s="1">
        <v>-0.01498530619138616</v>
      </c>
      <c r="X464" s="1">
        <v>0.01647949588297326</v>
      </c>
      <c r="Y464" s="1">
        <v>-0.007735696394461589</v>
      </c>
      <c r="Z464" s="1">
        <v>0.01363033472882624</v>
      </c>
    </row>
    <row r="465" spans="1:26">
      <c r="A465" s="11">
        <v>43042</v>
      </c>
      <c r="B465" s="1">
        <v>0.02567188694887412</v>
      </c>
      <c r="C465" s="1">
        <v>-0.003350793606915259</v>
      </c>
      <c r="D465" s="1">
        <v>0.01295477057987537</v>
      </c>
      <c r="E465" s="1">
        <v>-0.0001605313521205742</v>
      </c>
      <c r="F465" s="1">
        <v>0.01507807119828852</v>
      </c>
      <c r="G465" s="1">
        <v>-0.005043752971720328</v>
      </c>
      <c r="H465" s="1">
        <v>-0.007897475819834021</v>
      </c>
      <c r="I465" s="1">
        <v>0.004388535392585435</v>
      </c>
      <c r="J465" s="1">
        <v>0.001398634194752724</v>
      </c>
      <c r="K465" s="1">
        <v>0.0007380194602921719</v>
      </c>
      <c r="L465" s="1">
        <v>-0.001771756495680621</v>
      </c>
      <c r="M465" s="1">
        <v>0.002778320535480994</v>
      </c>
      <c r="N465" s="1">
        <v>-0.01530010553358463</v>
      </c>
      <c r="O465" s="1">
        <v>0.0001564748269009542</v>
      </c>
      <c r="P465" s="1">
        <v>0.001070569949979117</v>
      </c>
      <c r="Q465" s="1">
        <v>0.01447655552793647</v>
      </c>
      <c r="R465" s="1">
        <v>-0.008893937826618736</v>
      </c>
      <c r="S465" s="1">
        <v>0.003071974943034128</v>
      </c>
      <c r="T465" s="1">
        <v>0.00569572094331261</v>
      </c>
      <c r="U465" s="1">
        <v>0.0039188651876505</v>
      </c>
      <c r="V465" s="1">
        <v>-0.00719187496421414</v>
      </c>
      <c r="W465" s="1">
        <v>0.01270369244312941</v>
      </c>
      <c r="X465" s="1">
        <v>0.004974247342655058</v>
      </c>
      <c r="Y465" s="1">
        <v>-0.0008428434622339553</v>
      </c>
      <c r="Z465" s="1">
        <v>-0.0008537573389291175</v>
      </c>
    </row>
    <row r="466" spans="1:26">
      <c r="A466" s="11">
        <v>43045</v>
      </c>
      <c r="B466" s="1">
        <v>0.06994177423773595</v>
      </c>
      <c r="C466" s="1">
        <v>0.008863565820819819</v>
      </c>
      <c r="D466" s="1">
        <v>-0.00832060552989522</v>
      </c>
      <c r="E466" s="1">
        <v>-0.008678811569609035</v>
      </c>
      <c r="F466" s="1">
        <v>-0.00392344992738658</v>
      </c>
      <c r="G466" s="1">
        <v>0.004393459128217314</v>
      </c>
      <c r="H466" s="1">
        <v>-0.02259059650789852</v>
      </c>
      <c r="I466" s="1">
        <v>0.002073393677264113</v>
      </c>
      <c r="J466" s="1">
        <v>-0.001396680749297663</v>
      </c>
      <c r="K466" s="1">
        <v>0.01007875440242945</v>
      </c>
      <c r="L466" s="1">
        <v>-0.006212691519701607</v>
      </c>
      <c r="M466" s="1">
        <v>0.00701883160522776</v>
      </c>
      <c r="N466" s="1">
        <v>0.00303492602310329</v>
      </c>
      <c r="O466" s="1">
        <v>-0.007197373286957909</v>
      </c>
      <c r="P466" s="1">
        <v>0.003922136405487997</v>
      </c>
      <c r="Q466" s="1">
        <v>-0.004390866493505285</v>
      </c>
      <c r="R466" s="1">
        <v>-0.00995498759661928</v>
      </c>
      <c r="S466" s="1">
        <v>0.001675059247431054</v>
      </c>
      <c r="T466" s="1">
        <v>-0.007476073725751764</v>
      </c>
      <c r="U466" s="1">
        <v>-0.01321297776255481</v>
      </c>
      <c r="V466" s="1">
        <v>-0.001179260149001049</v>
      </c>
      <c r="W466" s="1">
        <v>-0.0009290705709554814</v>
      </c>
      <c r="X466" s="1">
        <v>-0.002199559678817575</v>
      </c>
      <c r="Y466" s="1">
        <v>-0.03985656428031348</v>
      </c>
      <c r="Z466" s="1">
        <v>-0.007690480224767704</v>
      </c>
    </row>
    <row r="467" spans="1:26">
      <c r="A467" s="11">
        <v>43046</v>
      </c>
      <c r="B467" s="1">
        <v>-0.0120248521587466</v>
      </c>
      <c r="C467" s="1">
        <v>0.007800896308471472</v>
      </c>
      <c r="D467" s="1">
        <v>-0.0006215366558316449</v>
      </c>
      <c r="E467" s="1">
        <v>0.003728799270981131</v>
      </c>
      <c r="F467" s="1">
        <v>0.02391655219471933</v>
      </c>
      <c r="G467" s="1">
        <v>0.007738927270869</v>
      </c>
      <c r="H467" s="1">
        <v>0.01760972568350128</v>
      </c>
      <c r="I467" s="1">
        <v>0.002956313821298462</v>
      </c>
      <c r="J467" s="1">
        <v>-0.002798781244232273</v>
      </c>
      <c r="K467" s="1">
        <v>-0.002433794200822903</v>
      </c>
      <c r="L467" s="1">
        <v>-0.02014270853507061</v>
      </c>
      <c r="M467" s="1">
        <v>-0.01192230198034849</v>
      </c>
      <c r="N467" s="1">
        <v>-0.00205740750759642</v>
      </c>
      <c r="O467" s="1">
        <v>0.0135537839538642</v>
      </c>
      <c r="P467" s="1">
        <v>-0.002367874701900585</v>
      </c>
      <c r="Q467" s="1">
        <v>0.009555101799900489</v>
      </c>
      <c r="R467" s="1">
        <v>-0.001841119618534615</v>
      </c>
      <c r="S467" s="1">
        <v>0.01036673909008523</v>
      </c>
      <c r="T467" s="1">
        <v>-0.004565033065702107</v>
      </c>
      <c r="U467" s="1">
        <v>0.006390830304378259</v>
      </c>
      <c r="V467" s="1">
        <v>-0.02361274660252555</v>
      </c>
      <c r="W467" s="1">
        <v>-0.001653635222342187</v>
      </c>
      <c r="X467" s="1">
        <v>-0.002756129267306617</v>
      </c>
      <c r="Y467" s="1">
        <v>0.0008785712792507283</v>
      </c>
      <c r="Z467" s="1">
        <v>-0.03380004943018855</v>
      </c>
    </row>
    <row r="468" spans="1:26">
      <c r="A468" s="11">
        <v>43047</v>
      </c>
      <c r="B468" s="1">
        <v>-0.01504735732491425</v>
      </c>
      <c r="C468" s="1">
        <v>-0.002104115043182531</v>
      </c>
      <c r="D468" s="1">
        <v>0.01072768602623886</v>
      </c>
      <c r="E468" s="1">
        <v>0.01082219308820065</v>
      </c>
      <c r="F468" s="1">
        <v>-0.00494636773964241</v>
      </c>
      <c r="G468" s="1">
        <v>0</v>
      </c>
      <c r="H468" s="1">
        <v>0.02011674281894238</v>
      </c>
      <c r="I468" s="1">
        <v>-0.007884673420303301</v>
      </c>
      <c r="J468" s="1">
        <v>0.00187080196546896</v>
      </c>
      <c r="K468" s="1">
        <v>0.0002440385681168333</v>
      </c>
      <c r="L468" s="1">
        <v>-0.01124042140704529</v>
      </c>
      <c r="M468" s="1">
        <v>0.002598810626034398</v>
      </c>
      <c r="N468" s="1">
        <v>-0.0003637723942594429</v>
      </c>
      <c r="O468" s="1">
        <v>0.004353922557218004</v>
      </c>
      <c r="P468" s="1">
        <v>0.003441270210139402</v>
      </c>
      <c r="Q468" s="1">
        <v>0.001820571286220041</v>
      </c>
      <c r="R468" s="1">
        <v>0.0005678278928562541</v>
      </c>
      <c r="S468" s="1">
        <v>0.008038139498661279</v>
      </c>
      <c r="T468" s="1">
        <v>0.0272872408598146</v>
      </c>
      <c r="U468" s="1">
        <v>0.01118820210525651</v>
      </c>
      <c r="V468" s="1">
        <v>0.008291515183837195</v>
      </c>
      <c r="W468" s="1">
        <v>0.003364412445614473</v>
      </c>
      <c r="X468" s="1">
        <v>0.0105011021657988</v>
      </c>
      <c r="Y468" s="1">
        <v>-0.002413809065219152</v>
      </c>
      <c r="Z468" s="1">
        <v>-0.007575531194435881</v>
      </c>
    </row>
    <row r="469" spans="1:26">
      <c r="A469" s="11">
        <v>43048</v>
      </c>
      <c r="B469" s="1">
        <v>0.01640091605737526</v>
      </c>
      <c r="C469" s="1">
        <v>-0.00548928994434339</v>
      </c>
      <c r="D469" s="1">
        <v>0.005845109314567498</v>
      </c>
      <c r="E469" s="1">
        <v>-0.009427862053711822</v>
      </c>
      <c r="F469" s="1">
        <v>0.009665602447127553</v>
      </c>
      <c r="G469" s="1">
        <v>-0.004674479336928661</v>
      </c>
      <c r="H469" s="1">
        <v>-0.03223072294655349</v>
      </c>
      <c r="I469" s="1">
        <v>-0.02495535489904666</v>
      </c>
      <c r="J469" s="1">
        <v>-0.003734725363727098</v>
      </c>
      <c r="K469" s="1">
        <v>-0.06073182598587945</v>
      </c>
      <c r="L469" s="1">
        <v>-0.0001026919618797306</v>
      </c>
      <c r="M469" s="1">
        <v>-0.01018330411384505</v>
      </c>
      <c r="N469" s="1">
        <v>0.006065862576362102</v>
      </c>
      <c r="O469" s="1">
        <v>-0.001238518798790111</v>
      </c>
      <c r="P469" s="1">
        <v>-0.00555847256876929</v>
      </c>
      <c r="Q469" s="1">
        <v>0</v>
      </c>
      <c r="R469" s="1">
        <v>-0.01559863921211491</v>
      </c>
      <c r="S469" s="1">
        <v>-0.008536745961666203</v>
      </c>
      <c r="T469" s="1">
        <v>-0.0006696560141268293</v>
      </c>
      <c r="U469" s="1">
        <v>0.0167464040572185</v>
      </c>
      <c r="V469" s="1">
        <v>0.02621225237981073</v>
      </c>
      <c r="W469" s="1">
        <v>-0.01016213489984419</v>
      </c>
      <c r="X469" s="1">
        <v>-0.008204094742273571</v>
      </c>
      <c r="Y469" s="1">
        <v>-0.008578891556011214</v>
      </c>
      <c r="Z469" s="1">
        <v>-0.0127974530916124</v>
      </c>
    </row>
    <row r="470" spans="1:26">
      <c r="A470" s="11">
        <v>43049</v>
      </c>
      <c r="B470" s="1">
        <v>-0.02453591077234119</v>
      </c>
      <c r="C470" s="1">
        <v>-0.007042290434216558</v>
      </c>
      <c r="D470" s="1">
        <v>-0.02064532132956753</v>
      </c>
      <c r="E470" s="1">
        <v>-0.01822882722011587</v>
      </c>
      <c r="F470" s="1">
        <v>0.007931990189735227</v>
      </c>
      <c r="G470" s="1">
        <v>-0.01341826747090247</v>
      </c>
      <c r="H470" s="1">
        <v>0.03900095078557575</v>
      </c>
      <c r="I470" s="1">
        <v>0.007236486249973417</v>
      </c>
      <c r="J470" s="1">
        <v>-0.005154674431700923</v>
      </c>
      <c r="K470" s="1">
        <v>-0.0410282052676566</v>
      </c>
      <c r="L470" s="1">
        <v>-0.001228988080741233</v>
      </c>
      <c r="M470" s="1">
        <v>0.0005612183526491066</v>
      </c>
      <c r="N470" s="1">
        <v>0.002652477347652615</v>
      </c>
      <c r="O470" s="1">
        <v>0.007905685514182137</v>
      </c>
      <c r="P470" s="1">
        <v>-0.002615857539800537</v>
      </c>
      <c r="Q470" s="1">
        <v>-0.01162824922635652</v>
      </c>
      <c r="R470" s="1">
        <v>0.00244885630950531</v>
      </c>
      <c r="S470" s="1">
        <v>0.0007095048388845449</v>
      </c>
      <c r="T470" s="1">
        <v>-0.009381372331570659</v>
      </c>
      <c r="U470" s="1">
        <v>0.006470232655644725</v>
      </c>
      <c r="V470" s="1">
        <v>0.02504159061015354</v>
      </c>
      <c r="W470" s="1">
        <v>-0.02975674427587616</v>
      </c>
      <c r="X470" s="1">
        <v>-0.00238965651040246</v>
      </c>
      <c r="Y470" s="1">
        <v>-0.004215777585569791</v>
      </c>
      <c r="Z470" s="1">
        <v>-0.0009097823932580074</v>
      </c>
    </row>
    <row r="471" spans="1:26">
      <c r="A471" s="11">
        <v>43052</v>
      </c>
      <c r="B471" s="1">
        <v>-0.01450255763503394</v>
      </c>
      <c r="C471" s="1">
        <v>0.0060187299162624</v>
      </c>
      <c r="D471" s="1">
        <v>0.005777582215760191</v>
      </c>
      <c r="E471" s="1">
        <v>0.002135926426142909</v>
      </c>
      <c r="F471" s="1">
        <v>0.01085529014616426</v>
      </c>
      <c r="G471" s="1">
        <v>0.007480223246284723</v>
      </c>
      <c r="H471" s="1">
        <v>-0.003163199588913757</v>
      </c>
      <c r="I471" s="1">
        <v>-0.002419797017860326</v>
      </c>
      <c r="J471" s="1">
        <v>-0.002826357598895823</v>
      </c>
      <c r="K471" s="1">
        <v>-0.02518270563596869</v>
      </c>
      <c r="L471" s="1">
        <v>0.003589231021574157</v>
      </c>
      <c r="M471" s="1">
        <v>-0.004486850691597155</v>
      </c>
      <c r="N471" s="1">
        <v>-0.001803667720949309</v>
      </c>
      <c r="O471" s="1">
        <v>0.01261139319397553</v>
      </c>
      <c r="P471" s="1">
        <v>0.0007152778770811441</v>
      </c>
      <c r="Q471" s="1">
        <v>0.004412024448150476</v>
      </c>
      <c r="R471" s="1">
        <v>-0.0002884550831856458</v>
      </c>
      <c r="S471" s="1">
        <v>0.008178762341050971</v>
      </c>
      <c r="T471" s="1">
        <v>0.01420537148723766</v>
      </c>
      <c r="U471" s="1">
        <v>-0.001460756676716746</v>
      </c>
      <c r="V471" s="1">
        <v>-0.01628645525300687</v>
      </c>
      <c r="W471" s="1">
        <v>0.01090360107722277</v>
      </c>
      <c r="X471" s="1">
        <v>-0.01050317745746376</v>
      </c>
      <c r="Y471" s="1">
        <v>-0.002896624838248485</v>
      </c>
      <c r="Z471" s="1">
        <v>0.03414507436637804</v>
      </c>
    </row>
    <row r="472" spans="1:26">
      <c r="A472" s="11">
        <v>43053</v>
      </c>
      <c r="B472" s="1">
        <v>-0.03702025568396872</v>
      </c>
      <c r="C472" s="1">
        <v>-0.002515020106432564</v>
      </c>
      <c r="D472" s="1">
        <v>0.0007762200973520095</v>
      </c>
      <c r="E472" s="1">
        <v>0.004263049723785217</v>
      </c>
      <c r="F472" s="1">
        <v>-0.01047012328549934</v>
      </c>
      <c r="G472" s="1">
        <v>0.01080006385235355</v>
      </c>
      <c r="H472" s="1">
        <v>0.01142379075904354</v>
      </c>
      <c r="I472" s="1">
        <v>0.007353475450685876</v>
      </c>
      <c r="J472" s="1">
        <v>0.008975336211222151</v>
      </c>
      <c r="K472" s="1">
        <v>-0.00305564655771795</v>
      </c>
      <c r="L472" s="1">
        <v>-0.00602868651702515</v>
      </c>
      <c r="M472" s="1">
        <v>0.009389641071377852</v>
      </c>
      <c r="N472" s="1">
        <v>0.007228721595727183</v>
      </c>
      <c r="O472" s="1">
        <v>-0.001670506723411291</v>
      </c>
      <c r="P472" s="1">
        <v>0.001430120478743913</v>
      </c>
      <c r="Q472" s="1">
        <v>0.009516798936727522</v>
      </c>
      <c r="R472" s="1">
        <v>-0.009376638357280864</v>
      </c>
      <c r="S472" s="1">
        <v>-0.001547205615653358</v>
      </c>
      <c r="T472" s="1">
        <v>0.002667435677409458</v>
      </c>
      <c r="U472" s="1">
        <v>-0.01316919937071748</v>
      </c>
      <c r="V472" s="1">
        <v>0.005185399394304735</v>
      </c>
      <c r="W472" s="1">
        <v>0.004622322175205085</v>
      </c>
      <c r="X472" s="1">
        <v>-0.0024208068108863</v>
      </c>
      <c r="Y472" s="1">
        <v>-0.01184377352555555</v>
      </c>
      <c r="Z472" s="1">
        <v>0.02694943239365299</v>
      </c>
    </row>
    <row r="473" spans="1:26">
      <c r="A473" s="11">
        <v>43054</v>
      </c>
      <c r="B473" s="1">
        <v>-0.0202959419742601</v>
      </c>
      <c r="C473" s="1">
        <v>0.004202268968335643</v>
      </c>
      <c r="D473" s="1">
        <v>-0.0006203121843112447</v>
      </c>
      <c r="E473" s="1">
        <v>-0.002938727122542395</v>
      </c>
      <c r="F473" s="1">
        <v>0.008681265998109255</v>
      </c>
      <c r="G473" s="1">
        <v>-0.01118529733539808</v>
      </c>
      <c r="H473" s="1">
        <v>-0.0290736949138708</v>
      </c>
      <c r="I473" s="1">
        <v>-0.004590755067699237</v>
      </c>
      <c r="J473" s="1">
        <v>0</v>
      </c>
      <c r="K473" s="1">
        <v>-0.004458222116265675</v>
      </c>
      <c r="L473" s="1">
        <v>0.009457920084856353</v>
      </c>
      <c r="M473" s="1">
        <v>0.01637205573932965</v>
      </c>
      <c r="N473" s="1">
        <v>-0.005502319538158829</v>
      </c>
      <c r="O473" s="1">
        <v>-0.007150476104907932</v>
      </c>
      <c r="P473" s="1">
        <v>-0.007772431660762469</v>
      </c>
      <c r="Q473" s="1">
        <v>-0.01232782166877144</v>
      </c>
      <c r="R473" s="1">
        <v>-0.006990142248470388</v>
      </c>
      <c r="S473" s="1">
        <v>-0.01347924358046326</v>
      </c>
      <c r="T473" s="1">
        <v>-0.003325821753799918</v>
      </c>
      <c r="U473" s="1">
        <v>0.002668650303234266</v>
      </c>
      <c r="V473" s="1">
        <v>-0.09868515542004364</v>
      </c>
      <c r="W473" s="1">
        <v>-0.003014495367343772</v>
      </c>
      <c r="X473" s="1">
        <v>-0.02053388857542082</v>
      </c>
      <c r="Y473" s="1">
        <v>-0.002487501121295255</v>
      </c>
      <c r="Z473" s="1">
        <v>0.0002152483342456879</v>
      </c>
    </row>
    <row r="474" spans="1:26">
      <c r="A474" s="11">
        <v>43055</v>
      </c>
      <c r="B474" s="1">
        <v>-0.01316116698012026</v>
      </c>
      <c r="C474" s="1">
        <v>0.003195709620953613</v>
      </c>
      <c r="D474" s="1">
        <v>0.008848159225703256</v>
      </c>
      <c r="E474" s="1">
        <v>0.01309978158114511</v>
      </c>
      <c r="F474" s="1">
        <v>-0.002958155801966011</v>
      </c>
      <c r="G474" s="1">
        <v>-0.01090282294568357</v>
      </c>
      <c r="H474" s="1">
        <v>0.040930912941888</v>
      </c>
      <c r="I474" s="1">
        <v>0.01769105792905523</v>
      </c>
      <c r="J474" s="1">
        <v>0.009831338954825908</v>
      </c>
      <c r="K474" s="1">
        <v>0.01147493202729755</v>
      </c>
      <c r="L474" s="1">
        <v>0.002851592239976553</v>
      </c>
      <c r="M474" s="1">
        <v>0.01171533016559345</v>
      </c>
      <c r="N474" s="1">
        <v>-0.002766077496345498</v>
      </c>
      <c r="O474" s="1">
        <v>0.009500458262267308</v>
      </c>
      <c r="P474" s="1">
        <v>0.002650997211892436</v>
      </c>
      <c r="Q474" s="1">
        <v>0.00293694451643467</v>
      </c>
      <c r="R474" s="1">
        <v>0.02214401087047047</v>
      </c>
      <c r="S474" s="1">
        <v>0.01723389030680078</v>
      </c>
      <c r="T474" s="1">
        <v>0.01401585126035387</v>
      </c>
      <c r="U474" s="1">
        <v>0.02099993715297188</v>
      </c>
      <c r="V474" s="1">
        <v>0.01735588493739315</v>
      </c>
      <c r="W474" s="1">
        <v>0.01113990583090607</v>
      </c>
      <c r="X474" s="1">
        <v>0.008195283636934114</v>
      </c>
      <c r="Y474" s="1">
        <v>0.01496292510337849</v>
      </c>
      <c r="Z474" s="1">
        <v>-0.008387249058552926</v>
      </c>
    </row>
    <row r="475" spans="1:26">
      <c r="A475" s="11">
        <v>43056</v>
      </c>
      <c r="B475" s="1">
        <v>0.01704134822999537</v>
      </c>
      <c r="C475" s="1">
        <v>-0.005460769089482231</v>
      </c>
      <c r="D475" s="1">
        <v>-0.0170796396074413</v>
      </c>
      <c r="E475" s="1">
        <v>-0.008889670639588232</v>
      </c>
      <c r="F475" s="1">
        <v>-0.02454830317272538</v>
      </c>
      <c r="G475" s="1">
        <v>-0.001033294789039574</v>
      </c>
      <c r="H475" s="1">
        <v>0.02897352379616369</v>
      </c>
      <c r="I475" s="1">
        <v>0.008617537282982424</v>
      </c>
      <c r="J475" s="1">
        <v>0.00834466775300946</v>
      </c>
      <c r="K475" s="1">
        <v>0.006917801304539672</v>
      </c>
      <c r="L475" s="1">
        <v>-0.003351232274689253</v>
      </c>
      <c r="M475" s="1">
        <v>-0.01013214770144144</v>
      </c>
      <c r="N475" s="1">
        <v>-0.006754542020544152</v>
      </c>
      <c r="O475" s="1">
        <v>0.00819669069602047</v>
      </c>
      <c r="P475" s="1">
        <v>-0.009615278820196194</v>
      </c>
      <c r="Q475" s="1">
        <v>-0.008784947198473225</v>
      </c>
      <c r="R475" s="1">
        <v>-0.04318464508078856</v>
      </c>
      <c r="S475" s="1">
        <v>-0.00851775184756598</v>
      </c>
      <c r="T475" s="1">
        <v>0.003071366822556376</v>
      </c>
      <c r="U475" s="1">
        <v>-0.0002898480656061686</v>
      </c>
      <c r="V475" s="1">
        <v>0.0551724298908205</v>
      </c>
      <c r="W475" s="1">
        <v>-0.002308367557950053</v>
      </c>
      <c r="X475" s="1">
        <v>0.001323223977813814</v>
      </c>
      <c r="Y475" s="1">
        <v>0.01451824704026494</v>
      </c>
      <c r="Z475" s="1">
        <v>0.004120534087828309</v>
      </c>
    </row>
    <row r="476" spans="1:26">
      <c r="A476" s="11">
        <v>43059</v>
      </c>
      <c r="B476" s="1">
        <v>-0.002671427870348797</v>
      </c>
      <c r="C476" s="1">
        <v>0.009036823319630738</v>
      </c>
      <c r="D476" s="1">
        <v>0</v>
      </c>
      <c r="E476" s="1">
        <v>-0.008480214508724937</v>
      </c>
      <c r="F476" s="1">
        <v>-0.009125830074535712</v>
      </c>
      <c r="G476" s="1">
        <v>0.004137852688588461</v>
      </c>
      <c r="H476" s="1">
        <v>0.004223491675213076</v>
      </c>
      <c r="I476" s="1">
        <v>0.008470287905543605</v>
      </c>
      <c r="J476" s="1">
        <v>0.01701149797498402</v>
      </c>
      <c r="K476" s="1">
        <v>-0.009068511486014286</v>
      </c>
      <c r="L476" s="1">
        <v>0.008864993566327639</v>
      </c>
      <c r="M476" s="1">
        <v>-0.00109664376328189</v>
      </c>
      <c r="N476" s="1">
        <v>0.007043178663113769</v>
      </c>
      <c r="O476" s="1">
        <v>-0.008882832024603715</v>
      </c>
      <c r="P476" s="1">
        <v>0.001577651135854286</v>
      </c>
      <c r="Q476" s="1">
        <v>0.0003695128120981828</v>
      </c>
      <c r="R476" s="1">
        <v>0.01514436318506096</v>
      </c>
      <c r="S476" s="1">
        <v>-0.003493359789275008</v>
      </c>
      <c r="T476" s="1">
        <v>-0.01552921564419496</v>
      </c>
      <c r="U476" s="1">
        <v>0.003766994143678204</v>
      </c>
      <c r="V476" s="1">
        <v>-0.004471916782148311</v>
      </c>
      <c r="W476" s="1">
        <v>0.004364478808787764</v>
      </c>
      <c r="X476" s="1">
        <v>0.009627891980833247</v>
      </c>
      <c r="Y476" s="1">
        <v>0.0171732376642928</v>
      </c>
      <c r="Z476" s="1">
        <v>0.01727862970745941</v>
      </c>
    </row>
    <row r="477" spans="1:26">
      <c r="A477" s="11">
        <v>43060</v>
      </c>
      <c r="B477" s="1">
        <v>0.009009399383516525</v>
      </c>
      <c r="C477" s="1">
        <v>0.008917953880422047</v>
      </c>
      <c r="D477" s="1">
        <v>0.00579231603183139</v>
      </c>
      <c r="E477" s="1">
        <v>0.007236849573944548</v>
      </c>
      <c r="F477" s="1">
        <v>0.01646636671058643</v>
      </c>
      <c r="G477" s="1">
        <v>-0.001030339193184182</v>
      </c>
      <c r="H477" s="1">
        <v>-0.08191466230264577</v>
      </c>
      <c r="I477" s="1">
        <v>0.01687092555033787</v>
      </c>
      <c r="J477" s="1">
        <v>0.01537088972140221</v>
      </c>
      <c r="K477" s="1">
        <v>-0.00166379686990703</v>
      </c>
      <c r="L477" s="1">
        <v>-0.0008078749229459836</v>
      </c>
      <c r="M477" s="1">
        <v>0.01427253795780348</v>
      </c>
      <c r="N477" s="1">
        <v>0.006269990276550841</v>
      </c>
      <c r="O477" s="1">
        <v>-0.002734335825889445</v>
      </c>
      <c r="P477" s="1">
        <v>0.01441903359179064</v>
      </c>
      <c r="Q477" s="1">
        <v>0.004798799024310352</v>
      </c>
      <c r="R477" s="1">
        <v>-0.0001472827053694559</v>
      </c>
      <c r="S477" s="1">
        <v>0.0009950157754141653</v>
      </c>
      <c r="T477" s="1">
        <v>0.00288814761089351</v>
      </c>
      <c r="U477" s="1">
        <v>-0.008949111863369441</v>
      </c>
      <c r="V477" s="1">
        <v>-0.01088440503178079</v>
      </c>
      <c r="W477" s="1">
        <v>0.0101047701312289</v>
      </c>
      <c r="X477" s="1">
        <v>0.003926692998159176</v>
      </c>
      <c r="Y477" s="1">
        <v>-0.0004330820811370151</v>
      </c>
      <c r="Z477" s="1">
        <v>-0.004458553017360201</v>
      </c>
    </row>
    <row r="478" spans="1:26">
      <c r="A478" s="11">
        <v>43061</v>
      </c>
      <c r="B478" s="1">
        <v>0.002413115820512957</v>
      </c>
      <c r="C478" s="1">
        <v>-0.006891654847540729</v>
      </c>
      <c r="D478" s="1">
        <v>-0.003268686215918803</v>
      </c>
      <c r="E478" s="1">
        <v>-0.001632993056942977</v>
      </c>
      <c r="F478" s="1">
        <v>-0.0002742328925408044</v>
      </c>
      <c r="G478" s="1">
        <v>0.00206272435591992</v>
      </c>
      <c r="H478" s="1">
        <v>0.02028809647731911</v>
      </c>
      <c r="I478" s="1">
        <v>0.04323766641129789</v>
      </c>
      <c r="J478" s="1">
        <v>-0.04986640578435819</v>
      </c>
      <c r="K478" s="1">
        <v>0.02194438755517147</v>
      </c>
      <c r="L478" s="1">
        <v>-0.002931614422334805</v>
      </c>
      <c r="M478" s="1">
        <v>-0.006133886734558502</v>
      </c>
      <c r="N478" s="1">
        <v>-0.009586290638907147</v>
      </c>
      <c r="O478" s="1">
        <v>-0.002437316865270933</v>
      </c>
      <c r="P478" s="1">
        <v>-0.007285992637662164</v>
      </c>
      <c r="Q478" s="1">
        <v>-0.006612915528371399</v>
      </c>
      <c r="R478" s="1">
        <v>0.002659047347451482</v>
      </c>
      <c r="S478" s="1">
        <v>-0.0001419904960531237</v>
      </c>
      <c r="T478" s="1">
        <v>0.003766197818554584</v>
      </c>
      <c r="U478" s="1">
        <v>0.01572976659629766</v>
      </c>
      <c r="V478" s="1">
        <v>0.004191909559549289</v>
      </c>
      <c r="W478" s="1">
        <v>-0.0009329070925925276</v>
      </c>
      <c r="X478" s="1">
        <v>-0.002980009675281559</v>
      </c>
      <c r="Y478" s="1">
        <v>0.01992194014817184</v>
      </c>
      <c r="Z478" s="1">
        <v>-0.01151642005110332</v>
      </c>
    </row>
    <row r="479" spans="1:26">
      <c r="A479" s="11">
        <v>43063</v>
      </c>
      <c r="B479" s="1">
        <v>-0.00962943430626273</v>
      </c>
      <c r="C479" s="1">
        <v>0.002753255549264644</v>
      </c>
      <c r="D479" s="1">
        <v>0.001249284878097168</v>
      </c>
      <c r="E479" s="1">
        <v>0.004743598948683259</v>
      </c>
      <c r="F479" s="1">
        <v>-0.01483137272629154</v>
      </c>
      <c r="G479" s="1">
        <v>-0.004116718801626895</v>
      </c>
      <c r="H479" s="1">
        <v>-0.01560832796104306</v>
      </c>
      <c r="I479" s="1">
        <v>0.001721345480665715</v>
      </c>
      <c r="J479" s="1">
        <v>-0.004686097274489875</v>
      </c>
      <c r="K479" s="1">
        <v>0.003261748405904985</v>
      </c>
      <c r="L479" s="1">
        <v>-0.003243989798079272</v>
      </c>
      <c r="M479" s="1">
        <v>0.0009076395502227719</v>
      </c>
      <c r="N479" s="1">
        <v>-0.003751086745599874</v>
      </c>
      <c r="O479" s="1">
        <v>-0.0001525842129683763</v>
      </c>
      <c r="P479" s="1">
        <v>0.001804625979218599</v>
      </c>
      <c r="Q479" s="1">
        <v>0</v>
      </c>
      <c r="R479" s="1">
        <v>-0.01370279753097381</v>
      </c>
      <c r="S479" s="1">
        <v>0.007099041106351622</v>
      </c>
      <c r="T479" s="1">
        <v>0.005738049841359727</v>
      </c>
      <c r="U479" s="1">
        <v>-0.001720698827858524</v>
      </c>
      <c r="V479" s="1">
        <v>-0.02800472451380376</v>
      </c>
      <c r="W479" s="1">
        <v>0.003942985489687967</v>
      </c>
      <c r="X479" s="1">
        <v>-0.004296639625867682</v>
      </c>
      <c r="Y479" s="1">
        <v>-0.001910701885829535</v>
      </c>
      <c r="Z479" s="1">
        <v>0</v>
      </c>
    </row>
    <row r="480" spans="1:26">
      <c r="A480" s="11">
        <v>43066</v>
      </c>
      <c r="B480" s="1">
        <v>-0.03111316961134147</v>
      </c>
      <c r="C480" s="1">
        <v>-0.001128292302861711</v>
      </c>
      <c r="D480" s="1">
        <v>0.009669353888837939</v>
      </c>
      <c r="E480" s="1">
        <v>0.002929740900102784</v>
      </c>
      <c r="F480" s="1">
        <v>-0.008921233223344593</v>
      </c>
      <c r="G480" s="1">
        <v>0.01756808054988102</v>
      </c>
      <c r="H480" s="1">
        <v>0.01607293787389663</v>
      </c>
      <c r="I480" s="1">
        <v>0.02247436048907425</v>
      </c>
      <c r="J480" s="1">
        <v>0.0004704560576807015</v>
      </c>
      <c r="K480" s="1">
        <v>0.00487650425828301</v>
      </c>
      <c r="L480" s="1">
        <v>-0.003966479786370436</v>
      </c>
      <c r="M480" s="1">
        <v>-0.009793119615112755</v>
      </c>
      <c r="N480" s="1">
        <v>0.001943390458195138</v>
      </c>
      <c r="O480" s="1">
        <v>-0.006261490244760415</v>
      </c>
      <c r="P480" s="1">
        <v>0.007326344979346588</v>
      </c>
      <c r="Q480" s="1">
        <v>0.002219151258141761</v>
      </c>
      <c r="R480" s="1">
        <v>-0.0005977048974867838</v>
      </c>
      <c r="S480" s="1">
        <v>0.01005723620575405</v>
      </c>
      <c r="T480" s="1">
        <v>0.02172469391129095</v>
      </c>
      <c r="U480" s="1">
        <v>-0.00373476284466423</v>
      </c>
      <c r="V480" s="1">
        <v>-0.0007161110542769356</v>
      </c>
      <c r="W480" s="1">
        <v>0.002118541228691484</v>
      </c>
      <c r="X480" s="1">
        <v>0.003377041189373653</v>
      </c>
      <c r="Y480" s="1">
        <v>0.01382690366990791</v>
      </c>
      <c r="Z480" s="1">
        <v>0.001510496938134986</v>
      </c>
    </row>
    <row r="481" spans="1:26">
      <c r="A481" s="11">
        <v>43067</v>
      </c>
      <c r="B481" s="1">
        <v>0.01028576852302088</v>
      </c>
      <c r="C481" s="1">
        <v>0.009074455790084812</v>
      </c>
      <c r="D481" s="1">
        <v>0.02023484298639877</v>
      </c>
      <c r="E481" s="1">
        <v>0.01477074855976102</v>
      </c>
      <c r="F481" s="1">
        <v>0.01969065944122272</v>
      </c>
      <c r="G481" s="1">
        <v>0.001354096670333149</v>
      </c>
      <c r="H481" s="1">
        <v>0.003419871568996591</v>
      </c>
      <c r="I481" s="1">
        <v>0.004100195331677714</v>
      </c>
      <c r="J481" s="1">
        <v>0.01929445586263334</v>
      </c>
      <c r="K481" s="1">
        <v>0.0358590340194207</v>
      </c>
      <c r="L481" s="1">
        <v>0.03502471451734568</v>
      </c>
      <c r="M481" s="1">
        <v>0.02875435712175434</v>
      </c>
      <c r="N481" s="1">
        <v>0.01357591845244221</v>
      </c>
      <c r="O481" s="1">
        <v>0.02043953589121306</v>
      </c>
      <c r="P481" s="1">
        <v>0.01204234203233456</v>
      </c>
      <c r="Q481" s="1">
        <v>0.003689651505810465</v>
      </c>
      <c r="R481" s="1">
        <v>0.02436474324158455</v>
      </c>
      <c r="S481" s="1">
        <v>-0.02558980378770204</v>
      </c>
      <c r="T481" s="1">
        <v>0.01288658299391798</v>
      </c>
      <c r="U481" s="1">
        <v>0.02133830320147312</v>
      </c>
      <c r="V481" s="1">
        <v>0.01396865279249959</v>
      </c>
      <c r="W481" s="1">
        <v>0.01227337612080515</v>
      </c>
      <c r="X481" s="1">
        <v>0.01570691593563422</v>
      </c>
      <c r="Y481" s="1">
        <v>0.02433924439086788</v>
      </c>
      <c r="Z481" s="1">
        <v>0.03597593973060809</v>
      </c>
    </row>
    <row r="482" spans="1:26">
      <c r="A482" s="11">
        <v>43068</v>
      </c>
      <c r="B482" s="1">
        <v>0.01167139139999018</v>
      </c>
      <c r="C482" s="1">
        <v>0.004888152627225972</v>
      </c>
      <c r="D482" s="1">
        <v>-0.01317173618515133</v>
      </c>
      <c r="E482" s="1">
        <v>0.00607785534043348</v>
      </c>
      <c r="F482" s="1">
        <v>0.02593119516708553</v>
      </c>
      <c r="G482" s="1">
        <v>0.003042792793144677</v>
      </c>
      <c r="H482" s="1">
        <v>0.04367333176450328</v>
      </c>
      <c r="I482" s="1">
        <v>-0.006292857107571548</v>
      </c>
      <c r="J482" s="1">
        <v>-0.0106183753482465</v>
      </c>
      <c r="K482" s="1">
        <v>-0.008589299622857482</v>
      </c>
      <c r="L482" s="1">
        <v>0.02338214136971217</v>
      </c>
      <c r="M482" s="1">
        <v>0.04824645322540455</v>
      </c>
      <c r="N482" s="1">
        <v>-0.0002394191437855575</v>
      </c>
      <c r="O482" s="1">
        <v>0.01460831175437582</v>
      </c>
      <c r="P482" s="1">
        <v>-0.01814313775733012</v>
      </c>
      <c r="Q482" s="1">
        <v>-0.001102706603027026</v>
      </c>
      <c r="R482" s="1">
        <v>0.007004314372506038</v>
      </c>
      <c r="S482" s="1">
        <v>0.003962977342064855</v>
      </c>
      <c r="T482" s="1">
        <v>0.003817138365384665</v>
      </c>
      <c r="U482" s="1">
        <v>0.0299262084516716</v>
      </c>
      <c r="V482" s="1">
        <v>0.08936764937525354</v>
      </c>
      <c r="W482" s="1">
        <v>-0.0187470759881827</v>
      </c>
      <c r="X482" s="1">
        <v>0.009572987367979069</v>
      </c>
      <c r="Y482" s="1">
        <v>0.02212198289652889</v>
      </c>
      <c r="Z482" s="1">
        <v>0.02911199852782675</v>
      </c>
    </row>
    <row r="483" spans="1:26">
      <c r="A483" s="11">
        <v>43069</v>
      </c>
      <c r="B483" s="1">
        <v>0.02675476933074528</v>
      </c>
      <c r="C483" s="1">
        <v>0.02784992076327897</v>
      </c>
      <c r="D483" s="1">
        <v>0.007843595428082883</v>
      </c>
      <c r="E483" s="1">
        <v>0.004610428924541443</v>
      </c>
      <c r="F483" s="1">
        <v>0.009411198938607201</v>
      </c>
      <c r="G483" s="1">
        <v>0.01145915521998297</v>
      </c>
      <c r="H483" s="1">
        <v>0.006327517803163429</v>
      </c>
      <c r="I483" s="1">
        <v>0.009566512866412857</v>
      </c>
      <c r="J483" s="1">
        <v>0.0009330021229851937</v>
      </c>
      <c r="K483" s="1">
        <v>-0.01181455098914563</v>
      </c>
      <c r="L483" s="1">
        <v>0.007616057005902954</v>
      </c>
      <c r="M483" s="1">
        <v>0.0304007943135518</v>
      </c>
      <c r="N483" s="1">
        <v>0.003947535114321221</v>
      </c>
      <c r="O483" s="1">
        <v>0.006828175113008594</v>
      </c>
      <c r="P483" s="1">
        <v>0.009959153426845058</v>
      </c>
      <c r="Q483" s="1">
        <v>0.0132499139460216</v>
      </c>
      <c r="R483" s="1">
        <v>0.01912756403656468</v>
      </c>
      <c r="S483" s="1">
        <v>0.01360245331216436</v>
      </c>
      <c r="T483" s="1">
        <v>0.01843980440749649</v>
      </c>
      <c r="U483" s="1">
        <v>-0.002741189468235317</v>
      </c>
      <c r="V483" s="1">
        <v>-0.02885855211762089</v>
      </c>
      <c r="W483" s="1">
        <v>0.0007269589265792575</v>
      </c>
      <c r="X483" s="1">
        <v>0.01586421469192945</v>
      </c>
      <c r="Y483" s="1">
        <v>0.01983960177276289</v>
      </c>
      <c r="Z483" s="1">
        <v>0.001212273958325127</v>
      </c>
    </row>
    <row r="484" spans="1:26">
      <c r="A484" s="11">
        <v>43070</v>
      </c>
      <c r="B484" s="1">
        <v>0.05713625843687753</v>
      </c>
      <c r="C484" s="1">
        <v>-0.019580699177146</v>
      </c>
      <c r="D484" s="1">
        <v>-0.0006104100298600645</v>
      </c>
      <c r="E484" s="1">
        <v>0.0007912635647522315</v>
      </c>
      <c r="F484" s="1">
        <v>0.02370779977058302</v>
      </c>
      <c r="G484" s="1">
        <v>-0.01599482918281492</v>
      </c>
      <c r="H484" s="1">
        <v>-0.001622625406219047</v>
      </c>
      <c r="I484" s="1">
        <v>0.000533711090514144</v>
      </c>
      <c r="J484" s="1">
        <v>-0.001864588915011844</v>
      </c>
      <c r="K484" s="1">
        <v>-0.005844429337348189</v>
      </c>
      <c r="L484" s="1">
        <v>0.002583046383695997</v>
      </c>
      <c r="M484" s="1">
        <v>-0.0123619524900449</v>
      </c>
      <c r="N484" s="1">
        <v>0.01346357724241076</v>
      </c>
      <c r="O484" s="1">
        <v>0.01105707694156255</v>
      </c>
      <c r="P484" s="1">
        <v>0.001069334162750346</v>
      </c>
      <c r="Q484" s="1">
        <v>-0.00726480525883122</v>
      </c>
      <c r="R484" s="1">
        <v>-0.009668889286989724</v>
      </c>
      <c r="S484" s="1">
        <v>-0.00492695357078643</v>
      </c>
      <c r="T484" s="1">
        <v>-0.006451487590355298</v>
      </c>
      <c r="U484" s="1">
        <v>0.003298670495142986</v>
      </c>
      <c r="V484" s="1">
        <v>-0.006510967137015045</v>
      </c>
      <c r="W484" s="1">
        <v>-0.002905240900195283</v>
      </c>
      <c r="X484" s="1">
        <v>-0.01471912335678449</v>
      </c>
      <c r="Y484" s="1">
        <v>0.007074320756527142</v>
      </c>
      <c r="Z484" s="1">
        <v>0.0106961338174334</v>
      </c>
    </row>
    <row r="485" spans="1:26">
      <c r="A485" s="11">
        <v>43073</v>
      </c>
      <c r="B485" s="1">
        <v>-0.02284055936246698</v>
      </c>
      <c r="C485" s="1">
        <v>0.02428313143115535</v>
      </c>
      <c r="D485" s="1">
        <v>-0.01893407686469317</v>
      </c>
      <c r="E485" s="1">
        <v>-0.0121758682683355</v>
      </c>
      <c r="F485" s="1">
        <v>0.04918036541445514</v>
      </c>
      <c r="G485" s="1">
        <v>-0.005756743458973257</v>
      </c>
      <c r="H485" s="1">
        <v>0.02234888726205009</v>
      </c>
      <c r="I485" s="1">
        <v>0.006869444756700371</v>
      </c>
      <c r="J485" s="1">
        <v>-0.0154133532906009</v>
      </c>
      <c r="K485" s="1">
        <v>0.0002672610096439154</v>
      </c>
      <c r="L485" s="1">
        <v>0.02061269164435675</v>
      </c>
      <c r="M485" s="1">
        <v>0.03521363515620468</v>
      </c>
      <c r="N485" s="1">
        <v>0.01069826496271453</v>
      </c>
      <c r="O485" s="1">
        <v>0.02187239758085946</v>
      </c>
      <c r="P485" s="1">
        <v>-0.03774048504565275</v>
      </c>
      <c r="Q485" s="1">
        <v>-0.01097699589989343</v>
      </c>
      <c r="R485" s="1">
        <v>0.008901988900735347</v>
      </c>
      <c r="S485" s="1">
        <v>-0.009902325666950706</v>
      </c>
      <c r="T485" s="1">
        <v>0.007959777099118437</v>
      </c>
      <c r="U485" s="1">
        <v>0.02109567848570681</v>
      </c>
      <c r="V485" s="1">
        <v>0.05125206971687302</v>
      </c>
      <c r="W485" s="1">
        <v>-0.05291356075669584</v>
      </c>
      <c r="X485" s="1">
        <v>0.005283255432844802</v>
      </c>
      <c r="Y485" s="1">
        <v>0.009170613240087944</v>
      </c>
      <c r="Z485" s="1">
        <v>0.03314717257690836</v>
      </c>
    </row>
    <row r="486" spans="1:26">
      <c r="A486" s="11">
        <v>43074</v>
      </c>
      <c r="B486" s="1">
        <v>-0.02453103071873575</v>
      </c>
      <c r="C486" s="1">
        <v>-0.008741923573402199</v>
      </c>
      <c r="D486" s="1">
        <v>-0.0035798627152549</v>
      </c>
      <c r="E486" s="1">
        <v>-0.007203597231731473</v>
      </c>
      <c r="F486" s="1">
        <v>-0.01984136686014659</v>
      </c>
      <c r="G486" s="1">
        <v>-0.01532686468158639</v>
      </c>
      <c r="H486" s="1">
        <v>-0.009737889179720849</v>
      </c>
      <c r="I486" s="1">
        <v>-0.001987062486877522</v>
      </c>
      <c r="J486" s="1">
        <v>-0.000474576315894204</v>
      </c>
      <c r="K486" s="1">
        <v>-0.008015031816083318</v>
      </c>
      <c r="L486" s="1">
        <v>-0.01150074785559951</v>
      </c>
      <c r="M486" s="1">
        <v>-0.004997624600318051</v>
      </c>
      <c r="N486" s="1">
        <v>-0.01116672051117251</v>
      </c>
      <c r="O486" s="1">
        <v>0.001426846274078075</v>
      </c>
      <c r="P486" s="1">
        <v>0.006290258551914896</v>
      </c>
      <c r="Q486" s="1">
        <v>-0.008509089744227816</v>
      </c>
      <c r="R486" s="1">
        <v>-0.001423187045130891</v>
      </c>
      <c r="S486" s="1">
        <v>0.005143209301051277</v>
      </c>
      <c r="T486" s="1">
        <v>-0.002701442035891843</v>
      </c>
      <c r="U486" s="1">
        <v>-0.01931819311246752</v>
      </c>
      <c r="V486" s="1">
        <v>-0.005754550401425473</v>
      </c>
      <c r="W486" s="1">
        <v>0.002307242908587304</v>
      </c>
      <c r="X486" s="1">
        <v>-0.02120317872597888</v>
      </c>
      <c r="Y486" s="1">
        <v>-0.01546772938232932</v>
      </c>
      <c r="Z486" s="1">
        <v>-0.01662166699700052</v>
      </c>
    </row>
    <row r="487" spans="1:26">
      <c r="A487" s="11">
        <v>43075</v>
      </c>
      <c r="B487" s="1">
        <v>-0.03748523916413316</v>
      </c>
      <c r="C487" s="1">
        <v>0.009907754944173286</v>
      </c>
      <c r="D487" s="1">
        <v>-0.004685957308598887</v>
      </c>
      <c r="E487" s="1">
        <v>-0.01692993255256137</v>
      </c>
      <c r="F487" s="1">
        <v>-0.02252001701960293</v>
      </c>
      <c r="G487" s="1">
        <v>0.003459011966814973</v>
      </c>
      <c r="H487" s="1">
        <v>0.00722466049616699</v>
      </c>
      <c r="I487" s="1">
        <v>-0.008097314256270916</v>
      </c>
      <c r="J487" s="1">
        <v>-0.002373348475378734</v>
      </c>
      <c r="K487" s="1">
        <v>0.002962652394747467</v>
      </c>
      <c r="L487" s="1">
        <v>-0.00747252633966311</v>
      </c>
      <c r="M487" s="1">
        <v>-0.007711624862894673</v>
      </c>
      <c r="N487" s="1">
        <v>-0.007175656010602216</v>
      </c>
      <c r="O487" s="1">
        <v>0.0210887930366559</v>
      </c>
      <c r="P487" s="1">
        <v>0.0145849555730464</v>
      </c>
      <c r="Q487" s="1">
        <v>0.007462603604811768</v>
      </c>
      <c r="R487" s="1">
        <v>-0.0007126076966075257</v>
      </c>
      <c r="S487" s="1">
        <v>0.003553931429875146</v>
      </c>
      <c r="T487" s="1">
        <v>-0.008543617503277257</v>
      </c>
      <c r="U487" s="1">
        <v>-0.01203830893455637</v>
      </c>
      <c r="V487" s="1">
        <v>-0.02379420598267967</v>
      </c>
      <c r="W487" s="1">
        <v>0.007782867412177819</v>
      </c>
      <c r="X487" s="1">
        <v>-0.001666537439046878</v>
      </c>
      <c r="Y487" s="1">
        <v>-0.004713433832027714</v>
      </c>
      <c r="Z487" s="1">
        <v>-0.01886820722922489</v>
      </c>
    </row>
    <row r="488" spans="1:26">
      <c r="A488" s="11">
        <v>43076</v>
      </c>
      <c r="B488" s="1">
        <v>0.001478790932546437</v>
      </c>
      <c r="C488" s="1">
        <v>0.01329662637117424</v>
      </c>
      <c r="D488" s="1">
        <v>-0.003138876310262662</v>
      </c>
      <c r="E488" s="1">
        <v>0.01426941888514222</v>
      </c>
      <c r="F488" s="1">
        <v>-0.01915619028393489</v>
      </c>
      <c r="G488" s="1">
        <v>-0.005170353940368133</v>
      </c>
      <c r="H488" s="1">
        <v>-0.01813108755110737</v>
      </c>
      <c r="I488" s="1">
        <v>0.01110772207869326</v>
      </c>
      <c r="J488" s="1">
        <v>-0.002378553777579895</v>
      </c>
      <c r="K488" s="1">
        <v>0.003222273946168475</v>
      </c>
      <c r="L488" s="1">
        <v>-0.002954404722892878</v>
      </c>
      <c r="M488" s="1">
        <v>0.03108655473526212</v>
      </c>
      <c r="N488" s="1">
        <v>-0.007938240110890615</v>
      </c>
      <c r="O488" s="1">
        <v>-0.002232902791216462</v>
      </c>
      <c r="P488" s="1">
        <v>-0.003503083995520129</v>
      </c>
      <c r="Q488" s="1">
        <v>0.001111219541463759</v>
      </c>
      <c r="R488" s="1">
        <v>0.01568738440322948</v>
      </c>
      <c r="S488" s="1">
        <v>-0.01633590014467323</v>
      </c>
      <c r="T488" s="1">
        <v>0.00798663257363863</v>
      </c>
      <c r="U488" s="1">
        <v>0.001661498087569324</v>
      </c>
      <c r="V488" s="1">
        <v>0.006093706838586455</v>
      </c>
      <c r="W488" s="1">
        <v>0.009571935988710756</v>
      </c>
      <c r="X488" s="1">
        <v>0.01613539811644227</v>
      </c>
      <c r="Y488" s="1">
        <v>-0.005130249518988328</v>
      </c>
      <c r="Z488" s="1">
        <v>0.0110181443173778</v>
      </c>
    </row>
    <row r="489" spans="1:26">
      <c r="A489" s="11">
        <v>43077</v>
      </c>
      <c r="B489" s="1">
        <v>0.001723185810824868</v>
      </c>
      <c r="C489" s="1">
        <v>0.01393756714021288</v>
      </c>
      <c r="D489" s="1">
        <v>0.008344111544919208</v>
      </c>
      <c r="E489" s="1">
        <v>0.009378913027108027</v>
      </c>
      <c r="F489" s="1">
        <v>0.001583884495017118</v>
      </c>
      <c r="G489" s="1">
        <v>0.001732221692996694</v>
      </c>
      <c r="H489" s="1">
        <v>-0.00669654899541916</v>
      </c>
      <c r="I489" s="1">
        <v>0.003109739314190341</v>
      </c>
      <c r="J489" s="1">
        <v>0.004768891501199857</v>
      </c>
      <c r="K489" s="1">
        <v>0.001338271886500708</v>
      </c>
      <c r="L489" s="1">
        <v>0.01252143717513277</v>
      </c>
      <c r="M489" s="1">
        <v>0.00491900903973197</v>
      </c>
      <c r="N489" s="1">
        <v>0.004777065100306732</v>
      </c>
      <c r="O489" s="1">
        <v>0.0005593700271342428</v>
      </c>
      <c r="P489" s="1">
        <v>0.02024492754685836</v>
      </c>
      <c r="Q489" s="1">
        <v>0.004069575892307498</v>
      </c>
      <c r="R489" s="1">
        <v>0.01053100469767032</v>
      </c>
      <c r="S489" s="1">
        <v>0.01199926428972997</v>
      </c>
      <c r="T489" s="1">
        <v>-0.003544514308359892</v>
      </c>
      <c r="U489" s="1">
        <v>0.01548238063421148</v>
      </c>
      <c r="V489" s="1">
        <v>0.004583016963841668</v>
      </c>
      <c r="W489" s="1">
        <v>0.01255203783054371</v>
      </c>
      <c r="X489" s="1">
        <v>0.0009124157457329751</v>
      </c>
      <c r="Y489" s="1">
        <v>0.01328849413835043</v>
      </c>
      <c r="Z489" s="1">
        <v>0.009114056094366552</v>
      </c>
    </row>
    <row r="490" spans="1:26">
      <c r="A490" s="11">
        <v>43080</v>
      </c>
      <c r="B490" s="1">
        <v>-0.01253100088456738</v>
      </c>
      <c r="C490" s="1">
        <v>-0.009583791023086818</v>
      </c>
      <c r="D490" s="1">
        <v>0.001404880127111596</v>
      </c>
      <c r="E490" s="1">
        <v>0.009612441548653372</v>
      </c>
      <c r="F490" s="1">
        <v>0.01291148981351142</v>
      </c>
      <c r="G490" s="1">
        <v>-0.002075407180088917</v>
      </c>
      <c r="H490" s="1">
        <v>-0.008171608501457706</v>
      </c>
      <c r="I490" s="1">
        <v>-0.001648687406499927</v>
      </c>
      <c r="J490" s="1">
        <v>0.01091592954022746</v>
      </c>
      <c r="K490" s="1">
        <v>0.008019377336771605</v>
      </c>
      <c r="L490" s="1">
        <v>-0.002926600659964085</v>
      </c>
      <c r="M490" s="1">
        <v>-0.0001580222166115419</v>
      </c>
      <c r="N490" s="1">
        <v>-0.002377076552092183</v>
      </c>
      <c r="O490" s="1">
        <v>0.001537407594890849</v>
      </c>
      <c r="P490" s="1">
        <v>0.01271398083380482</v>
      </c>
      <c r="Q490" s="1">
        <v>0.001473754283548567</v>
      </c>
      <c r="R490" s="1">
        <v>-0.003195804427373883</v>
      </c>
      <c r="S490" s="1">
        <v>0.003984131500541332</v>
      </c>
      <c r="T490" s="1">
        <v>-0.0004186454238641613</v>
      </c>
      <c r="U490" s="1">
        <v>0.004628392081762467</v>
      </c>
      <c r="V490" s="1">
        <v>0.006355155504459198</v>
      </c>
      <c r="W490" s="1">
        <v>0.008140127859159074</v>
      </c>
      <c r="X490" s="1">
        <v>-0.0038293125633303</v>
      </c>
      <c r="Y490" s="1">
        <v>0.01467984050810234</v>
      </c>
      <c r="Z490" s="1">
        <v>-0.01943841298467086</v>
      </c>
    </row>
    <row r="491" spans="1:26">
      <c r="A491" s="11">
        <v>43081</v>
      </c>
      <c r="B491" s="1">
        <v>-0.01169440853888137</v>
      </c>
      <c r="C491" s="1">
        <v>0.02394410493861021</v>
      </c>
      <c r="D491" s="1">
        <v>0.002650577660052722</v>
      </c>
      <c r="E491" s="1">
        <v>0.004125655086385072</v>
      </c>
      <c r="F491" s="1">
        <v>0.027835363368512</v>
      </c>
      <c r="G491" s="1">
        <v>-0.01629128716711892</v>
      </c>
      <c r="H491" s="1">
        <v>0.02492279868516101</v>
      </c>
      <c r="I491" s="1">
        <v>-0.001718459464150057</v>
      </c>
      <c r="J491" s="1">
        <v>-0.008553453017355439</v>
      </c>
      <c r="K491" s="1">
        <v>0.01431968612530765</v>
      </c>
      <c r="L491" s="1">
        <v>0.0116460019225697</v>
      </c>
      <c r="M491" s="1">
        <v>0.001737245046978808</v>
      </c>
      <c r="N491" s="1">
        <v>0.008578628179833681</v>
      </c>
      <c r="O491" s="1">
        <v>0.0009769322367703115</v>
      </c>
      <c r="P491" s="1">
        <v>0.004106662953475393</v>
      </c>
      <c r="Q491" s="1">
        <v>-0.02906535564473023</v>
      </c>
      <c r="R491" s="1">
        <v>0.002369324911090764</v>
      </c>
      <c r="S491" s="1">
        <v>0.009729213757343258</v>
      </c>
      <c r="T491" s="1">
        <v>-0.001256374277734396</v>
      </c>
      <c r="U491" s="1">
        <v>0.03252041399305439</v>
      </c>
      <c r="V491" s="1">
        <v>-0.01198168211169437</v>
      </c>
      <c r="W491" s="1">
        <v>0</v>
      </c>
      <c r="X491" s="1">
        <v>-0.001098415801179864</v>
      </c>
      <c r="Y491" s="1">
        <v>0.02604182587241444</v>
      </c>
      <c r="Z491" s="1">
        <v>0.01041259365550085</v>
      </c>
    </row>
    <row r="492" spans="1:26">
      <c r="A492" s="11">
        <v>43082</v>
      </c>
      <c r="B492" s="1">
        <v>0.002014241261776073</v>
      </c>
      <c r="C492" s="1">
        <v>0.00655301640098549</v>
      </c>
      <c r="D492" s="1">
        <v>0.006375314403590959</v>
      </c>
      <c r="E492" s="1">
        <v>0.003002612342545952</v>
      </c>
      <c r="F492" s="1">
        <v>-0.02353819536529511</v>
      </c>
      <c r="G492" s="1">
        <v>0.0007045591694163633</v>
      </c>
      <c r="H492" s="1">
        <v>-0.01145492061857833</v>
      </c>
      <c r="I492" s="1">
        <v>0.005825354596937782</v>
      </c>
      <c r="J492" s="1">
        <v>-0.006196297076454527</v>
      </c>
      <c r="K492" s="1">
        <v>-0.01542489413693138</v>
      </c>
      <c r="L492" s="1">
        <v>-0.01254103284404029</v>
      </c>
      <c r="M492" s="1">
        <v>-0.004571922340276813</v>
      </c>
      <c r="N492" s="1">
        <v>-0.01476680343500536</v>
      </c>
      <c r="O492" s="1">
        <v>0.008365902918438417</v>
      </c>
      <c r="P492" s="1">
        <v>-0.002687834433295566</v>
      </c>
      <c r="Q492" s="1">
        <v>0.001515814489214451</v>
      </c>
      <c r="R492" s="1">
        <v>-0.008626345069083219</v>
      </c>
      <c r="S492" s="1">
        <v>0.003967323435165149</v>
      </c>
      <c r="T492" s="1">
        <v>0.01131868480461873</v>
      </c>
      <c r="U492" s="1">
        <v>-0.001574823339864806</v>
      </c>
      <c r="V492" s="1">
        <v>0.02704007402871111</v>
      </c>
      <c r="W492" s="1">
        <v>0.01044900855848407</v>
      </c>
      <c r="X492" s="1">
        <v>0.0009162354811238504</v>
      </c>
      <c r="Y492" s="1">
        <v>-0.005640202277728212</v>
      </c>
      <c r="Z492" s="1">
        <v>-0.01387247274419423</v>
      </c>
    </row>
    <row r="493" spans="1:26">
      <c r="A493" s="11">
        <v>43083</v>
      </c>
      <c r="B493" s="1">
        <v>-0.009547736517247496</v>
      </c>
      <c r="C493" s="1">
        <v>0.006990082715905732</v>
      </c>
      <c r="D493" s="1">
        <v>0.0009270420194162909</v>
      </c>
      <c r="E493" s="1">
        <v>-0.02111232562841847</v>
      </c>
      <c r="F493" s="1">
        <v>0.01399681702308619</v>
      </c>
      <c r="G493" s="1">
        <v>0.00774656526205475</v>
      </c>
      <c r="H493" s="1">
        <v>-0.01280746401628341</v>
      </c>
      <c r="I493" s="1">
        <v>-0.01651857333724049</v>
      </c>
      <c r="J493" s="1">
        <v>-0.005275608570575963</v>
      </c>
      <c r="K493" s="1">
        <v>-0.006638293855789623</v>
      </c>
      <c r="L493" s="1">
        <v>-0.008056127508366928</v>
      </c>
      <c r="M493" s="1">
        <v>0.0112447790294905</v>
      </c>
      <c r="N493" s="1">
        <v>-0.004556320516797552</v>
      </c>
      <c r="O493" s="1">
        <v>-0.007328447701532292</v>
      </c>
      <c r="P493" s="1">
        <v>-0.007732728821661872</v>
      </c>
      <c r="Q493" s="1">
        <v>0.001891680173950139</v>
      </c>
      <c r="R493" s="1">
        <v>-0.01255351613323497</v>
      </c>
      <c r="S493" s="1">
        <v>-0.007245005631240087</v>
      </c>
      <c r="T493" s="1">
        <v>-0.004559541574820192</v>
      </c>
      <c r="U493" s="1">
        <v>-0.007886429592596667</v>
      </c>
      <c r="V493" s="1">
        <v>-0.01164805396351154</v>
      </c>
      <c r="W493" s="1">
        <v>-0.01568050307133861</v>
      </c>
      <c r="X493" s="1">
        <v>-0.004029296078916667</v>
      </c>
      <c r="Y493" s="1">
        <v>-0.01039907207561608</v>
      </c>
      <c r="Z493" s="1">
        <v>-0.01085191246002737</v>
      </c>
    </row>
    <row r="494" spans="1:26">
      <c r="A494" s="11">
        <v>43084</v>
      </c>
      <c r="B494" s="1">
        <v>0.001268221668357494</v>
      </c>
      <c r="C494" s="1">
        <v>0.0002044199382664758</v>
      </c>
      <c r="D494" s="1">
        <v>0.008490262249138958</v>
      </c>
      <c r="E494" s="1">
        <v>0.004506555568952741</v>
      </c>
      <c r="F494" s="1">
        <v>0.01508210788628772</v>
      </c>
      <c r="G494" s="1">
        <v>0.006289473174385884</v>
      </c>
      <c r="H494" s="1">
        <v>0.0212108594405287</v>
      </c>
      <c r="I494" s="1">
        <v>0.009568706775733515</v>
      </c>
      <c r="J494" s="1">
        <v>0.008678689716616672</v>
      </c>
      <c r="K494" s="1">
        <v>0.002961248788230009</v>
      </c>
      <c r="L494" s="1">
        <v>0.01414071780602666</v>
      </c>
      <c r="M494" s="1">
        <v>0.01331232832005735</v>
      </c>
      <c r="N494" s="1">
        <v>0.001084057229703506</v>
      </c>
      <c r="O494" s="1">
        <v>-0.001671498747671696</v>
      </c>
      <c r="P494" s="1">
        <v>0.0255047955821579</v>
      </c>
      <c r="Q494" s="1">
        <v>0.001132952986714342</v>
      </c>
      <c r="R494" s="1">
        <v>-0.0008669539919540226</v>
      </c>
      <c r="S494" s="1">
        <v>0.002558955627968373</v>
      </c>
      <c r="T494" s="1">
        <v>0.01353322069435348</v>
      </c>
      <c r="U494" s="1">
        <v>0.01324846103708199</v>
      </c>
      <c r="V494" s="1">
        <v>0.01081665029526868</v>
      </c>
      <c r="W494" s="1">
        <v>0.02097486516404845</v>
      </c>
      <c r="X494" s="1">
        <v>0.01544689561386203</v>
      </c>
      <c r="Y494" s="1">
        <v>0.006304773580580569</v>
      </c>
      <c r="Z494" s="1">
        <v>0.01605034685775331</v>
      </c>
    </row>
    <row r="495" spans="1:26">
      <c r="A495" s="11">
        <v>43087</v>
      </c>
      <c r="B495" s="1">
        <v>0.01140084794011242</v>
      </c>
      <c r="C495" s="1">
        <v>0.007484533007345195</v>
      </c>
      <c r="D495" s="1">
        <v>0.001836644007804811</v>
      </c>
      <c r="E495" s="1">
        <v>-0.0001602158113614971</v>
      </c>
      <c r="F495" s="1">
        <v>-0.004281307811425217</v>
      </c>
      <c r="G495" s="1">
        <v>-0.01180548007291793</v>
      </c>
      <c r="H495" s="1">
        <v>0.001411645534873829</v>
      </c>
      <c r="I495" s="1">
        <v>0.02101155143430811</v>
      </c>
      <c r="J495" s="1">
        <v>0.01768631229347739</v>
      </c>
      <c r="K495" s="1">
        <v>0.006709461157893504</v>
      </c>
      <c r="L495" s="1">
        <v>0.007725849404465857</v>
      </c>
      <c r="M495" s="1">
        <v>0.01545602261751133</v>
      </c>
      <c r="N495" s="1">
        <v>-0.007339700092982127</v>
      </c>
      <c r="O495" s="1">
        <v>0.01367365153077538</v>
      </c>
      <c r="P495" s="1">
        <v>-0.005411781468490529</v>
      </c>
      <c r="Q495" s="1">
        <v>-0.0199925298660486</v>
      </c>
      <c r="R495" s="1">
        <v>0.02082114990712802</v>
      </c>
      <c r="S495" s="1">
        <v>0.002505471292147288</v>
      </c>
      <c r="T495" s="1">
        <v>0.01437952196477266</v>
      </c>
      <c r="U495" s="1">
        <v>0.005753141415762775</v>
      </c>
      <c r="V495" s="1">
        <v>0.0234785887388993</v>
      </c>
      <c r="W495" s="1">
        <v>0.006761419007080383</v>
      </c>
      <c r="X495" s="1">
        <v>0.01756606374419434</v>
      </c>
      <c r="Y495" s="1">
        <v>0.01101209058876762</v>
      </c>
      <c r="Z495" s="1">
        <v>0.01939580916670391</v>
      </c>
    </row>
    <row r="496" spans="1:26">
      <c r="A496" s="11">
        <v>43088</v>
      </c>
      <c r="B496" s="1">
        <v>0.008266809869093894</v>
      </c>
      <c r="C496" s="1">
        <v>0.003747933013861449</v>
      </c>
      <c r="D496" s="1">
        <v>0.00504208709638565</v>
      </c>
      <c r="E496" s="1">
        <v>-0.01346153831972685</v>
      </c>
      <c r="F496" s="1">
        <v>-0.01011655378501797</v>
      </c>
      <c r="G496" s="1">
        <v>-0.01581163004152886</v>
      </c>
      <c r="H496" s="1">
        <v>-0.01772050682053572</v>
      </c>
      <c r="I496" s="1">
        <v>0.002856355529870624</v>
      </c>
      <c r="J496" s="1">
        <v>0.006106182271703009</v>
      </c>
      <c r="K496" s="1">
        <v>-0.001332877927463505</v>
      </c>
      <c r="L496" s="1">
        <v>-0.004206926007725431</v>
      </c>
      <c r="M496" s="1">
        <v>0.003348687290392283</v>
      </c>
      <c r="N496" s="1">
        <v>0.0002424653831172296</v>
      </c>
      <c r="O496" s="1">
        <v>0.0172055990357054</v>
      </c>
      <c r="P496" s="1">
        <v>-0.006367197413114978</v>
      </c>
      <c r="Q496" s="1">
        <v>-0.02617408247452979</v>
      </c>
      <c r="R496" s="1">
        <v>0.004249213277168096</v>
      </c>
      <c r="S496" s="1">
        <v>-0.01829425839697985</v>
      </c>
      <c r="T496" s="1">
        <v>0.005670443244528034</v>
      </c>
      <c r="U496" s="1">
        <v>-0.010660634629726</v>
      </c>
      <c r="V496" s="1">
        <v>-0.0003119947733262185</v>
      </c>
      <c r="W496" s="1">
        <v>0.001653038566525877</v>
      </c>
      <c r="X496" s="1">
        <v>0.002847407628557175</v>
      </c>
      <c r="Y496" s="1">
        <v>-0.007887252310818882</v>
      </c>
      <c r="Z496" s="1">
        <v>-0.001765084336511569</v>
      </c>
    </row>
    <row r="497" spans="1:26">
      <c r="A497" s="11">
        <v>43089</v>
      </c>
      <c r="B497" s="1">
        <v>0.02509329707400632</v>
      </c>
      <c r="C497" s="1">
        <v>0.002186821028645092</v>
      </c>
      <c r="D497" s="1">
        <v>-0.007448834715391262</v>
      </c>
      <c r="E497" s="1">
        <v>-0.005847931797276051</v>
      </c>
      <c r="F497" s="1">
        <v>0.006132079078162045</v>
      </c>
      <c r="G497" s="1">
        <v>0.0003568917344549671</v>
      </c>
      <c r="H497" s="1">
        <v>-0.009224930307330181</v>
      </c>
      <c r="I497" s="1">
        <v>-0.0007120821416443102</v>
      </c>
      <c r="J497" s="1">
        <v>0.001867372897110142</v>
      </c>
      <c r="K497" s="1">
        <v>0.005072027550234504</v>
      </c>
      <c r="L497" s="1">
        <v>-0.003474308417011795</v>
      </c>
      <c r="M497" s="1">
        <v>0.002578871743459166</v>
      </c>
      <c r="N497" s="1">
        <v>-0.004847417997241865</v>
      </c>
      <c r="O497" s="1">
        <v>-0.008738121672953736</v>
      </c>
      <c r="P497" s="1">
        <v>-0.003611813815606824</v>
      </c>
      <c r="Q497" s="1">
        <v>-0.01343869721402247</v>
      </c>
      <c r="R497" s="1">
        <v>0.005782679413500746</v>
      </c>
      <c r="S497" s="1">
        <v>-0.01469685538977017</v>
      </c>
      <c r="T497" s="1">
        <v>-0.02315756894246002</v>
      </c>
      <c r="U497" s="1">
        <v>0.01314106219271172</v>
      </c>
      <c r="V497" s="1">
        <v>0.006556427339714954</v>
      </c>
      <c r="W497" s="1">
        <v>-0.008252031974806617</v>
      </c>
      <c r="X497" s="1">
        <v>0.01153509502954275</v>
      </c>
      <c r="Y497" s="1">
        <v>-0.001135805330581885</v>
      </c>
      <c r="Z497" s="1">
        <v>-0.003144127959086362</v>
      </c>
    </row>
    <row r="498" spans="1:26">
      <c r="A498" s="11">
        <v>43090</v>
      </c>
      <c r="B498" s="1">
        <v>0.04968494830528769</v>
      </c>
      <c r="C498" s="1">
        <v>-0.009634060908832787</v>
      </c>
      <c r="D498" s="1">
        <v>-0.01164048576642529</v>
      </c>
      <c r="E498" s="1">
        <v>0.004901880067810449</v>
      </c>
      <c r="F498" s="1">
        <v>0.03631310637786189</v>
      </c>
      <c r="G498" s="1">
        <v>-0.008921995981020503</v>
      </c>
      <c r="H498" s="1">
        <v>0.007034539263461426</v>
      </c>
      <c r="I498" s="1">
        <v>0.009652497697582918</v>
      </c>
      <c r="J498" s="1">
        <v>-0.009785488282297417</v>
      </c>
      <c r="K498" s="1">
        <v>0.009295686822515803</v>
      </c>
      <c r="L498" s="1">
        <v>0.01592267031258854</v>
      </c>
      <c r="M498" s="1">
        <v>-0.0009078667523815254</v>
      </c>
      <c r="N498" s="1">
        <v>-0.01716973201287653</v>
      </c>
      <c r="O498" s="1">
        <v>-0.009090840568482306</v>
      </c>
      <c r="P498" s="1">
        <v>-0.0002337724323810964</v>
      </c>
      <c r="Q498" s="1">
        <v>-0.01201909761369357</v>
      </c>
      <c r="R498" s="1">
        <v>-0.00112144591787644</v>
      </c>
      <c r="S498" s="1">
        <v>-0.006970176411900231</v>
      </c>
      <c r="T498" s="1">
        <v>0.003916759310005569</v>
      </c>
      <c r="U498" s="1">
        <v>0.008560102974236372</v>
      </c>
      <c r="V498" s="1">
        <v>0.01147638831304931</v>
      </c>
      <c r="W498" s="1">
        <v>-0.006032435131750113</v>
      </c>
      <c r="X498" s="1">
        <v>0.003157888555060495</v>
      </c>
      <c r="Y498" s="1">
        <v>0.004548094916729584</v>
      </c>
      <c r="Z498" s="1">
        <v>0.01438987055661589</v>
      </c>
    </row>
    <row r="499" spans="1:26">
      <c r="A499" s="11">
        <v>43091</v>
      </c>
      <c r="B499" s="1">
        <v>-0.009236095910854614</v>
      </c>
      <c r="C499" s="1">
        <v>0.0002373793837036065</v>
      </c>
      <c r="D499" s="1">
        <v>0.002944395637110908</v>
      </c>
      <c r="E499" s="1">
        <v>-0.008780343929164047</v>
      </c>
      <c r="F499" s="1">
        <v>-0.0007354394579660584</v>
      </c>
      <c r="G499" s="1">
        <v>0.01080269432179493</v>
      </c>
      <c r="H499" s="1">
        <v>0.002054892710944944</v>
      </c>
      <c r="I499" s="1">
        <v>0.01071427456954765</v>
      </c>
      <c r="J499" s="1">
        <v>0.000470415439764782</v>
      </c>
      <c r="K499" s="1">
        <v>0.002895127822437393</v>
      </c>
      <c r="L499" s="1">
        <v>-0.003524176163493653</v>
      </c>
      <c r="M499" s="1">
        <v>-0.0009086306348661255</v>
      </c>
      <c r="N499" s="1">
        <v>-0.000248051393578419</v>
      </c>
      <c r="O499" s="1">
        <v>0.002779970651685337</v>
      </c>
      <c r="P499" s="1">
        <v>0.0001169135473548799</v>
      </c>
      <c r="Q499" s="1">
        <v>0.02514179934811756</v>
      </c>
      <c r="R499" s="1">
        <v>-0.003228929833809069</v>
      </c>
      <c r="S499" s="1">
        <v>0.01104460374535976</v>
      </c>
      <c r="T499" s="1">
        <v>0.008008151883737602</v>
      </c>
      <c r="U499" s="1">
        <v>0.001543125052806404</v>
      </c>
      <c r="V499" s="1">
        <v>0.002606552843384513</v>
      </c>
      <c r="W499" s="1">
        <v>-0.003714957084122172</v>
      </c>
      <c r="X499" s="1">
        <v>-0.007345211269870755</v>
      </c>
      <c r="Y499" s="1">
        <v>0.003395748869482906</v>
      </c>
      <c r="Z499" s="1">
        <v>-0.002526012439707737</v>
      </c>
    </row>
    <row r="500" spans="1:26">
      <c r="A500" s="11">
        <v>43095</v>
      </c>
      <c r="B500" s="1">
        <v>0.01048727034932528</v>
      </c>
      <c r="C500" s="1">
        <v>0.0008809275283558904</v>
      </c>
      <c r="D500" s="1">
        <v>0.004635016087590316</v>
      </c>
      <c r="E500" s="1">
        <v>0.004921178489207589</v>
      </c>
      <c r="F500" s="1">
        <v>0.0009810558344980347</v>
      </c>
      <c r="G500" s="1">
        <v>-0.001424845060856716</v>
      </c>
      <c r="H500" s="1">
        <v>-0.009842120487191242</v>
      </c>
      <c r="I500" s="1">
        <v>0.007744807393349484</v>
      </c>
      <c r="J500" s="1">
        <v>-0.001411124083646298</v>
      </c>
      <c r="K500" s="1">
        <v>-0.005510440396537586</v>
      </c>
      <c r="L500" s="1">
        <v>-0.004001615793323143</v>
      </c>
      <c r="M500" s="1">
        <v>0.0001514538777389607</v>
      </c>
      <c r="N500" s="1">
        <v>0.0006197606617874829</v>
      </c>
      <c r="O500" s="1">
        <v>-0.0008316049456006391</v>
      </c>
      <c r="P500" s="1">
        <v>-0.001286376604577533</v>
      </c>
      <c r="Q500" s="1">
        <v>-0.008702398343270135</v>
      </c>
      <c r="R500" s="1">
        <v>0.002112430797686304</v>
      </c>
      <c r="S500" s="1">
        <v>0.01000129047686826</v>
      </c>
      <c r="T500" s="1">
        <v>0.001018597671732735</v>
      </c>
      <c r="U500" s="1">
        <v>0.003081913115180468</v>
      </c>
      <c r="V500" s="1">
        <v>0.006576148347044342</v>
      </c>
      <c r="W500" s="1">
        <v>-0.0004200959933577941</v>
      </c>
      <c r="X500" s="1">
        <v>0.002114228536384211</v>
      </c>
      <c r="Y500" s="1">
        <v>0.0005639138289372791</v>
      </c>
      <c r="Z500" s="1">
        <v>-0.00915657661918301</v>
      </c>
    </row>
    <row r="501" spans="1:26">
      <c r="A501" s="11">
        <v>43096</v>
      </c>
      <c r="B501" s="1">
        <v>-0.01083974105305963</v>
      </c>
      <c r="C501" s="1">
        <v>0.0008802605979028044</v>
      </c>
      <c r="D501" s="1">
        <v>-0.003690866840988849</v>
      </c>
      <c r="E501" s="1">
        <v>0.006856211181850425</v>
      </c>
      <c r="F501" s="1">
        <v>-0.01004416084370696</v>
      </c>
      <c r="G501" s="1">
        <v>0.004281046530057786</v>
      </c>
      <c r="H501" s="1">
        <v>0.006005410806196654</v>
      </c>
      <c r="I501" s="1">
        <v>-0.001071033910087227</v>
      </c>
      <c r="J501" s="1">
        <v>0.001884302115427339</v>
      </c>
      <c r="K501" s="1">
        <v>0.0005277117715529744</v>
      </c>
      <c r="L501" s="1">
        <v>0.001868733917495202</v>
      </c>
      <c r="M501" s="1">
        <v>-0.0003030452903234337</v>
      </c>
      <c r="N501" s="1">
        <v>0.01176617796030044</v>
      </c>
      <c r="O501" s="1">
        <v>0.004855726506813873</v>
      </c>
      <c r="P501" s="1">
        <v>0.003629808184649974</v>
      </c>
      <c r="Q501" s="1">
        <v>0.007182810815650642</v>
      </c>
      <c r="R501" s="1">
        <v>-0.004356939011780692</v>
      </c>
      <c r="S501" s="1">
        <v>0.006008652700042694</v>
      </c>
      <c r="T501" s="1">
        <v>0.001424448776822018</v>
      </c>
      <c r="U501" s="1">
        <v>-0.004352507571685371</v>
      </c>
      <c r="V501" s="1">
        <v>-0.01033150317094733</v>
      </c>
      <c r="W501" s="1">
        <v>0.004360581966410093</v>
      </c>
      <c r="X501" s="1">
        <v>0.001582139980797148</v>
      </c>
      <c r="Y501" s="1">
        <v>0.001127385362106548</v>
      </c>
      <c r="Z501" s="1">
        <v>-0.002949590144580072</v>
      </c>
    </row>
    <row r="502" spans="1:26">
      <c r="A502" s="11">
        <v>43097</v>
      </c>
      <c r="B502" s="1">
        <v>-0.0004661664620155825</v>
      </c>
      <c r="C502" s="1">
        <v>0.002469581403893972</v>
      </c>
      <c r="D502" s="1">
        <v>0.00185249603682669</v>
      </c>
      <c r="E502" s="1">
        <v>0.001459007789655686</v>
      </c>
      <c r="F502" s="1">
        <v>-0.002969352914988455</v>
      </c>
      <c r="G502" s="1">
        <v>0.007460161996309722</v>
      </c>
      <c r="H502" s="1">
        <v>-0.002470438917883788</v>
      </c>
      <c r="I502" s="1">
        <v>-0.0017723052087667</v>
      </c>
      <c r="J502" s="1">
        <v>-0.005641841740582243</v>
      </c>
      <c r="K502" s="1">
        <v>0.006856751650889947</v>
      </c>
      <c r="L502" s="1">
        <v>0.005316126968686108</v>
      </c>
      <c r="M502" s="1">
        <v>-0.001364453539170585</v>
      </c>
      <c r="N502" s="1">
        <v>0.003427246023601116</v>
      </c>
      <c r="O502" s="1">
        <v>-0.01601545588149311</v>
      </c>
      <c r="P502" s="1">
        <v>0.0001166271170729427</v>
      </c>
      <c r="Q502" s="1">
        <v>0.01267829310778734</v>
      </c>
      <c r="R502" s="1">
        <v>0.00846994307442217</v>
      </c>
      <c r="S502" s="1">
        <v>-0.0001909762776317603</v>
      </c>
      <c r="T502" s="1">
        <v>0.004877072785834713</v>
      </c>
      <c r="U502" s="1">
        <v>0.007457096105623506</v>
      </c>
      <c r="V502" s="1">
        <v>-0.004912386481102593</v>
      </c>
      <c r="W502" s="1">
        <v>0</v>
      </c>
      <c r="X502" s="1">
        <v>0.0005266594856012663</v>
      </c>
      <c r="Y502" s="1">
        <v>0.002815289489106254</v>
      </c>
      <c r="Z502" s="1">
        <v>0.01242382218660909</v>
      </c>
    </row>
    <row r="503" spans="1:26">
      <c r="A503" s="11">
        <v>43098</v>
      </c>
      <c r="B503" s="1">
        <v>-0.01516220006943492</v>
      </c>
      <c r="C503" s="1">
        <v>-0.004859351122643019</v>
      </c>
      <c r="D503" s="1">
        <v>-0.004006405709005567</v>
      </c>
      <c r="E503" s="1">
        <v>-0.007932510083528799</v>
      </c>
      <c r="F503" s="1">
        <v>-0.005957157053593343</v>
      </c>
      <c r="G503" s="1">
        <v>0</v>
      </c>
      <c r="H503" s="1">
        <v>-0.007222337407719492</v>
      </c>
      <c r="I503" s="1">
        <v>-0.007545829287941896</v>
      </c>
      <c r="J503" s="1">
        <v>-0.006619458563658531</v>
      </c>
      <c r="K503" s="1">
        <v>-0.001833561705809394</v>
      </c>
      <c r="L503" s="1">
        <v>-0.007885806710695942</v>
      </c>
      <c r="M503" s="1">
        <v>-0.00637623145884314</v>
      </c>
      <c r="N503" s="1">
        <v>-0.007075524263070676</v>
      </c>
      <c r="O503" s="1">
        <v>0.001964181540949905</v>
      </c>
      <c r="P503" s="1">
        <v>-0.002099806104998936</v>
      </c>
      <c r="Q503" s="1">
        <v>0.004303623707804238</v>
      </c>
      <c r="R503" s="1">
        <v>-0.005039671728479855</v>
      </c>
      <c r="S503" s="1">
        <v>-0.001147102486644735</v>
      </c>
      <c r="T503" s="1">
        <v>-0.003033461509359903</v>
      </c>
      <c r="U503" s="1">
        <v>-0.007657065689831488</v>
      </c>
      <c r="V503" s="1">
        <v>0.006633770804511885</v>
      </c>
      <c r="W503" s="1">
        <v>-0.006747826380023247</v>
      </c>
      <c r="X503" s="1">
        <v>-0.007192968375415498</v>
      </c>
      <c r="Y503" s="1">
        <v>-0.009358209728432265</v>
      </c>
      <c r="Z503" s="1">
        <v>-0.009933736328947229</v>
      </c>
    </row>
    <row r="504" spans="1:26">
      <c r="A504" s="11">
        <v>43102</v>
      </c>
      <c r="B504" s="1">
        <v>0.04926557242729901</v>
      </c>
      <c r="C504" s="1">
        <v>0.006544325811414398</v>
      </c>
      <c r="D504" s="1">
        <v>0.039139813380485</v>
      </c>
      <c r="E504" s="1">
        <v>0.0004895104422510954</v>
      </c>
      <c r="F504" s="1">
        <v>0.02952981358399343</v>
      </c>
      <c r="G504" s="1">
        <v>-0.01198880187089502</v>
      </c>
      <c r="H504" s="1">
        <v>-0.01496571258543022</v>
      </c>
      <c r="I504" s="1">
        <v>0.009583986166641356</v>
      </c>
      <c r="J504" s="1">
        <v>0.0147549412012038</v>
      </c>
      <c r="K504" s="1">
        <v>0.003148823083735763</v>
      </c>
      <c r="L504" s="1">
        <v>0.009444422929147045</v>
      </c>
      <c r="M504" s="1">
        <v>0.0128342973683182</v>
      </c>
      <c r="N504" s="1">
        <v>-0.01216334207086411</v>
      </c>
      <c r="O504" s="1">
        <v>-0.009382435316778626</v>
      </c>
      <c r="P504" s="1">
        <v>0.004793221381298896</v>
      </c>
      <c r="Q504" s="1">
        <v>-0.0120764711696183</v>
      </c>
      <c r="R504" s="1">
        <v>0.02729359027846678</v>
      </c>
      <c r="S504" s="1">
        <v>-0.01282291662970569</v>
      </c>
      <c r="T504" s="1">
        <v>0.002434340721914507</v>
      </c>
      <c r="U504" s="1">
        <v>-0.008744689389415972</v>
      </c>
      <c r="V504" s="1">
        <v>0.03647516464939526</v>
      </c>
      <c r="W504" s="1">
        <v>0.01632601258211297</v>
      </c>
      <c r="X504" s="1">
        <v>0.01254642954030416</v>
      </c>
      <c r="Y504" s="1">
        <v>0.01133611070070528</v>
      </c>
      <c r="Z504" s="1">
        <v>-0.002557591433351658</v>
      </c>
    </row>
    <row r="505" spans="1:26">
      <c r="A505" s="11">
        <v>43103</v>
      </c>
      <c r="B505" s="1">
        <v>0.02325084417520329</v>
      </c>
      <c r="C505" s="1">
        <v>0.00323422068712409</v>
      </c>
      <c r="D505" s="1">
        <v>0.01607880252641358</v>
      </c>
      <c r="E505" s="1">
        <v>0.0008153765119627288</v>
      </c>
      <c r="F505" s="1">
        <v>-0.01607006547265311</v>
      </c>
      <c r="G505" s="1">
        <v>-0.002141246055143764</v>
      </c>
      <c r="H505" s="1">
        <v>-0.01413798802763044</v>
      </c>
      <c r="I505" s="1">
        <v>0.00455638455839158</v>
      </c>
      <c r="J505" s="1">
        <v>0.00234532655573827</v>
      </c>
      <c r="K505" s="1">
        <v>0.01909474898172969</v>
      </c>
      <c r="L505" s="1">
        <v>0.001019117647553802</v>
      </c>
      <c r="M505" s="1">
        <v>-0.02081751007931898</v>
      </c>
      <c r="N505" s="1">
        <v>0.01305940102840841</v>
      </c>
      <c r="O505" s="1">
        <v>-0.003675276421399087</v>
      </c>
      <c r="P505" s="1">
        <v>0.004653674188792811</v>
      </c>
      <c r="Q505" s="1">
        <v>-0.006308967594698123</v>
      </c>
      <c r="R505" s="1">
        <v>0.012188487898245</v>
      </c>
      <c r="S505" s="1">
        <v>0.002181103578442034</v>
      </c>
      <c r="T505" s="1">
        <v>0.0008093345864379486</v>
      </c>
      <c r="U505" s="1">
        <v>-0.02309293755841468</v>
      </c>
      <c r="V505" s="1">
        <v>-0.006801959601241414</v>
      </c>
      <c r="W505" s="1">
        <v>0.01834391377276257</v>
      </c>
      <c r="X505" s="1">
        <v>0.005759352148425601</v>
      </c>
      <c r="Y505" s="1">
        <v>-0.02054976935560371</v>
      </c>
      <c r="Z505" s="1">
        <v>-0.001183251542266839</v>
      </c>
    </row>
    <row r="506" spans="1:26">
      <c r="A506" s="11">
        <v>43104</v>
      </c>
      <c r="B506" s="1">
        <v>0.03331133984633339</v>
      </c>
      <c r="C506" s="1">
        <v>-0.003794463870009035</v>
      </c>
      <c r="D506" s="1">
        <v>0.002344393625093977</v>
      </c>
      <c r="E506" s="1">
        <v>0.0129593536296464</v>
      </c>
      <c r="F506" s="1">
        <v>0.006433889032254614</v>
      </c>
      <c r="G506" s="1">
        <v>0.001072920414176171</v>
      </c>
      <c r="H506" s="1">
        <v>0.008347681921926364</v>
      </c>
      <c r="I506" s="1">
        <v>0.005733250389195366</v>
      </c>
      <c r="J506" s="1">
        <v>0.007487398216363017</v>
      </c>
      <c r="K506" s="1">
        <v>0.02284380443005274</v>
      </c>
      <c r="L506" s="1">
        <v>0.01432548726097127</v>
      </c>
      <c r="M506" s="1">
        <v>-0.003235577268446255</v>
      </c>
      <c r="N506" s="1">
        <v>0.01043596760099463</v>
      </c>
      <c r="O506" s="1">
        <v>-0.003972986359585096</v>
      </c>
      <c r="P506" s="1">
        <v>0.008801563393008083</v>
      </c>
      <c r="Q506" s="1">
        <v>-0.004365196031569485</v>
      </c>
      <c r="R506" s="1">
        <v>0.01271784120883201</v>
      </c>
      <c r="S506" s="1">
        <v>-0.01770079554667525</v>
      </c>
      <c r="T506" s="1">
        <v>0.002223742759151159</v>
      </c>
      <c r="U506" s="1">
        <v>0.009296123180821958</v>
      </c>
      <c r="V506" s="1">
        <v>-0.01965151436021162</v>
      </c>
      <c r="W506" s="1">
        <v>0.01251770576058142</v>
      </c>
      <c r="X506" s="1">
        <v>-0.0008676017671168657</v>
      </c>
      <c r="Y506" s="1">
        <v>0.003242749737163209</v>
      </c>
      <c r="Z506" s="1">
        <v>0.00414678528011847</v>
      </c>
    </row>
    <row r="507" spans="1:26">
      <c r="A507" s="11">
        <v>43105</v>
      </c>
      <c r="B507" s="1">
        <v>-0.009607082991688554</v>
      </c>
      <c r="C507" s="1">
        <v>0.04102203357960454</v>
      </c>
      <c r="D507" s="1">
        <v>0.01125557371764496</v>
      </c>
      <c r="E507" s="1">
        <v>0.002267245502155069</v>
      </c>
      <c r="F507" s="1">
        <v>0.009097822691884527</v>
      </c>
      <c r="G507" s="1">
        <v>-0.004287164498075091</v>
      </c>
      <c r="H507" s="1">
        <v>0.003820895873962504</v>
      </c>
      <c r="I507" s="1">
        <v>0.004259726852511747</v>
      </c>
      <c r="J507" s="1">
        <v>0.01021807337162328</v>
      </c>
      <c r="K507" s="1">
        <v>-0.03588451387255953</v>
      </c>
      <c r="L507" s="1">
        <v>-0.006419530526515338</v>
      </c>
      <c r="M507" s="1">
        <v>-0.005873268644481122</v>
      </c>
      <c r="N507" s="1">
        <v>0.006925521160786152</v>
      </c>
      <c r="O507" s="1">
        <v>0.002849215518874626</v>
      </c>
      <c r="P507" s="1">
        <v>0.01239807838464202</v>
      </c>
      <c r="Q507" s="1">
        <v>-0.01195691329120374</v>
      </c>
      <c r="R507" s="1">
        <v>0.003340017138997009</v>
      </c>
      <c r="S507" s="1">
        <v>-0.005858939249320128</v>
      </c>
      <c r="T507" s="1">
        <v>-0.00302569448661405</v>
      </c>
      <c r="U507" s="1">
        <v>0.003684221914998398</v>
      </c>
      <c r="V507" s="1">
        <v>0.01063033996277096</v>
      </c>
      <c r="W507" s="1">
        <v>0.01713741973146532</v>
      </c>
      <c r="X507" s="1">
        <v>0.01597740071466403</v>
      </c>
      <c r="Y507" s="1">
        <v>-0.002281347994577354</v>
      </c>
      <c r="Z507" s="1">
        <v>0.0003932235853592037</v>
      </c>
    </row>
    <row r="508" spans="1:26">
      <c r="A508" s="11">
        <v>43108</v>
      </c>
      <c r="B508" s="1">
        <v>-0.01013164120605126</v>
      </c>
      <c r="C508" s="1">
        <v>0.004241652241129712</v>
      </c>
      <c r="D508" s="1">
        <v>0.001445480396262022</v>
      </c>
      <c r="E508" s="1">
        <v>0.0003230856675608962</v>
      </c>
      <c r="F508" s="1">
        <v>-0.01364508550808463</v>
      </c>
      <c r="G508" s="1">
        <v>0.006099709156344613</v>
      </c>
      <c r="H508" s="1">
        <v>0.007189537371280252</v>
      </c>
      <c r="I508" s="1">
        <v>0.004927602295191624</v>
      </c>
      <c r="J508" s="1">
        <v>0.004138210560458599</v>
      </c>
      <c r="K508" s="1">
        <v>0.01353469099238191</v>
      </c>
      <c r="L508" s="1">
        <v>0.001476792105316926</v>
      </c>
      <c r="M508" s="1">
        <v>-0.004974929376183823</v>
      </c>
      <c r="N508" s="1">
        <v>-0.01061891647329449</v>
      </c>
      <c r="O508" s="1">
        <v>-0.001278407086689248</v>
      </c>
      <c r="P508" s="1">
        <v>0.001020590212917893</v>
      </c>
      <c r="Q508" s="1">
        <v>0.008471043341095275</v>
      </c>
      <c r="R508" s="1">
        <v>-0.003195427654199778</v>
      </c>
      <c r="S508" s="1">
        <v>0.007973357322928143</v>
      </c>
      <c r="T508" s="1">
        <v>0.004451510360911737</v>
      </c>
      <c r="U508" s="1">
        <v>0.002884005700559245</v>
      </c>
      <c r="V508" s="1">
        <v>0.009466272182014679</v>
      </c>
      <c r="W508" s="1">
        <v>0.0016305121807072</v>
      </c>
      <c r="X508" s="1">
        <v>-0.002564097842053692</v>
      </c>
      <c r="Y508" s="1">
        <v>-0.001715119402505128</v>
      </c>
      <c r="Z508" s="1">
        <v>-0.004914626654394905</v>
      </c>
    </row>
    <row r="509" spans="1:26">
      <c r="A509" s="11">
        <v>43109</v>
      </c>
      <c r="B509" s="1">
        <v>-0.02983455577208072</v>
      </c>
      <c r="C509" s="1">
        <v>0.02669674535425615</v>
      </c>
      <c r="D509" s="1">
        <v>0.00144363565163852</v>
      </c>
      <c r="E509" s="1">
        <v>-0.000969165474316247</v>
      </c>
      <c r="F509" s="1">
        <v>0.00321100202148128</v>
      </c>
      <c r="G509" s="1">
        <v>-0.009985820347677477</v>
      </c>
      <c r="H509" s="1">
        <v>0.0004230586577915751</v>
      </c>
      <c r="I509" s="1">
        <v>0.02786933119785884</v>
      </c>
      <c r="J509" s="1">
        <v>-0.001373753912458531</v>
      </c>
      <c r="K509" s="1">
        <v>-0.004879141513439267</v>
      </c>
      <c r="L509" s="1">
        <v>0.005069216025264556</v>
      </c>
      <c r="M509" s="1">
        <v>-0.02531244435970925</v>
      </c>
      <c r="N509" s="1">
        <v>0</v>
      </c>
      <c r="O509" s="1">
        <v>-0.01052459534517947</v>
      </c>
      <c r="P509" s="1">
        <v>-0.0006796689185579741</v>
      </c>
      <c r="Q509" s="1">
        <v>-0.01200005213851718</v>
      </c>
      <c r="R509" s="1">
        <v>-0.0004009161289504348</v>
      </c>
      <c r="S509" s="1">
        <v>-0.01169350763615173</v>
      </c>
      <c r="T509" s="1">
        <v>-0.01349724945617947</v>
      </c>
      <c r="U509" s="1">
        <v>-0.002606998743911237</v>
      </c>
      <c r="V509" s="1">
        <v>0.02917548551266691</v>
      </c>
      <c r="W509" s="1">
        <v>0.01667341534634481</v>
      </c>
      <c r="X509" s="1">
        <v>0.00171392477497645</v>
      </c>
      <c r="Y509" s="1">
        <v>-0.003667793680050435</v>
      </c>
      <c r="Z509" s="1">
        <v>0.02350874066998987</v>
      </c>
    </row>
    <row r="510" spans="1:26">
      <c r="A510" s="11">
        <v>43110</v>
      </c>
      <c r="B510" s="1">
        <v>-0.01257026346957302</v>
      </c>
      <c r="C510" s="1">
        <v>0.005746981946992635</v>
      </c>
      <c r="D510" s="1">
        <v>-0.01369289832280529</v>
      </c>
      <c r="E510" s="1">
        <v>0.002586874533148098</v>
      </c>
      <c r="F510" s="1">
        <v>0.01182000255816185</v>
      </c>
      <c r="G510" s="1">
        <v>-0.01801136842641393</v>
      </c>
      <c r="H510" s="1">
        <v>-0.03128970562406785</v>
      </c>
      <c r="I510" s="1">
        <v>-0.003985648678346387</v>
      </c>
      <c r="J510" s="1">
        <v>0.01100388325169877</v>
      </c>
      <c r="K510" s="1">
        <v>0.008000109864894744</v>
      </c>
      <c r="L510" s="1">
        <v>0.01100415868610938</v>
      </c>
      <c r="M510" s="1">
        <v>0.009297691203000502</v>
      </c>
      <c r="N510" s="1">
        <v>-0.0101231594418919</v>
      </c>
      <c r="O510" s="1">
        <v>0.01034884241866907</v>
      </c>
      <c r="P510" s="1">
        <v>-0.004534115235587</v>
      </c>
      <c r="Q510" s="1">
        <v>-0.02307709994937679</v>
      </c>
      <c r="R510" s="1">
        <v>-0.009621748652475226</v>
      </c>
      <c r="S510" s="1">
        <v>-0.02505585387841491</v>
      </c>
      <c r="T510" s="1">
        <v>-0.006330454914685313</v>
      </c>
      <c r="U510" s="1">
        <v>-0.02320645932003518</v>
      </c>
      <c r="V510" s="1">
        <v>0.02299693147604609</v>
      </c>
      <c r="W510" s="1">
        <v>0.0009217553962068692</v>
      </c>
      <c r="X510" s="1">
        <v>-0.0008553644761748469</v>
      </c>
      <c r="Y510" s="1">
        <v>0.0015501282722028</v>
      </c>
      <c r="Z510" s="1">
        <v>0.01042279296565618</v>
      </c>
    </row>
    <row r="511" spans="1:26">
      <c r="A511" s="11">
        <v>43111</v>
      </c>
      <c r="B511" s="1">
        <v>0.04569261982108785</v>
      </c>
      <c r="C511" s="1">
        <v>0.0245424071153062</v>
      </c>
      <c r="D511" s="1">
        <v>0.0004382378788234664</v>
      </c>
      <c r="E511" s="1">
        <v>0.007418139161232684</v>
      </c>
      <c r="F511" s="1">
        <v>0.03674867353440714</v>
      </c>
      <c r="G511" s="1">
        <v>0.006236118041732075</v>
      </c>
      <c r="H511" s="1">
        <v>-0.001527685913946586</v>
      </c>
      <c r="I511" s="1">
        <v>0.01527827483167887</v>
      </c>
      <c r="J511" s="1">
        <v>0.01632669549946186</v>
      </c>
      <c r="K511" s="1">
        <v>0.01280053951504945</v>
      </c>
      <c r="L511" s="1">
        <v>0.005351307721829457</v>
      </c>
      <c r="M511" s="1">
        <v>0.02986021674982386</v>
      </c>
      <c r="N511" s="1">
        <v>-0.001724969401476373</v>
      </c>
      <c r="O511" s="1">
        <v>0</v>
      </c>
      <c r="P511" s="1">
        <v>0.002960659094033202</v>
      </c>
      <c r="Q511" s="1">
        <v>0</v>
      </c>
      <c r="R511" s="1">
        <v>0.01970027036979172</v>
      </c>
      <c r="S511" s="1">
        <v>5.075134379106672E-05</v>
      </c>
      <c r="T511" s="1">
        <v>-0.0002054506631140596</v>
      </c>
      <c r="U511" s="1">
        <v>-0.003823089454765949</v>
      </c>
      <c r="V511" s="1">
        <v>0.04623208584972582</v>
      </c>
      <c r="W511" s="1">
        <v>0.0114888084253113</v>
      </c>
      <c r="X511" s="1">
        <v>0.01181497847800173</v>
      </c>
      <c r="Y511" s="1">
        <v>0.008125602344336791</v>
      </c>
      <c r="Z511" s="1">
        <v>0.01451750108582117</v>
      </c>
    </row>
    <row r="512" spans="1:26">
      <c r="A512" s="11">
        <v>43112</v>
      </c>
      <c r="B512" s="1">
        <v>0.02521715842155192</v>
      </c>
      <c r="C512" s="1">
        <v>0.02465572619830358</v>
      </c>
      <c r="D512" s="1">
        <v>-0.001752795011081942</v>
      </c>
      <c r="E512" s="1">
        <v>0.00544256029018797</v>
      </c>
      <c r="F512" s="1">
        <v>-0.003756153757820679</v>
      </c>
      <c r="G512" s="1">
        <v>-0.002187639575304434</v>
      </c>
      <c r="H512" s="1">
        <v>-0.005245980516104698</v>
      </c>
      <c r="I512" s="1">
        <v>0.01098745520875477</v>
      </c>
      <c r="J512" s="1">
        <v>0.02275745285217434</v>
      </c>
      <c r="K512" s="1">
        <v>0.006066706305007274</v>
      </c>
      <c r="L512" s="1">
        <v>0.01651022547372749</v>
      </c>
      <c r="M512" s="1">
        <v>0.008019884700587898</v>
      </c>
      <c r="N512" s="1">
        <v>0.008886748766722352</v>
      </c>
      <c r="O512" s="1">
        <v>-0.009673845870559417</v>
      </c>
      <c r="P512" s="1">
        <v>0.01725672577558068</v>
      </c>
      <c r="Q512" s="1">
        <v>-0.002486195412991665</v>
      </c>
      <c r="R512" s="1">
        <v>0.01098339188495312</v>
      </c>
      <c r="S512" s="1">
        <v>-0.01310402850687675</v>
      </c>
      <c r="T512" s="1">
        <v>0.004316646729478846</v>
      </c>
      <c r="U512" s="1">
        <v>0.01151317502809057</v>
      </c>
      <c r="V512" s="1">
        <v>0.03783772445418254</v>
      </c>
      <c r="W512" s="1">
        <v>0.007236365550024937</v>
      </c>
      <c r="X512" s="1">
        <v>0.0179388978208137</v>
      </c>
      <c r="Y512" s="1">
        <v>-0.004797876903595122</v>
      </c>
      <c r="Z512" s="1">
        <v>0.003201035565572719</v>
      </c>
    </row>
    <row r="513" spans="1:26">
      <c r="A513" s="11">
        <v>43116</v>
      </c>
      <c r="B513" s="1">
        <v>-0.01887181207753208</v>
      </c>
      <c r="C513" s="1">
        <v>-0.003123137927828923</v>
      </c>
      <c r="D513" s="1">
        <v>-0.009803918566458236</v>
      </c>
      <c r="E513" s="1">
        <v>-0.04601174326568702</v>
      </c>
      <c r="F513" s="1">
        <v>-0.01460873369697913</v>
      </c>
      <c r="G513" s="1">
        <v>0.005480667542436812</v>
      </c>
      <c r="H513" s="1">
        <v>0.02043501250714663</v>
      </c>
      <c r="I513" s="1">
        <v>-0.01039602147870955</v>
      </c>
      <c r="J513" s="1">
        <v>-0.001745263090452309</v>
      </c>
      <c r="K513" s="1">
        <v>0.009296723316183364</v>
      </c>
      <c r="L513" s="1">
        <v>-0.003550335526875559</v>
      </c>
      <c r="M513" s="1">
        <v>0.001682898977862113</v>
      </c>
      <c r="N513" s="1">
        <v>-0.005872244739554722</v>
      </c>
      <c r="O513" s="1">
        <v>-0.009912579740183003</v>
      </c>
      <c r="P513" s="1">
        <v>-0.01395057607666539</v>
      </c>
      <c r="Q513" s="1">
        <v>-0.001661820295191907</v>
      </c>
      <c r="R513" s="1">
        <v>-0.005628403442078156</v>
      </c>
      <c r="S513" s="1">
        <v>0.001033493664331031</v>
      </c>
      <c r="T513" s="1">
        <v>-0.008800624326177786</v>
      </c>
      <c r="U513" s="1">
        <v>-0.004877808173439968</v>
      </c>
      <c r="V513" s="1">
        <v>-0.02395827570726883</v>
      </c>
      <c r="W513" s="1">
        <v>-0.01027722842466994</v>
      </c>
      <c r="X513" s="1">
        <v>-0.02277666410925905</v>
      </c>
      <c r="Y513" s="1">
        <v>-0.003856590206122612</v>
      </c>
      <c r="Z513" s="1">
        <v>-0.007132222014781586</v>
      </c>
    </row>
    <row r="514" spans="1:26">
      <c r="A514" s="11">
        <v>43117</v>
      </c>
      <c r="B514" s="1">
        <v>0.0056191468578346</v>
      </c>
      <c r="C514" s="1">
        <v>0.04729079119525537</v>
      </c>
      <c r="D514" s="1">
        <v>0.007832207157058013</v>
      </c>
      <c r="E514" s="1">
        <v>0.03220967473554559</v>
      </c>
      <c r="F514" s="1">
        <v>-0.003347725650219679</v>
      </c>
      <c r="G514" s="1">
        <v>0.01308148478844107</v>
      </c>
      <c r="H514" s="1">
        <v>0.01119749598617537</v>
      </c>
      <c r="I514" s="1">
        <v>-0.0006560847447283358</v>
      </c>
      <c r="J514" s="1">
        <v>0.02534980371074425</v>
      </c>
      <c r="K514" s="1">
        <v>-0.01593239548074121</v>
      </c>
      <c r="L514" s="1">
        <v>0.006413341385386628</v>
      </c>
      <c r="M514" s="1">
        <v>0.009164581338162225</v>
      </c>
      <c r="N514" s="1">
        <v>0.003322713827632384</v>
      </c>
      <c r="O514" s="1">
        <v>0.01784680954114015</v>
      </c>
      <c r="P514" s="1">
        <v>0.02026021396908551</v>
      </c>
      <c r="Q514" s="1">
        <v>0.004993662753895567</v>
      </c>
      <c r="R514" s="1">
        <v>0.00750313086917842</v>
      </c>
      <c r="S514" s="1">
        <v>0.01001272553989874</v>
      </c>
      <c r="T514" s="1">
        <v>0.001445505183748974</v>
      </c>
      <c r="U514" s="1">
        <v>0.003540226364021404</v>
      </c>
      <c r="V514" s="1">
        <v>0.02481319315606978</v>
      </c>
      <c r="W514" s="1">
        <v>0.01668190680954806</v>
      </c>
      <c r="X514" s="1">
        <v>0.006635028588821701</v>
      </c>
      <c r="Y514" s="1">
        <v>0.001161643414760993</v>
      </c>
      <c r="Z514" s="1">
        <v>0.007939600144735159</v>
      </c>
    </row>
    <row r="515" spans="1:26">
      <c r="A515" s="11">
        <v>43118</v>
      </c>
      <c r="B515" s="1">
        <v>0.003653641829749255</v>
      </c>
      <c r="C515" s="1">
        <v>-0.03091069026597759</v>
      </c>
      <c r="D515" s="1">
        <v>0.01466275821797569</v>
      </c>
      <c r="E515" s="1">
        <v>-0.000323294642932348</v>
      </c>
      <c r="F515" s="1">
        <v>0.004078637287970199</v>
      </c>
      <c r="G515" s="1">
        <v>-0.001793442313770099</v>
      </c>
      <c r="H515" s="1">
        <v>-0.01511945566284667</v>
      </c>
      <c r="I515" s="1">
        <v>0.002806980359120637</v>
      </c>
      <c r="J515" s="1">
        <v>-0.007246365436275215</v>
      </c>
      <c r="K515" s="1">
        <v>-0.006071309816183534</v>
      </c>
      <c r="L515" s="1">
        <v>0.002389747172985457</v>
      </c>
      <c r="M515" s="1">
        <v>-0.01528687657608352</v>
      </c>
      <c r="N515" s="1">
        <v>0.0003679218795387129</v>
      </c>
      <c r="O515" s="1">
        <v>-0.001710560945962114</v>
      </c>
      <c r="P515" s="1">
        <v>-0.0004435815017083122</v>
      </c>
      <c r="Q515" s="1">
        <v>-0.007039509364374807</v>
      </c>
      <c r="R515" s="1">
        <v>-0.00182914487739283</v>
      </c>
      <c r="S515" s="1">
        <v>-0.01246894406995658</v>
      </c>
      <c r="T515" s="1">
        <v>0.004948467906210618</v>
      </c>
      <c r="U515" s="1">
        <v>0.008140890653276278</v>
      </c>
      <c r="V515" s="1">
        <v>0.01405884993640316</v>
      </c>
      <c r="W515" s="1">
        <v>0.00439771663527555</v>
      </c>
      <c r="X515" s="1">
        <v>-0.006084087376814318</v>
      </c>
      <c r="Y515" s="1">
        <v>-0.003287028717831597</v>
      </c>
      <c r="Z515" s="1">
        <v>-0.008627161247513393</v>
      </c>
    </row>
    <row r="516" spans="1:26">
      <c r="A516" s="11">
        <v>43119</v>
      </c>
      <c r="B516" s="1">
        <v>-0.008611589891600824</v>
      </c>
      <c r="C516" s="1">
        <v>-0.007143768289761154</v>
      </c>
      <c r="D516" s="1">
        <v>0.01170517697390738</v>
      </c>
      <c r="E516" s="1">
        <v>0.007277960647922299</v>
      </c>
      <c r="F516" s="1">
        <v>0.01553174441075278</v>
      </c>
      <c r="G516" s="1">
        <v>-0.001078015319505909</v>
      </c>
      <c r="H516" s="1">
        <v>0.02464869905095468</v>
      </c>
      <c r="I516" s="1">
        <v>0.01441345983339204</v>
      </c>
      <c r="J516" s="1">
        <v>0.01760398364906002</v>
      </c>
      <c r="K516" s="1">
        <v>-0.009925987945740844</v>
      </c>
      <c r="L516" s="1">
        <v>-0.0022073501969464</v>
      </c>
      <c r="M516" s="1">
        <v>-0.0001535722885903645</v>
      </c>
      <c r="N516" s="1">
        <v>0.006376033735204345</v>
      </c>
      <c r="O516" s="1">
        <v>0.01556471426200501</v>
      </c>
      <c r="P516" s="1">
        <v>-0.001110080889762943</v>
      </c>
      <c r="Q516" s="1">
        <v>-0.001668057766340048</v>
      </c>
      <c r="R516" s="1">
        <v>0.01452867890427068</v>
      </c>
      <c r="S516" s="1">
        <v>0.001604250911467098</v>
      </c>
      <c r="T516" s="1">
        <v>0.007385806706258657</v>
      </c>
      <c r="U516" s="1">
        <v>0.001615245696949374</v>
      </c>
      <c r="V516" s="1">
        <v>0.00256735813860387</v>
      </c>
      <c r="W516" s="1">
        <v>0.005178628523471396</v>
      </c>
      <c r="X516" s="1">
        <v>0.001530283452460868</v>
      </c>
      <c r="Y516" s="1">
        <v>0.00698364693185205</v>
      </c>
      <c r="Z516" s="1">
        <v>0.01645836118891841</v>
      </c>
    </row>
    <row r="517" spans="1:26">
      <c r="A517" s="11">
        <v>43122</v>
      </c>
      <c r="B517" s="1">
        <v>0.0349620592700004</v>
      </c>
      <c r="C517" s="1">
        <v>0.000799505353471508</v>
      </c>
      <c r="D517" s="1">
        <v>0.002713685549295741</v>
      </c>
      <c r="E517" s="1">
        <v>0.01605664911001314</v>
      </c>
      <c r="F517" s="1">
        <v>0.009176189248834232</v>
      </c>
      <c r="G517" s="1">
        <v>-0.0003595877248202539</v>
      </c>
      <c r="H517" s="1">
        <v>0.005486609476793358</v>
      </c>
      <c r="I517" s="1">
        <v>0.0003521658000511518</v>
      </c>
      <c r="J517" s="1">
        <v>0.006329219033419431</v>
      </c>
      <c r="K517" s="1">
        <v>0.007711844881644447</v>
      </c>
      <c r="L517" s="1">
        <v>0.01168022442455952</v>
      </c>
      <c r="M517" s="1">
        <v>-0.002459766344520498</v>
      </c>
      <c r="N517" s="1">
        <v>0.007674892119588606</v>
      </c>
      <c r="O517" s="1">
        <v>0.002249334294900374</v>
      </c>
      <c r="P517" s="1">
        <v>0.01788901276181787</v>
      </c>
      <c r="Q517" s="1">
        <v>0.000418173035938274</v>
      </c>
      <c r="R517" s="1">
        <v>0.001677215943978183</v>
      </c>
      <c r="S517" s="1">
        <v>0.001136481989351568</v>
      </c>
      <c r="T517" s="1">
        <v>-0.002647609223084824</v>
      </c>
      <c r="U517" s="1">
        <v>0.01773722220484264</v>
      </c>
      <c r="V517" s="1">
        <v>0.006146085282001446</v>
      </c>
      <c r="W517" s="1">
        <v>0.008477288497944713</v>
      </c>
      <c r="X517" s="1">
        <v>0.003225800129865508</v>
      </c>
      <c r="Y517" s="1">
        <v>0.02985911827111498</v>
      </c>
      <c r="Z517" s="1">
        <v>0.008003197347213886</v>
      </c>
    </row>
    <row r="518" spans="1:26">
      <c r="A518" s="11">
        <v>43123</v>
      </c>
      <c r="B518" s="1">
        <v>0.002308086052958735</v>
      </c>
      <c r="C518" s="1">
        <v>-0.007130207022238766</v>
      </c>
      <c r="D518" s="1">
        <v>-0.008546749167787526</v>
      </c>
      <c r="E518" s="1">
        <v>0.002370493899733095</v>
      </c>
      <c r="F518" s="1">
        <v>-0.01049178679243701</v>
      </c>
      <c r="G518" s="1">
        <v>0.0104352867569415</v>
      </c>
      <c r="H518" s="1">
        <v>-0.001679286843460859</v>
      </c>
      <c r="I518" s="1">
        <v>-0.01009506894332146</v>
      </c>
      <c r="J518" s="1">
        <v>-0.001677401709480941</v>
      </c>
      <c r="K518" s="1">
        <v>0.03239818007352913</v>
      </c>
      <c r="L518" s="1">
        <v>-0.001049801976716114</v>
      </c>
      <c r="M518" s="1">
        <v>0.005701971652135152</v>
      </c>
      <c r="N518" s="1">
        <v>0.00302291903558527</v>
      </c>
      <c r="O518" s="1">
        <v>0.002385143368119902</v>
      </c>
      <c r="P518" s="1">
        <v>0.003165521157824092</v>
      </c>
      <c r="Q518" s="1">
        <v>0.009185367981801251</v>
      </c>
      <c r="R518" s="1">
        <v>-0.003606177677336064</v>
      </c>
      <c r="S518" s="1">
        <v>0.02224218722226357</v>
      </c>
      <c r="T518" s="1">
        <v>0.000612536050343504</v>
      </c>
      <c r="U518" s="1">
        <v>-0.01795634515096289</v>
      </c>
      <c r="V518" s="1">
        <v>-0.005853892108505065</v>
      </c>
      <c r="W518" s="1">
        <v>-0.003576185416129141</v>
      </c>
      <c r="X518" s="1">
        <v>0.0001692330422338184</v>
      </c>
      <c r="Y518" s="1">
        <v>-0.004302289555676797</v>
      </c>
      <c r="Z518" s="1">
        <v>0.0001845958064106146</v>
      </c>
    </row>
    <row r="519" spans="1:26">
      <c r="A519" s="11">
        <v>43124</v>
      </c>
      <c r="B519" s="1">
        <v>0.007327039606836783</v>
      </c>
      <c r="C519" s="1">
        <v>-0.002681757692543307</v>
      </c>
      <c r="D519" s="1">
        <v>0.007758503477245826</v>
      </c>
      <c r="E519" s="1">
        <v>0.005202349882624135</v>
      </c>
      <c r="F519" s="1">
        <v>0.01295978867062697</v>
      </c>
      <c r="G519" s="1">
        <v>0.002136917564906193</v>
      </c>
      <c r="H519" s="1">
        <v>-0.009879921121953239</v>
      </c>
      <c r="I519" s="1">
        <v>0.005573515464442513</v>
      </c>
      <c r="J519" s="1">
        <v>-0.006299689554175703</v>
      </c>
      <c r="K519" s="1">
        <v>0.00321186132464657</v>
      </c>
      <c r="L519" s="1">
        <v>0.01278371929153921</v>
      </c>
      <c r="M519" s="1">
        <v>-0.04673617534556807</v>
      </c>
      <c r="N519" s="1">
        <v>0.005544867823417787</v>
      </c>
      <c r="O519" s="1">
        <v>0.001539499060508431</v>
      </c>
      <c r="P519" s="1">
        <v>-0.0008707063349444599</v>
      </c>
      <c r="Q519" s="1">
        <v>0.0004140011151738676</v>
      </c>
      <c r="R519" s="1">
        <v>0.01202156759029327</v>
      </c>
      <c r="S519" s="1">
        <v>-0.0160032235008184</v>
      </c>
      <c r="T519" s="1">
        <v>-0.002040508333069457</v>
      </c>
      <c r="U519" s="1">
        <v>-0.004571194643681498</v>
      </c>
      <c r="V519" s="1">
        <v>-0.01574533064513106</v>
      </c>
      <c r="W519" s="1">
        <v>0.003589020418608424</v>
      </c>
      <c r="X519" s="1">
        <v>0.01032166415366542</v>
      </c>
      <c r="Y519" s="1">
        <v>0.01859877902239604</v>
      </c>
      <c r="Z519" s="1">
        <v>-0.0079379350330816</v>
      </c>
    </row>
    <row r="520" spans="1:26">
      <c r="A520" s="11">
        <v>43125</v>
      </c>
      <c r="B520" s="1">
        <v>-0.01392374543381369</v>
      </c>
      <c r="C520" s="1">
        <v>0.0251576075984612</v>
      </c>
      <c r="D520" s="1">
        <v>0.01297424306273864</v>
      </c>
      <c r="E520" s="1">
        <v>-0.003764108775781705</v>
      </c>
      <c r="F520" s="1">
        <v>-0.01977226639737406</v>
      </c>
      <c r="G520" s="1">
        <v>0.008528540451394173</v>
      </c>
      <c r="H520" s="1">
        <v>0.007643377894368086</v>
      </c>
      <c r="I520" s="1">
        <v>-0.002771262526759743</v>
      </c>
      <c r="J520" s="1">
        <v>-0.01437012655809322</v>
      </c>
      <c r="K520" s="1">
        <v>0.004679977612654262</v>
      </c>
      <c r="L520" s="1">
        <v>0.0002593319671018168</v>
      </c>
      <c r="M520" s="1">
        <v>-0.03247066329673354</v>
      </c>
      <c r="N520" s="1">
        <v>0.001798031127657085</v>
      </c>
      <c r="O520" s="1">
        <v>-0.02305715593305935</v>
      </c>
      <c r="P520" s="1">
        <v>0.005554499728724238</v>
      </c>
      <c r="Q520" s="1">
        <v>0.009925465394867716</v>
      </c>
      <c r="R520" s="1">
        <v>-0.0136672112165781</v>
      </c>
      <c r="S520" s="1">
        <v>-0.01205604917493619</v>
      </c>
      <c r="T520" s="1">
        <v>0.003680734437757183</v>
      </c>
      <c r="U520" s="1">
        <v>0.01161547951172137</v>
      </c>
      <c r="V520" s="1">
        <v>-0.007672893899406841</v>
      </c>
      <c r="W520" s="1">
        <v>0.01188949660432148</v>
      </c>
      <c r="X520" s="1">
        <v>0.01373282052280023</v>
      </c>
      <c r="Y520" s="1">
        <v>0.001290777396440568</v>
      </c>
      <c r="Z520" s="1">
        <v>-0.01339801924118345</v>
      </c>
    </row>
    <row r="521" spans="1:26">
      <c r="A521" s="11">
        <v>43126</v>
      </c>
      <c r="B521" s="1">
        <v>0.01327707243402609</v>
      </c>
      <c r="C521" s="1">
        <v>0.0003204994490191293</v>
      </c>
      <c r="D521" s="1">
        <v>0.01703014040782191</v>
      </c>
      <c r="E521" s="1">
        <v>0.01149238993692592</v>
      </c>
      <c r="F521" s="1">
        <v>0.01566233515774518</v>
      </c>
      <c r="G521" s="1">
        <v>0.002819050726387884</v>
      </c>
      <c r="H521" s="1">
        <v>-0.002528434369648114</v>
      </c>
      <c r="I521" s="1">
        <v>0.01395349802100943</v>
      </c>
      <c r="J521" s="1">
        <v>0.02530006131314355</v>
      </c>
      <c r="K521" s="1">
        <v>0.0156902280469553</v>
      </c>
      <c r="L521" s="1">
        <v>0.005358736487387716</v>
      </c>
      <c r="M521" s="1">
        <v>0.01046691448179837</v>
      </c>
      <c r="N521" s="1">
        <v>0.02572686741822228</v>
      </c>
      <c r="O521" s="1">
        <v>0.01587730235688345</v>
      </c>
      <c r="P521" s="1">
        <v>0.01873710756585711</v>
      </c>
      <c r="Q521" s="1">
        <v>0.003275909365332064</v>
      </c>
      <c r="R521" s="1">
        <v>0.0192955161612498</v>
      </c>
      <c r="S521" s="1">
        <v>0.001454051791119682</v>
      </c>
      <c r="T521" s="1">
        <v>-0.002037524822349424</v>
      </c>
      <c r="U521" s="1">
        <v>0.009879909806849607</v>
      </c>
      <c r="V521" s="1">
        <v>0.008518883111544806</v>
      </c>
      <c r="W521" s="1">
        <v>0.008720045192512904</v>
      </c>
      <c r="X521" s="1">
        <v>0.005451958796517387</v>
      </c>
      <c r="Y521" s="1">
        <v>0.007920486118886849</v>
      </c>
      <c r="Z521" s="1">
        <v>0.01886099354557169</v>
      </c>
    </row>
    <row r="522" spans="1:26">
      <c r="A522" s="11">
        <v>43129</v>
      </c>
      <c r="B522" s="1">
        <v>-0.02974193956140792</v>
      </c>
      <c r="C522" s="1">
        <v>-0.006992654666312048</v>
      </c>
      <c r="D522" s="1">
        <v>-0.002906170216290582</v>
      </c>
      <c r="E522" s="1">
        <v>0.002801391502929684</v>
      </c>
      <c r="F522" s="1">
        <v>-0.01915910348533645</v>
      </c>
      <c r="G522" s="1">
        <v>-0.02565032758182195</v>
      </c>
      <c r="H522" s="1">
        <v>-0.008238217316127616</v>
      </c>
      <c r="I522" s="1">
        <v>-0.01346987803201594</v>
      </c>
      <c r="J522" s="1">
        <v>-0.004182548085151949</v>
      </c>
      <c r="K522" s="1">
        <v>-0.02341319950243714</v>
      </c>
      <c r="L522" s="1">
        <v>-0.001031531221879045</v>
      </c>
      <c r="M522" s="1">
        <v>-0.007563306212694965</v>
      </c>
      <c r="N522" s="1">
        <v>-0.0117822885680029</v>
      </c>
      <c r="O522" s="1">
        <v>-0.01675594875669784</v>
      </c>
      <c r="P522" s="1">
        <v>-0.001488180194412325</v>
      </c>
      <c r="Q522" s="1">
        <v>-0.01142867240488066</v>
      </c>
      <c r="R522" s="1">
        <v>0.003684318412223941</v>
      </c>
      <c r="S522" s="1">
        <v>-0.001607476745220326</v>
      </c>
      <c r="T522" s="1">
        <v>-0.009799606408969375</v>
      </c>
      <c r="U522" s="1">
        <v>-0.01480692998253663</v>
      </c>
      <c r="V522" s="1">
        <v>-0.001949405593821174</v>
      </c>
      <c r="W522" s="1">
        <v>-0.004413449036181905</v>
      </c>
      <c r="X522" s="1">
        <v>0.005915203281216863</v>
      </c>
      <c r="Y522" s="1">
        <v>-0.01078211342177571</v>
      </c>
      <c r="Z522" s="1">
        <v>0.003146771670706539</v>
      </c>
    </row>
    <row r="523" spans="1:26">
      <c r="A523" s="11">
        <v>43130</v>
      </c>
      <c r="B523" s="1">
        <v>-0.04458745257540964</v>
      </c>
      <c r="C523" s="1">
        <v>-0.009125046720787955</v>
      </c>
      <c r="D523" s="1">
        <v>-0.00416370597948057</v>
      </c>
      <c r="E523" s="1">
        <v>-0.00729433391212142</v>
      </c>
      <c r="F523" s="1">
        <v>0.008575538414502759</v>
      </c>
      <c r="G523" s="1">
        <v>0.003245792712325057</v>
      </c>
      <c r="H523" s="1">
        <v>-0.01171441768844805</v>
      </c>
      <c r="I523" s="1">
        <v>-0.003960465071953134</v>
      </c>
      <c r="J523" s="1">
        <v>-0.01553930512491786</v>
      </c>
      <c r="K523" s="1">
        <v>-0.01532366105802718</v>
      </c>
      <c r="L523" s="1">
        <v>-0.009380298325491032</v>
      </c>
      <c r="M523" s="1">
        <v>-0.008780727534348665</v>
      </c>
      <c r="N523" s="1">
        <v>-0.007055466876197514</v>
      </c>
      <c r="O523" s="1">
        <v>-0.0001431006207756047</v>
      </c>
      <c r="P523" s="1">
        <v>-0.01256421500547089</v>
      </c>
      <c r="Q523" s="1">
        <v>0.009496410123443155</v>
      </c>
      <c r="R523" s="1">
        <v>-0.04126570590103107</v>
      </c>
      <c r="S523" s="1">
        <v>0.00550543874546916</v>
      </c>
      <c r="T523" s="1">
        <v>-0.007010445109001839</v>
      </c>
      <c r="U523" s="1">
        <v>0.004831000856394541</v>
      </c>
      <c r="V523" s="1">
        <v>-0.02213510733259938</v>
      </c>
      <c r="W523" s="1">
        <v>-0.01914911387853502</v>
      </c>
      <c r="X523" s="1">
        <v>-0.0169877525829436</v>
      </c>
      <c r="Y523" s="1">
        <v>-0.004248943167835972</v>
      </c>
      <c r="Z523" s="1">
        <v>-0.004797936654185153</v>
      </c>
    </row>
    <row r="524" spans="1:26">
      <c r="A524" s="11">
        <v>43131</v>
      </c>
      <c r="B524" s="1">
        <v>0.006730981342768949</v>
      </c>
      <c r="C524" s="1">
        <v>0.04933246070319686</v>
      </c>
      <c r="D524" s="1">
        <v>0.003902513918966344</v>
      </c>
      <c r="E524" s="1">
        <v>-0.02126343836053024</v>
      </c>
      <c r="F524" s="1">
        <v>0.004487461404415471</v>
      </c>
      <c r="G524" s="1">
        <v>0.01294033607039169</v>
      </c>
      <c r="H524" s="1">
        <v>0.003232521666619581</v>
      </c>
      <c r="I524" s="1">
        <v>-0.01240257520329713</v>
      </c>
      <c r="J524" s="1">
        <v>-0.005119537709751154</v>
      </c>
      <c r="K524" s="1">
        <v>-0.01782119718657904</v>
      </c>
      <c r="L524" s="1">
        <v>0.004864700540739397</v>
      </c>
      <c r="M524" s="1">
        <v>0.01621270460047297</v>
      </c>
      <c r="N524" s="1">
        <v>-0.002627003182511412</v>
      </c>
      <c r="O524" s="1">
        <v>0.00744774951012972</v>
      </c>
      <c r="P524" s="1">
        <v>0.02447711918593498</v>
      </c>
      <c r="Q524" s="1">
        <v>0.009406791068746312</v>
      </c>
      <c r="R524" s="1">
        <v>-0.01557956430311402</v>
      </c>
      <c r="S524" s="1">
        <v>0.01115683181055882</v>
      </c>
      <c r="T524" s="1">
        <v>-0.01681916236077585</v>
      </c>
      <c r="U524" s="1">
        <v>0.0002668908350242916</v>
      </c>
      <c r="V524" s="1">
        <v>0.001597397865451322</v>
      </c>
      <c r="W524" s="1">
        <v>0.04421784465745326</v>
      </c>
      <c r="X524" s="1">
        <v>-0.02509152975138895</v>
      </c>
      <c r="Y524" s="1">
        <v>0.003154084085881026</v>
      </c>
      <c r="Z524" s="1">
        <v>0.001854342013866805</v>
      </c>
    </row>
    <row r="525" spans="1:26">
      <c r="A525" s="11">
        <v>43132</v>
      </c>
      <c r="B525" s="1">
        <v>-0.004011911655223743</v>
      </c>
      <c r="C525" s="1">
        <v>0.007252205396438116</v>
      </c>
      <c r="D525" s="1">
        <v>-0.02887715157780824</v>
      </c>
      <c r="E525" s="1">
        <v>0.003194943241011661</v>
      </c>
      <c r="F525" s="1">
        <v>-0.01504800679331397</v>
      </c>
      <c r="G525" s="1">
        <v>-0.01632372245671077</v>
      </c>
      <c r="H525" s="1">
        <v>0.004940779663116013</v>
      </c>
      <c r="I525" s="1">
        <v>0.008592621417160107</v>
      </c>
      <c r="J525" s="1">
        <v>-0.0008576141409507576</v>
      </c>
      <c r="K525" s="1">
        <v>0.01737786917814699</v>
      </c>
      <c r="L525" s="1">
        <v>0.01037429414056601</v>
      </c>
      <c r="M525" s="1">
        <v>-0.008059322087872522</v>
      </c>
      <c r="N525" s="1">
        <v>0.01831903840452909</v>
      </c>
      <c r="O525" s="1">
        <v>-0.005828982300043029</v>
      </c>
      <c r="P525" s="1">
        <v>-0.007893932036016071</v>
      </c>
      <c r="Q525" s="1">
        <v>-0.0178281184306005</v>
      </c>
      <c r="R525" s="1">
        <v>0.002145909089084297</v>
      </c>
      <c r="S525" s="1">
        <v>-0.02441786056686535</v>
      </c>
      <c r="T525" s="1">
        <v>-0.006546775045614184</v>
      </c>
      <c r="U525" s="1">
        <v>0.04566076309557765</v>
      </c>
      <c r="V525" s="1">
        <v>-0.003323538220984301</v>
      </c>
      <c r="W525" s="1">
        <v>-0.007808672594076138</v>
      </c>
      <c r="X525" s="1">
        <v>0.01994207378575164</v>
      </c>
      <c r="Y525" s="1">
        <v>0.004253657328684657</v>
      </c>
      <c r="Z525" s="1">
        <v>0.01758279306673804</v>
      </c>
    </row>
    <row r="526" spans="1:26">
      <c r="A526" s="11">
        <v>43133</v>
      </c>
      <c r="B526" s="1">
        <v>-0.04184338212650851</v>
      </c>
      <c r="C526" s="1">
        <v>-0.02249667045114545</v>
      </c>
      <c r="D526" s="1">
        <v>-0.0200136674267859</v>
      </c>
      <c r="E526" s="1">
        <v>0.01082821149830115</v>
      </c>
      <c r="F526" s="1">
        <v>-0.01862014436699377</v>
      </c>
      <c r="G526" s="1">
        <v>-0.00613255084178177</v>
      </c>
      <c r="H526" s="1">
        <v>-0.04660126523782715</v>
      </c>
      <c r="I526" s="1">
        <v>-0.01721780724246025</v>
      </c>
      <c r="J526" s="1">
        <v>-0.03519325031831266</v>
      </c>
      <c r="K526" s="1">
        <v>-0.007033394448565433</v>
      </c>
      <c r="L526" s="1">
        <v>-0.0221612985049715</v>
      </c>
      <c r="M526" s="1">
        <v>-0.02652969158870688</v>
      </c>
      <c r="N526" s="1">
        <v>-0.004232814974217347</v>
      </c>
      <c r="O526" s="1">
        <v>-0.007578931109077813</v>
      </c>
      <c r="P526" s="1">
        <v>-0.02631002999874099</v>
      </c>
      <c r="Q526" s="1">
        <v>-0.01113864428471234</v>
      </c>
      <c r="R526" s="1">
        <v>-0.02837260622714366</v>
      </c>
      <c r="S526" s="1">
        <v>-0.003507722466570495</v>
      </c>
      <c r="T526" s="1">
        <v>-0.01743187680564517</v>
      </c>
      <c r="U526" s="1">
        <v>-0.02783419812756627</v>
      </c>
      <c r="V526" s="1">
        <v>-0.02694393849674082</v>
      </c>
      <c r="W526" s="1">
        <v>-0.02100198278576704</v>
      </c>
      <c r="X526" s="1">
        <v>-0.01303479683712816</v>
      </c>
      <c r="Y526" s="1">
        <v>-0.02430942611490139</v>
      </c>
      <c r="Z526" s="1">
        <v>-0.01509636701382167</v>
      </c>
    </row>
    <row r="527" spans="1:26">
      <c r="A527" s="11">
        <v>43136</v>
      </c>
      <c r="B527" s="1">
        <v>-0.0441386443826296</v>
      </c>
      <c r="C527" s="1">
        <v>-0.05740732446569496</v>
      </c>
      <c r="D527" s="1">
        <v>-0.0442018638625894</v>
      </c>
      <c r="E527" s="1">
        <v>-0.0396977851239384</v>
      </c>
      <c r="F527" s="1">
        <v>-0.04646066789749148</v>
      </c>
      <c r="G527" s="1">
        <v>-0.02323066455100176</v>
      </c>
      <c r="H527" s="1">
        <v>-0.008520197508290139</v>
      </c>
      <c r="I527" s="1">
        <v>-0.04813276839963487</v>
      </c>
      <c r="J527" s="1">
        <v>-0.05293596606164508</v>
      </c>
      <c r="K527" s="1">
        <v>-0.05084759833302899</v>
      </c>
      <c r="L527" s="1">
        <v>-0.04795236222595289</v>
      </c>
      <c r="M527" s="1">
        <v>-0.02929626135085328</v>
      </c>
      <c r="N527" s="1">
        <v>-0.02562291689285157</v>
      </c>
      <c r="O527" s="1">
        <v>-0.04841468742037314</v>
      </c>
      <c r="P527" s="1">
        <v>-0.04118553425289939</v>
      </c>
      <c r="Q527" s="1">
        <v>-0.01877345395099395</v>
      </c>
      <c r="R527" s="1">
        <v>-0.04683206146786634</v>
      </c>
      <c r="S527" s="1">
        <v>-0.02800715150390265</v>
      </c>
      <c r="T527" s="1">
        <v>-0.03786244794397753</v>
      </c>
      <c r="U527" s="1">
        <v>-0.03782538972374638</v>
      </c>
      <c r="V527" s="1">
        <v>-0.02988364579311431</v>
      </c>
      <c r="W527" s="1">
        <v>-0.04308882771256273</v>
      </c>
      <c r="X527" s="1">
        <v>-0.04063662378316224</v>
      </c>
      <c r="Y527" s="1">
        <v>-0.0468102041972438</v>
      </c>
      <c r="Z527" s="1">
        <v>-0.0461679962649969</v>
      </c>
    </row>
    <row r="528" spans="1:26">
      <c r="A528" s="11">
        <v>43137</v>
      </c>
      <c r="B528" s="1">
        <v>0.004642301034891938</v>
      </c>
      <c r="C528" s="1">
        <v>0.03657859986185219</v>
      </c>
      <c r="D528" s="1">
        <v>0.01755198588604778</v>
      </c>
      <c r="E528" s="1">
        <v>-0.0009840439692623271</v>
      </c>
      <c r="F528" s="1">
        <v>0.01198975444161676</v>
      </c>
      <c r="G528" s="1">
        <v>-0.02192498824689726</v>
      </c>
      <c r="H528" s="1">
        <v>0.02080539977808837</v>
      </c>
      <c r="I528" s="1">
        <v>0.03095139340963726</v>
      </c>
      <c r="J528" s="1">
        <v>0.006576038294238806</v>
      </c>
      <c r="K528" s="1">
        <v>0.002665636957573714</v>
      </c>
      <c r="L528" s="1">
        <v>0.0304226946095203</v>
      </c>
      <c r="M528" s="1">
        <v>0.02017877692675896</v>
      </c>
      <c r="N528" s="1">
        <v>-0.003392990237573335</v>
      </c>
      <c r="O528" s="1">
        <v>0.007419472420092443</v>
      </c>
      <c r="P528" s="1">
        <v>0.03784123272468198</v>
      </c>
      <c r="Q528" s="1">
        <v>-0.01020398872849604</v>
      </c>
      <c r="R528" s="1">
        <v>0.01228329241188342</v>
      </c>
      <c r="S528" s="1">
        <v>0.002270676017481321</v>
      </c>
      <c r="T528" s="1">
        <v>-0.004272493053677273</v>
      </c>
      <c r="U528" s="1">
        <v>0.005460221901234075</v>
      </c>
      <c r="V528" s="1">
        <v>0.02741272864489996</v>
      </c>
      <c r="W528" s="1">
        <v>0.005616617926559986</v>
      </c>
      <c r="X528" s="1">
        <v>0.007765603664384946</v>
      </c>
      <c r="Y528" s="1">
        <v>0.006534638206056931</v>
      </c>
      <c r="Z528" s="1">
        <v>0.0168440196354851</v>
      </c>
    </row>
    <row r="529" spans="1:26">
      <c r="A529" s="11">
        <v>43138</v>
      </c>
      <c r="B529" s="1">
        <v>-0.03818076962323702</v>
      </c>
      <c r="C529" s="1">
        <v>0.02114913394226048</v>
      </c>
      <c r="D529" s="1">
        <v>-0.01679904421233613</v>
      </c>
      <c r="E529" s="1">
        <v>0.0284070709569868</v>
      </c>
      <c r="F529" s="1">
        <v>0.01209952592390917</v>
      </c>
      <c r="G529" s="1">
        <v>0.001519757639296904</v>
      </c>
      <c r="H529" s="1">
        <v>-0.007532141342496024</v>
      </c>
      <c r="I529" s="1">
        <v>-0.002718159776106899</v>
      </c>
      <c r="J529" s="1">
        <v>-0.0102665086223378</v>
      </c>
      <c r="K529" s="1">
        <v>-0.0005318750777272285</v>
      </c>
      <c r="L529" s="1">
        <v>0.006779275812351715</v>
      </c>
      <c r="M529" s="1">
        <v>-0.004300019967178326</v>
      </c>
      <c r="N529" s="1">
        <v>-0.0009730028649924671</v>
      </c>
      <c r="O529" s="1">
        <v>0.00390820431449157</v>
      </c>
      <c r="P529" s="1">
        <v>-0.01883298833632685</v>
      </c>
      <c r="Q529" s="1">
        <v>-0.00816134113670075</v>
      </c>
      <c r="R529" s="1">
        <v>-0.01941468609326846</v>
      </c>
      <c r="S529" s="1">
        <v>-0.0002697838508207706</v>
      </c>
      <c r="T529" s="1">
        <v>0.001806563461143273</v>
      </c>
      <c r="U529" s="1">
        <v>0.002714959058391253</v>
      </c>
      <c r="V529" s="1">
        <v>0.007427136694765357</v>
      </c>
      <c r="W529" s="1">
        <v>-0.00921337046628834</v>
      </c>
      <c r="X529" s="1">
        <v>0.01418561055287215</v>
      </c>
      <c r="Y529" s="1">
        <v>0.003541334972999577</v>
      </c>
      <c r="Z529" s="1">
        <v>0.028560743224467</v>
      </c>
    </row>
    <row r="530" spans="1:26">
      <c r="A530" s="11">
        <v>43139</v>
      </c>
      <c r="B530" s="1">
        <v>-0.04601784258283548</v>
      </c>
      <c r="C530" s="1">
        <v>-0.04835315614715729</v>
      </c>
      <c r="D530" s="1">
        <v>-0.04561405099445337</v>
      </c>
      <c r="E530" s="1">
        <v>0.0009578048356955193</v>
      </c>
      <c r="F530" s="1">
        <v>-0.04881683275060655</v>
      </c>
      <c r="G530" s="1">
        <v>-0.01934719962979581</v>
      </c>
      <c r="H530" s="1">
        <v>0.0006696144317892561</v>
      </c>
      <c r="I530" s="1">
        <v>-0.04819130972581631</v>
      </c>
      <c r="J530" s="1">
        <v>-0.06082009514609088</v>
      </c>
      <c r="K530" s="1">
        <v>-0.02792550446808784</v>
      </c>
      <c r="L530" s="1">
        <v>-0.04421028818878425</v>
      </c>
      <c r="M530" s="1">
        <v>-0.0390394152598913</v>
      </c>
      <c r="N530" s="1">
        <v>-0.03468832869192739</v>
      </c>
      <c r="O530" s="1">
        <v>-0.04102413575254282</v>
      </c>
      <c r="P530" s="1">
        <v>-0.05133346163703978</v>
      </c>
      <c r="Q530" s="1">
        <v>-0.01681606461588148</v>
      </c>
      <c r="R530" s="1">
        <v>-0.02489448256921767</v>
      </c>
      <c r="S530" s="1">
        <v>-0.0262209486888052</v>
      </c>
      <c r="T530" s="1">
        <v>-0.03922464679498616</v>
      </c>
      <c r="U530" s="1">
        <v>-0.03682637188758309</v>
      </c>
      <c r="V530" s="1">
        <v>-0.02921501309739361</v>
      </c>
      <c r="W530" s="1">
        <v>-0.04249570381312751</v>
      </c>
      <c r="X530" s="1">
        <v>-0.04092549259214051</v>
      </c>
      <c r="Y530" s="1">
        <v>-0.0386198658650575</v>
      </c>
      <c r="Z530" s="1">
        <v>-0.06127393117092639</v>
      </c>
    </row>
    <row r="531" spans="1:26">
      <c r="A531" s="11">
        <v>43140</v>
      </c>
      <c r="B531" s="1">
        <v>-0.01325216104020732</v>
      </c>
      <c r="C531" s="1">
        <v>0.009616029648159996</v>
      </c>
      <c r="D531" s="1">
        <v>0.02797321350617854</v>
      </c>
      <c r="E531" s="1">
        <v>0.0001595543096837293</v>
      </c>
      <c r="F531" s="1">
        <v>0.00995031671002633</v>
      </c>
      <c r="G531" s="1">
        <v>0.02514467114182728</v>
      </c>
      <c r="H531" s="1">
        <v>0.02007591188504354</v>
      </c>
      <c r="I531" s="1">
        <v>0.00826526706767039</v>
      </c>
      <c r="J531" s="1">
        <v>0.009538465378201577</v>
      </c>
      <c r="K531" s="1">
        <v>-0.007113459056190985</v>
      </c>
      <c r="L531" s="1">
        <v>0.02002228988865351</v>
      </c>
      <c r="M531" s="1">
        <v>-0.002336964631711624</v>
      </c>
      <c r="N531" s="1">
        <v>0.01412159112369804</v>
      </c>
      <c r="O531" s="1">
        <v>-0.0003123071296847746</v>
      </c>
      <c r="P531" s="1">
        <v>0.03728963580780342</v>
      </c>
      <c r="Q531" s="1">
        <v>0.02576666459555632</v>
      </c>
      <c r="R531" s="1">
        <v>0.007763462839916579</v>
      </c>
      <c r="S531" s="1">
        <v>0.03695511471035928</v>
      </c>
      <c r="T531" s="1">
        <v>-0.02252441223948487</v>
      </c>
      <c r="U531" s="1">
        <v>0.01349426482780092</v>
      </c>
      <c r="V531" s="1">
        <v>0.01884413797559459</v>
      </c>
      <c r="W531" s="1">
        <v>0.007296421213060844</v>
      </c>
      <c r="X531" s="1">
        <v>0.01386371452030488</v>
      </c>
      <c r="Y531" s="1">
        <v>0.01712865322129931</v>
      </c>
      <c r="Z531" s="1">
        <v>0.01833982017720737</v>
      </c>
    </row>
    <row r="532" spans="1:26">
      <c r="A532" s="11">
        <v>43143</v>
      </c>
      <c r="B532" s="1">
        <v>0.02363688879776427</v>
      </c>
      <c r="C532" s="1">
        <v>0.03295971559466238</v>
      </c>
      <c r="D532" s="1">
        <v>0.01072911304849011</v>
      </c>
      <c r="E532" s="1">
        <v>0.007336650435018743</v>
      </c>
      <c r="F532" s="1">
        <v>-0.000778036150837158</v>
      </c>
      <c r="G532" s="1">
        <v>0.008679555709689923</v>
      </c>
      <c r="H532" s="1">
        <v>0.01268313657114906</v>
      </c>
      <c r="I532" s="1">
        <v>0.02762544976320869</v>
      </c>
      <c r="J532" s="1">
        <v>0.0149178514960886</v>
      </c>
      <c r="K532" s="1">
        <v>0.03086255235215507</v>
      </c>
      <c r="L532" s="1">
        <v>0.01544879517280884</v>
      </c>
      <c r="M532" s="1">
        <v>0.02360383232585939</v>
      </c>
      <c r="N532" s="1">
        <v>0.007584351802043088</v>
      </c>
      <c r="O532" s="1">
        <v>0.02061508703810344</v>
      </c>
      <c r="P532" s="1">
        <v>0.01077330329672588</v>
      </c>
      <c r="Q532" s="1">
        <v>0.0008661076532330281</v>
      </c>
      <c r="R532" s="1">
        <v>0.01472127555330105</v>
      </c>
      <c r="S532" s="1">
        <v>0.00352634582505118</v>
      </c>
      <c r="T532" s="1">
        <v>0.02064333039742894</v>
      </c>
      <c r="U532" s="1">
        <v>0.008877024893418684</v>
      </c>
      <c r="V532" s="1">
        <v>-0.007867773896840569</v>
      </c>
      <c r="W532" s="1">
        <v>0.02163051368272706</v>
      </c>
      <c r="X532" s="1">
        <v>0.02202098162370647</v>
      </c>
      <c r="Y532" s="1">
        <v>0.004611380749400151</v>
      </c>
      <c r="Z532" s="1">
        <v>0.008133324048879231</v>
      </c>
    </row>
    <row r="533" spans="1:26">
      <c r="A533" s="11">
        <v>43144</v>
      </c>
      <c r="B533" s="1">
        <v>-0.0107583040564545</v>
      </c>
      <c r="C533" s="1">
        <v>-0.001861328350017954</v>
      </c>
      <c r="D533" s="1">
        <v>-0.005692316152328569</v>
      </c>
      <c r="E533" s="1">
        <v>0.0112413046543387</v>
      </c>
      <c r="F533" s="1">
        <v>0.01089780284435204</v>
      </c>
      <c r="G533" s="1">
        <v>0.001496359963723659</v>
      </c>
      <c r="H533" s="1">
        <v>0.007341746157567997</v>
      </c>
      <c r="I533" s="1">
        <v>0.01312715235346373</v>
      </c>
      <c r="J533" s="1">
        <v>0.00832912405654973</v>
      </c>
      <c r="K533" s="1">
        <v>-0.000534742242621955</v>
      </c>
      <c r="L533" s="1">
        <v>0.006175064135586883</v>
      </c>
      <c r="M533" s="1">
        <v>0.006160708091979661</v>
      </c>
      <c r="N533" s="1">
        <v>0.002961508559405024</v>
      </c>
      <c r="O533" s="1">
        <v>0.004437688055177524</v>
      </c>
      <c r="P533" s="1">
        <v>0.007853667205815595</v>
      </c>
      <c r="Q533" s="1">
        <v>0.000865058555236331</v>
      </c>
      <c r="R533" s="1">
        <v>-0.001465681927942497</v>
      </c>
      <c r="S533" s="1">
        <v>0.007347519793853063</v>
      </c>
      <c r="T533" s="1">
        <v>-0.01881489542133474</v>
      </c>
      <c r="U533" s="1">
        <v>0.006323812364567027</v>
      </c>
      <c r="V533" s="1">
        <v>0.02782425422930901</v>
      </c>
      <c r="W533" s="1">
        <v>-0.004938598465559885</v>
      </c>
      <c r="X533" s="1">
        <v>0</v>
      </c>
      <c r="Y533" s="1">
        <v>-0.0005987367446506076</v>
      </c>
      <c r="Z533" s="1">
        <v>-0.001920773348127458</v>
      </c>
    </row>
    <row r="534" spans="1:26">
      <c r="A534" s="11">
        <v>43145</v>
      </c>
      <c r="B534" s="1">
        <v>0.01326270712428412</v>
      </c>
      <c r="C534" s="1">
        <v>0.004924697188324112</v>
      </c>
      <c r="D534" s="1">
        <v>0.02166160157951968</v>
      </c>
      <c r="E534" s="1">
        <v>0.0231719661174512</v>
      </c>
      <c r="F534" s="1">
        <v>0.01206361757537966</v>
      </c>
      <c r="G534" s="1">
        <v>-0.01139963356717955</v>
      </c>
      <c r="H534" s="1">
        <v>0.006645276606613404</v>
      </c>
      <c r="I534" s="1">
        <v>0.01227528678209699</v>
      </c>
      <c r="J534" s="1">
        <v>0.03449948865786778</v>
      </c>
      <c r="K534" s="1">
        <v>0.003209458437691159</v>
      </c>
      <c r="L534" s="1">
        <v>0.02312551738747382</v>
      </c>
      <c r="M534" s="1">
        <v>0.009972055014925152</v>
      </c>
      <c r="N534" s="1">
        <v>0.01205710216858091</v>
      </c>
      <c r="O534" s="1">
        <v>-0.007007529660031708</v>
      </c>
      <c r="P534" s="1">
        <v>0.01565827167772849</v>
      </c>
      <c r="Q534" s="1">
        <v>-0.01686094702808072</v>
      </c>
      <c r="R534" s="1">
        <v>0.01438222588471882</v>
      </c>
      <c r="S534" s="1">
        <v>-0.01279041773862044</v>
      </c>
      <c r="T534" s="1">
        <v>0.01893575483339682</v>
      </c>
      <c r="U534" s="1">
        <v>-0.00519124306434382</v>
      </c>
      <c r="V534" s="1">
        <v>0.01989687309296317</v>
      </c>
      <c r="W534" s="1">
        <v>0.0236362637282348</v>
      </c>
      <c r="X534" s="1">
        <v>0.02172040172560852</v>
      </c>
      <c r="Y534" s="1">
        <v>-0.01138189927273592</v>
      </c>
      <c r="Z534" s="1">
        <v>0.05312956143494696</v>
      </c>
    </row>
    <row r="535" spans="1:26">
      <c r="A535" s="11">
        <v>43146</v>
      </c>
      <c r="B535" s="1">
        <v>-0.002618023974206185</v>
      </c>
      <c r="C535" s="1">
        <v>0.03366690935085037</v>
      </c>
      <c r="D535" s="1">
        <v>0.006209564350535102</v>
      </c>
      <c r="E535" s="1">
        <v>0.05554728152687649</v>
      </c>
      <c r="F535" s="1">
        <v>0.01648499894778022</v>
      </c>
      <c r="G535" s="1">
        <v>0.02176390347942059</v>
      </c>
      <c r="H535" s="1">
        <v>0.01575807463514711</v>
      </c>
      <c r="I535" s="1">
        <v>0.0216192000943034</v>
      </c>
      <c r="J535" s="1">
        <v>0.00751542600243349</v>
      </c>
      <c r="K535" s="1">
        <v>0.01812827478140333</v>
      </c>
      <c r="L535" s="1">
        <v>0.004172947124761128</v>
      </c>
      <c r="M535" s="1">
        <v>0.007794781599874456</v>
      </c>
      <c r="N535" s="1">
        <v>0.002188240662047702</v>
      </c>
      <c r="O535" s="1">
        <v>0.002147610388761878</v>
      </c>
      <c r="P535" s="1">
        <v>0.02037226708492135</v>
      </c>
      <c r="Q535" s="1">
        <v>0.02770449124565522</v>
      </c>
      <c r="R535" s="1">
        <v>-0.002025051967985525</v>
      </c>
      <c r="S535" s="1">
        <v>0.0198088750580927</v>
      </c>
      <c r="T535" s="1">
        <v>0.008939068483179824</v>
      </c>
      <c r="U535" s="1">
        <v>0.01620409967281322</v>
      </c>
      <c r="V535" s="1">
        <v>0.009157656840544259</v>
      </c>
      <c r="W535" s="1">
        <v>0.01156937195634566</v>
      </c>
      <c r="X535" s="1">
        <v>0.01496588962078116</v>
      </c>
      <c r="Y535" s="1">
        <v>0.004645533772487997</v>
      </c>
      <c r="Z535" s="1">
        <v>0.004769874434849442</v>
      </c>
    </row>
    <row r="536" spans="1:26">
      <c r="A536" s="11">
        <v>43147</v>
      </c>
      <c r="B536" s="1">
        <v>0.0002625570968879387</v>
      </c>
      <c r="C536" s="1">
        <v>-0.003983599676928073</v>
      </c>
      <c r="D536" s="1">
        <v>-0.001655777867231589</v>
      </c>
      <c r="E536" s="1">
        <v>-0.0002902091620072822</v>
      </c>
      <c r="F536" s="1">
        <v>-0.007235259454855369</v>
      </c>
      <c r="G536" s="1">
        <v>0.005605398214891366</v>
      </c>
      <c r="H536" s="1">
        <v>-0.0320756501618783</v>
      </c>
      <c r="I536" s="1">
        <v>0.01576645786550057</v>
      </c>
      <c r="J536" s="1">
        <v>-0.002330790220617551</v>
      </c>
      <c r="K536" s="1">
        <v>0.006022486784006631</v>
      </c>
      <c r="L536" s="1">
        <v>-0.007185544714318981</v>
      </c>
      <c r="M536" s="1">
        <v>0.001546981780516266</v>
      </c>
      <c r="N536" s="1">
        <v>0.003881451679398573</v>
      </c>
      <c r="O536" s="1">
        <v>0.002143281222682036</v>
      </c>
      <c r="P536" s="1">
        <v>-0.00712274925056966</v>
      </c>
      <c r="Q536" s="1">
        <v>0.00470666753046256</v>
      </c>
      <c r="R536" s="1">
        <v>-0.002899599967185917</v>
      </c>
      <c r="S536" s="1">
        <v>-0.009082218218101734</v>
      </c>
      <c r="T536" s="1">
        <v>-0.005362539696604718</v>
      </c>
      <c r="U536" s="1">
        <v>0.003784042026315992</v>
      </c>
      <c r="V536" s="1">
        <v>-0.004471546991486663</v>
      </c>
      <c r="W536" s="1">
        <v>-0.000521994167659634</v>
      </c>
      <c r="X536" s="1">
        <v>0.01089146361488713</v>
      </c>
      <c r="Y536" s="1">
        <v>0.008242991948355982</v>
      </c>
      <c r="Z536" s="1">
        <v>0.00547725267520871</v>
      </c>
    </row>
    <row r="537" spans="1:26">
      <c r="A537" s="11">
        <v>43151</v>
      </c>
      <c r="B537" s="1">
        <v>0.004985700917100377</v>
      </c>
      <c r="C537" s="1">
        <v>-0.004760270846648429</v>
      </c>
      <c r="D537" s="1">
        <v>0.01070418112869231</v>
      </c>
      <c r="E537" s="1">
        <v>-0.02334664347501425</v>
      </c>
      <c r="F537" s="1">
        <v>-0.008042501156718895</v>
      </c>
      <c r="G537" s="1">
        <v>-0.006688745553502407</v>
      </c>
      <c r="H537" s="1">
        <v>-0.001949135971196503</v>
      </c>
      <c r="I537" s="1">
        <v>-0.02756130519360656</v>
      </c>
      <c r="J537" s="1">
        <v>-0.0004674407008555814</v>
      </c>
      <c r="K537" s="1">
        <v>-0.01431531435759481</v>
      </c>
      <c r="L537" s="1">
        <v>0.0002614131088194416</v>
      </c>
      <c r="M537" s="1">
        <v>-0.00926713860274242</v>
      </c>
      <c r="N537" s="1">
        <v>0.009062450311071668</v>
      </c>
      <c r="O537" s="1">
        <v>-0.0194012937588145</v>
      </c>
      <c r="P537" s="1">
        <v>0.007825902107162719</v>
      </c>
      <c r="Q537" s="1">
        <v>-0.01959108103036644</v>
      </c>
      <c r="R537" s="1">
        <v>0.003053227488395649</v>
      </c>
      <c r="S537" s="1">
        <v>-0.01292720092755739</v>
      </c>
      <c r="T537" s="1">
        <v>-0.01383019819933462</v>
      </c>
      <c r="U537" s="1">
        <v>-0.009962266687087551</v>
      </c>
      <c r="V537" s="1">
        <v>-0.02956873588236408</v>
      </c>
      <c r="W537" s="1">
        <v>-0.01315234261877896</v>
      </c>
      <c r="X537" s="1">
        <v>-0.004475312470523352</v>
      </c>
      <c r="Y537" s="1">
        <v>-0.02452659874832164</v>
      </c>
      <c r="Z537" s="1">
        <v>-0.001815694505432841</v>
      </c>
    </row>
    <row r="538" spans="1:26">
      <c r="A538" s="11">
        <v>43152</v>
      </c>
      <c r="B538" s="1">
        <v>-0.02872061056196284</v>
      </c>
      <c r="C538" s="1">
        <v>-0.002773347618062028</v>
      </c>
      <c r="D538" s="1">
        <v>0.0001490872712435198</v>
      </c>
      <c r="E538" s="1">
        <v>-0.01217527707336674</v>
      </c>
      <c r="F538" s="1">
        <v>-0.01165441986940818</v>
      </c>
      <c r="G538" s="1">
        <v>-0.01870599737877743</v>
      </c>
      <c r="H538" s="1">
        <v>-0.06901027737620624</v>
      </c>
      <c r="I538" s="1">
        <v>-0.01626525241328181</v>
      </c>
      <c r="J538" s="1">
        <v>-0.01028516887278608</v>
      </c>
      <c r="K538" s="1">
        <v>-0.0005283640259512445</v>
      </c>
      <c r="L538" s="1">
        <v>0.004184588502467612</v>
      </c>
      <c r="M538" s="1">
        <v>0.005196684099809668</v>
      </c>
      <c r="N538" s="1">
        <v>-0.00898105990196929</v>
      </c>
      <c r="O538" s="1">
        <v>-0.004050212291206834</v>
      </c>
      <c r="P538" s="1">
        <v>-0.01326561822485528</v>
      </c>
      <c r="Q538" s="1">
        <v>-0.009556759306037388</v>
      </c>
      <c r="R538" s="1">
        <v>0.003333862233324991</v>
      </c>
      <c r="S538" s="1">
        <v>0.02383127624433001</v>
      </c>
      <c r="T538" s="1">
        <v>0.00309003079837944</v>
      </c>
      <c r="U538" s="1">
        <v>-0.01251047362430813</v>
      </c>
      <c r="V538" s="1">
        <v>0.001372705805504859</v>
      </c>
      <c r="W538" s="1">
        <v>0.009382198213160997</v>
      </c>
      <c r="X538" s="1">
        <v>-0.008991118109356488</v>
      </c>
      <c r="Y538" s="1">
        <v>-0.01962387716086578</v>
      </c>
      <c r="Z538" s="1">
        <v>0.01619046533190316</v>
      </c>
    </row>
    <row r="539" spans="1:26">
      <c r="A539" s="11">
        <v>43153</v>
      </c>
      <c r="B539" s="1">
        <v>-0.06317212183315901</v>
      </c>
      <c r="C539" s="1">
        <v>0.01007459568681957</v>
      </c>
      <c r="D539" s="1">
        <v>0.005667592934067045</v>
      </c>
      <c r="E539" s="1">
        <v>-0.008868160630382871</v>
      </c>
      <c r="F539" s="1">
        <v>-0.005383026868839402</v>
      </c>
      <c r="G539" s="1">
        <v>0.02935606770454258</v>
      </c>
      <c r="H539" s="1">
        <v>0.02470857114001057</v>
      </c>
      <c r="I539" s="1">
        <v>0.01277073715381039</v>
      </c>
      <c r="J539" s="1">
        <v>0.0103920528917123</v>
      </c>
      <c r="K539" s="1">
        <v>0.003434892921018173</v>
      </c>
      <c r="L539" s="1">
        <v>-0.001823123525227399</v>
      </c>
      <c r="M539" s="1">
        <v>-0.01223524796290043</v>
      </c>
      <c r="N539" s="1">
        <v>-0.01039150571251768</v>
      </c>
      <c r="O539" s="1">
        <v>-0.009229004907020055</v>
      </c>
      <c r="P539" s="1">
        <v>0.002623205332662248</v>
      </c>
      <c r="Q539" s="1">
        <v>0.01228024321795318</v>
      </c>
      <c r="R539" s="1">
        <v>0.01704695011945812</v>
      </c>
      <c r="S539" s="1">
        <v>0.01252975009967439</v>
      </c>
      <c r="T539" s="1">
        <v>-0.006160924221319419</v>
      </c>
      <c r="U539" s="1">
        <v>0.004406894682686291</v>
      </c>
      <c r="V539" s="1">
        <v>0.02837186216303111</v>
      </c>
      <c r="W539" s="1">
        <v>-0.003145923049687194</v>
      </c>
      <c r="X539" s="1">
        <v>0</v>
      </c>
      <c r="Y539" s="1">
        <v>-0.001876626920882973</v>
      </c>
      <c r="Z539" s="1">
        <v>-0.02040783734988849</v>
      </c>
    </row>
    <row r="540" spans="1:26">
      <c r="A540" s="11">
        <v>43154</v>
      </c>
      <c r="B540" s="1">
        <v>0.03672899198470692</v>
      </c>
      <c r="C540" s="1">
        <v>0.00207924907808521</v>
      </c>
      <c r="D540" s="1">
        <v>0.01379206023147672</v>
      </c>
      <c r="E540" s="1">
        <v>0.0304820527439893</v>
      </c>
      <c r="F540" s="1">
        <v>0.01804136406422918</v>
      </c>
      <c r="G540" s="1">
        <v>0.027036764878972</v>
      </c>
      <c r="H540" s="1">
        <v>0.003639448033405435</v>
      </c>
      <c r="I540" s="1">
        <v>0.01267056480615336</v>
      </c>
      <c r="J540" s="1">
        <v>0.03459538216029334</v>
      </c>
      <c r="K540" s="1">
        <v>0.02211662454643504</v>
      </c>
      <c r="L540" s="1">
        <v>0.02026449352007065</v>
      </c>
      <c r="M540" s="1">
        <v>0.01168893269103211</v>
      </c>
      <c r="N540" s="1">
        <v>0.02039088864611505</v>
      </c>
      <c r="O540" s="1">
        <v>0.01973485091432647</v>
      </c>
      <c r="P540" s="1">
        <v>0.02540027347386831</v>
      </c>
      <c r="Q540" s="1">
        <v>0.02253066966420936</v>
      </c>
      <c r="R540" s="1">
        <v>0.01306825907113041</v>
      </c>
      <c r="S540" s="1">
        <v>0.01315100920933387</v>
      </c>
      <c r="T540" s="1">
        <v>0.01716713116018598</v>
      </c>
      <c r="U540" s="1">
        <v>0.006854889394066754</v>
      </c>
      <c r="V540" s="1">
        <v>0.005064454724579059</v>
      </c>
      <c r="W540" s="1">
        <v>0.01233657622776807</v>
      </c>
      <c r="X540" s="1">
        <v>-0.004032314628238276</v>
      </c>
      <c r="Y540" s="1">
        <v>0.008774128774430512</v>
      </c>
      <c r="Z540" s="1">
        <v>0.01754363964162797</v>
      </c>
    </row>
    <row r="541" spans="1:26">
      <c r="A541" s="11">
        <v>43157</v>
      </c>
      <c r="B541" s="1">
        <v>-0.004151909101186457</v>
      </c>
      <c r="C541" s="1">
        <v>0.01912176044956682</v>
      </c>
      <c r="D541" s="1">
        <v>0.011409892152898</v>
      </c>
      <c r="E541" s="1">
        <v>0.01000753239211183</v>
      </c>
      <c r="F541" s="1">
        <v>0.002025137045481573</v>
      </c>
      <c r="G541" s="1">
        <v>0.002163843830909729</v>
      </c>
      <c r="H541" s="1">
        <v>0.005666263449417563</v>
      </c>
      <c r="I541" s="1">
        <v>0.00733889428036405</v>
      </c>
      <c r="J541" s="1">
        <v>0.06009950712396628</v>
      </c>
      <c r="K541" s="1">
        <v>-0.00206047965297762</v>
      </c>
      <c r="L541" s="1">
        <v>0.01244535718304518</v>
      </c>
      <c r="M541" s="1">
        <v>0.02603893904685495</v>
      </c>
      <c r="N541" s="1">
        <v>0.01340204086606467</v>
      </c>
      <c r="O541" s="1">
        <v>0.01300502779667911</v>
      </c>
      <c r="P541" s="1">
        <v>0.01445934729167475</v>
      </c>
      <c r="Q541" s="1">
        <v>-0.0004237444772882126</v>
      </c>
      <c r="R541" s="1">
        <v>0.003224844180803821</v>
      </c>
      <c r="S541" s="1">
        <v>0.001022144298969963</v>
      </c>
      <c r="T541" s="1">
        <v>0.003281740275303147</v>
      </c>
      <c r="U541" s="1">
        <v>0.02015209966317855</v>
      </c>
      <c r="V541" s="1">
        <v>0.01975863647069676</v>
      </c>
      <c r="W541" s="1">
        <v>0.01114749886498601</v>
      </c>
      <c r="X541" s="1">
        <v>0.02952105491421952</v>
      </c>
      <c r="Y541" s="1">
        <v>0.01656648542009176</v>
      </c>
      <c r="Z541" s="1">
        <v>0.01095540605825573</v>
      </c>
    </row>
    <row r="542" spans="1:26">
      <c r="A542" s="11">
        <v>43158</v>
      </c>
      <c r="B542" s="1">
        <v>-0.03279591302150831</v>
      </c>
      <c r="C542" s="1">
        <v>0.003191380056430271</v>
      </c>
      <c r="D542" s="1">
        <v>-0.006508426164195225</v>
      </c>
      <c r="E542" s="1">
        <v>-0.011511099310617</v>
      </c>
      <c r="F542" s="1">
        <v>-0.0737747011431763</v>
      </c>
      <c r="G542" s="1">
        <v>-0.0194313937068844</v>
      </c>
      <c r="H542" s="1">
        <v>-0.009691065165831625</v>
      </c>
      <c r="I542" s="1">
        <v>-0.02316987573937046</v>
      </c>
      <c r="J542" s="1">
        <v>0.002557586912627308</v>
      </c>
      <c r="K542" s="1">
        <v>-0.01858546776178349</v>
      </c>
      <c r="L542" s="1">
        <v>-0.01187138476083671</v>
      </c>
      <c r="M542" s="1">
        <v>-0.01714284707077585</v>
      </c>
      <c r="N542" s="1">
        <v>-0.00448724426097391</v>
      </c>
      <c r="O542" s="1">
        <v>-0.02185531550956143</v>
      </c>
      <c r="P542" s="1">
        <v>-0.0127858974115227</v>
      </c>
      <c r="Q542" s="1">
        <v>-0.01144555970065653</v>
      </c>
      <c r="R542" s="1">
        <v>-0.004472273005256877</v>
      </c>
      <c r="S542" s="1">
        <v>-0.01511137209556956</v>
      </c>
      <c r="T542" s="1">
        <v>-0.01542041327179056</v>
      </c>
      <c r="U542" s="1">
        <v>-0.01574979806992871</v>
      </c>
      <c r="V542" s="1">
        <v>-0.01729512856090565</v>
      </c>
      <c r="W542" s="1">
        <v>-0.01583576511737173</v>
      </c>
      <c r="X542" s="1">
        <v>-0.01278076224976721</v>
      </c>
      <c r="Y542" s="1">
        <v>-0.02138924000329112</v>
      </c>
      <c r="Z542" s="1">
        <v>-0.009770815555284695</v>
      </c>
    </row>
    <row r="543" spans="1:26">
      <c r="A543" s="11">
        <v>43159</v>
      </c>
      <c r="B543" s="1">
        <v>-0.01867802855826806</v>
      </c>
      <c r="C543" s="1">
        <v>-0.006664122476954804</v>
      </c>
      <c r="D543" s="1">
        <v>-0.0131023702803984</v>
      </c>
      <c r="E543" s="1">
        <v>-0.02417461003199317</v>
      </c>
      <c r="F543" s="1">
        <v>-0.01227481642209338</v>
      </c>
      <c r="G543" s="1">
        <v>-0.007339667065835553</v>
      </c>
      <c r="H543" s="1">
        <v>-0.02025494003374118</v>
      </c>
      <c r="I543" s="1">
        <v>-0.01656671422221345</v>
      </c>
      <c r="J543" s="1">
        <v>-0.005527432238507268</v>
      </c>
      <c r="K543" s="1">
        <v>-0.03024736300404784</v>
      </c>
      <c r="L543" s="1">
        <v>-0.01584881744955091</v>
      </c>
      <c r="M543" s="1">
        <v>-0.01094396406221954</v>
      </c>
      <c r="N543" s="1">
        <v>-0.01530054557888638</v>
      </c>
      <c r="O543" s="1">
        <v>-0.01640637931478339</v>
      </c>
      <c r="P543" s="1">
        <v>-0.004564618082537386</v>
      </c>
      <c r="Q543" s="1">
        <v>-0.008147616501761323</v>
      </c>
      <c r="R543" s="1">
        <v>0.00505408829230336</v>
      </c>
      <c r="S543" s="1">
        <v>0.007878988416709642</v>
      </c>
      <c r="T543" s="1">
        <v>0.005457880650711733</v>
      </c>
      <c r="U543" s="1">
        <v>-0.0154597897373121</v>
      </c>
      <c r="V543" s="1">
        <v>-0.002117287334447271</v>
      </c>
      <c r="W543" s="1">
        <v>-0.009967922363813386</v>
      </c>
      <c r="X543" s="1">
        <v>-0.00663899143017066</v>
      </c>
      <c r="Y543" s="1">
        <v>-0.006244933853532753</v>
      </c>
      <c r="Z543" s="1">
        <v>-0.01381403489333588</v>
      </c>
    </row>
    <row r="544" spans="1:26">
      <c r="A544" s="11">
        <v>43160</v>
      </c>
      <c r="B544" s="1">
        <v>0.003513731313574686</v>
      </c>
      <c r="C544" s="1">
        <v>-0.03456546159964502</v>
      </c>
      <c r="D544" s="1">
        <v>-0.01951804246000177</v>
      </c>
      <c r="E544" s="1">
        <v>-0.007703681749006486</v>
      </c>
      <c r="F544" s="1">
        <v>0.009113288372168293</v>
      </c>
      <c r="G544" s="1">
        <v>-0.01219934797521049</v>
      </c>
      <c r="H544" s="1">
        <v>-0.01788623919018772</v>
      </c>
      <c r="I544" s="1">
        <v>-0.02523789637321949</v>
      </c>
      <c r="J544" s="1">
        <v>-0.001709997022241505</v>
      </c>
      <c r="K544" s="1">
        <v>-0.02630841611319223</v>
      </c>
      <c r="L544" s="1">
        <v>-0.01792227802068136</v>
      </c>
      <c r="M544" s="1">
        <v>0.002939059496776641</v>
      </c>
      <c r="N544" s="1">
        <v>-0.01445418558860112</v>
      </c>
      <c r="O544" s="1">
        <v>-0.008260554425841726</v>
      </c>
      <c r="P544" s="1">
        <v>-0.009811366523207909</v>
      </c>
      <c r="Q544" s="1">
        <v>0.00172961957050477</v>
      </c>
      <c r="R544" s="1">
        <v>-0.03561930096010624</v>
      </c>
      <c r="S544" s="1">
        <v>0.008588817033827967</v>
      </c>
      <c r="T544" s="1">
        <v>-0.008765794578671882</v>
      </c>
      <c r="U544" s="1">
        <v>-0.008264458256314722</v>
      </c>
      <c r="V544" s="1">
        <v>-0.01697377138184819</v>
      </c>
      <c r="W544" s="1">
        <v>-0.0161567887709394</v>
      </c>
      <c r="X544" s="1">
        <v>-0.02690066148956816</v>
      </c>
      <c r="Y544" s="1">
        <v>0.004608177082206844</v>
      </c>
      <c r="Z544" s="1">
        <v>-0.01073314069511377</v>
      </c>
    </row>
    <row r="545" spans="1:26">
      <c r="A545" s="11">
        <v>43161</v>
      </c>
      <c r="B545" s="1">
        <v>0.0148817265891934</v>
      </c>
      <c r="C545" s="1">
        <v>-0.01435568543937393</v>
      </c>
      <c r="D545" s="1">
        <v>-0.000452126025028865</v>
      </c>
      <c r="E545" s="1">
        <v>0.007306964829042473</v>
      </c>
      <c r="F545" s="1">
        <v>-0.001368107705327248</v>
      </c>
      <c r="G545" s="1">
        <v>-0.001122860421681415</v>
      </c>
      <c r="H545" s="1">
        <v>-0.006149292124702721</v>
      </c>
      <c r="I545" s="1">
        <v>-0.02232006865943104</v>
      </c>
      <c r="J545" s="1">
        <v>0.009422128694898557</v>
      </c>
      <c r="K545" s="1">
        <v>0.01030611501840051</v>
      </c>
      <c r="L545" s="1">
        <v>-0.0009693965414926398</v>
      </c>
      <c r="M545" s="1">
        <v>-0.003447502594492557</v>
      </c>
      <c r="N545" s="1">
        <v>0.009777312197986721</v>
      </c>
      <c r="O545" s="1">
        <v>0.001922372434530306</v>
      </c>
      <c r="P545" s="1">
        <v>0.002154058887422705</v>
      </c>
      <c r="Q545" s="1">
        <v>0</v>
      </c>
      <c r="R545" s="1">
        <v>-0.02679632851845748</v>
      </c>
      <c r="S545" s="1">
        <v>-0.00566016800685043</v>
      </c>
      <c r="T545" s="1">
        <v>0.03035375054779599</v>
      </c>
      <c r="U545" s="1">
        <v>0.009722161263027607</v>
      </c>
      <c r="V545" s="1">
        <v>0.01375936934562416</v>
      </c>
      <c r="W545" s="1">
        <v>0.005993847583422918</v>
      </c>
      <c r="X545" s="1">
        <v>-0.009958838851832241</v>
      </c>
      <c r="Y545" s="1">
        <v>0.006255140226764988</v>
      </c>
      <c r="Z545" s="1">
        <v>0.007907299003818702</v>
      </c>
    </row>
    <row r="546" spans="1:26">
      <c r="A546" s="11">
        <v>43164</v>
      </c>
      <c r="B546" s="1">
        <v>0.0123635953614798</v>
      </c>
      <c r="C546" s="1">
        <v>0.02344270333897547</v>
      </c>
      <c r="D546" s="1">
        <v>0.008599824057281324</v>
      </c>
      <c r="E546" s="1">
        <v>0.009823041143290023</v>
      </c>
      <c r="F546" s="1">
        <v>0.007947445162880706</v>
      </c>
      <c r="G546" s="1">
        <v>0.01723480560593105</v>
      </c>
      <c r="H546" s="1">
        <v>0.03569719150300821</v>
      </c>
      <c r="I546" s="1">
        <v>0.02759152137686582</v>
      </c>
      <c r="J546" s="1">
        <v>0.005091105038537824</v>
      </c>
      <c r="K546" s="1">
        <v>0.01792115221223334</v>
      </c>
      <c r="L546" s="1">
        <v>0.0153545294733739</v>
      </c>
      <c r="M546" s="1">
        <v>0.00985979125506864</v>
      </c>
      <c r="N546" s="1">
        <v>0.008593796206580295</v>
      </c>
      <c r="O546" s="1">
        <v>0.02525974076607773</v>
      </c>
      <c r="P546" s="1">
        <v>0.006340662228681015</v>
      </c>
      <c r="Q546" s="1">
        <v>0.01553680968914728</v>
      </c>
      <c r="R546" s="1">
        <v>0.0241106423276467</v>
      </c>
      <c r="S546" s="1">
        <v>0.01205110108809793</v>
      </c>
      <c r="T546" s="1">
        <v>0.01925306722286191</v>
      </c>
      <c r="U546" s="1">
        <v>0.00962855093807824</v>
      </c>
      <c r="V546" s="1">
        <v>-0.0001328651952070548</v>
      </c>
      <c r="W546" s="1">
        <v>0.001550134029350669</v>
      </c>
      <c r="X546" s="1">
        <v>0.01248717040682545</v>
      </c>
      <c r="Y546" s="1">
        <v>0.009324385004416458</v>
      </c>
      <c r="Z546" s="1">
        <v>0.01642035138009512</v>
      </c>
    </row>
    <row r="547" spans="1:26">
      <c r="A547" s="11">
        <v>43165</v>
      </c>
      <c r="B547" s="1">
        <v>0.004260211998451835</v>
      </c>
      <c r="C547" s="1">
        <v>-0.01085751436525795</v>
      </c>
      <c r="D547" s="1">
        <v>0.002393400665190226</v>
      </c>
      <c r="E547" s="1">
        <v>-0.0202033014333477</v>
      </c>
      <c r="F547" s="1">
        <v>0.002446869583674571</v>
      </c>
      <c r="G547" s="1">
        <v>-0.01399623686084406</v>
      </c>
      <c r="H547" s="1">
        <v>0.00873173992842613</v>
      </c>
      <c r="I547" s="1">
        <v>0.00615707672483734</v>
      </c>
      <c r="J547" s="1">
        <v>0.01097495061136211</v>
      </c>
      <c r="K547" s="1">
        <v>0.01273040489377975</v>
      </c>
      <c r="L547" s="1">
        <v>0.0008692061138273477</v>
      </c>
      <c r="M547" s="1">
        <v>-8.581405269370013E-05</v>
      </c>
      <c r="N547" s="1">
        <v>0.002519830640665743</v>
      </c>
      <c r="O547" s="1">
        <v>0.009979599682610196</v>
      </c>
      <c r="P547" s="1">
        <v>-0.003417330657734752</v>
      </c>
      <c r="Q547" s="1">
        <v>-0.01359928546542832</v>
      </c>
      <c r="R547" s="1">
        <v>0.01598620008335838</v>
      </c>
      <c r="S547" s="1">
        <v>0.004104708889919984</v>
      </c>
      <c r="T547" s="1">
        <v>0.01024120030737419</v>
      </c>
      <c r="U547" s="1">
        <v>0.004632335862443382</v>
      </c>
      <c r="V547" s="1">
        <v>-0.04458336718821532</v>
      </c>
      <c r="W547" s="1">
        <v>0.01625061648715875</v>
      </c>
      <c r="X547" s="1">
        <v>0.00359698337677905</v>
      </c>
      <c r="Y547" s="1">
        <v>0.003695778015629703</v>
      </c>
      <c r="Z547" s="1">
        <v>0.01489860415555699</v>
      </c>
    </row>
    <row r="548" spans="1:26">
      <c r="A548" s="11">
        <v>43166</v>
      </c>
      <c r="B548" s="1">
        <v>-0.02007945261933042</v>
      </c>
      <c r="C548" s="1">
        <v>-0.005388070681098034</v>
      </c>
      <c r="D548" s="1">
        <v>0.0001489889130066313</v>
      </c>
      <c r="E548" s="1">
        <v>0.009622648531556033</v>
      </c>
      <c r="F548" s="1">
        <v>-0.02034179929456403</v>
      </c>
      <c r="G548" s="1">
        <v>-0.002241185059267292</v>
      </c>
      <c r="H548" s="1">
        <v>-0.01867878867337192</v>
      </c>
      <c r="I548" s="1">
        <v>-0.003848551407021228</v>
      </c>
      <c r="J548" s="1">
        <v>0.003757506387366938</v>
      </c>
      <c r="K548" s="1">
        <v>-0.008558437228579296</v>
      </c>
      <c r="L548" s="1">
        <v>-0.00373405008348715</v>
      </c>
      <c r="M548" s="1">
        <v>-0.01167371664504313</v>
      </c>
      <c r="N548" s="1">
        <v>0.003112273615203831</v>
      </c>
      <c r="O548" s="1">
        <v>-0.01080731419453163</v>
      </c>
      <c r="P548" s="1">
        <v>0.005786449106804037</v>
      </c>
      <c r="Q548" s="1">
        <v>-0.011202283573017</v>
      </c>
      <c r="R548" s="1">
        <v>-0.01201560783646227</v>
      </c>
      <c r="S548" s="1">
        <v>-0.0007571369861516519</v>
      </c>
      <c r="T548" s="1">
        <v>-0.01306561224188452</v>
      </c>
      <c r="U548" s="1">
        <v>0.001084935593340886</v>
      </c>
      <c r="V548" s="1">
        <v>-0.005014548335588231</v>
      </c>
      <c r="W548" s="1">
        <v>0.009708718542173811</v>
      </c>
      <c r="X548" s="1">
        <v>-0.001194806603733056</v>
      </c>
      <c r="Y548" s="1">
        <v>-0.001022795968331769</v>
      </c>
      <c r="Z548" s="1">
        <v>0.006897805018776015</v>
      </c>
    </row>
    <row r="549" spans="1:26">
      <c r="A549" s="11">
        <v>43167</v>
      </c>
      <c r="B549" s="1">
        <v>0.009235404287974092</v>
      </c>
      <c r="C549" s="1">
        <v>0.004869822060874274</v>
      </c>
      <c r="D549" s="1">
        <v>0.01193690066362141</v>
      </c>
      <c r="E549" s="1">
        <v>0.009833512758655072</v>
      </c>
      <c r="F549" s="1">
        <v>0.02104087400329502</v>
      </c>
      <c r="G549" s="1">
        <v>0.01422688269586025</v>
      </c>
      <c r="H549" s="1">
        <v>0.001392272292151331</v>
      </c>
      <c r="I549" s="1">
        <v>0.02001271017768635</v>
      </c>
      <c r="J549" s="1">
        <v>-0.003743440386204888</v>
      </c>
      <c r="K549" s="1">
        <v>0.0151062844756118</v>
      </c>
      <c r="L549" s="1">
        <v>8.733600381471973E-05</v>
      </c>
      <c r="M549" s="1">
        <v>0.01389592414051588</v>
      </c>
      <c r="N549" s="1">
        <v>0.007637519866453335</v>
      </c>
      <c r="O549" s="1">
        <v>0.02122663580033723</v>
      </c>
      <c r="P549" s="1">
        <v>0.006072985731382818</v>
      </c>
      <c r="Q549" s="1">
        <v>0.005664397093082085</v>
      </c>
      <c r="R549" s="1">
        <v>-0.01317478672544592</v>
      </c>
      <c r="S549" s="1">
        <v>0.009090458413973934</v>
      </c>
      <c r="T549" s="1">
        <v>-0.0002284805280099445</v>
      </c>
      <c r="U549" s="1">
        <v>0.005418473790949507</v>
      </c>
      <c r="V549" s="1">
        <v>-0.02351971776067741</v>
      </c>
      <c r="W549" s="1">
        <v>-0.002167976020132412</v>
      </c>
      <c r="X549" s="1">
        <v>0.009057045407848685</v>
      </c>
      <c r="Y549" s="1">
        <v>0.003480858403429599</v>
      </c>
      <c r="Z549" s="1">
        <v>-0.01457924849731607</v>
      </c>
    </row>
    <row r="550" spans="1:26">
      <c r="A550" s="11">
        <v>43168</v>
      </c>
      <c r="B550" s="1">
        <v>0.01000869631347023</v>
      </c>
      <c r="C550" s="1">
        <v>0.01660312526299168</v>
      </c>
      <c r="D550" s="1">
        <v>0.01577721286929901</v>
      </c>
      <c r="E550" s="1">
        <v>0.01752801632182321</v>
      </c>
      <c r="F550" s="1">
        <v>0.006778603801590011</v>
      </c>
      <c r="G550" s="1">
        <v>0.001476333221396509</v>
      </c>
      <c r="H550" s="1">
        <v>0.01089533185029357</v>
      </c>
      <c r="I550" s="1">
        <v>0.04265491044031067</v>
      </c>
      <c r="J550" s="1">
        <v>0.02922711059406713</v>
      </c>
      <c r="K550" s="1">
        <v>0.02418317198648134</v>
      </c>
      <c r="L550" s="1">
        <v>0.02876072292462029</v>
      </c>
      <c r="M550" s="1">
        <v>0.02278577360871026</v>
      </c>
      <c r="N550" s="1">
        <v>0.01693495474158691</v>
      </c>
      <c r="O550" s="1">
        <v>0.00336246811777885</v>
      </c>
      <c r="P550" s="1">
        <v>0.02234484350924903</v>
      </c>
      <c r="Q550" s="1">
        <v>-0.005199100697176662</v>
      </c>
      <c r="R550" s="1">
        <v>0.01335067907489762</v>
      </c>
      <c r="S550" s="1">
        <v>0.0007504941111020624</v>
      </c>
      <c r="T550" s="1">
        <v>0.01940625472125701</v>
      </c>
      <c r="U550" s="1">
        <v>-0.001617094244839024</v>
      </c>
      <c r="V550" s="1">
        <v>0.01060960786261234</v>
      </c>
      <c r="W550" s="1">
        <v>0.02923923129130723</v>
      </c>
      <c r="X550" s="1">
        <v>0.02320838291101657</v>
      </c>
      <c r="Y550" s="1">
        <v>0</v>
      </c>
      <c r="Z550" s="1">
        <v>0.01675564728609791</v>
      </c>
    </row>
    <row r="551" spans="1:26">
      <c r="A551" s="11">
        <v>43171</v>
      </c>
      <c r="B551" s="1">
        <v>0.002548032716215953</v>
      </c>
      <c r="C551" s="1">
        <v>-0.02913805817346915</v>
      </c>
      <c r="D551" s="1">
        <v>-0.005661331709743034</v>
      </c>
      <c r="E551" s="1">
        <v>-0.006919924976654501</v>
      </c>
      <c r="F551" s="1">
        <v>-0.00457832559909821</v>
      </c>
      <c r="G551" s="1">
        <v>0.01105790412022345</v>
      </c>
      <c r="H551" s="1">
        <v>-0.0004588715338622595</v>
      </c>
      <c r="I551" s="1">
        <v>-0.02322392546662455</v>
      </c>
      <c r="J551" s="1">
        <v>-0.03326528733296719</v>
      </c>
      <c r="K551" s="1">
        <v>0.004151472657226707</v>
      </c>
      <c r="L551" s="1">
        <v>-0.003219275051529191</v>
      </c>
      <c r="M551" s="1">
        <v>0.001004978574592919</v>
      </c>
      <c r="N551" s="1">
        <v>-0.01117962272055417</v>
      </c>
      <c r="O551" s="1">
        <v>0.001827721257513515</v>
      </c>
      <c r="P551" s="1">
        <v>0.002382251710721262</v>
      </c>
      <c r="Q551" s="1">
        <v>0.007839911525694188</v>
      </c>
      <c r="R551" s="1">
        <v>-0.01925560333075926</v>
      </c>
      <c r="S551" s="1">
        <v>-0.002750366181963559</v>
      </c>
      <c r="T551" s="1">
        <v>-0.001119973030599186</v>
      </c>
      <c r="U551" s="1">
        <v>0.00836740396271618</v>
      </c>
      <c r="V551" s="1">
        <v>0.00255323291253684</v>
      </c>
      <c r="W551" s="1">
        <v>-0.001835879952159614</v>
      </c>
      <c r="X551" s="1">
        <v>-0.02317880900133851</v>
      </c>
      <c r="Y551" s="1">
        <v>-0.004284913591779516</v>
      </c>
      <c r="Z551" s="1">
        <v>-0.008064438513739169</v>
      </c>
    </row>
    <row r="552" spans="1:26">
      <c r="A552" s="11">
        <v>43172</v>
      </c>
      <c r="B552" s="1">
        <v>0.001412090283968048</v>
      </c>
      <c r="C552" s="1">
        <v>-0.01603768580271148</v>
      </c>
      <c r="D552" s="1">
        <v>-0.005985426892708201</v>
      </c>
      <c r="E552" s="1">
        <v>-0.0114157570698592</v>
      </c>
      <c r="F552" s="1">
        <v>-0.01433979029109267</v>
      </c>
      <c r="G552" s="1">
        <v>-0.004374685667924316</v>
      </c>
      <c r="H552" s="1">
        <v>0.008029410742733889</v>
      </c>
      <c r="I552" s="1">
        <v>-0.01652126438362167</v>
      </c>
      <c r="J552" s="1">
        <v>-0.002997053076497336</v>
      </c>
      <c r="K552" s="1">
        <v>0.004651112157703974</v>
      </c>
      <c r="L552" s="1">
        <v>-0.01198368285229712</v>
      </c>
      <c r="M552" s="1">
        <v>0.009538182736882117</v>
      </c>
      <c r="N552" s="1">
        <v>-0.003415348823802788</v>
      </c>
      <c r="O552" s="1">
        <v>0.005473793420414541</v>
      </c>
      <c r="P552" s="1">
        <v>-0.02438758039591449</v>
      </c>
      <c r="Q552" s="1">
        <v>0</v>
      </c>
      <c r="R552" s="1">
        <v>-0.00531469177214372</v>
      </c>
      <c r="S552" s="1">
        <v>-5.07922663832705E-05</v>
      </c>
      <c r="T552" s="1">
        <v>0.003139346669194687</v>
      </c>
      <c r="U552" s="1">
        <v>0.0008030294983785158</v>
      </c>
      <c r="V552" s="1">
        <v>0.007075039825146456</v>
      </c>
      <c r="W552" s="1">
        <v>-0.01089710403250677</v>
      </c>
      <c r="X552" s="1">
        <v>-0.001694859454376307</v>
      </c>
      <c r="Y552" s="1">
        <v>-0.003073734285381047</v>
      </c>
      <c r="Z552" s="1">
        <v>-0.01466951565638541</v>
      </c>
    </row>
    <row r="553" spans="1:26">
      <c r="A553" s="11">
        <v>43173</v>
      </c>
      <c r="B553" s="1">
        <v>0.005358352394116528</v>
      </c>
      <c r="C553" s="1">
        <v>-0.02483242271111785</v>
      </c>
      <c r="D553" s="1">
        <v>-0.01189606484304939</v>
      </c>
      <c r="E553" s="1">
        <v>-0.0007498287055845987</v>
      </c>
      <c r="F553" s="1">
        <v>-0.01125471415578128</v>
      </c>
      <c r="G553" s="1">
        <v>-0.009520495972600185</v>
      </c>
      <c r="H553" s="1">
        <v>0.005917292032238786</v>
      </c>
      <c r="I553" s="1">
        <v>-0.006880715654083769</v>
      </c>
      <c r="J553" s="1">
        <v>-0.005927064937400139</v>
      </c>
      <c r="K553" s="1">
        <v>-0.04269549220234825</v>
      </c>
      <c r="L553" s="1">
        <v>-0.01118284189773644</v>
      </c>
      <c r="M553" s="1">
        <v>-0.01176881722115963</v>
      </c>
      <c r="N553" s="1">
        <v>-0.0100452215738257</v>
      </c>
      <c r="O553" s="1">
        <v>-0.02460635693302893</v>
      </c>
      <c r="P553" s="1">
        <v>-0.005931702952297058</v>
      </c>
      <c r="Q553" s="1">
        <v>0.007346557895560046</v>
      </c>
      <c r="R553" s="1">
        <v>-0.01528615377175291</v>
      </c>
      <c r="S553" s="1">
        <v>-0.01413349472849323</v>
      </c>
      <c r="T553" s="1">
        <v>-0.0118460519681699</v>
      </c>
      <c r="U553" s="1">
        <v>-0.009628407943741424</v>
      </c>
      <c r="V553" s="1">
        <v>-0.007306358598710427</v>
      </c>
      <c r="W553" s="1">
        <v>-0.006931514112063386</v>
      </c>
      <c r="X553" s="1">
        <v>0.003225948221441399</v>
      </c>
      <c r="Y553" s="1">
        <v>-0.004111052905090395</v>
      </c>
      <c r="Z553" s="1">
        <v>-0.01739914341012183</v>
      </c>
    </row>
    <row r="554" spans="1:26">
      <c r="A554" s="11">
        <v>43174</v>
      </c>
      <c r="B554" s="1">
        <v>-0.008695861780388503</v>
      </c>
      <c r="C554" s="1">
        <v>-0.0008476326108435295</v>
      </c>
      <c r="D554" s="1">
        <v>0.004607755532018754</v>
      </c>
      <c r="E554" s="1">
        <v>-0.005703029304645835</v>
      </c>
      <c r="F554" s="1">
        <v>0.003609198674047187</v>
      </c>
      <c r="G554" s="1">
        <v>-0.004805580921090624</v>
      </c>
      <c r="H554" s="1">
        <v>-0.02013568683907863</v>
      </c>
      <c r="I554" s="1">
        <v>-0.003807818474484415</v>
      </c>
      <c r="J554" s="1">
        <v>0</v>
      </c>
      <c r="K554" s="1">
        <v>-0.004567559562177692</v>
      </c>
      <c r="L554" s="1">
        <v>0.002522708701383936</v>
      </c>
      <c r="M554" s="1">
        <v>0.005367506604993411</v>
      </c>
      <c r="N554" s="1">
        <v>0.001074598551393136</v>
      </c>
      <c r="O554" s="1">
        <v>-0.0001568556139002197</v>
      </c>
      <c r="P554" s="1">
        <v>0.003516217256180232</v>
      </c>
      <c r="Q554" s="1">
        <v>0.003432031168779659</v>
      </c>
      <c r="R554" s="1">
        <v>0.007083538329180739</v>
      </c>
      <c r="S554" s="1">
        <v>0.002877348741139985</v>
      </c>
      <c r="T554" s="1">
        <v>-0.003619297120278642</v>
      </c>
      <c r="U554" s="1">
        <v>0.0002699539619930302</v>
      </c>
      <c r="V554" s="1">
        <v>-0.0002828426338420398</v>
      </c>
      <c r="W554" s="1">
        <v>-0.004731779780517087</v>
      </c>
      <c r="X554" s="1">
        <v>-0.00152329726356526</v>
      </c>
      <c r="Y554" s="1">
        <v>-0.003302250752881042</v>
      </c>
      <c r="Z554" s="1">
        <v>-0.0005476670785443671</v>
      </c>
    </row>
    <row r="555" spans="1:26">
      <c r="A555" s="11">
        <v>43175</v>
      </c>
      <c r="B555" s="1">
        <v>0.02263716471469079</v>
      </c>
      <c r="C555" s="1">
        <v>0.001484639619521166</v>
      </c>
      <c r="D555" s="1">
        <v>0.004438231532584158</v>
      </c>
      <c r="E555" s="1">
        <v>0.005282936948602934</v>
      </c>
      <c r="F555" s="1">
        <v>-0.008851770181246055</v>
      </c>
      <c r="G555" s="1">
        <v>0.008543563494116002</v>
      </c>
      <c r="H555" s="1">
        <v>0.006233966677500868</v>
      </c>
      <c r="I555" s="1">
        <v>0.02681722642231166</v>
      </c>
      <c r="J555" s="1">
        <v>0.00127756064953366</v>
      </c>
      <c r="K555" s="1">
        <v>-0.002446060482304557</v>
      </c>
      <c r="L555" s="1">
        <v>0.001735696906456141</v>
      </c>
      <c r="M555" s="1">
        <v>0.01601608081450023</v>
      </c>
      <c r="N555" s="1">
        <v>0.005604702368875225</v>
      </c>
      <c r="O555" s="1">
        <v>-0.009716336395833247</v>
      </c>
      <c r="P555" s="1">
        <v>0.004459426483513385</v>
      </c>
      <c r="Q555" s="1">
        <v>0.001710195645316048</v>
      </c>
      <c r="R555" s="1">
        <v>0.01376841197319667</v>
      </c>
      <c r="S555" s="1">
        <v>0.01455156161868976</v>
      </c>
      <c r="T555" s="1">
        <v>0.001135037734442568</v>
      </c>
      <c r="U555" s="1">
        <v>-0.00107995640863956</v>
      </c>
      <c r="V555" s="1">
        <v>0.005096967178729983</v>
      </c>
      <c r="W555" s="1">
        <v>-0.009460912293307477</v>
      </c>
      <c r="X555" s="1">
        <v>-0.002881091573455841</v>
      </c>
      <c r="Y555" s="1">
        <v>0.005590879389476111</v>
      </c>
      <c r="Z555" s="1">
        <v>0.01406390610860586</v>
      </c>
    </row>
    <row r="556" spans="1:26">
      <c r="A556" s="11">
        <v>43178</v>
      </c>
      <c r="B556" s="1">
        <v>-0.01577212038297526</v>
      </c>
      <c r="C556" s="1">
        <v>0.003903575334819109</v>
      </c>
      <c r="D556" s="1">
        <v>-0.01664409444169723</v>
      </c>
      <c r="E556" s="1">
        <v>-0.007957992103373224</v>
      </c>
      <c r="F556" s="1">
        <v>-0.01479221785579976</v>
      </c>
      <c r="G556" s="1">
        <v>-0.007366028271374447</v>
      </c>
      <c r="H556" s="1">
        <v>0.0004588715446141034</v>
      </c>
      <c r="I556" s="1">
        <v>-0.0265437148497667</v>
      </c>
      <c r="J556" s="1">
        <v>-0.01318571899938392</v>
      </c>
      <c r="K556" s="1">
        <v>-0.007901996856935378</v>
      </c>
      <c r="L556" s="1">
        <v>-0.007882805761032063</v>
      </c>
      <c r="M556" s="1">
        <v>-0.004926078421095825</v>
      </c>
      <c r="N556" s="1">
        <v>0.001066865873272649</v>
      </c>
      <c r="O556" s="1">
        <v>-0.0112359550561798</v>
      </c>
      <c r="P556" s="1">
        <v>-0.01807601029578232</v>
      </c>
      <c r="Q556" s="1">
        <v>-0.008109461876141699</v>
      </c>
      <c r="R556" s="1">
        <v>-0.02347196034892263</v>
      </c>
      <c r="S556" s="1">
        <v>-0.00651478542411521</v>
      </c>
      <c r="T556" s="1">
        <v>-0.006802695246280743</v>
      </c>
      <c r="U556" s="1">
        <v>-0.01135104495497286</v>
      </c>
      <c r="V556" s="1">
        <v>-0.009156381380134748</v>
      </c>
      <c r="W556" s="1">
        <v>0.006082503816870144</v>
      </c>
      <c r="X556" s="1">
        <v>0.001869483824623597</v>
      </c>
      <c r="Y556" s="1">
        <v>-0.005148315504814316</v>
      </c>
      <c r="Z556" s="1">
        <v>-0.0095460805846318</v>
      </c>
    </row>
    <row r="557" spans="1:26">
      <c r="A557" s="11">
        <v>43179</v>
      </c>
      <c r="B557" s="1">
        <v>0.01967943760331958</v>
      </c>
      <c r="C557" s="1">
        <v>0.01769358323779557</v>
      </c>
      <c r="D557" s="1">
        <v>0.002246517063566156</v>
      </c>
      <c r="E557" s="1">
        <v>0.005448722140149131</v>
      </c>
      <c r="F557" s="1">
        <v>-0.02067996944027328</v>
      </c>
      <c r="G557" s="1">
        <v>-0.005195152683907689</v>
      </c>
      <c r="H557" s="1">
        <v>-0.01100912911346197</v>
      </c>
      <c r="I557" s="1">
        <v>0.002883249347655603</v>
      </c>
      <c r="J557" s="1">
        <v>0.003448306812410706</v>
      </c>
      <c r="K557" s="1">
        <v>-0.01538048844115558</v>
      </c>
      <c r="L557" s="1">
        <v>0.000960164494141047</v>
      </c>
      <c r="M557" s="1">
        <v>0.001484946822338573</v>
      </c>
      <c r="N557" s="1">
        <v>0.006041612473416391</v>
      </c>
      <c r="O557" s="1">
        <v>-0.01536507862350833</v>
      </c>
      <c r="P557" s="1">
        <v>0.00258358216732768</v>
      </c>
      <c r="Q557" s="1">
        <v>-0.002581851228445009</v>
      </c>
      <c r="R557" s="1">
        <v>0.002116191515002308</v>
      </c>
      <c r="S557" s="1">
        <v>0.006659054167803768</v>
      </c>
      <c r="T557" s="1">
        <v>-0.002282936923050483</v>
      </c>
      <c r="U557" s="1">
        <v>-0.006560783147286253</v>
      </c>
      <c r="V557" s="1">
        <v>0.01734438364879654</v>
      </c>
      <c r="W557" s="1">
        <v>0.01416968803354512</v>
      </c>
      <c r="X557" s="1">
        <v>0.003054152955629164</v>
      </c>
      <c r="Y557" s="1">
        <v>-0.01283367637549515</v>
      </c>
      <c r="Z557" s="1">
        <v>-0.003455229023624273</v>
      </c>
    </row>
    <row r="558" spans="1:26">
      <c r="A558" s="11">
        <v>43180</v>
      </c>
      <c r="B558" s="1">
        <v>0.0504549531882883</v>
      </c>
      <c r="C558" s="1">
        <v>-0.0015697312920534</v>
      </c>
      <c r="D558" s="1">
        <v>-0.006725443099487527</v>
      </c>
      <c r="E558" s="1">
        <v>-0.00496754903945007</v>
      </c>
      <c r="F558" s="1">
        <v>-0.002314004421454463</v>
      </c>
      <c r="G558" s="1">
        <v>0.001118920596803186</v>
      </c>
      <c r="H558" s="1">
        <v>-0.02203142182028395</v>
      </c>
      <c r="I558" s="1">
        <v>-0.01212548109632783</v>
      </c>
      <c r="J558" s="1">
        <v>0</v>
      </c>
      <c r="K558" s="1">
        <v>0.01338949790411581</v>
      </c>
      <c r="L558" s="1">
        <v>0.0008724694052486548</v>
      </c>
      <c r="M558" s="1">
        <v>-0.04794843387253644</v>
      </c>
      <c r="N558" s="1">
        <v>-0.005181079206788342</v>
      </c>
      <c r="O558" s="1">
        <v>-0.02470721418358901</v>
      </c>
      <c r="P558" s="1">
        <v>-0.006979185001775412</v>
      </c>
      <c r="Q558" s="1">
        <v>0.004745646471989273</v>
      </c>
      <c r="R558" s="1">
        <v>0.007995162546470258</v>
      </c>
      <c r="S558" s="1">
        <v>0.00247459020727625</v>
      </c>
      <c r="T558" s="1">
        <v>-0.01807785879916368</v>
      </c>
      <c r="U558" s="1">
        <v>-0.009356338013905674</v>
      </c>
      <c r="V558" s="1">
        <v>-0.01984341704909043</v>
      </c>
      <c r="W558" s="1">
        <v>-0.00819654526338065</v>
      </c>
      <c r="X558" s="1">
        <v>0.003044398090215061</v>
      </c>
      <c r="Y558" s="1">
        <v>-0.008597218413336938</v>
      </c>
      <c r="Z558" s="1">
        <v>0.005474588896599686</v>
      </c>
    </row>
    <row r="559" spans="1:26">
      <c r="A559" s="11">
        <v>43181</v>
      </c>
      <c r="B559" s="1">
        <v>-0.02152225745107006</v>
      </c>
      <c r="C559" s="1">
        <v>-0.05188370868108816</v>
      </c>
      <c r="D559" s="1">
        <v>-0.01369218380502235</v>
      </c>
      <c r="E559" s="1">
        <v>-0.03252644731085408</v>
      </c>
      <c r="F559" s="1">
        <v>-0.03653237222725048</v>
      </c>
      <c r="G559" s="1">
        <v>-0.004098094986362821</v>
      </c>
      <c r="H559" s="1">
        <v>-0.001660240048028783</v>
      </c>
      <c r="I559" s="1">
        <v>-0.04093661155764983</v>
      </c>
      <c r="J559" s="1">
        <v>-0.03479391678036003</v>
      </c>
      <c r="K559" s="1">
        <v>-0.02284641445986679</v>
      </c>
      <c r="L559" s="1">
        <v>-0.04174682267236807</v>
      </c>
      <c r="M559" s="1">
        <v>-0.01349941271919064</v>
      </c>
      <c r="N559" s="1">
        <v>-0.02438133982095037</v>
      </c>
      <c r="O559" s="1">
        <v>0.006499878178778618</v>
      </c>
      <c r="P559" s="1">
        <v>-0.02908762327189318</v>
      </c>
      <c r="Q559" s="1">
        <v>0.004293747889246635</v>
      </c>
      <c r="R559" s="1">
        <v>-0.03741408961359904</v>
      </c>
      <c r="S559" s="1">
        <v>-0.01425559145415811</v>
      </c>
      <c r="T559" s="1">
        <v>-0.0258681893877889</v>
      </c>
      <c r="U559" s="1">
        <v>-0.01750024584303045</v>
      </c>
      <c r="V559" s="1">
        <v>-0.01782171971489765</v>
      </c>
      <c r="W559" s="1">
        <v>-0.0264372786819701</v>
      </c>
      <c r="X559" s="1">
        <v>-0.02951090072723406</v>
      </c>
      <c r="Y559" s="1">
        <v>-0.008460031352178321</v>
      </c>
      <c r="Z559" s="1">
        <v>-0.03684200213576827</v>
      </c>
    </row>
    <row r="560" spans="1:26">
      <c r="A560" s="11">
        <v>43182</v>
      </c>
      <c r="B560" s="1">
        <v>-0.007242210519381453</v>
      </c>
      <c r="C560" s="1">
        <v>0.00434887772055359</v>
      </c>
      <c r="D560" s="1">
        <v>-0.01922206434465612</v>
      </c>
      <c r="E560" s="1">
        <v>-0.02955445426355419</v>
      </c>
      <c r="F560" s="1">
        <v>-0.001805800617556197</v>
      </c>
      <c r="G560" s="1">
        <v>-0.008604976046254542</v>
      </c>
      <c r="H560" s="1">
        <v>0.004038233978815642</v>
      </c>
      <c r="I560" s="1">
        <v>-0.02361793597236994</v>
      </c>
      <c r="J560" s="1">
        <v>-0.02759251870395296</v>
      </c>
      <c r="K560" s="1">
        <v>-0.03295775972178616</v>
      </c>
      <c r="L560" s="1">
        <v>-0.02673924317631227</v>
      </c>
      <c r="M560" s="1">
        <v>-0.004912311722668927</v>
      </c>
      <c r="N560" s="1">
        <v>-0.02292883464028894</v>
      </c>
      <c r="O560" s="1">
        <v>-0.01854595647279311</v>
      </c>
      <c r="P560" s="1">
        <v>-0.02906753029189024</v>
      </c>
      <c r="Q560" s="1">
        <v>-0.01410862071024033</v>
      </c>
      <c r="R560" s="1">
        <v>-0.02145495456935109</v>
      </c>
      <c r="S560" s="1">
        <v>-0.01349108007325062</v>
      </c>
      <c r="T560" s="1">
        <v>-0.01626794689837219</v>
      </c>
      <c r="U560" s="1">
        <v>-0.018942227732195</v>
      </c>
      <c r="V560" s="1">
        <v>-0.01466095195784245</v>
      </c>
      <c r="W560" s="1">
        <v>-0.01292619012945895</v>
      </c>
      <c r="X560" s="1">
        <v>-0.01025180484791788</v>
      </c>
      <c r="Y560" s="1">
        <v>-0.01258526273253735</v>
      </c>
      <c r="Z560" s="1">
        <v>-0.03467127974588291</v>
      </c>
    </row>
    <row r="561" spans="1:26">
      <c r="A561" s="11">
        <v>43185</v>
      </c>
      <c r="B561" s="1">
        <v>0.00729504275475934</v>
      </c>
      <c r="C561" s="1">
        <v>0.02482875224982473</v>
      </c>
      <c r="D561" s="1">
        <v>0.01866522082172595</v>
      </c>
      <c r="E561" s="1">
        <v>0.02159193953175564</v>
      </c>
      <c r="F561" s="1">
        <v>0.01115491369712962</v>
      </c>
      <c r="G561" s="1">
        <v>0.01283033928553867</v>
      </c>
      <c r="H561" s="1">
        <v>0.004731250980632762</v>
      </c>
      <c r="I561" s="1">
        <v>0.03608121555786736</v>
      </c>
      <c r="J561" s="1">
        <v>0.01601831047055424</v>
      </c>
      <c r="K561" s="1">
        <v>0.01776856053546316</v>
      </c>
      <c r="L561" s="1">
        <v>0.03083820767445711</v>
      </c>
      <c r="M561" s="1">
        <v>0.0153384324718957</v>
      </c>
      <c r="N561" s="1">
        <v>0.01924526475780941</v>
      </c>
      <c r="O561" s="1">
        <v>0.00556754460678377</v>
      </c>
      <c r="P561" s="1">
        <v>0.07570538571313001</v>
      </c>
      <c r="Q561" s="1">
        <v>0.01431052244356201</v>
      </c>
      <c r="R561" s="1">
        <v>0.03304734649576946</v>
      </c>
      <c r="S561" s="1">
        <v>0.01844119502290287</v>
      </c>
      <c r="T561" s="1">
        <v>0.02383276314627558</v>
      </c>
      <c r="U561" s="1">
        <v>-0.0002884263231557327</v>
      </c>
      <c r="V561" s="1">
        <v>0.03535642057284161</v>
      </c>
      <c r="W561" s="1">
        <v>0.02457863872806221</v>
      </c>
      <c r="X561" s="1">
        <v>0.02352536810509864</v>
      </c>
      <c r="Y561" s="1">
        <v>0.01685004806701151</v>
      </c>
      <c r="Z561" s="1">
        <v>0.03923478559047999</v>
      </c>
    </row>
    <row r="562" spans="1:26">
      <c r="A562" s="11">
        <v>43186</v>
      </c>
      <c r="B562" s="1">
        <v>0.00536503470326477</v>
      </c>
      <c r="C562" s="1">
        <v>-0.02386233122171488</v>
      </c>
      <c r="D562" s="1">
        <v>-0.009466819619401656</v>
      </c>
      <c r="E562" s="1">
        <v>-0.01561501672602295</v>
      </c>
      <c r="F562" s="1">
        <v>-0.01639840035433249</v>
      </c>
      <c r="G562" s="1">
        <v>0.009314626621466982</v>
      </c>
      <c r="H562" s="1">
        <v>0.005180268681453271</v>
      </c>
      <c r="I562" s="1">
        <v>-0.007695335074933252</v>
      </c>
      <c r="J562" s="1">
        <v>-0.01936899402448344</v>
      </c>
      <c r="K562" s="1">
        <v>-0.01774456770719313</v>
      </c>
      <c r="L562" s="1">
        <v>-0.01939988151256022</v>
      </c>
      <c r="M562" s="1">
        <v>-0.01562775852117892</v>
      </c>
      <c r="N562" s="1">
        <v>-0.008527266812701773</v>
      </c>
      <c r="O562" s="1">
        <v>0.01879188308668311</v>
      </c>
      <c r="P562" s="1">
        <v>-0.0459589449999297</v>
      </c>
      <c r="Q562" s="1">
        <v>0.01710126574409654</v>
      </c>
      <c r="R562" s="1">
        <v>-0.01753317744458416</v>
      </c>
      <c r="S562" s="1">
        <v>0.00757840251091646</v>
      </c>
      <c r="T562" s="1">
        <v>0.001662535529832754</v>
      </c>
      <c r="U562" s="1">
        <v>0.00605385718916307</v>
      </c>
      <c r="V562" s="1">
        <v>-0.02518485472702559</v>
      </c>
      <c r="W562" s="1">
        <v>-0.01459369212934347</v>
      </c>
      <c r="X562" s="1">
        <v>-0.01457987076356948</v>
      </c>
      <c r="Y562" s="1">
        <v>0.00509903245691623</v>
      </c>
      <c r="Z562" s="1">
        <v>-0.02291498786969837</v>
      </c>
    </row>
    <row r="563" spans="1:26">
      <c r="A563" s="11">
        <v>43187</v>
      </c>
      <c r="B563" s="1">
        <v>-0.003468788847913573</v>
      </c>
      <c r="C563" s="1">
        <v>-0.003425510527093945</v>
      </c>
      <c r="D563" s="1">
        <v>-0.01572388031696603</v>
      </c>
      <c r="E563" s="1">
        <v>0.002563589441275438</v>
      </c>
      <c r="F563" s="1">
        <v>0.008790546918349129</v>
      </c>
      <c r="G563" s="1">
        <v>-0.005167714846656013</v>
      </c>
      <c r="H563" s="1">
        <v>0.01686559965561152</v>
      </c>
      <c r="I563" s="1">
        <v>-0.0005279373045902203</v>
      </c>
      <c r="J563" s="1">
        <v>-0.003674919416023936</v>
      </c>
      <c r="K563" s="1">
        <v>-0.0008740341294161125</v>
      </c>
      <c r="L563" s="1">
        <v>-0.001571495179016336</v>
      </c>
      <c r="M563" s="1">
        <v>-0.007761600705805338</v>
      </c>
      <c r="N563" s="1">
        <v>0.006143466881856963</v>
      </c>
      <c r="O563" s="1">
        <v>0.02849158172208299</v>
      </c>
      <c r="P563" s="1">
        <v>-0.0008941740387833352</v>
      </c>
      <c r="Q563" s="1">
        <v>-0.002942327509214859</v>
      </c>
      <c r="R563" s="1">
        <v>0.009705726596168418</v>
      </c>
      <c r="S563" s="1">
        <v>0.02029285516031809</v>
      </c>
      <c r="T563" s="1">
        <v>0.001185937429857731</v>
      </c>
      <c r="U563" s="1">
        <v>0.01891100131500867</v>
      </c>
      <c r="V563" s="1">
        <v>0.009779512819495517</v>
      </c>
      <c r="W563" s="1">
        <v>-0.003387899134034589</v>
      </c>
      <c r="X563" s="1">
        <v>0.002610879877967376</v>
      </c>
      <c r="Y563" s="1">
        <v>0.01458456761118709</v>
      </c>
      <c r="Z563" s="1">
        <v>0.00288335764346126</v>
      </c>
    </row>
    <row r="564" spans="1:26">
      <c r="A564" s="11">
        <v>43188</v>
      </c>
      <c r="B564" s="1">
        <v>0.03025438622159271</v>
      </c>
      <c r="C564" s="1">
        <v>0.02456105412728116</v>
      </c>
      <c r="D564" s="1">
        <v>0.01863748405311538</v>
      </c>
      <c r="E564" s="1">
        <v>0.0108680166143662</v>
      </c>
      <c r="F564" s="1">
        <v>0.02674297865014941</v>
      </c>
      <c r="G564" s="1">
        <v>0.0166972931743623</v>
      </c>
      <c r="H564" s="1">
        <v>-0.002303237548016313</v>
      </c>
      <c r="I564" s="1">
        <v>0.02535020138790767</v>
      </c>
      <c r="J564" s="1">
        <v>0.01060407337871494</v>
      </c>
      <c r="K564" s="1">
        <v>0.02770474232862385</v>
      </c>
      <c r="L564" s="1">
        <v>0.01824085284438737</v>
      </c>
      <c r="M564" s="1">
        <v>0.01831110080701137</v>
      </c>
      <c r="N564" s="1">
        <v>0.008548091561487281</v>
      </c>
      <c r="O564" s="1">
        <v>-0.002081783531830417</v>
      </c>
      <c r="P564" s="1">
        <v>0.02103162306237927</v>
      </c>
      <c r="Q564" s="1">
        <v>0.008010121530563241</v>
      </c>
      <c r="R564" s="1">
        <v>0.02589134968043894</v>
      </c>
      <c r="S564" s="1">
        <v>-0.008559165007070879</v>
      </c>
      <c r="T564" s="1">
        <v>0.01350035895079027</v>
      </c>
      <c r="U564" s="1">
        <v>0.002530921074611614</v>
      </c>
      <c r="V564" s="1">
        <v>0.003613806384618057</v>
      </c>
      <c r="W564" s="1">
        <v>0.00262240449104989</v>
      </c>
      <c r="X564" s="1">
        <v>0.02378476723835532</v>
      </c>
      <c r="Y564" s="1">
        <v>-0.003750337406372761</v>
      </c>
      <c r="Z564" s="1">
        <v>0.01073413010718705</v>
      </c>
    </row>
    <row r="565" spans="1:26">
      <c r="A565" s="11">
        <v>43192</v>
      </c>
      <c r="B565" s="1">
        <v>-0.01507280391732957</v>
      </c>
      <c r="C565" s="1">
        <v>-0.01659152189733348</v>
      </c>
      <c r="D565" s="1">
        <v>-0.02475427379440709</v>
      </c>
      <c r="E565" s="1">
        <v>-0.01976293212486535</v>
      </c>
      <c r="F565" s="1">
        <v>-0.01902269497468601</v>
      </c>
      <c r="G565" s="1">
        <v>-0.01532841221633663</v>
      </c>
      <c r="H565" s="1">
        <v>-0.02447487639895984</v>
      </c>
      <c r="I565" s="1">
        <v>-0.02253425450119362</v>
      </c>
      <c r="J565" s="1">
        <v>-0.03558397027568716</v>
      </c>
      <c r="K565" s="1">
        <v>-0.03717359795838115</v>
      </c>
      <c r="L565" s="1">
        <v>-0.01927795320468439</v>
      </c>
      <c r="M565" s="1">
        <v>-0.05132655532130814</v>
      </c>
      <c r="N565" s="1">
        <v>-0.01961506649820122</v>
      </c>
      <c r="O565" s="1">
        <v>-0.02904362753120238</v>
      </c>
      <c r="P565" s="1">
        <v>-0.03013034621874566</v>
      </c>
      <c r="Q565" s="1">
        <v>-0.002509599345394076</v>
      </c>
      <c r="R565" s="1">
        <v>-0.02659818692993932</v>
      </c>
      <c r="S565" s="1">
        <v>-0.004890506867302857</v>
      </c>
      <c r="T565" s="1">
        <v>-0.02313606436731119</v>
      </c>
      <c r="U565" s="1">
        <v>-0.01542770609285216</v>
      </c>
      <c r="V565" s="1">
        <v>-0.006481200792545883</v>
      </c>
      <c r="W565" s="1">
        <v>-0.01608057505121618</v>
      </c>
      <c r="X565" s="1">
        <v>-0.02238433408390006</v>
      </c>
      <c r="Y565" s="1">
        <v>-0.01380140742634239</v>
      </c>
      <c r="Z565" s="1">
        <v>-0.02579176208599521</v>
      </c>
    </row>
    <row r="566" spans="1:26">
      <c r="A566" s="11">
        <v>43193</v>
      </c>
      <c r="B566" s="1">
        <v>0.002638747704213795</v>
      </c>
      <c r="C566" s="1">
        <v>0.02598936588437661</v>
      </c>
      <c r="D566" s="1">
        <v>0.009301683209685052</v>
      </c>
      <c r="E566" s="1">
        <v>0.01241945851821513</v>
      </c>
      <c r="F566" s="1">
        <v>0.004200271047239301</v>
      </c>
      <c r="G566" s="1">
        <v>0.003706516435527663</v>
      </c>
      <c r="H566" s="1">
        <v>0.000709920429163402</v>
      </c>
      <c r="I566" s="1">
        <v>0.00803593997697627</v>
      </c>
      <c r="J566" s="1">
        <v>0.008514388156688479</v>
      </c>
      <c r="K566" s="1">
        <v>0.0147363832205889</v>
      </c>
      <c r="L566" s="1">
        <v>0.01372255672960798</v>
      </c>
      <c r="M566" s="1">
        <v>0.02999616162193774</v>
      </c>
      <c r="N566" s="1">
        <v>0.00358153983750098</v>
      </c>
      <c r="O566" s="1">
        <v>0.03553137807060658</v>
      </c>
      <c r="P566" s="1">
        <v>0.01344342039419777</v>
      </c>
      <c r="Q566" s="1">
        <v>0.007128050008989861</v>
      </c>
      <c r="R566" s="1">
        <v>0.02018302251967241</v>
      </c>
      <c r="S566" s="1">
        <v>0.00606775258210579</v>
      </c>
      <c r="T566" s="1">
        <v>0.01148330967883826</v>
      </c>
      <c r="U566" s="1">
        <v>0.007692041190455967</v>
      </c>
      <c r="V566" s="1">
        <v>0.007973079410942496</v>
      </c>
      <c r="W566" s="1">
        <v>0.01742638844618716</v>
      </c>
      <c r="X566" s="1">
        <v>0.009193413013048879</v>
      </c>
      <c r="Y566" s="1">
        <v>0.007209393082943549</v>
      </c>
      <c r="Z566" s="1">
        <v>0.01109596980398675</v>
      </c>
    </row>
    <row r="567" spans="1:26">
      <c r="A567" s="11">
        <v>43194</v>
      </c>
      <c r="B567" s="1">
        <v>0.004999794161286264</v>
      </c>
      <c r="C567" s="1">
        <v>-0.01021707934339289</v>
      </c>
      <c r="D567" s="1">
        <v>0.006091925182585944</v>
      </c>
      <c r="E567" s="1">
        <v>0.003345349713365087</v>
      </c>
      <c r="F567" s="1">
        <v>0.02509738738497069</v>
      </c>
      <c r="G567" s="1">
        <v>0.004431141404953376</v>
      </c>
      <c r="H567" s="1">
        <v>0.02246967799533461</v>
      </c>
      <c r="I567" s="1">
        <v>-0.02920789258374989</v>
      </c>
      <c r="J567" s="1">
        <v>0.01031917820084338</v>
      </c>
      <c r="K567" s="1">
        <v>0.01655531542696687</v>
      </c>
      <c r="L567" s="1">
        <v>0.01518368156490379</v>
      </c>
      <c r="M567" s="1">
        <v>0.00696805577838977</v>
      </c>
      <c r="N567" s="1">
        <v>0.008860471859167385</v>
      </c>
      <c r="O567" s="1">
        <v>0.01101194420309382</v>
      </c>
      <c r="P567" s="1">
        <v>0.02920507566450148</v>
      </c>
      <c r="Q567" s="1">
        <v>0.007077696603270622</v>
      </c>
      <c r="R567" s="1">
        <v>0.02465391843519837</v>
      </c>
      <c r="S567" s="1">
        <v>0.0170469816625054</v>
      </c>
      <c r="T567" s="1">
        <v>0.01466425176427277</v>
      </c>
      <c r="U567" s="1">
        <v>0.01441923224772612</v>
      </c>
      <c r="V567" s="1">
        <v>0.03351063950926991</v>
      </c>
      <c r="W567" s="1">
        <v>0.01277350824423018</v>
      </c>
      <c r="X567" s="1">
        <v>0.001718747169633605</v>
      </c>
      <c r="Y567" s="1">
        <v>0.009052590162052399</v>
      </c>
      <c r="Z567" s="1">
        <v>0.01752030121822723</v>
      </c>
    </row>
    <row r="568" spans="1:26">
      <c r="A568" s="11">
        <v>43195</v>
      </c>
      <c r="B568" s="1">
        <v>0.01466372122578163</v>
      </c>
      <c r="C568" s="1">
        <v>0.02736378178225585</v>
      </c>
      <c r="D568" s="1">
        <v>0.01723328143442471</v>
      </c>
      <c r="E568" s="1">
        <v>-0.004314405926091114</v>
      </c>
      <c r="F568" s="1">
        <v>0.008452331166795224</v>
      </c>
      <c r="G568" s="1">
        <v>0.003308799827318687</v>
      </c>
      <c r="H568" s="1">
        <v>0.005782597275357793</v>
      </c>
      <c r="I568" s="1">
        <v>0.01864389920647236</v>
      </c>
      <c r="J568" s="1">
        <v>0.0004642434292823072</v>
      </c>
      <c r="K568" s="1">
        <v>-0.011428921554134</v>
      </c>
      <c r="L568" s="1">
        <v>0.0131302489369638</v>
      </c>
      <c r="M568" s="1">
        <v>0.008871438803383702</v>
      </c>
      <c r="N568" s="1">
        <v>0.001951973397870121</v>
      </c>
      <c r="O568" s="1">
        <v>0.01878433042525685</v>
      </c>
      <c r="P568" s="1">
        <v>0.0005414374075007888</v>
      </c>
      <c r="Q568" s="1">
        <v>0.00992105536581267</v>
      </c>
      <c r="R568" s="1">
        <v>0.01500086044212146</v>
      </c>
      <c r="S568" s="1">
        <v>-0.01313441394272641</v>
      </c>
      <c r="T568" s="1">
        <v>0.01118876640355371</v>
      </c>
      <c r="U568" s="1">
        <v>0.007246328338933239</v>
      </c>
      <c r="V568" s="1">
        <v>0.008071361357740781</v>
      </c>
      <c r="W568" s="1">
        <v>0.01213442860214231</v>
      </c>
      <c r="X568" s="1">
        <v>0.02230623386860664</v>
      </c>
      <c r="Y568" s="1">
        <v>0.006467817616479632</v>
      </c>
      <c r="Z568" s="1">
        <v>0.0007568027416982037</v>
      </c>
    </row>
    <row r="569" spans="1:26">
      <c r="A569" s="11">
        <v>43196</v>
      </c>
      <c r="B569" s="1">
        <v>-0.01058072779418118</v>
      </c>
      <c r="C569" s="1">
        <v>-0.03055894356305733</v>
      </c>
      <c r="D569" s="1">
        <v>-0.02487768247605227</v>
      </c>
      <c r="E569" s="1">
        <v>-0.02294994939928696</v>
      </c>
      <c r="F569" s="1">
        <v>-0.01387290554914333</v>
      </c>
      <c r="G569" s="1">
        <v>-0.01465756757381687</v>
      </c>
      <c r="H569" s="1">
        <v>0.005749667774805234</v>
      </c>
      <c r="I569" s="1">
        <v>-0.03931538441998783</v>
      </c>
      <c r="J569" s="1">
        <v>-0.03573100604351354</v>
      </c>
      <c r="K569" s="1">
        <v>-0.02774555733308892</v>
      </c>
      <c r="L569" s="1">
        <v>-0.02493763181526287</v>
      </c>
      <c r="M569" s="1">
        <v>-0.02761151112952243</v>
      </c>
      <c r="N569" s="1">
        <v>-0.01728792241358468</v>
      </c>
      <c r="O569" s="1">
        <v>-0.01069090195526312</v>
      </c>
      <c r="P569" s="1">
        <v>-0.02327317251701455</v>
      </c>
      <c r="Q569" s="1">
        <v>-0.007367979618950304</v>
      </c>
      <c r="R569" s="1">
        <v>-0.03043616621593004</v>
      </c>
      <c r="S569" s="1">
        <v>-0.01032972074868077</v>
      </c>
      <c r="T569" s="1">
        <v>-0.02328297710533156</v>
      </c>
      <c r="U569" s="1">
        <v>-0.01411179168894661</v>
      </c>
      <c r="V569" s="1">
        <v>-0.002070571513562935</v>
      </c>
      <c r="W569" s="1">
        <v>-0.02973658029180548</v>
      </c>
      <c r="X569" s="1">
        <v>-0.02870087699132584</v>
      </c>
      <c r="Y569" s="1">
        <v>-0.01575481934762046</v>
      </c>
      <c r="Z569" s="1">
        <v>-0.02741553689808518</v>
      </c>
    </row>
    <row r="570" spans="1:26">
      <c r="A570" s="11">
        <v>43199</v>
      </c>
      <c r="B570" s="1">
        <v>0.002868930756527277</v>
      </c>
      <c r="C570" s="1">
        <v>-0.01116126085791636</v>
      </c>
      <c r="D570" s="1">
        <v>0.01408642812099026</v>
      </c>
      <c r="E570" s="1">
        <v>-0.006570097316232149</v>
      </c>
      <c r="F570" s="1">
        <v>-0.004982270004096678</v>
      </c>
      <c r="G570" s="1">
        <v>0.008925330670854104</v>
      </c>
      <c r="H570" s="1">
        <v>-0.01074749223606808</v>
      </c>
      <c r="I570" s="1">
        <v>-0.01671353957412614</v>
      </c>
      <c r="J570" s="1">
        <v>0.005293668553492337</v>
      </c>
      <c r="K570" s="1">
        <v>-0.01129609112010432</v>
      </c>
      <c r="L570" s="1">
        <v>0.01200856557447305</v>
      </c>
      <c r="M570" s="1">
        <v>-0.007958204249170597</v>
      </c>
      <c r="N570" s="1">
        <v>0.003422860312534803</v>
      </c>
      <c r="O570" s="1">
        <v>-0.009396777573528081</v>
      </c>
      <c r="P570" s="1">
        <v>0.005984428854224566</v>
      </c>
      <c r="Q570" s="1">
        <v>-0.004123864010135536</v>
      </c>
      <c r="R570" s="1">
        <v>-0.01101708497260079</v>
      </c>
      <c r="S570" s="1">
        <v>0.002709579408786356</v>
      </c>
      <c r="T570" s="1">
        <v>0.01203717066439447</v>
      </c>
      <c r="U570" s="1">
        <v>0.005776821043054436</v>
      </c>
      <c r="V570" s="1">
        <v>-0.01120483306655162</v>
      </c>
      <c r="W570" s="1">
        <v>0.01941037042658311</v>
      </c>
      <c r="X570" s="1">
        <v>-0.002592130464717846</v>
      </c>
      <c r="Y570" s="1">
        <v>0.000640151707919312</v>
      </c>
      <c r="Z570" s="1">
        <v>0.003693772115586746</v>
      </c>
    </row>
    <row r="571" spans="1:26">
      <c r="A571" s="11">
        <v>43200</v>
      </c>
      <c r="B571" s="1">
        <v>0.02158662477983619</v>
      </c>
      <c r="C571" s="1">
        <v>0.03829679631771143</v>
      </c>
      <c r="D571" s="1">
        <v>0.02176256831032508</v>
      </c>
      <c r="E571" s="1">
        <v>0.01207022446635331</v>
      </c>
      <c r="F571" s="1">
        <v>-0.002651087430488364</v>
      </c>
      <c r="G571" s="1">
        <v>-0.001105807266271186</v>
      </c>
      <c r="H571" s="1">
        <v>-0.007457471964853801</v>
      </c>
      <c r="I571" s="1">
        <v>0.03532442242910494</v>
      </c>
      <c r="J571" s="1">
        <v>0.04116809208872407</v>
      </c>
      <c r="K571" s="1">
        <v>0.01383034449951515</v>
      </c>
      <c r="L571" s="1">
        <v>0.01911233401241441</v>
      </c>
      <c r="M571" s="1">
        <v>-0.01312661634475409</v>
      </c>
      <c r="N571" s="1">
        <v>0.01352004127694451</v>
      </c>
      <c r="O571" s="1">
        <v>0.01533554643427304</v>
      </c>
      <c r="P571" s="1">
        <v>0.02324546753042012</v>
      </c>
      <c r="Q571" s="1">
        <v>-0.001656089571997033</v>
      </c>
      <c r="R571" s="1">
        <v>0.03372512056023291</v>
      </c>
      <c r="S571" s="1">
        <v>0.003152907607334665</v>
      </c>
      <c r="T571" s="1">
        <v>0.01585821159746859</v>
      </c>
      <c r="U571" s="1">
        <v>0.018197145246865</v>
      </c>
      <c r="V571" s="1">
        <v>0.0183269772736252</v>
      </c>
      <c r="W571" s="1">
        <v>0.02691468880461101</v>
      </c>
      <c r="X571" s="1">
        <v>0.01143468190766694</v>
      </c>
      <c r="Y571" s="1">
        <v>0.02877255158088587</v>
      </c>
      <c r="Z571" s="1">
        <v>0.01491387546157297</v>
      </c>
    </row>
    <row r="572" spans="1:26">
      <c r="A572" s="11">
        <v>43201</v>
      </c>
      <c r="B572" s="1">
        <v>0.009165270566320327</v>
      </c>
      <c r="C572" s="1">
        <v>-0.02230980982767194</v>
      </c>
      <c r="D572" s="1">
        <v>-0.01903301992710571</v>
      </c>
      <c r="E572" s="1">
        <v>-0.01682740705575592</v>
      </c>
      <c r="F572" s="1">
        <v>-0.00886001884636578</v>
      </c>
      <c r="G572" s="1">
        <v>-0.009963114137960694</v>
      </c>
      <c r="H572" s="1">
        <v>0.00586989470790189</v>
      </c>
      <c r="I572" s="1">
        <v>-0.02432249615013748</v>
      </c>
      <c r="J572" s="1">
        <v>-0.007356282319388341</v>
      </c>
      <c r="K572" s="1">
        <v>0.01720054370292723</v>
      </c>
      <c r="L572" s="1">
        <v>-0.01679825253876621</v>
      </c>
      <c r="M572" s="1">
        <v>-0.01163870369226072</v>
      </c>
      <c r="N572" s="1">
        <v>-0.006363896351671672</v>
      </c>
      <c r="O572" s="1">
        <v>-0.005916974857713697</v>
      </c>
      <c r="P572" s="1">
        <v>-0.01098158329175802</v>
      </c>
      <c r="Q572" s="1">
        <v>-0.005392152780310577</v>
      </c>
      <c r="R572" s="1">
        <v>-0.01048152952141257</v>
      </c>
      <c r="S572" s="1">
        <v>-0.008830369090710666</v>
      </c>
      <c r="T572" s="1">
        <v>-0.00137740503851802</v>
      </c>
      <c r="U572" s="1">
        <v>-0.0156378951818229</v>
      </c>
      <c r="V572" s="1">
        <v>0.0004120625370616082</v>
      </c>
      <c r="W572" s="1">
        <v>-0.0111528735179196</v>
      </c>
      <c r="X572" s="1">
        <v>0.004453511874384475</v>
      </c>
      <c r="Y572" s="1">
        <v>-0.0142947435620836</v>
      </c>
      <c r="Z572" s="1">
        <v>-0.004961768548814693</v>
      </c>
    </row>
    <row r="573" spans="1:26">
      <c r="A573" s="11">
        <v>43202</v>
      </c>
      <c r="B573" s="1">
        <v>-0.006559220795059995</v>
      </c>
      <c r="C573" s="1">
        <v>0.03091417016762033</v>
      </c>
      <c r="D573" s="1">
        <v>0.01278089579693353</v>
      </c>
      <c r="E573" s="1">
        <v>-0.02226649459919017</v>
      </c>
      <c r="F573" s="1">
        <v>-0.01281290437456206</v>
      </c>
      <c r="G573" s="1">
        <v>-0.01118120775858944</v>
      </c>
      <c r="H573" s="1">
        <v>-0.003968358552066675</v>
      </c>
      <c r="I573" s="1">
        <v>0.04050957510362418</v>
      </c>
      <c r="J573" s="1">
        <v>0.01621099529666936</v>
      </c>
      <c r="K573" s="1">
        <v>-0.002623824117575002</v>
      </c>
      <c r="L573" s="1">
        <v>0.02485979809169869</v>
      </c>
      <c r="M573" s="1">
        <v>0.026915846900472</v>
      </c>
      <c r="N573" s="1">
        <v>0.009853338961601121</v>
      </c>
      <c r="O573" s="1">
        <v>-0.006892110955574737</v>
      </c>
      <c r="P573" s="1">
        <v>0.01872419497350553</v>
      </c>
      <c r="Q573" s="1">
        <v>-0.0191825948966271</v>
      </c>
      <c r="R573" s="1">
        <v>0.01715662630730441</v>
      </c>
      <c r="S573" s="1">
        <v>-0.01192834378259067</v>
      </c>
      <c r="T573" s="1">
        <v>0.004367927223228874</v>
      </c>
      <c r="U573" s="1">
        <v>-0.002553519157686202</v>
      </c>
      <c r="V573" s="1">
        <v>-0.005355814622986066</v>
      </c>
      <c r="W573" s="1">
        <v>0.002537593725222775</v>
      </c>
      <c r="X573" s="1">
        <v>0.006991662583556213</v>
      </c>
      <c r="Y573" s="1">
        <v>0.003362553171091243</v>
      </c>
      <c r="Z573" s="1">
        <v>0.03816624374668187</v>
      </c>
    </row>
    <row r="574" spans="1:26">
      <c r="A574" s="11">
        <v>43203</v>
      </c>
      <c r="B574" s="1">
        <v>0.03148795943295202</v>
      </c>
      <c r="C574" s="1">
        <v>-0.02429792670747533</v>
      </c>
      <c r="D574" s="1">
        <v>-0.0007600053456228162</v>
      </c>
      <c r="E574" s="1">
        <v>-0.003229061818851076</v>
      </c>
      <c r="F574" s="1">
        <v>-0.003320168606731677</v>
      </c>
      <c r="G574" s="1">
        <v>0.005276881823286672</v>
      </c>
      <c r="H574" s="1">
        <v>-0.005155883205865908</v>
      </c>
      <c r="I574" s="1">
        <v>-0.001863323906698189</v>
      </c>
      <c r="J574" s="1">
        <v>-0.007748149320914388</v>
      </c>
      <c r="K574" s="1">
        <v>-0.003799638192217403</v>
      </c>
      <c r="L574" s="1">
        <v>-0.02707950935026304</v>
      </c>
      <c r="M574" s="1">
        <v>0.002366230466949837</v>
      </c>
      <c r="N574" s="1">
        <v>-0.0002440037204970436</v>
      </c>
      <c r="O574" s="1">
        <v>0.008674834431000145</v>
      </c>
      <c r="P574" s="1">
        <v>-0.005343180440289252</v>
      </c>
      <c r="Q574" s="1">
        <v>0.001275459388128786</v>
      </c>
      <c r="R574" s="1">
        <v>-0.004546641615100544</v>
      </c>
      <c r="S574" s="1">
        <v>0.004941170079467261</v>
      </c>
      <c r="T574" s="1">
        <v>0.004806476530609727</v>
      </c>
      <c r="U574" s="1">
        <v>-0.0005684423707631447</v>
      </c>
      <c r="V574" s="1">
        <v>-0.01256396959884465</v>
      </c>
      <c r="W574" s="1">
        <v>0.004781454757174508</v>
      </c>
      <c r="X574" s="1">
        <v>-0.008975449513405898</v>
      </c>
      <c r="Y574" s="1">
        <v>-0.001675799995874971</v>
      </c>
      <c r="Z574" s="1">
        <v>-0.02364662687685781</v>
      </c>
    </row>
    <row r="575" spans="1:26">
      <c r="A575" s="11">
        <v>43206</v>
      </c>
      <c r="B575" s="1">
        <v>0.004185086240906521</v>
      </c>
      <c r="C575" s="1">
        <v>0.007561688759737173</v>
      </c>
      <c r="D575" s="1">
        <v>0.008672849009043304</v>
      </c>
      <c r="E575" s="1">
        <v>-0.07791993646579853</v>
      </c>
      <c r="F575" s="1">
        <v>0.01544493229370092</v>
      </c>
      <c r="G575" s="1">
        <v>0.01499805619170447</v>
      </c>
      <c r="H575" s="1">
        <v>0.008480771148840605</v>
      </c>
      <c r="I575" s="1">
        <v>-0.006667848767704099</v>
      </c>
      <c r="J575" s="1">
        <v>0.003674393856929026</v>
      </c>
      <c r="K575" s="1">
        <v>0.01819220796337118</v>
      </c>
      <c r="L575" s="1">
        <v>-0.0008159129679793375</v>
      </c>
      <c r="M575" s="1">
        <v>-0.003268489304375066</v>
      </c>
      <c r="N575" s="1">
        <v>0.02000759059169677</v>
      </c>
      <c r="O575" s="1">
        <v>0.004691226347507182</v>
      </c>
      <c r="P575" s="1">
        <v>0.01171023905637059</v>
      </c>
      <c r="Q575" s="1">
        <v>0.01443741353741856</v>
      </c>
      <c r="R575" s="1">
        <v>0.02431124775790416</v>
      </c>
      <c r="S575" s="1">
        <v>-0.0009634364224015979</v>
      </c>
      <c r="T575" s="1">
        <v>0.0200455108416433</v>
      </c>
      <c r="U575" s="1">
        <v>0.01422852649804573</v>
      </c>
      <c r="V575" s="1">
        <v>0.00671142962134974</v>
      </c>
      <c r="W575" s="1">
        <v>0.007277826800082376</v>
      </c>
      <c r="X575" s="1">
        <v>0.01555046495359802</v>
      </c>
      <c r="Y575" s="1">
        <v>0.01531675085029516</v>
      </c>
      <c r="Z575" s="1">
        <v>0.008703794175968893</v>
      </c>
    </row>
    <row r="576" spans="1:26">
      <c r="A576" s="11">
        <v>43207</v>
      </c>
      <c r="B576" s="1">
        <v>0.01372872296439875</v>
      </c>
      <c r="C576" s="1">
        <v>0.01492016938121754</v>
      </c>
      <c r="D576" s="1">
        <v>0.008598970328182576</v>
      </c>
      <c r="E576" s="1">
        <v>-0.03143470069489418</v>
      </c>
      <c r="F576" s="1">
        <v>-0.007753976007982444</v>
      </c>
      <c r="G576" s="1">
        <v>0.003694278500846471</v>
      </c>
      <c r="H576" s="1">
        <v>-0.006540649834574808</v>
      </c>
      <c r="I576" s="1">
        <v>0.001141183475180663</v>
      </c>
      <c r="J576" s="1">
        <v>0.009153559644912601</v>
      </c>
      <c r="K576" s="1">
        <v>-0.01181561036195056</v>
      </c>
      <c r="L576" s="1">
        <v>0</v>
      </c>
      <c r="M576" s="1">
        <v>-0.01129533273736272</v>
      </c>
      <c r="N576" s="1">
        <v>0.005023297972780005</v>
      </c>
      <c r="O576" s="1">
        <v>-0.004202270277479214</v>
      </c>
      <c r="P576" s="1">
        <v>0.02017641425775518</v>
      </c>
      <c r="Q576" s="1">
        <v>0.01046492115419406</v>
      </c>
      <c r="R576" s="1">
        <v>0.003164272223665998</v>
      </c>
      <c r="S576" s="1">
        <v>0.007509562785018575</v>
      </c>
      <c r="T576" s="1">
        <v>0.01071893571397631</v>
      </c>
      <c r="U576" s="1">
        <v>-0.007856078232968411</v>
      </c>
      <c r="V576" s="1">
        <v>0.006250041618681701</v>
      </c>
      <c r="W576" s="1">
        <v>0.01074540186739315</v>
      </c>
      <c r="X576" s="1">
        <v>0.008581577441431065</v>
      </c>
      <c r="Y576" s="1">
        <v>0.009506131914995608</v>
      </c>
      <c r="Z576" s="1">
        <v>-0.02607383666782548</v>
      </c>
    </row>
    <row r="577" spans="1:26">
      <c r="A577" s="11">
        <v>43208</v>
      </c>
      <c r="B577" s="1">
        <v>0.03603417779314122</v>
      </c>
      <c r="C577" s="1">
        <v>0.01271084026079206</v>
      </c>
      <c r="D577" s="1">
        <v>0.005384314124939227</v>
      </c>
      <c r="E577" s="1">
        <v>-0.001527599071282193</v>
      </c>
      <c r="F577" s="1">
        <v>0</v>
      </c>
      <c r="G577" s="1">
        <v>-0.001104263215017331</v>
      </c>
      <c r="H577" s="1">
        <v>-0.01622399348822279</v>
      </c>
      <c r="I577" s="1">
        <v>0.004157179732136473</v>
      </c>
      <c r="J577" s="1">
        <v>-0.0009070116881012558</v>
      </c>
      <c r="K577" s="1">
        <v>0.004374250507324096</v>
      </c>
      <c r="L577" s="1">
        <v>-0.008075577829111391</v>
      </c>
      <c r="M577" s="1">
        <v>0.02856086296468452</v>
      </c>
      <c r="N577" s="1">
        <v>-0.001428182098429875</v>
      </c>
      <c r="O577" s="1">
        <v>-0.0387620757805186</v>
      </c>
      <c r="P577" s="1">
        <v>0.003851081902684017</v>
      </c>
      <c r="Q577" s="1">
        <v>-0.007870852433635056</v>
      </c>
      <c r="R577" s="1">
        <v>0.01634653733002045</v>
      </c>
      <c r="S577" s="1">
        <v>-0.003273453792930314</v>
      </c>
      <c r="T577" s="1">
        <v>-0.004860631723887732</v>
      </c>
      <c r="U577" s="1">
        <v>-0.00424214452735161</v>
      </c>
      <c r="V577" s="1">
        <v>0.001103990448272807</v>
      </c>
      <c r="W577" s="1">
        <v>0.005956930432793328</v>
      </c>
      <c r="X577" s="1">
        <v>0.06756757710628336</v>
      </c>
      <c r="Y577" s="1">
        <v>-0.004708308159041552</v>
      </c>
      <c r="Z577" s="1">
        <v>0.003081787373236278</v>
      </c>
    </row>
    <row r="578" spans="1:26">
      <c r="A578" s="11">
        <v>43209</v>
      </c>
      <c r="B578" s="1">
        <v>-0.01890753128803302</v>
      </c>
      <c r="C578" s="1">
        <v>-0.00105558255148952</v>
      </c>
      <c r="D578" s="1">
        <v>-0.003570401854387617</v>
      </c>
      <c r="E578" s="1">
        <v>-0.01319288782471295</v>
      </c>
      <c r="F578" s="1">
        <v>0.006311800825376634</v>
      </c>
      <c r="G578" s="1">
        <v>-0.005895212453327803</v>
      </c>
      <c r="H578" s="1">
        <v>-0.01362330488044927</v>
      </c>
      <c r="I578" s="1">
        <v>-0.01115073763409513</v>
      </c>
      <c r="J578" s="1">
        <v>-0.01679515718790914</v>
      </c>
      <c r="K578" s="1">
        <v>-0.0124852384530052</v>
      </c>
      <c r="L578" s="1">
        <v>0.02195379598963076</v>
      </c>
      <c r="M578" s="1">
        <v>-0.01827289646305685</v>
      </c>
      <c r="N578" s="1">
        <v>-0.006673487203043171</v>
      </c>
      <c r="O578" s="1">
        <v>-0.06048812696468475</v>
      </c>
      <c r="P578" s="1">
        <v>-0.003421701922802001</v>
      </c>
      <c r="Q578" s="1">
        <v>0.002087374262225383</v>
      </c>
      <c r="R578" s="1">
        <v>-0.01749420365970367</v>
      </c>
      <c r="S578" s="1">
        <v>-0.02086711978829592</v>
      </c>
      <c r="T578" s="1">
        <v>-0.01532021342943568</v>
      </c>
      <c r="U578" s="1">
        <v>-0.01107651955804079</v>
      </c>
      <c r="V578" s="1">
        <v>-0.02137029005586089</v>
      </c>
      <c r="W578" s="1">
        <v>-0.01157028696787432</v>
      </c>
      <c r="X578" s="1">
        <v>0.02328488674206519</v>
      </c>
      <c r="Y578" s="1">
        <v>-0.003907588396555806</v>
      </c>
      <c r="Z578" s="1">
        <v>0.02169728766994772</v>
      </c>
    </row>
    <row r="579" spans="1:26">
      <c r="A579" s="11">
        <v>43210</v>
      </c>
      <c r="B579" s="1">
        <v>-0.007898886100020319</v>
      </c>
      <c r="C579" s="1">
        <v>-0.005783307315014197</v>
      </c>
      <c r="D579" s="1">
        <v>0.001045010314201233</v>
      </c>
      <c r="E579" s="1">
        <v>-0.008525606524753648</v>
      </c>
      <c r="F579" s="1">
        <v>-0.00806445838601999</v>
      </c>
      <c r="G579" s="1">
        <v>-0.01111937982709366</v>
      </c>
      <c r="H579" s="1">
        <v>-0.0220498905745885</v>
      </c>
      <c r="I579" s="1">
        <v>-0.007697181060118408</v>
      </c>
      <c r="J579" s="1">
        <v>-0.00600183379681829</v>
      </c>
      <c r="K579" s="1">
        <v>0.007644870120461889</v>
      </c>
      <c r="L579" s="1">
        <v>-0.002237671823528298</v>
      </c>
      <c r="M579" s="1">
        <v>-0.0005474933193916343</v>
      </c>
      <c r="N579" s="1">
        <v>-0.005399000013912914</v>
      </c>
      <c r="O579" s="1">
        <v>-0.009518702307181437</v>
      </c>
      <c r="P579" s="1">
        <v>-0.01154903173031741</v>
      </c>
      <c r="Q579" s="1">
        <v>-0.01041657350699543</v>
      </c>
      <c r="R579" s="1">
        <v>-0.006605488642599466</v>
      </c>
      <c r="S579" s="1">
        <v>-0.00536651567380475</v>
      </c>
      <c r="T579" s="1">
        <v>-0.007440314021518679</v>
      </c>
      <c r="U579" s="1">
        <v>-0.004308046644160179</v>
      </c>
      <c r="V579" s="1">
        <v>-0.009298282284784909</v>
      </c>
      <c r="W579" s="1">
        <v>-0.005069098163960284</v>
      </c>
      <c r="X579" s="1">
        <v>0.001679975874136597</v>
      </c>
      <c r="Y579" s="1">
        <v>-0.01094367234790217</v>
      </c>
      <c r="Z579" s="1">
        <v>0.01108789681169875</v>
      </c>
    </row>
    <row r="580" spans="1:26">
      <c r="A580" s="11">
        <v>43213</v>
      </c>
      <c r="B580" s="1">
        <v>0.001930005860836914</v>
      </c>
      <c r="C580" s="1">
        <v>0.0005019720869647859</v>
      </c>
      <c r="D580" s="1">
        <v>0.001938814228864993</v>
      </c>
      <c r="E580" s="1">
        <v>-0.005276618561020685</v>
      </c>
      <c r="F580" s="1">
        <v>0.0198735490223112</v>
      </c>
      <c r="G580" s="1">
        <v>-0.02773620734865401</v>
      </c>
      <c r="H580" s="1">
        <v>0.01189313940640901</v>
      </c>
      <c r="I580" s="1">
        <v>-0.006260522201271379</v>
      </c>
      <c r="J580" s="1">
        <v>-0.006967097596759508</v>
      </c>
      <c r="K580" s="1">
        <v>-0.003501879177779887</v>
      </c>
      <c r="L580" s="1">
        <v>-0.004844336701118723</v>
      </c>
      <c r="M580" s="1">
        <v>0.003834111688675979</v>
      </c>
      <c r="N580" s="1">
        <v>0.006996216789732834</v>
      </c>
      <c r="O580" s="1">
        <v>-0.01153242014954881</v>
      </c>
      <c r="P580" s="1">
        <v>0.003684054537468784</v>
      </c>
      <c r="Q580" s="1">
        <v>0.005052721963855422</v>
      </c>
      <c r="R580" s="1">
        <v>0.003324810765561237</v>
      </c>
      <c r="S580" s="1">
        <v>0.0007261784161733953</v>
      </c>
      <c r="T580" s="1">
        <v>0.002044517175599836</v>
      </c>
      <c r="U580" s="1">
        <v>0.006345655462387523</v>
      </c>
      <c r="V580" s="1">
        <v>0.008958952863507896</v>
      </c>
      <c r="W580" s="1">
        <v>0.002130627088791304</v>
      </c>
      <c r="X580" s="1">
        <v>-0.01341667989041473</v>
      </c>
      <c r="Y580" s="1">
        <v>0.01586613379614454</v>
      </c>
      <c r="Z580" s="1">
        <v>0.008550274667784352</v>
      </c>
    </row>
    <row r="581" spans="1:26">
      <c r="A581" s="11">
        <v>43214</v>
      </c>
      <c r="B581" s="1">
        <v>-0.02143004502674106</v>
      </c>
      <c r="C581" s="1">
        <v>-0.0288632552323731</v>
      </c>
      <c r="D581" s="1">
        <v>-0.01533201242149396</v>
      </c>
      <c r="E581" s="1">
        <v>0.0133596897910373</v>
      </c>
      <c r="F581" s="1">
        <v>-0.01535291823643858</v>
      </c>
      <c r="G581" s="1">
        <v>-0.02235934605382062</v>
      </c>
      <c r="H581" s="1">
        <v>0.005876621820318118</v>
      </c>
      <c r="I581" s="1">
        <v>-0.05430001978246579</v>
      </c>
      <c r="J581" s="1">
        <v>-0.00841902448442966</v>
      </c>
      <c r="K581" s="1">
        <v>-0.0257685225540738</v>
      </c>
      <c r="L581" s="1">
        <v>-0.004687607249761805</v>
      </c>
      <c r="M581" s="1">
        <v>-0.02000725356191768</v>
      </c>
      <c r="N581" s="1">
        <v>-0.01090091171388796</v>
      </c>
      <c r="O581" s="1">
        <v>-0.02244997808568217</v>
      </c>
      <c r="P581" s="1">
        <v>-0.0233874520888101</v>
      </c>
      <c r="Q581" s="1">
        <v>0.00251380518884825</v>
      </c>
      <c r="R581" s="1">
        <v>-0.06468849266167176</v>
      </c>
      <c r="S581" s="1">
        <v>0.004510457193474648</v>
      </c>
      <c r="T581" s="1">
        <v>-0.01042846499144179</v>
      </c>
      <c r="U581" s="1">
        <v>0.003152821015296237</v>
      </c>
      <c r="V581" s="1">
        <v>-0.005919663804509034</v>
      </c>
      <c r="W581" s="1">
        <v>-0.01469841794851467</v>
      </c>
      <c r="X581" s="1">
        <v>-0.006799983642283403</v>
      </c>
      <c r="Y581" s="1">
        <v>0.02075633689426049</v>
      </c>
      <c r="Z581" s="1">
        <v>0.01529691183364301</v>
      </c>
    </row>
    <row r="582" spans="1:26">
      <c r="A582" s="11">
        <v>43215</v>
      </c>
      <c r="B582" s="1">
        <v>0.008858283813131695</v>
      </c>
      <c r="C582" s="1">
        <v>0.04193763211759727</v>
      </c>
      <c r="D582" s="1">
        <v>0.005593726784727249</v>
      </c>
      <c r="E582" s="1">
        <v>0.003489548703000001</v>
      </c>
      <c r="F582" s="1">
        <v>0.02728646950645386</v>
      </c>
      <c r="G582" s="1">
        <v>-0.01735011464299296</v>
      </c>
      <c r="H582" s="1">
        <v>0.01046729112822553</v>
      </c>
      <c r="I582" s="1">
        <v>-0.0007963064203011516</v>
      </c>
      <c r="J582" s="1">
        <v>0.00518846881721502</v>
      </c>
      <c r="K582" s="1">
        <v>0.01562975349163764</v>
      </c>
      <c r="L582" s="1">
        <v>-0.003803963335720861</v>
      </c>
      <c r="M582" s="1">
        <v>-0.0009279701113242833</v>
      </c>
      <c r="N582" s="1">
        <v>0.0004846805286442546</v>
      </c>
      <c r="O582" s="1">
        <v>0.009764875479932211</v>
      </c>
      <c r="P582" s="1">
        <v>-0.008698532865162312</v>
      </c>
      <c r="Q582" s="1">
        <v>-0.0008358017905601978</v>
      </c>
      <c r="R582" s="1">
        <v>-0.000308104987390645</v>
      </c>
      <c r="S582" s="1">
        <v>-0.0002579476955459903</v>
      </c>
      <c r="T582" s="1">
        <v>0.006414476935113322</v>
      </c>
      <c r="U582" s="1">
        <v>0.005714334426697221</v>
      </c>
      <c r="V582" s="1">
        <v>0.008648892579783851</v>
      </c>
      <c r="W582" s="1">
        <v>0.006098257291269116</v>
      </c>
      <c r="X582" s="1">
        <v>-0.01260285938589767</v>
      </c>
      <c r="Y582" s="1">
        <v>0.008657542792371631</v>
      </c>
      <c r="Z582" s="1">
        <v>0.003085816678075171</v>
      </c>
    </row>
    <row r="583" spans="1:26">
      <c r="A583" s="11">
        <v>43216</v>
      </c>
      <c r="B583" s="1">
        <v>-0.002926834540014411</v>
      </c>
      <c r="C583" s="1">
        <v>-0.0002040044351214743</v>
      </c>
      <c r="D583" s="1">
        <v>0.05216464580497626</v>
      </c>
      <c r="E583" s="1">
        <v>0.005409457084950331</v>
      </c>
      <c r="F583" s="1">
        <v>-0.0271452542463122</v>
      </c>
      <c r="G583" s="1">
        <v>0.007624629018728735</v>
      </c>
      <c r="H583" s="1">
        <v>0.005299964454132944</v>
      </c>
      <c r="I583" s="1">
        <v>-0.01210190257083876</v>
      </c>
      <c r="J583" s="1">
        <v>0.007977534219038684</v>
      </c>
      <c r="K583" s="1">
        <v>0.01627670642007062</v>
      </c>
      <c r="L583" s="1">
        <v>0.001000064812961554</v>
      </c>
      <c r="M583" s="1">
        <v>-0.009845903758733954</v>
      </c>
      <c r="N583" s="1">
        <v>0.0006050269651560747</v>
      </c>
      <c r="O583" s="1">
        <v>-0.01916172334731003</v>
      </c>
      <c r="P583" s="1">
        <v>0.02112442451546492</v>
      </c>
      <c r="Q583" s="1">
        <v>0.01547459169420007</v>
      </c>
      <c r="R583" s="1">
        <v>-0.009861165450808507</v>
      </c>
      <c r="S583" s="1">
        <v>0.03154176828824351</v>
      </c>
      <c r="T583" s="1">
        <v>0.01251999821909666</v>
      </c>
      <c r="U583" s="1">
        <v>-0.05965909471123021</v>
      </c>
      <c r="V583" s="1">
        <v>0.01040212112083738</v>
      </c>
      <c r="W583" s="1">
        <v>-0.002937311380550089</v>
      </c>
      <c r="X583" s="1">
        <v>0.002521262813373726</v>
      </c>
      <c r="Y583" s="1">
        <v>-0.006786928994848784</v>
      </c>
      <c r="Z583" s="1">
        <v>-0.003438511979904857</v>
      </c>
    </row>
    <row r="584" spans="1:26">
      <c r="A584" s="11">
        <v>43217</v>
      </c>
      <c r="B584" s="1">
        <v>-0.01712335334333837</v>
      </c>
      <c r="C584" s="1">
        <v>-0.005571991308288449</v>
      </c>
      <c r="D584" s="1">
        <v>0.003143327701100374</v>
      </c>
      <c r="E584" s="1">
        <v>0.004419921138677063</v>
      </c>
      <c r="F584" s="1">
        <v>-0.04560476761661347</v>
      </c>
      <c r="G584" s="1">
        <v>0.01433662972565752</v>
      </c>
      <c r="H584" s="1">
        <v>0.008387408370454708</v>
      </c>
      <c r="I584" s="1">
        <v>0.00902260558635426</v>
      </c>
      <c r="J584" s="1">
        <v>0.00605202289477802</v>
      </c>
      <c r="K584" s="1">
        <v>0.003785895786208915</v>
      </c>
      <c r="L584" s="1">
        <v>-0.0063578985425774</v>
      </c>
      <c r="M584" s="1">
        <v>0.004315249505592256</v>
      </c>
      <c r="N584" s="1">
        <v>-0.002782389918317807</v>
      </c>
      <c r="O584" s="1">
        <v>0.02483081595700942</v>
      </c>
      <c r="P584" s="1">
        <v>0.01654989730429612</v>
      </c>
      <c r="Q584" s="1">
        <v>0.01764578116155358</v>
      </c>
      <c r="R584" s="1">
        <v>0.002334294306938878</v>
      </c>
      <c r="S584" s="1">
        <v>0.01316196315245888</v>
      </c>
      <c r="T584" s="1">
        <v>0.003596951597409692</v>
      </c>
      <c r="U584" s="1">
        <v>-0.001813000707124868</v>
      </c>
      <c r="V584" s="1">
        <v>0.01349478413124605</v>
      </c>
      <c r="W584" s="1">
        <v>-0.004676475451923401</v>
      </c>
      <c r="X584" s="1">
        <v>-0.01100282924194484</v>
      </c>
      <c r="Y584" s="1">
        <v>0.03637490705465862</v>
      </c>
      <c r="Z584" s="1">
        <v>0.009624501716174905</v>
      </c>
    </row>
    <row r="585" spans="1:26">
      <c r="A585" s="11">
        <v>43220</v>
      </c>
      <c r="B585" s="1">
        <v>0.01916402870649225</v>
      </c>
      <c r="C585" s="1">
        <v>-0.02147393276986498</v>
      </c>
      <c r="D585" s="1">
        <v>-0.01011273456035855</v>
      </c>
      <c r="E585" s="1">
        <v>-0.002678381558830267</v>
      </c>
      <c r="F585" s="1">
        <v>-0.01320333901162163</v>
      </c>
      <c r="G585" s="1">
        <v>-0.005496763394119419</v>
      </c>
      <c r="H585" s="1">
        <v>-0.03089364590569665</v>
      </c>
      <c r="I585" s="1">
        <v>-0.01621125607428353</v>
      </c>
      <c r="J585" s="1">
        <v>-0.005552982426268227</v>
      </c>
      <c r="K585" s="1">
        <v>-0.01740633714921547</v>
      </c>
      <c r="L585" s="1">
        <v>-0.005667330206683419</v>
      </c>
      <c r="M585" s="1">
        <v>-0.01307675146517651</v>
      </c>
      <c r="N585" s="1">
        <v>-0.01128226709259816</v>
      </c>
      <c r="O585" s="1">
        <v>-0.0003561666155186272</v>
      </c>
      <c r="P585" s="1">
        <v>-0.02400339740080504</v>
      </c>
      <c r="Q585" s="1">
        <v>-0.004895957516744986</v>
      </c>
      <c r="R585" s="1">
        <v>-0.01148867929705821</v>
      </c>
      <c r="S585" s="1">
        <v>-0.003309486832956621</v>
      </c>
      <c r="T585" s="1">
        <v>-0.01769691149376984</v>
      </c>
      <c r="U585" s="1">
        <v>-0.01029005327921451</v>
      </c>
      <c r="V585" s="1">
        <v>-0.003431932148213801</v>
      </c>
      <c r="W585" s="1">
        <v>-0.0116988212109036</v>
      </c>
      <c r="X585" s="1">
        <v>-0.01239681117091496</v>
      </c>
      <c r="Y585" s="1">
        <v>-0.04304848495062352</v>
      </c>
      <c r="Z585" s="1">
        <v>-0.01528804947573059</v>
      </c>
    </row>
    <row r="586" spans="1:26">
      <c r="A586" s="11">
        <v>43221</v>
      </c>
      <c r="B586" s="1">
        <v>-0.01221030934184741</v>
      </c>
      <c r="C586" s="1">
        <v>-0.01205162270786975</v>
      </c>
      <c r="D586" s="1">
        <v>0.009352818687685449</v>
      </c>
      <c r="E586" s="1">
        <v>0.01074238534613903</v>
      </c>
      <c r="F586" s="1">
        <v>0.02134455795451928</v>
      </c>
      <c r="G586" s="1">
        <v>0.004343027408810984</v>
      </c>
      <c r="H586" s="1">
        <v>0.004168708263098564</v>
      </c>
      <c r="I586" s="1">
        <v>0.0002956876456303714</v>
      </c>
      <c r="J586" s="1">
        <v>0.01535599974146318</v>
      </c>
      <c r="K586" s="1">
        <v>0.06111552323642155</v>
      </c>
      <c r="L586" s="1">
        <v>0</v>
      </c>
      <c r="M586" s="1">
        <v>0.002082231774567456</v>
      </c>
      <c r="N586" s="1">
        <v>-0.0001228377108086764</v>
      </c>
      <c r="O586" s="1">
        <v>-0.001425593600519526</v>
      </c>
      <c r="P586" s="1">
        <v>0.01582583878798438</v>
      </c>
      <c r="Q586" s="1">
        <v>0.005330057495497087</v>
      </c>
      <c r="R586" s="1">
        <v>-0.00141380603988539</v>
      </c>
      <c r="S586" s="1">
        <v>0.01348000236684443</v>
      </c>
      <c r="T586" s="1">
        <v>0.01049020344778806</v>
      </c>
      <c r="U586" s="1">
        <v>-0.004893006893561869</v>
      </c>
      <c r="V586" s="1">
        <v>-0.02107443451811331</v>
      </c>
      <c r="W586" s="1">
        <v>0.001758780974824958</v>
      </c>
      <c r="X586" s="1">
        <v>-0.0006436123302208108</v>
      </c>
      <c r="Y586" s="1">
        <v>-0.0107395573611303</v>
      </c>
      <c r="Z586" s="1">
        <v>0.005479421150129449</v>
      </c>
    </row>
    <row r="587" spans="1:26">
      <c r="A587" s="11">
        <v>43222</v>
      </c>
      <c r="B587" s="1">
        <v>0.01508046273378971</v>
      </c>
      <c r="C587" s="1">
        <v>-0.01623487197200113</v>
      </c>
      <c r="D587" s="1">
        <v>0.003991030092902692</v>
      </c>
      <c r="E587" s="1">
        <v>-0.02258476939775389</v>
      </c>
      <c r="F587" s="1">
        <v>-0.02370565937440416</v>
      </c>
      <c r="G587" s="1">
        <v>0.0007856385065319049</v>
      </c>
      <c r="H587" s="1">
        <v>-0.02442001994042775</v>
      </c>
      <c r="I587" s="1">
        <v>-0.004580359223443575</v>
      </c>
      <c r="J587" s="1">
        <v>-0.01237383234024003</v>
      </c>
      <c r="K587" s="1">
        <v>-0.01752879020489784</v>
      </c>
      <c r="L587" s="1">
        <v>-0.007905802403615159</v>
      </c>
      <c r="M587" s="1">
        <v>-0.01378921542165967</v>
      </c>
      <c r="N587" s="1">
        <v>-0.0204931782398613</v>
      </c>
      <c r="O587" s="1">
        <v>-0.006068157722314393</v>
      </c>
      <c r="P587" s="1">
        <v>-0.01568444194507734</v>
      </c>
      <c r="Q587" s="1">
        <v>0.03507349437761742</v>
      </c>
      <c r="R587" s="1">
        <v>-0.02217667852607741</v>
      </c>
      <c r="S587" s="1">
        <v>0.0009292329057659643</v>
      </c>
      <c r="T587" s="1">
        <v>-0.01354100473251318</v>
      </c>
      <c r="U587" s="1">
        <v>-0.01475119839612626</v>
      </c>
      <c r="V587" s="1">
        <v>0.005347078927204985</v>
      </c>
      <c r="W587" s="1">
        <v>-0.008921749891214747</v>
      </c>
      <c r="X587" s="1">
        <v>0.005474971338390366</v>
      </c>
      <c r="Y587" s="1">
        <v>-0.02191717473232913</v>
      </c>
      <c r="Z587" s="1">
        <v>0.002543244674614087</v>
      </c>
    </row>
    <row r="588" spans="1:26">
      <c r="A588" s="11">
        <v>43223</v>
      </c>
      <c r="B588" s="1">
        <v>-0.06137360623127552</v>
      </c>
      <c r="C588" s="1">
        <v>0.02004988955806719</v>
      </c>
      <c r="D588" s="1">
        <v>-0.00951276866898787</v>
      </c>
      <c r="E588" s="1">
        <v>-0.0009711187005179145</v>
      </c>
      <c r="F588" s="1">
        <v>-0.009265299287763984</v>
      </c>
      <c r="G588" s="1">
        <v>-0.003141972829195261</v>
      </c>
      <c r="H588" s="1">
        <v>0.01126409507587289</v>
      </c>
      <c r="I588" s="1">
        <v>0.01573297446961619</v>
      </c>
      <c r="J588" s="1">
        <v>-0.01067306890815911</v>
      </c>
      <c r="K588" s="1">
        <v>0.002265679283198541</v>
      </c>
      <c r="L588" s="1">
        <v>-0.006300905602118378</v>
      </c>
      <c r="M588" s="1">
        <v>0.0005745759582400645</v>
      </c>
      <c r="N588" s="1">
        <v>0.01014788012977941</v>
      </c>
      <c r="O588" s="1">
        <v>0.01203076136524195</v>
      </c>
      <c r="P588" s="1">
        <v>0.00598862095899011</v>
      </c>
      <c r="Q588" s="1">
        <v>0.007486346699434154</v>
      </c>
      <c r="R588" s="1">
        <v>0.007559684195760363</v>
      </c>
      <c r="S588" s="1">
        <v>0.005960031188558368</v>
      </c>
      <c r="T588" s="1">
        <v>0.004575850402384729</v>
      </c>
      <c r="U588" s="1">
        <v>-0.003743013534275086</v>
      </c>
      <c r="V588" s="1">
        <v>-0.004198828908110519</v>
      </c>
      <c r="W588" s="1">
        <v>-0.002489923151105522</v>
      </c>
      <c r="X588" s="1">
        <v>0.002081967218164005</v>
      </c>
      <c r="Y588" s="1">
        <v>0.001884709121543926</v>
      </c>
      <c r="Z588" s="1">
        <v>-0.01340834848924299</v>
      </c>
    </row>
    <row r="589" spans="1:26">
      <c r="A589" s="11">
        <v>43224</v>
      </c>
      <c r="B589" s="1">
        <v>0.02464966696750071</v>
      </c>
      <c r="C589" s="1">
        <v>0.0113097826647317</v>
      </c>
      <c r="D589" s="1">
        <v>0.008887654525680411</v>
      </c>
      <c r="E589" s="1">
        <v>-0.002332332429547557</v>
      </c>
      <c r="F589" s="1">
        <v>0.03063542477631942</v>
      </c>
      <c r="G589" s="1">
        <v>0.03979530507499862</v>
      </c>
      <c r="H589" s="1">
        <v>0.01534654731702778</v>
      </c>
      <c r="I589" s="1">
        <v>0.003141920247594188</v>
      </c>
      <c r="J589" s="1">
        <v>0.01688586942113801</v>
      </c>
      <c r="K589" s="1">
        <v>0.02430035633878136</v>
      </c>
      <c r="L589" s="1">
        <v>0.01109646090688154</v>
      </c>
      <c r="M589" s="1">
        <v>0.01033673638109289</v>
      </c>
      <c r="N589" s="1">
        <v>0.006449136316110993</v>
      </c>
      <c r="O589" s="1">
        <v>-0.001774505038502072</v>
      </c>
      <c r="P589" s="1">
        <v>0.01158734762786606</v>
      </c>
      <c r="Q589" s="1">
        <v>-0.006257625613843132</v>
      </c>
      <c r="R589" s="1">
        <v>0.01851890772280695</v>
      </c>
      <c r="S589" s="1">
        <v>0.007187332550388836</v>
      </c>
      <c r="T589" s="1">
        <v>0.01229773777632537</v>
      </c>
      <c r="U589" s="1">
        <v>0.006261425131186327</v>
      </c>
      <c r="V589" s="1">
        <v>-0.001405511136828852</v>
      </c>
      <c r="W589" s="1">
        <v>0.008400518438447468</v>
      </c>
      <c r="X589" s="1">
        <v>0.006872360032587732</v>
      </c>
      <c r="Y589" s="1">
        <v>0.007316208240219391</v>
      </c>
      <c r="Z589" s="1">
        <v>0.01854928445714488</v>
      </c>
    </row>
    <row r="590" spans="1:26">
      <c r="A590" s="11">
        <v>43227</v>
      </c>
      <c r="B590" s="1">
        <v>-0.0005065301937308142</v>
      </c>
      <c r="C590" s="1">
        <v>0.01794107720784188</v>
      </c>
      <c r="D590" s="1">
        <v>-0.0007104016350035769</v>
      </c>
      <c r="E590" s="1">
        <v>-0.0001946900415070729</v>
      </c>
      <c r="F590" s="1">
        <v>0.01345435132990525</v>
      </c>
      <c r="G590" s="1">
        <v>0.009094432743042002</v>
      </c>
      <c r="H590" s="1">
        <v>0.0002436136595900251</v>
      </c>
      <c r="I590" s="1">
        <v>0.0212671234557853</v>
      </c>
      <c r="J590" s="1">
        <v>0.005073806141995929</v>
      </c>
      <c r="K590" s="1">
        <v>0.01103464218635275</v>
      </c>
      <c r="L590" s="1">
        <v>0.008669361925941921</v>
      </c>
      <c r="M590" s="1">
        <v>-0.0147781774854655</v>
      </c>
      <c r="N590" s="1">
        <v>0.001355500556490252</v>
      </c>
      <c r="O590" s="1">
        <v>-0.009775976616988702</v>
      </c>
      <c r="P590" s="1">
        <v>0.01113899031314092</v>
      </c>
      <c r="Q590" s="1">
        <v>0.002754871819083071</v>
      </c>
      <c r="R590" s="1">
        <v>0.01097172232635302</v>
      </c>
      <c r="S590" s="1">
        <v>0.01248879796844982</v>
      </c>
      <c r="T590" s="1">
        <v>-0.007424043544187686</v>
      </c>
      <c r="U590" s="1">
        <v>-0.00311129289448564</v>
      </c>
      <c r="V590" s="1">
        <v>-0.0242085696818678</v>
      </c>
      <c r="W590" s="1">
        <v>-0.005188785786996775</v>
      </c>
      <c r="X590" s="1">
        <v>0.0139685025207763</v>
      </c>
      <c r="Y590" s="1">
        <v>-0.00954547823820695</v>
      </c>
      <c r="Z590" s="1">
        <v>0.0009015867349122519</v>
      </c>
    </row>
    <row r="591" spans="1:26">
      <c r="A591" s="11">
        <v>43228</v>
      </c>
      <c r="B591" s="1">
        <v>0.01646825338999425</v>
      </c>
      <c r="C591" s="1">
        <v>-0.006051212198761591</v>
      </c>
      <c r="D591" s="1">
        <v>-0.0125125866220831</v>
      </c>
      <c r="E591" s="1">
        <v>-0.01539377576881473</v>
      </c>
      <c r="F591" s="1">
        <v>-0.05557288456725162</v>
      </c>
      <c r="G591" s="1">
        <v>-0.003004356806734609</v>
      </c>
      <c r="H591" s="1">
        <v>0.006580627078603074</v>
      </c>
      <c r="I591" s="1">
        <v>0.0131936358266449</v>
      </c>
      <c r="J591" s="1">
        <v>0.007801694905642753</v>
      </c>
      <c r="K591" s="1">
        <v>-0.009822576763511948</v>
      </c>
      <c r="L591" s="1">
        <v>0.01481213709512041</v>
      </c>
      <c r="M591" s="1">
        <v>0.006346247282421613</v>
      </c>
      <c r="N591" s="1">
        <v>-0.001230670480817708</v>
      </c>
      <c r="O591" s="1">
        <v>-0.007897907367235724</v>
      </c>
      <c r="P591" s="1">
        <v>-0.004260970920016982</v>
      </c>
      <c r="Q591" s="1">
        <v>-0.01491357306765762</v>
      </c>
      <c r="R591" s="1">
        <v>-0.003876276699443015</v>
      </c>
      <c r="S591" s="1">
        <v>0.0002381144500600563</v>
      </c>
      <c r="T591" s="1">
        <v>-0.0006800560372249853</v>
      </c>
      <c r="U591" s="1">
        <v>-0.01061152132535459</v>
      </c>
      <c r="V591" s="1">
        <v>0.001298325823316127</v>
      </c>
      <c r="W591" s="1">
        <v>-0.00435431699427713</v>
      </c>
      <c r="X591" s="1">
        <v>0.01596723472976058</v>
      </c>
      <c r="Y591" s="1">
        <v>-0.0148754833076955</v>
      </c>
      <c r="Z591" s="1">
        <v>0.007926404489335459</v>
      </c>
    </row>
    <row r="592" spans="1:26">
      <c r="A592" s="11">
        <v>43229</v>
      </c>
      <c r="B592" s="1">
        <v>0.02816546783599327</v>
      </c>
      <c r="C592" s="1">
        <v>0.01811630405209996</v>
      </c>
      <c r="D592" s="1">
        <v>-0.00187181418674387</v>
      </c>
      <c r="E592" s="1">
        <v>0.01108253699220696</v>
      </c>
      <c r="F592" s="1">
        <v>0.004576639638981028</v>
      </c>
      <c r="G592" s="1">
        <v>-0.01054607445932088</v>
      </c>
      <c r="H592" s="1">
        <v>0.001452764485480706</v>
      </c>
      <c r="I592" s="1">
        <v>0.02174959396829879</v>
      </c>
      <c r="J592" s="1">
        <v>0.02823311616513546</v>
      </c>
      <c r="K592" s="1">
        <v>-0.0005512603573667452</v>
      </c>
      <c r="L592" s="1">
        <v>0.02180351966845206</v>
      </c>
      <c r="M592" s="1">
        <v>-0.0147142719022878</v>
      </c>
      <c r="N592" s="1">
        <v>0.001108937369092455</v>
      </c>
      <c r="O592" s="1">
        <v>0.01176026383742568</v>
      </c>
      <c r="P592" s="1">
        <v>0.01179415563425201</v>
      </c>
      <c r="Q592" s="1">
        <v>-0.01792815948295245</v>
      </c>
      <c r="R592" s="1">
        <v>-0.003112499878302977</v>
      </c>
      <c r="S592" s="1">
        <v>0.007189657254768944</v>
      </c>
      <c r="T592" s="1">
        <v>-0.0006801388623176585</v>
      </c>
      <c r="U592" s="1">
        <v>-0.00946386460251103</v>
      </c>
      <c r="V592" s="1">
        <v>0.007346583999380041</v>
      </c>
      <c r="W592" s="1">
        <v>0.0029796861891076</v>
      </c>
      <c r="X592" s="1">
        <v>0.004160192418085407</v>
      </c>
      <c r="Y592" s="1">
        <v>-0.01361115277954072</v>
      </c>
      <c r="Z592" s="1">
        <v>0.02377119551797269</v>
      </c>
    </row>
    <row r="593" spans="1:26">
      <c r="A593" s="11">
        <v>43230</v>
      </c>
      <c r="B593" s="1">
        <v>0.00945430530991187</v>
      </c>
      <c r="C593" s="1">
        <v>0.003733869032742199</v>
      </c>
      <c r="D593" s="1">
        <v>0.0184653168282134</v>
      </c>
      <c r="E593" s="1">
        <v>0.00117451684324732</v>
      </c>
      <c r="F593" s="1">
        <v>0.02700958140506615</v>
      </c>
      <c r="G593" s="1">
        <v>0.01408441633490831</v>
      </c>
      <c r="H593" s="1">
        <v>-0.004110139860332263</v>
      </c>
      <c r="I593" s="1">
        <v>0.009989029608134858</v>
      </c>
      <c r="J593" s="1">
        <v>0.007528739860558575</v>
      </c>
      <c r="K593" s="1">
        <v>0.0124071640483443</v>
      </c>
      <c r="L593" s="1">
        <v>0.00775957277801842</v>
      </c>
      <c r="M593" s="1">
        <v>0.007369816446245903</v>
      </c>
      <c r="N593" s="1">
        <v>0.006399822569416624</v>
      </c>
      <c r="O593" s="1">
        <v>0.002146182462027912</v>
      </c>
      <c r="P593" s="1">
        <v>0.01000638548329325</v>
      </c>
      <c r="Q593" s="1">
        <v>0.01054758072036166</v>
      </c>
      <c r="R593" s="1">
        <v>-0.004528090193869572</v>
      </c>
      <c r="S593" s="1">
        <v>0.001465367462467615</v>
      </c>
      <c r="T593" s="1">
        <v>0.005446810306592109</v>
      </c>
      <c r="U593" s="1">
        <v>0.01528675607904484</v>
      </c>
      <c r="V593" s="1">
        <v>0.004433256069049651</v>
      </c>
      <c r="W593" s="1">
        <v>0.02458209066568418</v>
      </c>
      <c r="X593" s="1">
        <v>0.007211988771592903</v>
      </c>
      <c r="Y593" s="1">
        <v>0.01768005901946101</v>
      </c>
      <c r="Z593" s="1">
        <v>0.008729160653390355</v>
      </c>
    </row>
    <row r="594" spans="1:26">
      <c r="A594" s="11">
        <v>43231</v>
      </c>
      <c r="B594" s="1">
        <v>-0.005523154716781886</v>
      </c>
      <c r="C594" s="1">
        <v>-0.004679117588920478</v>
      </c>
      <c r="D594" s="1">
        <v>-0.001133550004660533</v>
      </c>
      <c r="E594" s="1">
        <v>0.01388078279363025</v>
      </c>
      <c r="F594" s="1">
        <v>0.01077309343715083</v>
      </c>
      <c r="G594" s="1">
        <v>0.001501700720263566</v>
      </c>
      <c r="H594" s="1">
        <v>-0.0123819716565079</v>
      </c>
      <c r="I594" s="1">
        <v>0.004843071255896447</v>
      </c>
      <c r="J594" s="1">
        <v>-0.001758307856259522</v>
      </c>
      <c r="K594" s="1">
        <v>-0.01143820526410122</v>
      </c>
      <c r="L594" s="1">
        <v>-0.003762368216235656</v>
      </c>
      <c r="M594" s="1">
        <v>0.01001176126605996</v>
      </c>
      <c r="N594" s="1">
        <v>-0.002445786028615671</v>
      </c>
      <c r="O594" s="1">
        <v>-0.0151676350694222</v>
      </c>
      <c r="P594" s="1">
        <v>-0.002145101487886381</v>
      </c>
      <c r="Q594" s="1">
        <v>0.0008028131823853979</v>
      </c>
      <c r="R594" s="1">
        <v>0.0004710219407928484</v>
      </c>
      <c r="S594" s="1">
        <v>-0.001180062919058034</v>
      </c>
      <c r="T594" s="1">
        <v>0.001580066487019582</v>
      </c>
      <c r="U594" s="1">
        <v>0.01286068307570765</v>
      </c>
      <c r="V594" s="1">
        <v>0.0001421528377212322</v>
      </c>
      <c r="W594" s="1">
        <v>0.01276776316941786</v>
      </c>
      <c r="X594" s="1">
        <v>0.002285057996618933</v>
      </c>
      <c r="Y594" s="1">
        <v>0.03008450380424099</v>
      </c>
      <c r="Z594" s="1">
        <v>0.0005191523841698853</v>
      </c>
    </row>
    <row r="595" spans="1:26">
      <c r="A595" s="11">
        <v>43234</v>
      </c>
      <c r="B595" s="1">
        <v>0.02173350755175107</v>
      </c>
      <c r="C595" s="1">
        <v>0.006219729775022387</v>
      </c>
      <c r="D595" s="1">
        <v>0.009642971208455808</v>
      </c>
      <c r="E595" s="1">
        <v>0.003085132110521416</v>
      </c>
      <c r="F595" s="1">
        <v>0.007523449166044749</v>
      </c>
      <c r="G595" s="1">
        <v>-0.007121482961741643</v>
      </c>
      <c r="H595" s="1">
        <v>-0.01573222175007216</v>
      </c>
      <c r="I595" s="1">
        <v>-0.003869248500259492</v>
      </c>
      <c r="J595" s="1">
        <v>-0.006164766177800596</v>
      </c>
      <c r="K595" s="1">
        <v>0.00495846123388155</v>
      </c>
      <c r="L595" s="1">
        <v>0.000351342546982325</v>
      </c>
      <c r="M595" s="1">
        <v>-0.004956106292003049</v>
      </c>
      <c r="N595" s="1">
        <v>-0.005516715323211407</v>
      </c>
      <c r="O595" s="1">
        <v>-0.003080417690477955</v>
      </c>
      <c r="P595" s="1">
        <v>0.003377822793950491</v>
      </c>
      <c r="Q595" s="1">
        <v>-0.003209044097173486</v>
      </c>
      <c r="R595" s="1">
        <v>-0.005038782008340736</v>
      </c>
      <c r="S595" s="1">
        <v>-0.01020800858099424</v>
      </c>
      <c r="T595" s="1">
        <v>-0.01014185610200979</v>
      </c>
      <c r="U595" s="1">
        <v>-0.00309665653495439</v>
      </c>
      <c r="V595" s="1">
        <v>0.0377222512957549</v>
      </c>
      <c r="W595" s="1">
        <v>0.003971128137559621</v>
      </c>
      <c r="X595" s="1">
        <v>-0.003951791811417804</v>
      </c>
      <c r="Y595" s="1">
        <v>-0.00267377082176945</v>
      </c>
      <c r="Z595" s="1">
        <v>-0.003459747593528739</v>
      </c>
    </row>
    <row r="596" spans="1:26">
      <c r="A596" s="11">
        <v>43235</v>
      </c>
      <c r="B596" s="1">
        <v>0.004963728650977384</v>
      </c>
      <c r="C596" s="1">
        <v>-0.007168235505102372</v>
      </c>
      <c r="D596" s="1">
        <v>-0.01053400389264703</v>
      </c>
      <c r="E596" s="1">
        <v>0.005382419513665582</v>
      </c>
      <c r="F596" s="1">
        <v>-0.004044898138800379</v>
      </c>
      <c r="G596" s="1">
        <v>-0.01623249096039658</v>
      </c>
      <c r="H596" s="1">
        <v>-0.01498514822440444</v>
      </c>
      <c r="I596" s="1">
        <v>-0.008313570034768181</v>
      </c>
      <c r="J596" s="1">
        <v>-0.02348234593718401</v>
      </c>
      <c r="K596" s="1">
        <v>-0.005756278609606369</v>
      </c>
      <c r="L596" s="1">
        <v>-0.007638345617321685</v>
      </c>
      <c r="M596" s="1">
        <v>-0.009578587785382564</v>
      </c>
      <c r="N596" s="1">
        <v>-0.004807456458040482</v>
      </c>
      <c r="O596" s="1">
        <v>-0.009087436695514151</v>
      </c>
      <c r="P596" s="1">
        <v>-0.007242692308107257</v>
      </c>
      <c r="Q596" s="1">
        <v>-0.00643856616928995</v>
      </c>
      <c r="R596" s="1">
        <v>0.005222104464092547</v>
      </c>
      <c r="S596" s="1">
        <v>-0.01685451766216306</v>
      </c>
      <c r="T596" s="1">
        <v>-0.0109291107798547</v>
      </c>
      <c r="U596" s="1">
        <v>-0.003106763436440896</v>
      </c>
      <c r="V596" s="1">
        <v>0.01106823801427104</v>
      </c>
      <c r="W596" s="1">
        <v>-0.03831479206173949</v>
      </c>
      <c r="X596" s="1">
        <v>-0.00213640247150737</v>
      </c>
      <c r="Y596" s="1">
        <v>-0.01443565026265992</v>
      </c>
      <c r="Z596" s="1">
        <v>0.003819093721611377</v>
      </c>
    </row>
    <row r="597" spans="1:26">
      <c r="A597" s="11">
        <v>43236</v>
      </c>
      <c r="B597" s="1">
        <v>0.003292440432919985</v>
      </c>
      <c r="C597" s="1">
        <v>-0.003361197652916981</v>
      </c>
      <c r="D597" s="1">
        <v>0.004116521003360907</v>
      </c>
      <c r="E597" s="1">
        <v>-0.00172075481137357</v>
      </c>
      <c r="F597" s="1">
        <v>0.01686967735628064</v>
      </c>
      <c r="G597" s="1">
        <v>-0.01093781542153538</v>
      </c>
      <c r="H597" s="1">
        <v>0.00101430028344307</v>
      </c>
      <c r="I597" s="1">
        <v>0.01250605645433067</v>
      </c>
      <c r="J597" s="1">
        <v>0.008620520493384909</v>
      </c>
      <c r="K597" s="1">
        <v>0.004135518999894616</v>
      </c>
      <c r="L597" s="1">
        <v>0.002742700785222763</v>
      </c>
      <c r="M597" s="1">
        <v>0.02533827642264264</v>
      </c>
      <c r="N597" s="1">
        <v>-0.00136265575053951</v>
      </c>
      <c r="O597" s="1">
        <v>0.006419402549755926</v>
      </c>
      <c r="P597" s="1">
        <v>0.002579830377531955</v>
      </c>
      <c r="Q597" s="1">
        <v>-0.01174530529949114</v>
      </c>
      <c r="R597" s="1">
        <v>0.006139848455552599</v>
      </c>
      <c r="S597" s="1">
        <v>-0.001505340044625436</v>
      </c>
      <c r="T597" s="1">
        <v>0.005294800590277982</v>
      </c>
      <c r="U597" s="1">
        <v>0.006543874913506942</v>
      </c>
      <c r="V597" s="1">
        <v>0.02941994219813582</v>
      </c>
      <c r="W597" s="1">
        <v>0.007604863873869272</v>
      </c>
      <c r="X597" s="1">
        <v>0.003976082331891506</v>
      </c>
      <c r="Y597" s="1">
        <v>0.001464751102163708</v>
      </c>
      <c r="Z597" s="1">
        <v>0.002951554820951996</v>
      </c>
    </row>
    <row r="598" spans="1:26">
      <c r="A598" s="11">
        <v>43237</v>
      </c>
      <c r="B598" s="1">
        <v>0.03164567960392262</v>
      </c>
      <c r="C598" s="1">
        <v>0.00929694762804445</v>
      </c>
      <c r="D598" s="1">
        <v>-0.001272498935747435</v>
      </c>
      <c r="E598" s="1">
        <v>0.01015109094167777</v>
      </c>
      <c r="F598" s="1">
        <v>-0.00430085670323177</v>
      </c>
      <c r="G598" s="1">
        <v>-0.008235493330842614</v>
      </c>
      <c r="H598" s="1">
        <v>-0.006585752468143635</v>
      </c>
      <c r="I598" s="1">
        <v>-0.003664941452419135</v>
      </c>
      <c r="J598" s="1">
        <v>0.003149145434150791</v>
      </c>
      <c r="K598" s="1">
        <v>0.002471152606247973</v>
      </c>
      <c r="L598" s="1">
        <v>-0.00335275032444049</v>
      </c>
      <c r="M598" s="1">
        <v>-0.01018659065992034</v>
      </c>
      <c r="N598" s="1">
        <v>0.004713299707166385</v>
      </c>
      <c r="O598" s="1">
        <v>0.007654577022626174</v>
      </c>
      <c r="P598" s="1">
        <v>-0.009984271695455238</v>
      </c>
      <c r="Q598" s="1">
        <v>-0.001639655281125529</v>
      </c>
      <c r="R598" s="1">
        <v>0.005946127363176901</v>
      </c>
      <c r="S598" s="1">
        <v>-0.008560316549134028</v>
      </c>
      <c r="T598" s="1">
        <v>-0.002289732981169967</v>
      </c>
      <c r="U598" s="1">
        <v>-0.01145481289317618</v>
      </c>
      <c r="V598" s="1">
        <v>0.00797570488291921</v>
      </c>
      <c r="W598" s="1">
        <v>0.00161396660335722</v>
      </c>
      <c r="X598" s="1">
        <v>0.008987095923717936</v>
      </c>
      <c r="Y598" s="1">
        <v>-0.0002091990259491805</v>
      </c>
      <c r="Z598" s="1">
        <v>0.009349174918533043</v>
      </c>
    </row>
    <row r="599" spans="1:26">
      <c r="A599" s="11">
        <v>43238</v>
      </c>
      <c r="B599" s="1">
        <v>-0.0022722471994302</v>
      </c>
      <c r="C599" s="1">
        <v>0.02060226396500409</v>
      </c>
      <c r="D599" s="1">
        <v>-0.0007072141636687013</v>
      </c>
      <c r="E599" s="1">
        <v>-0.0005687135704204316</v>
      </c>
      <c r="F599" s="1">
        <v>0.009564912409049775</v>
      </c>
      <c r="G599" s="1">
        <v>0.001581712700155835</v>
      </c>
      <c r="H599" s="1">
        <v>-0.1236613865617866</v>
      </c>
      <c r="I599" s="1">
        <v>0.05748960859769237</v>
      </c>
      <c r="J599" s="1">
        <v>-0.007175156988625919</v>
      </c>
      <c r="K599" s="1">
        <v>-0.0153382448410625</v>
      </c>
      <c r="L599" s="1">
        <v>-0.01620051653774712</v>
      </c>
      <c r="M599" s="1">
        <v>-0.005336493426883138</v>
      </c>
      <c r="N599" s="1">
        <v>0.002098865872912636</v>
      </c>
      <c r="O599" s="1">
        <v>0.004521582894621901</v>
      </c>
      <c r="P599" s="1">
        <v>0.001871328717501397</v>
      </c>
      <c r="Q599" s="1">
        <v>0.002873615881126224</v>
      </c>
      <c r="R599" s="1">
        <v>0.01119917638041046</v>
      </c>
      <c r="S599" s="1">
        <v>-0.001226718367716817</v>
      </c>
      <c r="T599" s="1">
        <v>0.01881995807982317</v>
      </c>
      <c r="U599" s="1">
        <v>0.003758129694204193</v>
      </c>
      <c r="V599" s="1">
        <v>0.001450585151395734</v>
      </c>
      <c r="W599" s="1">
        <v>0.01862462060917269</v>
      </c>
      <c r="X599" s="1">
        <v>0.001207782485806774</v>
      </c>
      <c r="Y599" s="1">
        <v>-0.002298836093490464</v>
      </c>
      <c r="Z599" s="1">
        <v>-0.009090974447248379</v>
      </c>
    </row>
    <row r="600" spans="1:26">
      <c r="A600" s="11">
        <v>43241</v>
      </c>
      <c r="B600" s="1">
        <v>0.008426131749332155</v>
      </c>
      <c r="C600" s="1">
        <v>0.03613017776478622</v>
      </c>
      <c r="D600" s="1">
        <v>0.02124622603434223</v>
      </c>
      <c r="E600" s="1">
        <v>-0.00891638100620562</v>
      </c>
      <c r="F600" s="1">
        <v>-0.01161387985590079</v>
      </c>
      <c r="G600" s="1">
        <v>-0.004342505935785002</v>
      </c>
      <c r="H600" s="1">
        <v>-0.022984978821041</v>
      </c>
      <c r="I600" s="1">
        <v>0.01983873078773835</v>
      </c>
      <c r="J600" s="1">
        <v>-0.002258001969537515</v>
      </c>
      <c r="K600" s="1">
        <v>-0.006119438964357959</v>
      </c>
      <c r="L600" s="1">
        <v>0.009178274938606235</v>
      </c>
      <c r="M600" s="1">
        <v>0.0005749504389636062</v>
      </c>
      <c r="N600" s="1">
        <v>0.003079933451401118</v>
      </c>
      <c r="O600" s="1">
        <v>0.001800280161315282</v>
      </c>
      <c r="P600" s="1">
        <v>0.01286821199757626</v>
      </c>
      <c r="Q600" s="1">
        <v>-0.001227739662963412</v>
      </c>
      <c r="R600" s="1">
        <v>0.01538189056632788</v>
      </c>
      <c r="S600" s="1">
        <v>0.006434540387328935</v>
      </c>
      <c r="T600" s="1">
        <v>0.003379315817098272</v>
      </c>
      <c r="U600" s="1">
        <v>0.01684893935680232</v>
      </c>
      <c r="V600" s="1">
        <v>0.01224624251005935</v>
      </c>
      <c r="W600" s="1">
        <v>0.008327835562669472</v>
      </c>
      <c r="X600" s="1">
        <v>0.01025295485953159</v>
      </c>
      <c r="Y600" s="1">
        <v>0.01445344611826838</v>
      </c>
      <c r="Z600" s="1">
        <v>0.003289029316420278</v>
      </c>
    </row>
    <row r="601" spans="1:26">
      <c r="A601" s="11">
        <v>43242</v>
      </c>
      <c r="B601" s="1">
        <v>-0.0259711294839633</v>
      </c>
      <c r="C601" s="1">
        <v>-0.02445596772243019</v>
      </c>
      <c r="D601" s="1">
        <v>-0.005270694556040234</v>
      </c>
      <c r="E601" s="1">
        <v>0.00191385529497512</v>
      </c>
      <c r="F601" s="1">
        <v>0.005256833479202916</v>
      </c>
      <c r="G601" s="1">
        <v>0.00753356084360024</v>
      </c>
      <c r="H601" s="1">
        <v>0.02352571692634275</v>
      </c>
      <c r="I601" s="1">
        <v>-0.02046353847289017</v>
      </c>
      <c r="J601" s="1">
        <v>-0.0009056799068443144</v>
      </c>
      <c r="K601" s="1">
        <v>-0.0151133046465014</v>
      </c>
      <c r="L601" s="1">
        <v>0.007668482495262641</v>
      </c>
      <c r="M601" s="1">
        <v>-0.02623527897399291</v>
      </c>
      <c r="N601" s="1">
        <v>0.002947723102154853</v>
      </c>
      <c r="O601" s="1">
        <v>-0.007728033795868838</v>
      </c>
      <c r="P601" s="1">
        <v>-0.001024630810065874</v>
      </c>
      <c r="Q601" s="1">
        <v>0</v>
      </c>
      <c r="R601" s="1">
        <v>-0.004089783024284865</v>
      </c>
      <c r="S601" s="1">
        <v>-0.003855634164697808</v>
      </c>
      <c r="T601" s="1">
        <v>0.008306951164056331</v>
      </c>
      <c r="U601" s="1">
        <v>-0.004909642260579661</v>
      </c>
      <c r="V601" s="1">
        <v>-0.01821271481422138</v>
      </c>
      <c r="W601" s="1">
        <v>0.005214062094330618</v>
      </c>
      <c r="X601" s="1">
        <v>-0.007760963027642398</v>
      </c>
      <c r="Y601" s="1">
        <v>0.007846250013225697</v>
      </c>
      <c r="Z601" s="1">
        <v>0.01000695783514183</v>
      </c>
    </row>
    <row r="602" spans="1:26">
      <c r="A602" s="11">
        <v>43243</v>
      </c>
      <c r="B602" s="1">
        <v>-0.01298360052034364</v>
      </c>
      <c r="C602" s="1">
        <v>0.01180208331844801</v>
      </c>
      <c r="D602" s="1">
        <v>0.008784499263048584</v>
      </c>
      <c r="E602" s="1">
        <v>0.003057013421819965</v>
      </c>
      <c r="F602" s="1">
        <v>-0.01937867004269145</v>
      </c>
      <c r="G602" s="1">
        <v>0.01770949758464768</v>
      </c>
      <c r="H602" s="1">
        <v>-0.003200620334608772</v>
      </c>
      <c r="I602" s="1">
        <v>0.009607418273795965</v>
      </c>
      <c r="J602" s="1">
        <v>-0.007702924836631819</v>
      </c>
      <c r="K602" s="1">
        <v>-0.02756454976433786</v>
      </c>
      <c r="L602" s="1">
        <v>-0.004601409513275923</v>
      </c>
      <c r="M602" s="1">
        <v>-0.01042291085255698</v>
      </c>
      <c r="N602" s="1">
        <v>-0.0002446832475749838</v>
      </c>
      <c r="O602" s="1">
        <v>0.01213525223352807</v>
      </c>
      <c r="P602" s="1">
        <v>0.01189760927922134</v>
      </c>
      <c r="Q602" s="1">
        <v>0.0110652101461024</v>
      </c>
      <c r="R602" s="1">
        <v>-0.009887732237012115</v>
      </c>
      <c r="S602" s="1">
        <v>0.01254249217644188</v>
      </c>
      <c r="T602" s="1">
        <v>0.01246958654487296</v>
      </c>
      <c r="U602" s="1">
        <v>-0.003083893089688594</v>
      </c>
      <c r="V602" s="1">
        <v>-0.05697625044264887</v>
      </c>
      <c r="W602" s="1">
        <v>-0.006150813960484447</v>
      </c>
      <c r="X602" s="1">
        <v>0.002858012362850326</v>
      </c>
      <c r="Y602" s="1">
        <v>-0.004507347430205755</v>
      </c>
      <c r="Z602" s="1">
        <v>-0.009053780411310441</v>
      </c>
    </row>
    <row r="603" spans="1:26">
      <c r="A603" s="11">
        <v>43244</v>
      </c>
      <c r="B603" s="1">
        <v>-0.03077311238574709</v>
      </c>
      <c r="C603" s="1">
        <v>-0.0005846994636812264</v>
      </c>
      <c r="D603" s="1">
        <v>0.0008293391926887939</v>
      </c>
      <c r="E603" s="1">
        <v>0.003619182941482224</v>
      </c>
      <c r="F603" s="1">
        <v>-0.007841800367716645</v>
      </c>
      <c r="G603" s="1">
        <v>0.0119877511606834</v>
      </c>
      <c r="H603" s="1">
        <v>0.002335385208664498</v>
      </c>
      <c r="I603" s="1">
        <v>0.01021842232439862</v>
      </c>
      <c r="J603" s="1">
        <v>0.0009136423075737365</v>
      </c>
      <c r="K603" s="1">
        <v>0.005844264305489233</v>
      </c>
      <c r="L603" s="1">
        <v>-0.01120071974601755</v>
      </c>
      <c r="M603" s="1">
        <v>0.0176869751431441</v>
      </c>
      <c r="N603" s="1">
        <v>-0.002449781672775875</v>
      </c>
      <c r="O603" s="1">
        <v>0.0001791433158111477</v>
      </c>
      <c r="P603" s="1">
        <v>-0.003547595163973405</v>
      </c>
      <c r="Q603" s="1">
        <v>0.007296259773649005</v>
      </c>
      <c r="R603" s="1">
        <v>0.002151005144878537</v>
      </c>
      <c r="S603" s="1">
        <v>0.002274478760999399</v>
      </c>
      <c r="T603" s="1">
        <v>0.003299049937725451</v>
      </c>
      <c r="U603" s="1">
        <v>0.01391917306072266</v>
      </c>
      <c r="V603" s="1">
        <v>-0.003231398013952225</v>
      </c>
      <c r="W603" s="1">
        <v>-0.002540122049365823</v>
      </c>
      <c r="X603" s="1">
        <v>0.003449748399596109</v>
      </c>
      <c r="Y603" s="1">
        <v>0.001029143452609738</v>
      </c>
      <c r="Z603" s="1">
        <v>-0.002585499683429027</v>
      </c>
    </row>
    <row r="604" spans="1:26">
      <c r="A604" s="11">
        <v>43245</v>
      </c>
      <c r="B604" s="1">
        <v>-0.04798845895420789</v>
      </c>
      <c r="C604" s="1">
        <v>0.003036227796309188</v>
      </c>
      <c r="D604" s="1">
        <v>0.001657073256638997</v>
      </c>
      <c r="E604" s="1">
        <v>0.00151835308864845</v>
      </c>
      <c r="F604" s="1">
        <v>0.003793731833414471</v>
      </c>
      <c r="G604" s="1">
        <v>-0.007260430554084985</v>
      </c>
      <c r="H604" s="1">
        <v>0.007571306763174412</v>
      </c>
      <c r="I604" s="1">
        <v>0.005183623579080088</v>
      </c>
      <c r="J604" s="1">
        <v>-0.0004564041636336835</v>
      </c>
      <c r="K604" s="1">
        <v>0.006391837014584789</v>
      </c>
      <c r="L604" s="1">
        <v>-0.005124727787478411</v>
      </c>
      <c r="M604" s="1">
        <v>0.03222011403096481</v>
      </c>
      <c r="N604" s="1">
        <v>-0.001719355565373837</v>
      </c>
      <c r="O604" s="1">
        <v>-0.00465225886532139</v>
      </c>
      <c r="P604" s="1">
        <v>0.000508697792973356</v>
      </c>
      <c r="Q604" s="1">
        <v>0.01006045541482248</v>
      </c>
      <c r="R604" s="1">
        <v>-0.009044938269411995</v>
      </c>
      <c r="S604" s="1">
        <v>0.006517047113771879</v>
      </c>
      <c r="T604" s="1">
        <v>0.003288018383892366</v>
      </c>
      <c r="U604" s="1">
        <v>-0.008236590166164737</v>
      </c>
      <c r="V604" s="1">
        <v>0.003805865041702994</v>
      </c>
      <c r="W604" s="1">
        <v>-0.01074234347825498</v>
      </c>
      <c r="X604" s="1">
        <v>-0.005082091116580201</v>
      </c>
      <c r="Y604" s="1">
        <v>-0.002467239718758618</v>
      </c>
      <c r="Z604" s="1">
        <v>-0.01399971654436083</v>
      </c>
    </row>
    <row r="605" spans="1:26">
      <c r="A605" s="11">
        <v>43249</v>
      </c>
      <c r="B605" s="1">
        <v>-0.007128143231436512</v>
      </c>
      <c r="C605" s="1">
        <v>-0.02113352088864229</v>
      </c>
      <c r="D605" s="1">
        <v>-0.01102995402343587</v>
      </c>
      <c r="E605" s="1">
        <v>-0.009475147761620839</v>
      </c>
      <c r="F605" s="1">
        <v>-0.007558650375732667</v>
      </c>
      <c r="G605" s="1">
        <v>-0.00538883431023518</v>
      </c>
      <c r="H605" s="1">
        <v>-0.01011579612881319</v>
      </c>
      <c r="I605" s="1">
        <v>-0.02509429356961601</v>
      </c>
      <c r="J605" s="1">
        <v>-0.02784135575079605</v>
      </c>
      <c r="K605" s="1">
        <v>-0.01674358543608589</v>
      </c>
      <c r="L605" s="1">
        <v>-0.04274364616755388</v>
      </c>
      <c r="M605" s="1">
        <v>-0.02591741344871679</v>
      </c>
      <c r="N605" s="1">
        <v>-0.02718323721066351</v>
      </c>
      <c r="O605" s="1">
        <v>0.001797791321219044</v>
      </c>
      <c r="P605" s="1">
        <v>-0.003558250541091601</v>
      </c>
      <c r="Q605" s="1">
        <v>-0.00119524103617108</v>
      </c>
      <c r="R605" s="1">
        <v>-0.01748131571093503</v>
      </c>
      <c r="S605" s="1">
        <v>0.006523313825260946</v>
      </c>
      <c r="T605" s="1">
        <v>-0.0268736650600262</v>
      </c>
      <c r="U605" s="1">
        <v>-0.005537106116073165</v>
      </c>
      <c r="V605" s="1">
        <v>0.006880952653634198</v>
      </c>
      <c r="W605" s="1">
        <v>-0.02190494209381322</v>
      </c>
      <c r="X605" s="1">
        <v>-0.01096768302971884</v>
      </c>
      <c r="Y605" s="1">
        <v>-0.006595130121212156</v>
      </c>
      <c r="Z605" s="1">
        <v>-0.03733546345574612</v>
      </c>
    </row>
    <row r="606" spans="1:26">
      <c r="A606" s="11">
        <v>43250</v>
      </c>
      <c r="B606" s="1">
        <v>0.04384585292463905</v>
      </c>
      <c r="C606" s="1">
        <v>0.01619949330031623</v>
      </c>
      <c r="D606" s="1">
        <v>0.001951734958956397</v>
      </c>
      <c r="E606" s="1">
        <v>0.01434846022173208</v>
      </c>
      <c r="F606" s="1">
        <v>-0.00095228669493852</v>
      </c>
      <c r="G606" s="1">
        <v>0.01083614989956305</v>
      </c>
      <c r="H606" s="1">
        <v>0.00817533694486916</v>
      </c>
      <c r="I606" s="1">
        <v>0.0004519859899374534</v>
      </c>
      <c r="J606" s="1">
        <v>0.04037588039895668</v>
      </c>
      <c r="K606" s="1">
        <v>0.01027589486785119</v>
      </c>
      <c r="L606" s="1">
        <v>0.02284544764139018</v>
      </c>
      <c r="M606" s="1">
        <v>-0.00310730788785607</v>
      </c>
      <c r="N606" s="1">
        <v>0.02124152119721789</v>
      </c>
      <c r="O606" s="1">
        <v>0.01543131654379071</v>
      </c>
      <c r="P606" s="1">
        <v>0.009590789562637037</v>
      </c>
      <c r="Q606" s="1">
        <v>0.009573188132826482</v>
      </c>
      <c r="R606" s="1">
        <v>0.01196623921030526</v>
      </c>
      <c r="S606" s="1">
        <v>0.01134119155610236</v>
      </c>
      <c r="T606" s="1">
        <v>0.005837113722351406</v>
      </c>
      <c r="U606" s="1">
        <v>0.007423510393661292</v>
      </c>
      <c r="V606" s="1">
        <v>0.02468603391508872</v>
      </c>
      <c r="W606" s="1">
        <v>0.00947501683860752</v>
      </c>
      <c r="X606" s="1">
        <v>0.01640638301527209</v>
      </c>
      <c r="Y606" s="1">
        <v>0.008298825680155941</v>
      </c>
      <c r="Z606" s="1">
        <v>0.01110703628957155</v>
      </c>
    </row>
    <row r="607" spans="1:26">
      <c r="A607" s="11">
        <v>43251</v>
      </c>
      <c r="B607" s="1">
        <v>-0.01744006856931157</v>
      </c>
      <c r="C607" s="1">
        <v>-0.01683469762217871</v>
      </c>
      <c r="D607" s="1">
        <v>-0.01171873956039038</v>
      </c>
      <c r="E607" s="1">
        <v>-0.007544172166411789</v>
      </c>
      <c r="F607" s="1">
        <v>-0.00953021340367588</v>
      </c>
      <c r="G607" s="1">
        <v>0.0003827546017365346</v>
      </c>
      <c r="H607" s="1">
        <v>-0.02577466317029242</v>
      </c>
      <c r="I607" s="1">
        <v>-0.0359172962458757</v>
      </c>
      <c r="J607" s="1">
        <v>-0.005866414156799116</v>
      </c>
      <c r="K607" s="1">
        <v>-0.0247020018531684</v>
      </c>
      <c r="L607" s="1">
        <v>-0.01236736041014297</v>
      </c>
      <c r="M607" s="1">
        <v>-0.004870507942099089</v>
      </c>
      <c r="N607" s="1">
        <v>-0.004952030081338821</v>
      </c>
      <c r="O607" s="1">
        <v>-0.01501991402929792</v>
      </c>
      <c r="P607" s="1">
        <v>-0.001111667308590358</v>
      </c>
      <c r="Q607" s="1">
        <v>-0.0003950175505564868</v>
      </c>
      <c r="R607" s="1">
        <v>-0.03174097927689989</v>
      </c>
      <c r="S607" s="1">
        <v>-0.001837474577125908</v>
      </c>
      <c r="T607" s="1">
        <v>-0.02419287890640776</v>
      </c>
      <c r="U607" s="1">
        <v>-0.007675630699702229</v>
      </c>
      <c r="V607" s="1">
        <v>-0.00789418697970834</v>
      </c>
      <c r="W607" s="1">
        <v>-0.01270444184484087</v>
      </c>
      <c r="X607" s="1">
        <v>-0.004932098141613328</v>
      </c>
      <c r="Y607" s="1">
        <v>-0.01913591457945552</v>
      </c>
      <c r="Z607" s="1">
        <v>-0.0129659166079592</v>
      </c>
    </row>
    <row r="608" spans="1:26">
      <c r="A608" s="11">
        <v>43252</v>
      </c>
      <c r="B608" s="1">
        <v>-0.02575002795929127</v>
      </c>
      <c r="C608" s="1">
        <v>0.0129487542982516</v>
      </c>
      <c r="D608" s="1">
        <v>0.02625619430387993</v>
      </c>
      <c r="E608" s="1">
        <v>0.009692247928176689</v>
      </c>
      <c r="F608" s="1">
        <v>0.00256593646651293</v>
      </c>
      <c r="G608" s="1">
        <v>-0.01798691151164933</v>
      </c>
      <c r="H608" s="1">
        <v>-0.0107015333879722</v>
      </c>
      <c r="I608" s="1">
        <v>0.02595181610953845</v>
      </c>
      <c r="J608" s="1">
        <v>0.02950516027392514</v>
      </c>
      <c r="K608" s="1">
        <v>0.005065502836609337</v>
      </c>
      <c r="L608" s="1">
        <v>0.01298922445458817</v>
      </c>
      <c r="M608" s="1">
        <v>-0.002349304940159502</v>
      </c>
      <c r="N608" s="1">
        <v>0.0007463506928553354</v>
      </c>
      <c r="O608" s="1">
        <v>-0.0003590808333082673</v>
      </c>
      <c r="P608" s="1">
        <v>0.0197288954832715</v>
      </c>
      <c r="Q608" s="1">
        <v>-0.02213433949533961</v>
      </c>
      <c r="R608" s="1">
        <v>0.01189154719049412</v>
      </c>
      <c r="S608" s="1">
        <v>-0.001038668395926257</v>
      </c>
      <c r="T608" s="1">
        <v>0.00918250798668474</v>
      </c>
      <c r="U608" s="1">
        <v>0.004641158937799039</v>
      </c>
      <c r="V608" s="1">
        <v>-0.001234523433149004</v>
      </c>
      <c r="W608" s="1">
        <v>0.01709307843193497</v>
      </c>
      <c r="X608" s="1">
        <v>0.00931158811612498</v>
      </c>
      <c r="Y608" s="1">
        <v>0.002936771985216469</v>
      </c>
      <c r="Z608" s="1">
        <v>0.01550804610388767</v>
      </c>
    </row>
    <row r="609" spans="1:26">
      <c r="A609" s="11">
        <v>43255</v>
      </c>
      <c r="B609" s="1">
        <v>0.005388824969180694</v>
      </c>
      <c r="C609" s="1">
        <v>0.01124141105796816</v>
      </c>
      <c r="D609" s="1">
        <v>0.02063296735627285</v>
      </c>
      <c r="E609" s="1">
        <v>-0.03162075105108253</v>
      </c>
      <c r="F609" s="1">
        <v>0.0009599029123978919</v>
      </c>
      <c r="G609" s="1">
        <v>-0.001169112888987023</v>
      </c>
      <c r="H609" s="1">
        <v>0.002403676142977318</v>
      </c>
      <c r="I609" s="1">
        <v>-0.0120609427665318</v>
      </c>
      <c r="J609" s="1">
        <v>0.002645349969338184</v>
      </c>
      <c r="K609" s="1">
        <v>0.01037682168646592</v>
      </c>
      <c r="L609" s="1">
        <v>0.0004613407176596862</v>
      </c>
      <c r="M609" s="1">
        <v>0.01354003728689657</v>
      </c>
      <c r="N609" s="1">
        <v>0.006714013698753796</v>
      </c>
      <c r="O609" s="1">
        <v>0.005384345000276625</v>
      </c>
      <c r="P609" s="1">
        <v>0.008730902882839731</v>
      </c>
      <c r="Q609" s="1">
        <v>-0.01010518464571608</v>
      </c>
      <c r="R609" s="1">
        <v>0.001746974678239699</v>
      </c>
      <c r="S609" s="1">
        <v>0.01148287888963018</v>
      </c>
      <c r="T609" s="1">
        <v>0.004321783736138229</v>
      </c>
      <c r="U609" s="1">
        <v>-0.001847754239557742</v>
      </c>
      <c r="V609" s="1">
        <v>0.048763654098118</v>
      </c>
      <c r="W609" s="1">
        <v>0.01104675628287555</v>
      </c>
      <c r="X609" s="1">
        <v>0.001636862617785173</v>
      </c>
      <c r="Y609" s="1">
        <v>0.0002091026480697256</v>
      </c>
      <c r="Z609" s="1">
        <v>0.007725398960768626</v>
      </c>
    </row>
    <row r="610" spans="1:26">
      <c r="A610" s="11">
        <v>43256</v>
      </c>
      <c r="B610" s="1">
        <v>0.00178650207374087</v>
      </c>
      <c r="C610" s="1">
        <v>-0.001746619029524665</v>
      </c>
      <c r="D610" s="1">
        <v>0.0008083198688189075</v>
      </c>
      <c r="E610" s="1">
        <v>0.00913509375858057</v>
      </c>
      <c r="F610" s="1">
        <v>-0.006711553366195999</v>
      </c>
      <c r="G610" s="1">
        <v>0.001170481313777172</v>
      </c>
      <c r="H610" s="1">
        <v>-0.0008989953632991821</v>
      </c>
      <c r="I610" s="1">
        <v>0.0192028500077972</v>
      </c>
      <c r="J610" s="1">
        <v>0.02990327718850461</v>
      </c>
      <c r="K610" s="1">
        <v>0.01261685971407434</v>
      </c>
      <c r="L610" s="1">
        <v>-0.005624634031990983</v>
      </c>
      <c r="M610" s="1">
        <v>-0.01145838488019368</v>
      </c>
      <c r="N610" s="1">
        <v>0.001728923897365453</v>
      </c>
      <c r="O610" s="1">
        <v>0.00553367938570748</v>
      </c>
      <c r="P610" s="1">
        <v>0.005114772665528067</v>
      </c>
      <c r="Q610" s="1">
        <v>-0.009799723960917772</v>
      </c>
      <c r="R610" s="1">
        <v>0.02108418347579066</v>
      </c>
      <c r="S610" s="1">
        <v>-0.005466004404032665</v>
      </c>
      <c r="T610" s="1">
        <v>-0.004982810885714395</v>
      </c>
      <c r="U610" s="1">
        <v>0.00833055894333623</v>
      </c>
      <c r="V610" s="1">
        <v>0.02815951108078885</v>
      </c>
      <c r="W610" s="1">
        <v>0.002801533151319147</v>
      </c>
      <c r="X610" s="1">
        <v>0.01515420781898058</v>
      </c>
      <c r="Y610" s="1">
        <v>0.00313682949205929</v>
      </c>
      <c r="Z610" s="1">
        <v>-0.005526777111239833</v>
      </c>
    </row>
    <row r="611" spans="1:26">
      <c r="A611" s="11">
        <v>43257</v>
      </c>
      <c r="B611" s="1">
        <v>0.008407821799072845</v>
      </c>
      <c r="C611" s="1">
        <v>0.03182443268739199</v>
      </c>
      <c r="D611" s="1">
        <v>0.01373583512331988</v>
      </c>
      <c r="E611" s="1">
        <v>0.01926036435320766</v>
      </c>
      <c r="F611" s="1">
        <v>0.03828815689499421</v>
      </c>
      <c r="G611" s="1">
        <v>-0.01753678148325455</v>
      </c>
      <c r="H611" s="1">
        <v>-0.004200634705208706</v>
      </c>
      <c r="I611" s="1">
        <v>0.02654598741487812</v>
      </c>
      <c r="J611" s="1">
        <v>0.003842892329740888</v>
      </c>
      <c r="K611" s="1">
        <v>0.001738699363299956</v>
      </c>
      <c r="L611" s="1">
        <v>0.02336804284013372</v>
      </c>
      <c r="M611" s="1">
        <v>-0.002947070583932954</v>
      </c>
      <c r="N611" s="1">
        <v>0.005671224498801086</v>
      </c>
      <c r="O611" s="1">
        <v>-0.0003552153660316693</v>
      </c>
      <c r="P611" s="1">
        <v>0.002935585711374422</v>
      </c>
      <c r="Q611" s="1">
        <v>-0.02927850359434025</v>
      </c>
      <c r="R611" s="1">
        <v>0.01676752538519777</v>
      </c>
      <c r="S611" s="1">
        <v>0.003382209964015281</v>
      </c>
      <c r="T611" s="1">
        <v>-0.01183709354966034</v>
      </c>
      <c r="U611" s="1">
        <v>0.02141995127062302</v>
      </c>
      <c r="V611" s="1">
        <v>-0.007643026463365232</v>
      </c>
      <c r="W611" s="1">
        <v>0.01629639301226793</v>
      </c>
      <c r="X611" s="1">
        <v>0.007756140127493261</v>
      </c>
      <c r="Y611" s="1">
        <v>0.009172551757274716</v>
      </c>
      <c r="Z611" s="1">
        <v>0.02456093811153237</v>
      </c>
    </row>
    <row r="612" spans="1:26">
      <c r="A612" s="11">
        <v>43258</v>
      </c>
      <c r="B612" s="1">
        <v>0.05482552876350777</v>
      </c>
      <c r="C612" s="1">
        <v>-0.008154700366389767</v>
      </c>
      <c r="D612" s="1">
        <v>-0.012353803587833</v>
      </c>
      <c r="E612" s="1">
        <v>-0.00566882076476638</v>
      </c>
      <c r="F612" s="1">
        <v>-0.008366574680199967</v>
      </c>
      <c r="G612" s="1">
        <v>0.00793311915523609</v>
      </c>
      <c r="H612" s="1">
        <v>0.009039017481281775</v>
      </c>
      <c r="I612" s="1">
        <v>0.0006303027300453845</v>
      </c>
      <c r="J612" s="1">
        <v>0.001701273205263254</v>
      </c>
      <c r="K612" s="1">
        <v>0.0107027962547952</v>
      </c>
      <c r="L612" s="1">
        <v>0.003986929355717317</v>
      </c>
      <c r="M612" s="1">
        <v>-0.002167420225961059</v>
      </c>
      <c r="N612" s="1">
        <v>0.007600710047358294</v>
      </c>
      <c r="O612" s="1">
        <v>0.006748250308467929</v>
      </c>
      <c r="P612" s="1">
        <v>-0.0157092641727804</v>
      </c>
      <c r="Q612" s="1">
        <v>0.0008493414370083219</v>
      </c>
      <c r="R612" s="1">
        <v>-0.007787281006564561</v>
      </c>
      <c r="S612" s="1">
        <v>0.007209595355468501</v>
      </c>
      <c r="T612" s="1">
        <v>-0.001612662888565208</v>
      </c>
      <c r="U612" s="1">
        <v>0.0128818677567426</v>
      </c>
      <c r="V612" s="1">
        <v>0.005776251218781336</v>
      </c>
      <c r="W612" s="1">
        <v>-0.008292529711134478</v>
      </c>
      <c r="X612" s="1">
        <v>-0.003049465419115771</v>
      </c>
      <c r="Y612" s="1">
        <v>0.01239429025189365</v>
      </c>
      <c r="Z612" s="1">
        <v>-0.003324710200890424</v>
      </c>
    </row>
    <row r="613" spans="1:26">
      <c r="A613" s="11">
        <v>43259</v>
      </c>
      <c r="B613" s="1">
        <v>0.01173663334388841</v>
      </c>
      <c r="C613" s="1">
        <v>0.002632060078285647</v>
      </c>
      <c r="D613" s="1">
        <v>0.005783381197704163</v>
      </c>
      <c r="E613" s="1">
        <v>0.01026217196132606</v>
      </c>
      <c r="F613" s="1">
        <v>0.002499706477730124</v>
      </c>
      <c r="G613" s="1">
        <v>-0.002361319754046076</v>
      </c>
      <c r="H613" s="1">
        <v>0.01672144939891029</v>
      </c>
      <c r="I613" s="1">
        <v>-0.009643588761055755</v>
      </c>
      <c r="J613" s="1">
        <v>0.006794312498536348</v>
      </c>
      <c r="K613" s="1">
        <v>0.00572440170137134</v>
      </c>
      <c r="L613" s="1">
        <v>0.002797738961535234</v>
      </c>
      <c r="M613" s="1">
        <v>-0.003159423096458114</v>
      </c>
      <c r="N613" s="1">
        <v>0.008638923003167598</v>
      </c>
      <c r="O613" s="1">
        <v>0.01799264120491317</v>
      </c>
      <c r="P613" s="1">
        <v>0.007435032890246607</v>
      </c>
      <c r="Q613" s="1">
        <v>-0.001697630032678643</v>
      </c>
      <c r="R613" s="1">
        <v>0.004308846106525488</v>
      </c>
      <c r="S613" s="1">
        <v>0.006554171322442848</v>
      </c>
      <c r="T613" s="1">
        <v>0.01061406655095798</v>
      </c>
      <c r="U613" s="1">
        <v>0.0005917201674512373</v>
      </c>
      <c r="V613" s="1">
        <v>-0.004211456765494281</v>
      </c>
      <c r="W613" s="1">
        <v>0.002587083129903078</v>
      </c>
      <c r="X613" s="1">
        <v>0.009759742934531968</v>
      </c>
      <c r="Y613" s="1">
        <v>0.003468424239423618</v>
      </c>
      <c r="Z613" s="1">
        <v>0.004037800996493202</v>
      </c>
    </row>
    <row r="614" spans="1:26">
      <c r="A614" s="11">
        <v>43262</v>
      </c>
      <c r="B614" s="1">
        <v>0.05587097171139188</v>
      </c>
      <c r="C614" s="1">
        <v>0.003897136867978768</v>
      </c>
      <c r="D614" s="1">
        <v>0.00548281299738318</v>
      </c>
      <c r="E614" s="1">
        <v>-0.0007523790944738984</v>
      </c>
      <c r="F614" s="1">
        <v>-0.002493473525805534</v>
      </c>
      <c r="G614" s="1">
        <v>-0.00512801981183042</v>
      </c>
      <c r="H614" s="1">
        <v>0.02290730415667541</v>
      </c>
      <c r="I614" s="1">
        <v>-0.002800373976339365</v>
      </c>
      <c r="J614" s="1">
        <v>0.01265283420610186</v>
      </c>
      <c r="K614" s="1">
        <v>-0.001422939195884543</v>
      </c>
      <c r="L614" s="1">
        <v>-0.002519864208081812</v>
      </c>
      <c r="M614" s="1">
        <v>0.009904638690338086</v>
      </c>
      <c r="N614" s="1">
        <v>-0.005910957844674103</v>
      </c>
      <c r="O614" s="1">
        <v>0.009357293950416956</v>
      </c>
      <c r="P614" s="1">
        <v>-0.005706898482435108</v>
      </c>
      <c r="Q614" s="1">
        <v>-0.01062915523052033</v>
      </c>
      <c r="R614" s="1">
        <v>0.005209817493268876</v>
      </c>
      <c r="S614" s="1">
        <v>0.0004153880947952437</v>
      </c>
      <c r="T614" s="1">
        <v>0.009817345616051742</v>
      </c>
      <c r="U614" s="1">
        <v>0.0103457299436307</v>
      </c>
      <c r="V614" s="1">
        <v>0.01332985273024256</v>
      </c>
      <c r="W614" s="1">
        <v>0.001474538889269628</v>
      </c>
      <c r="X614" s="1">
        <v>-0.006058901112559356</v>
      </c>
      <c r="Y614" s="1">
        <v>0.002439945231472951</v>
      </c>
      <c r="Z614" s="1">
        <v>-0.01084102870242631</v>
      </c>
    </row>
    <row r="615" spans="1:26">
      <c r="A615" s="11">
        <v>43263</v>
      </c>
      <c r="B615" s="1">
        <v>-0.04125543077829985</v>
      </c>
      <c r="C615" s="1">
        <v>-0.000862649482743727</v>
      </c>
      <c r="D615" s="1">
        <v>0.002127950884102114</v>
      </c>
      <c r="E615" s="1">
        <v>0.0001883860472211563</v>
      </c>
      <c r="F615" s="1">
        <v>0.01187478053932378</v>
      </c>
      <c r="G615" s="1">
        <v>0.02735907970360119</v>
      </c>
      <c r="H615" s="1">
        <v>0.008613342279137015</v>
      </c>
      <c r="I615" s="1">
        <v>0.005808089391171389</v>
      </c>
      <c r="J615" s="1">
        <v>-0.01051467347147861</v>
      </c>
      <c r="K615" s="1">
        <v>0.00284974543541594</v>
      </c>
      <c r="L615" s="1">
        <v>-0.005774599128793412</v>
      </c>
      <c r="M615" s="1">
        <v>-0.0001960633995520267</v>
      </c>
      <c r="N615" s="1">
        <v>-0.008615555499089211</v>
      </c>
      <c r="O615" s="1">
        <v>-0.006352050625657579</v>
      </c>
      <c r="P615" s="1">
        <v>0.002572956684581129</v>
      </c>
      <c r="Q615" s="1">
        <v>0.01976771299124858</v>
      </c>
      <c r="R615" s="1">
        <v>-0.006097508472993396</v>
      </c>
      <c r="S615" s="1">
        <v>0.005963462987442547</v>
      </c>
      <c r="T615" s="1">
        <v>0.001582670372710648</v>
      </c>
      <c r="U615" s="1">
        <v>0.004973682085659181</v>
      </c>
      <c r="V615" s="1">
        <v>0.0001265439716029437</v>
      </c>
      <c r="W615" s="1">
        <v>0.002806670015654378</v>
      </c>
      <c r="X615" s="1">
        <v>-0.0116112050020728</v>
      </c>
      <c r="Y615" s="1">
        <v>-0.009939012273970982</v>
      </c>
      <c r="Z615" s="1">
        <v>-0.003888868039736426</v>
      </c>
    </row>
    <row r="616" spans="1:26">
      <c r="A616" s="11">
        <v>43264</v>
      </c>
      <c r="B616" s="1">
        <v>0.01309624193453729</v>
      </c>
      <c r="C616" s="1">
        <v>-0.01826670944284037</v>
      </c>
      <c r="D616" s="1">
        <v>-0.0102192253197142</v>
      </c>
      <c r="E616" s="1">
        <v>0.006211037274687969</v>
      </c>
      <c r="F616" s="1">
        <v>-0.001852997256040267</v>
      </c>
      <c r="G616" s="1">
        <v>-0.0104205787049283</v>
      </c>
      <c r="H616" s="1">
        <v>0.0105321632038522</v>
      </c>
      <c r="I616" s="1">
        <v>-0.02696905701916963</v>
      </c>
      <c r="J616" s="1">
        <v>-0.003386934757584781</v>
      </c>
      <c r="K616" s="1">
        <v>-0.007672642112092953</v>
      </c>
      <c r="L616" s="1">
        <v>-0.001996580856303387</v>
      </c>
      <c r="M616" s="1">
        <v>0.007455334084414122</v>
      </c>
      <c r="N616" s="1">
        <v>0.005875140075143781</v>
      </c>
      <c r="O616" s="1">
        <v>-0.007774655379940709</v>
      </c>
      <c r="P616" s="1">
        <v>-0.00454088991656032</v>
      </c>
      <c r="Q616" s="1">
        <v>0.002950003627567588</v>
      </c>
      <c r="R616" s="1">
        <v>-0.01825125345058487</v>
      </c>
      <c r="S616" s="1">
        <v>-0.01667292830825218</v>
      </c>
      <c r="T616" s="1">
        <v>-0.01376972538832333</v>
      </c>
      <c r="U616" s="1">
        <v>-0.06200888484558953</v>
      </c>
      <c r="V616" s="1">
        <v>-0.01327936866188129</v>
      </c>
      <c r="W616" s="1">
        <v>-0.007340950683858871</v>
      </c>
      <c r="X616" s="1">
        <v>-0.004258405148312217</v>
      </c>
      <c r="Y616" s="1">
        <v>-0.02888724622305217</v>
      </c>
      <c r="Z616" s="1">
        <v>-0.006211279551722626</v>
      </c>
    </row>
    <row r="617" spans="1:26">
      <c r="A617" s="11">
        <v>43265</v>
      </c>
      <c r="B617" s="1">
        <v>-0.009926231622692905</v>
      </c>
      <c r="C617" s="1">
        <v>-0.003930202736588839</v>
      </c>
      <c r="D617" s="1">
        <v>0.01112927262038554</v>
      </c>
      <c r="E617" s="1">
        <v>0.003179900689281645</v>
      </c>
      <c r="F617" s="1">
        <v>0.04641072844325889</v>
      </c>
      <c r="G617" s="1">
        <v>0.02106097414018659</v>
      </c>
      <c r="H617" s="1">
        <v>0.02845070037805475</v>
      </c>
      <c r="I617" s="1">
        <v>-0.02060776642404216</v>
      </c>
      <c r="J617" s="1">
        <v>0.01104475318410936</v>
      </c>
      <c r="K617" s="1">
        <v>-0.0008592685460738769</v>
      </c>
      <c r="L617" s="1">
        <v>-0.01764124233976638</v>
      </c>
      <c r="M617" s="1">
        <v>0.01148970269865845</v>
      </c>
      <c r="N617" s="1">
        <v>-0.002920056894614276</v>
      </c>
      <c r="O617" s="1">
        <v>-0.0005287659974770875</v>
      </c>
      <c r="P617" s="1">
        <v>0.005652247317084136</v>
      </c>
      <c r="Q617" s="1">
        <v>0.007983243758999503</v>
      </c>
      <c r="R617" s="1">
        <v>-0.003905661359260182</v>
      </c>
      <c r="S617" s="1">
        <v>0.01007920307573418</v>
      </c>
      <c r="T617" s="1">
        <v>0.008697461216276681</v>
      </c>
      <c r="U617" s="1">
        <v>0.009311066946470881</v>
      </c>
      <c r="V617" s="1">
        <v>-0.01025365547172052</v>
      </c>
      <c r="W617" s="1">
        <v>0.001711507147743596</v>
      </c>
      <c r="X617" s="1">
        <v>-0.004425341965977658</v>
      </c>
      <c r="Y617" s="1">
        <v>0.008860286449280386</v>
      </c>
      <c r="Z617" s="1">
        <v>-0.009821331093199381</v>
      </c>
    </row>
    <row r="618" spans="1:26">
      <c r="A618" s="11">
        <v>43266</v>
      </c>
      <c r="B618" s="1">
        <v>-0.02984351411118613</v>
      </c>
      <c r="C618" s="1">
        <v>-0.01252688616538655</v>
      </c>
      <c r="D618" s="1">
        <v>-0.002519914670818357</v>
      </c>
      <c r="E618" s="1">
        <v>0.02181623525316256</v>
      </c>
      <c r="F618" s="1">
        <v>0.001774293270991878</v>
      </c>
      <c r="G618" s="1">
        <v>-0.01107746597274428</v>
      </c>
      <c r="H618" s="1">
        <v>0.01616017196018071</v>
      </c>
      <c r="I618" s="1">
        <v>-0.009521934146752065</v>
      </c>
      <c r="J618" s="1">
        <v>-0.008823321925645278</v>
      </c>
      <c r="K618" s="1">
        <v>0.004299469664130751</v>
      </c>
      <c r="L618" s="1">
        <v>-0.001203444036814938</v>
      </c>
      <c r="M618" s="1">
        <v>0.004620867744173918</v>
      </c>
      <c r="N618" s="1">
        <v>0.004881116145639908</v>
      </c>
      <c r="O618" s="1">
        <v>0.01922404574400138</v>
      </c>
      <c r="P618" s="1">
        <v>-0.0127194554924881</v>
      </c>
      <c r="Q618" s="1">
        <v>0.01125470480902102</v>
      </c>
      <c r="R618" s="1">
        <v>0.003764127260710959</v>
      </c>
      <c r="S618" s="1">
        <v>-0.002051401605152159</v>
      </c>
      <c r="T618" s="1">
        <v>0.02110281602567832</v>
      </c>
      <c r="U618" s="1">
        <v>0.01937270770336008</v>
      </c>
      <c r="V618" s="1">
        <v>0.0003884518100059076</v>
      </c>
      <c r="W618" s="1">
        <v>-0.003463509683624078</v>
      </c>
      <c r="X618" s="1">
        <v>-0.00118551902864017</v>
      </c>
      <c r="Y618" s="1">
        <v>0.005019305384360129</v>
      </c>
      <c r="Z618" s="1">
        <v>-0.003065630017655363</v>
      </c>
    </row>
    <row r="619" spans="1:26">
      <c r="A619" s="11">
        <v>43269</v>
      </c>
      <c r="B619" s="1">
        <v>0.02956020061958453</v>
      </c>
      <c r="C619" s="1">
        <v>-0.008773937266140397</v>
      </c>
      <c r="D619" s="1">
        <v>-0.01223056466331818</v>
      </c>
      <c r="E619" s="1">
        <v>-0.02098539321604964</v>
      </c>
      <c r="F619" s="1">
        <v>-0.03837077289325685</v>
      </c>
      <c r="G619" s="1">
        <v>0.007338865716195464</v>
      </c>
      <c r="H619" s="1">
        <v>-0.01159031984771863</v>
      </c>
      <c r="I619" s="1">
        <v>-0.006453696003787757</v>
      </c>
      <c r="J619" s="1">
        <v>0.002543335163778471</v>
      </c>
      <c r="K619" s="1">
        <v>-0.01426931056098257</v>
      </c>
      <c r="L619" s="1">
        <v>0.002594996215439682</v>
      </c>
      <c r="M619" s="1">
        <v>0.003641149246670361</v>
      </c>
      <c r="N619" s="1">
        <v>0.003400924245694048</v>
      </c>
      <c r="O619" s="1">
        <v>-0.02059187740357771</v>
      </c>
      <c r="P619" s="1">
        <v>0.007290422301843513</v>
      </c>
      <c r="Q619" s="1">
        <v>0.005358524368347828</v>
      </c>
      <c r="R619" s="1">
        <v>-0.006562690268514748</v>
      </c>
      <c r="S619" s="1">
        <v>0.00308351719331168</v>
      </c>
      <c r="T619" s="1">
        <v>-0.005777677785473001</v>
      </c>
      <c r="U619" s="1">
        <v>-0.0289590483821649</v>
      </c>
      <c r="V619" s="1">
        <v>-0.00168316447114969</v>
      </c>
      <c r="W619" s="1">
        <v>-0.01380910752033249</v>
      </c>
      <c r="X619" s="1">
        <v>0.0005934630760895399</v>
      </c>
      <c r="Y619" s="1">
        <v>-0.0124845491487332</v>
      </c>
      <c r="Z619" s="1">
        <v>0.005788570443389096</v>
      </c>
    </row>
    <row r="620" spans="1:26">
      <c r="A620" s="11">
        <v>43270</v>
      </c>
      <c r="B620" s="1">
        <v>0.009803838693139832</v>
      </c>
      <c r="C620" s="1">
        <v>-0.03839426810345448</v>
      </c>
      <c r="D620" s="1">
        <v>-0.001749656525653842</v>
      </c>
      <c r="E620" s="1">
        <v>-0.0001866096722570321</v>
      </c>
      <c r="F620" s="1">
        <v>0.007059663356112411</v>
      </c>
      <c r="G620" s="1">
        <v>0.01150293772389599</v>
      </c>
      <c r="H620" s="1">
        <v>0.009817215513421518</v>
      </c>
      <c r="I620" s="1">
        <v>-0.03728237403672097</v>
      </c>
      <c r="J620" s="1">
        <v>-0.005496932595599135</v>
      </c>
      <c r="K620" s="1">
        <v>-0.001158125797016241</v>
      </c>
      <c r="L620" s="1">
        <v>-0.00582364996374396</v>
      </c>
      <c r="M620" s="1">
        <v>-0.01260262624501152</v>
      </c>
      <c r="N620" s="1">
        <v>-0.003873178423699053</v>
      </c>
      <c r="O620" s="1">
        <v>0.003356953754480196</v>
      </c>
      <c r="P620" s="1">
        <v>0</v>
      </c>
      <c r="Q620" s="1">
        <v>0.01148013827755312</v>
      </c>
      <c r="R620" s="1">
        <v>-0.01305456740152067</v>
      </c>
      <c r="S620" s="1">
        <v>0.01113294589471403</v>
      </c>
      <c r="T620" s="1">
        <v>-0.01542252030664648</v>
      </c>
      <c r="U620" s="1">
        <v>0.006212734144517951</v>
      </c>
      <c r="V620" s="1">
        <v>-0.007131381391995206</v>
      </c>
      <c r="W620" s="1">
        <v>-0.01357937167813472</v>
      </c>
      <c r="X620" s="1">
        <v>-0.01704972042713571</v>
      </c>
      <c r="Y620" s="1">
        <v>0.02191328850166019</v>
      </c>
      <c r="Z620" s="1">
        <v>0.005395792949760558</v>
      </c>
    </row>
    <row r="621" spans="1:26">
      <c r="A621" s="11">
        <v>43271</v>
      </c>
      <c r="B621" s="1">
        <v>0.05594079078573833</v>
      </c>
      <c r="C621" s="1">
        <v>0.004602556819026882</v>
      </c>
      <c r="D621" s="1">
        <v>-0.01132543514879281</v>
      </c>
      <c r="E621" s="1">
        <v>0.01137227321401579</v>
      </c>
      <c r="F621" s="1">
        <v>0.01767757278383231</v>
      </c>
      <c r="G621" s="1">
        <v>-0.002653647283812122</v>
      </c>
      <c r="H621" s="1">
        <v>0.004590809050411648</v>
      </c>
      <c r="I621" s="1">
        <v>0.01454842930253109</v>
      </c>
      <c r="J621" s="1">
        <v>-0.009353576911309669</v>
      </c>
      <c r="K621" s="1">
        <v>0.02173920674043872</v>
      </c>
      <c r="L621" s="1">
        <v>-9.294720456687333E-05</v>
      </c>
      <c r="M621" s="1">
        <v>0.005608208518303348</v>
      </c>
      <c r="N621" s="1">
        <v>-0.01530986847380489</v>
      </c>
      <c r="O621" s="1">
        <v>-0.0007042763908128302</v>
      </c>
      <c r="P621" s="1">
        <v>0.01001406878203293</v>
      </c>
      <c r="Q621" s="1">
        <v>0.00526937658934612</v>
      </c>
      <c r="R621" s="1">
        <v>-0.00382471447355881</v>
      </c>
      <c r="S621" s="1">
        <v>0.006725863862674375</v>
      </c>
      <c r="T621" s="1">
        <v>0.01021561455215858</v>
      </c>
      <c r="U621" s="1">
        <v>-0.01204052398702304</v>
      </c>
      <c r="V621" s="1">
        <v>-0.01541070688945767</v>
      </c>
      <c r="W621" s="1">
        <v>-0.005382848735519974</v>
      </c>
      <c r="X621" s="1">
        <v>0.006787367319235127</v>
      </c>
      <c r="Y621" s="1">
        <v>-0.008453722101935068</v>
      </c>
      <c r="Z621" s="1">
        <v>0.004829841465178841</v>
      </c>
    </row>
    <row r="622" spans="1:26">
      <c r="A622" s="11">
        <v>43272</v>
      </c>
      <c r="B622" s="1">
        <v>-0.02889663134249931</v>
      </c>
      <c r="C622" s="1">
        <v>-0.01467798877190019</v>
      </c>
      <c r="D622" s="1">
        <v>0.005591115186968088</v>
      </c>
      <c r="E622" s="1">
        <v>-0.005714304853077223</v>
      </c>
      <c r="F622" s="1">
        <v>-0.01796933429763981</v>
      </c>
      <c r="G622" s="1">
        <v>0.007982037621303562</v>
      </c>
      <c r="H622" s="1">
        <v>0.00698927389386883</v>
      </c>
      <c r="I622" s="1">
        <v>-0.01621013210211419</v>
      </c>
      <c r="J622" s="1">
        <v>0.008583822572098443</v>
      </c>
      <c r="K622" s="1">
        <v>-0.02609950203261935</v>
      </c>
      <c r="L622" s="1">
        <v>-0.0002789511270436806</v>
      </c>
      <c r="M622" s="1">
        <v>0.02211558732139052</v>
      </c>
      <c r="N622" s="1">
        <v>-0.003455170036099964</v>
      </c>
      <c r="O622" s="1">
        <v>-0.001057568870023951</v>
      </c>
      <c r="P622" s="1">
        <v>-0.007166135485474623</v>
      </c>
      <c r="Q622" s="1">
        <v>-0.0008063742616044589</v>
      </c>
      <c r="R622" s="1">
        <v>-0.01599730308338199</v>
      </c>
      <c r="S622" s="1">
        <v>0.01514670294576104</v>
      </c>
      <c r="T622" s="1">
        <v>-0.0233708516360881</v>
      </c>
      <c r="U622" s="1">
        <v>-0.01250022772911952</v>
      </c>
      <c r="V622" s="1">
        <v>0.009948066060045724</v>
      </c>
      <c r="W622" s="1">
        <v>-0.01082388715838623</v>
      </c>
      <c r="X622" s="1">
        <v>-0.001048771624938105</v>
      </c>
      <c r="Y622" s="1">
        <v>0.01122882562147454</v>
      </c>
      <c r="Z622" s="1">
        <v>0.006052992845253735</v>
      </c>
    </row>
    <row r="623" spans="1:26">
      <c r="A623" s="11">
        <v>43273</v>
      </c>
      <c r="B623" s="1">
        <v>0.009016892314675395</v>
      </c>
      <c r="C623" s="1">
        <v>0.003701952232111116</v>
      </c>
      <c r="D623" s="1">
        <v>0.007865703598583629</v>
      </c>
      <c r="E623" s="1">
        <v>0.02224683125901605</v>
      </c>
      <c r="F623" s="1">
        <v>0.0311066646666085</v>
      </c>
      <c r="G623" s="1">
        <v>0.003770582699977432</v>
      </c>
      <c r="H623" s="1">
        <v>0.03043228642174811</v>
      </c>
      <c r="I623" s="1">
        <v>0.008168243647146189</v>
      </c>
      <c r="J623" s="1">
        <v>0.01276566742852969</v>
      </c>
      <c r="K623" s="1">
        <v>-0.002348122124413043</v>
      </c>
      <c r="L623" s="1">
        <v>-0.0163703959385022</v>
      </c>
      <c r="M623" s="1">
        <v>-0.0233305787657111</v>
      </c>
      <c r="N623" s="1">
        <v>0.01040134558007888</v>
      </c>
      <c r="O623" s="1">
        <v>0.005821146041587788</v>
      </c>
      <c r="P623" s="1">
        <v>-0.007217539293222552</v>
      </c>
      <c r="Q623" s="1">
        <v>0.0112996438187889</v>
      </c>
      <c r="R623" s="1">
        <v>0.009754544095295525</v>
      </c>
      <c r="S623" s="1">
        <v>0.01857199397977549</v>
      </c>
      <c r="T623" s="1">
        <v>0.00207105202586777</v>
      </c>
      <c r="U623" s="1">
        <v>0.002848281151494936</v>
      </c>
      <c r="V623" s="1">
        <v>-0.001313053368024231</v>
      </c>
      <c r="W623" s="1">
        <v>0.01070004964561888</v>
      </c>
      <c r="X623" s="1">
        <v>0.005698699336549096</v>
      </c>
      <c r="Y623" s="1">
        <v>0.02323647191491318</v>
      </c>
      <c r="Z623" s="1">
        <v>-0.01769588815540191</v>
      </c>
    </row>
    <row r="624" spans="1:26">
      <c r="A624" s="11">
        <v>43276</v>
      </c>
      <c r="B624" s="1">
        <v>-0.03619281628213189</v>
      </c>
      <c r="C624" s="1">
        <v>-0.02274951165575434</v>
      </c>
      <c r="D624" s="1">
        <v>-0.009822358150444743</v>
      </c>
      <c r="E624" s="1">
        <v>-0.008523768733582515</v>
      </c>
      <c r="F624" s="1">
        <v>-0.02040811854017988</v>
      </c>
      <c r="G624" s="1">
        <v>0.02141266634276273</v>
      </c>
      <c r="H624" s="1">
        <v>0.09404164954022498</v>
      </c>
      <c r="I624" s="1">
        <v>-0.02458621086870583</v>
      </c>
      <c r="J624" s="1">
        <v>-0.02983176384422459</v>
      </c>
      <c r="K624" s="1">
        <v>0.01088578631939408</v>
      </c>
      <c r="L624" s="1">
        <v>-0.009078209619151623</v>
      </c>
      <c r="M624" s="1">
        <v>-0.01213634484577542</v>
      </c>
      <c r="N624" s="1">
        <v>0.003676218748766669</v>
      </c>
      <c r="O624" s="1">
        <v>0.0008768966036849513</v>
      </c>
      <c r="P624" s="1">
        <v>-0.02011756895095484</v>
      </c>
      <c r="Q624" s="1">
        <v>0.02434165953469059</v>
      </c>
      <c r="R624" s="1">
        <v>0.000483044755968054</v>
      </c>
      <c r="S624" s="1">
        <v>-0.001371979280029412</v>
      </c>
      <c r="T624" s="1">
        <v>-0.004592453197942881</v>
      </c>
      <c r="U624" s="1">
        <v>0.0006309953696448378</v>
      </c>
      <c r="V624" s="1">
        <v>0.01052041739840615</v>
      </c>
      <c r="W624" s="1">
        <v>-0.01829923055406746</v>
      </c>
      <c r="X624" s="1">
        <v>-0.01983260064867076</v>
      </c>
      <c r="Y624" s="1">
        <v>-0.003215138997770373</v>
      </c>
      <c r="Z624" s="1">
        <v>-0.01585292279980077</v>
      </c>
    </row>
    <row r="625" spans="1:26">
      <c r="A625" s="11">
        <v>43277</v>
      </c>
      <c r="B625" s="1">
        <v>0.02387558182632854</v>
      </c>
      <c r="C625" s="1">
        <v>0.0003020437399543496</v>
      </c>
      <c r="D625" s="1">
        <v>-0.006115084096695478</v>
      </c>
      <c r="E625" s="1">
        <v>0.004390088019453398</v>
      </c>
      <c r="F625" s="1">
        <v>-0.01026586347231317</v>
      </c>
      <c r="G625" s="1">
        <v>0.005148771400805607</v>
      </c>
      <c r="H625" s="1">
        <v>-0.02178537673835346</v>
      </c>
      <c r="I625" s="1">
        <v>0</v>
      </c>
      <c r="J625" s="1">
        <v>-0.001732535838731453</v>
      </c>
      <c r="K625" s="1">
        <v>-0.005820949197618663</v>
      </c>
      <c r="L625" s="1">
        <v>0.0006679385465653276</v>
      </c>
      <c r="M625" s="1">
        <v>-0.002144862869153719</v>
      </c>
      <c r="N625" s="1">
        <v>-0.007325914789459098</v>
      </c>
      <c r="O625" s="1">
        <v>-0.01699664512422516</v>
      </c>
      <c r="P625" s="1">
        <v>0.007012987012986915</v>
      </c>
      <c r="Q625" s="1">
        <v>-0.003895579664465854</v>
      </c>
      <c r="R625" s="1">
        <v>0.0003216412841970939</v>
      </c>
      <c r="S625" s="1">
        <v>0.01484606333534289</v>
      </c>
      <c r="T625" s="1">
        <v>-0.003690912903119625</v>
      </c>
      <c r="U625" s="1">
        <v>-0.002838029057005143</v>
      </c>
      <c r="V625" s="1">
        <v>-0.006636907211228782</v>
      </c>
      <c r="W625" s="1">
        <v>0.001122425326080645</v>
      </c>
      <c r="X625" s="1">
        <v>0.003955284667942482</v>
      </c>
      <c r="Y625" s="1">
        <v>-0.006048615191333151</v>
      </c>
      <c r="Z625" s="1">
        <v>-0.01098303234833342</v>
      </c>
    </row>
    <row r="626" spans="1:26">
      <c r="A626" s="11">
        <v>43278</v>
      </c>
      <c r="B626" s="1">
        <v>0.03894037231074488</v>
      </c>
      <c r="C626" s="1">
        <v>-0.004467270546219204</v>
      </c>
      <c r="D626" s="1">
        <v>-0.008066881850324337</v>
      </c>
      <c r="E626" s="1">
        <v>-0.008013232815993865</v>
      </c>
      <c r="F626" s="1">
        <v>-0.014947911573165</v>
      </c>
      <c r="G626" s="1">
        <v>0.008415668562112844</v>
      </c>
      <c r="H626" s="1">
        <v>-0.03437420892327381</v>
      </c>
      <c r="I626" s="1">
        <v>-0.001933092120363078</v>
      </c>
      <c r="J626" s="1">
        <v>-0.01041197327082588</v>
      </c>
      <c r="K626" s="1">
        <v>-0.01844258336509264</v>
      </c>
      <c r="L626" s="1">
        <v>-0.01544903544046761</v>
      </c>
      <c r="M626" s="1">
        <v>-0.01563427887099456</v>
      </c>
      <c r="N626" s="1">
        <v>-0.01291511873816897</v>
      </c>
      <c r="O626" s="1">
        <v>-0.001960374284548316</v>
      </c>
      <c r="P626" s="1">
        <v>-0.01554300280372645</v>
      </c>
      <c r="Q626" s="1">
        <v>0.01016799249120748</v>
      </c>
      <c r="R626" s="1">
        <v>-0.006434834759827535</v>
      </c>
      <c r="S626" s="1">
        <v>-0.007860302305431222</v>
      </c>
      <c r="T626" s="1">
        <v>-0.01366068579871904</v>
      </c>
      <c r="U626" s="1">
        <v>0.0009486814370940344</v>
      </c>
      <c r="V626" s="1">
        <v>0.007074231147163212</v>
      </c>
      <c r="W626" s="1">
        <v>-0.008675985177834411</v>
      </c>
      <c r="X626" s="1">
        <v>-0.008334603603465052</v>
      </c>
      <c r="Y626" s="1">
        <v>0.0002029867172095301</v>
      </c>
      <c r="Z626" s="1">
        <v>-0.01813805808306856</v>
      </c>
    </row>
    <row r="627" spans="1:26">
      <c r="A627" s="11">
        <v>43279</v>
      </c>
      <c r="B627" s="1">
        <v>0.001089579678113406</v>
      </c>
      <c r="C627" s="1">
        <v>0.01464422415529354</v>
      </c>
      <c r="D627" s="1">
        <v>0.01722966930249004</v>
      </c>
      <c r="E627" s="1">
        <v>0.01523775848503051</v>
      </c>
      <c r="F627" s="1">
        <v>0.01052960721862051</v>
      </c>
      <c r="G627" s="1">
        <v>0</v>
      </c>
      <c r="H627" s="1">
        <v>0.02155921734406463</v>
      </c>
      <c r="I627" s="1">
        <v>0.005263420887467785</v>
      </c>
      <c r="J627" s="1">
        <v>-0.006137513576914944</v>
      </c>
      <c r="K627" s="1">
        <v>-0.007157685238194711</v>
      </c>
      <c r="L627" s="1">
        <v>0.01636968111622594</v>
      </c>
      <c r="M627" s="1">
        <v>0.006551474494011389</v>
      </c>
      <c r="N627" s="1">
        <v>0.009719668723500163</v>
      </c>
      <c r="O627" s="1">
        <v>0.02321820152669218</v>
      </c>
      <c r="P627" s="1">
        <v>0.01117472832581545</v>
      </c>
      <c r="Q627" s="1">
        <v>0.0112272838508547</v>
      </c>
      <c r="R627" s="1">
        <v>0.00453349839532402</v>
      </c>
      <c r="S627" s="1">
        <v>0.00761439452504975</v>
      </c>
      <c r="T627" s="1">
        <v>-0.003990319314691293</v>
      </c>
      <c r="U627" s="1">
        <v>0.01706181783180249</v>
      </c>
      <c r="V627" s="1">
        <v>-0.01652145634544744</v>
      </c>
      <c r="W627" s="1">
        <v>0.01096437822105734</v>
      </c>
      <c r="X627" s="1">
        <v>0.004126174856927678</v>
      </c>
      <c r="Y627" s="1">
        <v>0.03143353096070456</v>
      </c>
      <c r="Z627" s="1">
        <v>0.002262165990873699</v>
      </c>
    </row>
    <row r="628" spans="1:26">
      <c r="A628" s="11">
        <v>43280</v>
      </c>
      <c r="B628" s="1">
        <v>0.01763205353087138</v>
      </c>
      <c r="C628" s="1">
        <v>0.002570133880799741</v>
      </c>
      <c r="D628" s="1">
        <v>0.0005419511618713901</v>
      </c>
      <c r="E628" s="1">
        <v>0.0007235921516248744</v>
      </c>
      <c r="F628" s="1">
        <v>0.005516467286327709</v>
      </c>
      <c r="G628" s="1">
        <v>0.005442650763625601</v>
      </c>
      <c r="H628" s="1">
        <v>-0.005153694152998267</v>
      </c>
      <c r="I628" s="1">
        <v>0.002725392100258794</v>
      </c>
      <c r="J628" s="1">
        <v>0.0008820158090470098</v>
      </c>
      <c r="K628" s="1">
        <v>0.004806016329034435</v>
      </c>
      <c r="L628" s="1">
        <v>-0.006957047843722086</v>
      </c>
      <c r="M628" s="1">
        <v>0.003550451896920714</v>
      </c>
      <c r="N628" s="1">
        <v>0.01160043860326487</v>
      </c>
      <c r="O628" s="1">
        <v>-0.008727535669815434</v>
      </c>
      <c r="P628" s="1">
        <v>-0.0002027696577751037</v>
      </c>
      <c r="Q628" s="1">
        <v>0.006125686486124549</v>
      </c>
      <c r="R628" s="1">
        <v>-0.001289456258461774</v>
      </c>
      <c r="S628" s="1">
        <v>-0.009042053832089003</v>
      </c>
      <c r="T628" s="1">
        <v>0.0004713185174869405</v>
      </c>
      <c r="U628" s="1">
        <v>-0.002485508315720586</v>
      </c>
      <c r="V628" s="1">
        <v>0.006878448930418335</v>
      </c>
      <c r="W628" s="1">
        <v>0.007441417404816963</v>
      </c>
      <c r="X628" s="1">
        <v>0.003043614886631074</v>
      </c>
      <c r="Y628" s="1">
        <v>-0.01081373563113941</v>
      </c>
      <c r="Z628" s="1">
        <v>-0.009027897852905364</v>
      </c>
    </row>
    <row r="629" spans="1:26">
      <c r="A629" s="11">
        <v>43283</v>
      </c>
      <c r="B629" s="1">
        <v>-0.04427819373869613</v>
      </c>
      <c r="C629" s="1">
        <v>0.001698729095472862</v>
      </c>
      <c r="D629" s="1">
        <v>-0.001218786021443652</v>
      </c>
      <c r="E629" s="1">
        <v>-0.002710872399221409</v>
      </c>
      <c r="F629" s="1">
        <v>0.01686045754733656</v>
      </c>
      <c r="G629" s="1">
        <v>-0.005052233238264869</v>
      </c>
      <c r="H629" s="1">
        <v>-0.006166160437637069</v>
      </c>
      <c r="I629" s="1">
        <v>0.009728053483150534</v>
      </c>
      <c r="J629" s="1">
        <v>0.007492382535534636</v>
      </c>
      <c r="K629" s="1">
        <v>-0.003886325390600409</v>
      </c>
      <c r="L629" s="1">
        <v>0.008445250079565092</v>
      </c>
      <c r="M629" s="1">
        <v>0.01297168788328595</v>
      </c>
      <c r="N629" s="1">
        <v>0.003294345294163836</v>
      </c>
      <c r="O629" s="1">
        <v>-0.01620019957227492</v>
      </c>
      <c r="P629" s="1">
        <v>0.01419749400131054</v>
      </c>
      <c r="Q629" s="1">
        <v>0.009132412135488543</v>
      </c>
      <c r="R629" s="1">
        <v>-0.01775300281786274</v>
      </c>
      <c r="S629" s="1">
        <v>-0.002292298230632261</v>
      </c>
      <c r="T629" s="1">
        <v>-0.001413584369820975</v>
      </c>
      <c r="U629" s="1">
        <v>0.003114260039246197</v>
      </c>
      <c r="V629" s="1">
        <v>-0.004598154756646045</v>
      </c>
      <c r="W629" s="1">
        <v>-0.007579502057075804</v>
      </c>
      <c r="X629" s="1">
        <v>0.003489431302973411</v>
      </c>
      <c r="Y629" s="1">
        <v>0.00218652996885127</v>
      </c>
      <c r="Z629" s="1">
        <v>0.005124261061063118</v>
      </c>
    </row>
    <row r="630" spans="1:26">
      <c r="A630" s="11">
        <v>43284</v>
      </c>
      <c r="B630" s="1">
        <v>0.02461952859898076</v>
      </c>
      <c r="C630" s="1">
        <v>-0.009372781422370968</v>
      </c>
      <c r="D630" s="1">
        <v>-0.009220319351331829</v>
      </c>
      <c r="E630" s="1">
        <v>0.008335138580424006</v>
      </c>
      <c r="F630" s="1">
        <v>-0.002411484041179079</v>
      </c>
      <c r="G630" s="1">
        <v>0.001450907159498804</v>
      </c>
      <c r="H630" s="1">
        <v>0.01836646902429573</v>
      </c>
      <c r="I630" s="1">
        <v>-0.006517047744759363</v>
      </c>
      <c r="J630" s="1">
        <v>-0.01181088570396971</v>
      </c>
      <c r="K630" s="1">
        <v>0.009303749711944587</v>
      </c>
      <c r="L630" s="1">
        <v>-0.01398936660307137</v>
      </c>
      <c r="M630" s="1">
        <v>-0.0003882554252019332</v>
      </c>
      <c r="N630" s="1">
        <v>0.003769240437591304</v>
      </c>
      <c r="O630" s="1">
        <v>0.01056038550630478</v>
      </c>
      <c r="P630" s="1">
        <v>-0.009599126830805993</v>
      </c>
      <c r="Q630" s="1">
        <v>0.00791843729024988</v>
      </c>
      <c r="R630" s="1">
        <v>-0.01478838104559932</v>
      </c>
      <c r="S630" s="1">
        <v>0.01369633867027242</v>
      </c>
      <c r="T630" s="1">
        <v>0.001415585419243692</v>
      </c>
      <c r="U630" s="1">
        <v>0.01552320143450858</v>
      </c>
      <c r="V630" s="1">
        <v>0.01135025799337419</v>
      </c>
      <c r="W630" s="1">
        <v>0.0015079803278788</v>
      </c>
      <c r="X630" s="1">
        <v>-0.00302347914162171</v>
      </c>
      <c r="Y630" s="1">
        <v>0.005553388442762541</v>
      </c>
      <c r="Z630" s="1">
        <v>-0.01189556668976377</v>
      </c>
    </row>
    <row r="631" spans="1:26">
      <c r="A631" s="11">
        <v>43286</v>
      </c>
      <c r="B631" s="1">
        <v>0.01201379950880899</v>
      </c>
      <c r="C631" s="1">
        <v>0.0007508522086854263</v>
      </c>
      <c r="D631" s="1">
        <v>0.009990388618081214</v>
      </c>
      <c r="E631" s="1">
        <v>0.0126697835726246</v>
      </c>
      <c r="F631" s="1">
        <v>0.0009063451823680957</v>
      </c>
      <c r="G631" s="1">
        <v>0.005070612965384136</v>
      </c>
      <c r="H631" s="1">
        <v>0.01121126612410084</v>
      </c>
      <c r="I631" s="1">
        <v>-0.003850578200744414</v>
      </c>
      <c r="J631" s="1">
        <v>0.007082424006824128</v>
      </c>
      <c r="K631" s="1">
        <v>0.01754407167095851</v>
      </c>
      <c r="L631" s="1">
        <v>0.006501757537786368</v>
      </c>
      <c r="M631" s="1">
        <v>0.006599634725245718</v>
      </c>
      <c r="N631" s="1">
        <v>0.01005432626786984</v>
      </c>
      <c r="O631" s="1">
        <v>0.02072234235840842</v>
      </c>
      <c r="P631" s="1">
        <v>0.007168330984942184</v>
      </c>
      <c r="Q631" s="1">
        <v>0.0026185714469249</v>
      </c>
      <c r="R631" s="1">
        <v>0.01034016155657014</v>
      </c>
      <c r="S631" s="1">
        <v>0.01425219127148813</v>
      </c>
      <c r="T631" s="1">
        <v>0.002120229091308712</v>
      </c>
      <c r="U631" s="1">
        <v>-0.003362824508544415</v>
      </c>
      <c r="V631" s="1">
        <v>-0.00104365752962654</v>
      </c>
      <c r="W631" s="1">
        <v>0.007140160193937373</v>
      </c>
      <c r="X631" s="1">
        <v>0.001667997379161124</v>
      </c>
      <c r="Y631" s="1">
        <v>0.01143960576809788</v>
      </c>
      <c r="Z631" s="1">
        <v>0.0009554652218930482</v>
      </c>
    </row>
    <row r="632" spans="1:26">
      <c r="A632" s="11">
        <v>43287</v>
      </c>
      <c r="B632" s="1">
        <v>0.01251921714867632</v>
      </c>
      <c r="C632" s="1">
        <v>0.004382014270524426</v>
      </c>
      <c r="D632" s="1">
        <v>0.007723650502670321</v>
      </c>
      <c r="E632" s="1">
        <v>0.01090256399674483</v>
      </c>
      <c r="F632" s="1">
        <v>0.01388896066764667</v>
      </c>
      <c r="G632" s="1">
        <v>0.006846880948666367</v>
      </c>
      <c r="H632" s="1">
        <v>0.01012289262309585</v>
      </c>
      <c r="I632" s="1">
        <v>0.002004089969853906</v>
      </c>
      <c r="J632" s="1">
        <v>0.01142878857501151</v>
      </c>
      <c r="K632" s="1">
        <v>0.01227334642599254</v>
      </c>
      <c r="L632" s="1">
        <v>0.00327806672767017</v>
      </c>
      <c r="M632" s="1">
        <v>0.0169686190919538</v>
      </c>
      <c r="N632" s="1">
        <v>0.01019457930700907</v>
      </c>
      <c r="O632" s="1">
        <v>0.01145259782128893</v>
      </c>
      <c r="P632" s="1">
        <v>0.01403341992610185</v>
      </c>
      <c r="Q632" s="1">
        <v>0.002985215388693563</v>
      </c>
      <c r="R632" s="1">
        <v>0.005447570540372482</v>
      </c>
      <c r="S632" s="1">
        <v>-0.002148553105231321</v>
      </c>
      <c r="T632" s="1">
        <v>0.004466045838062316</v>
      </c>
      <c r="U632" s="1">
        <v>0.002453887992061698</v>
      </c>
      <c r="V632" s="1">
        <v>0.003135041270333261</v>
      </c>
      <c r="W632" s="1">
        <v>-0.0007235411365055233</v>
      </c>
      <c r="X632" s="1">
        <v>-0.005450794629567213</v>
      </c>
      <c r="Y632" s="1">
        <v>0.003900238460023076</v>
      </c>
      <c r="Z632" s="1">
        <v>0.003818299693342686</v>
      </c>
    </row>
    <row r="633" spans="1:26">
      <c r="A633" s="11">
        <v>43290</v>
      </c>
      <c r="B633" s="1">
        <v>0.03176256280231815</v>
      </c>
      <c r="C633" s="1">
        <v>0.02175488172776974</v>
      </c>
      <c r="D633" s="1">
        <v>0.004033816503570931</v>
      </c>
      <c r="E633" s="1">
        <v>-0.001944900441063102</v>
      </c>
      <c r="F633" s="1">
        <v>-0.0005954133044547838</v>
      </c>
      <c r="G633" s="1">
        <v>-0.03650684027137163</v>
      </c>
      <c r="H633" s="1">
        <v>-0.008589609628079753</v>
      </c>
      <c r="I633" s="1">
        <v>0.03171880794803839</v>
      </c>
      <c r="J633" s="1">
        <v>0.015645155916169</v>
      </c>
      <c r="K633" s="1">
        <v>0.009237935309347023</v>
      </c>
      <c r="L633" s="1">
        <v>0.03094369341928505</v>
      </c>
      <c r="M633" s="1">
        <v>0.00985978373206442</v>
      </c>
      <c r="N633" s="1">
        <v>0.01970777377154764</v>
      </c>
      <c r="O633" s="1">
        <v>-0.004632031497614708</v>
      </c>
      <c r="P633" s="1">
        <v>0.006820875157742323</v>
      </c>
      <c r="Q633" s="1">
        <v>-0.03050600257150859</v>
      </c>
      <c r="R633" s="1">
        <v>0.0152682110953859</v>
      </c>
      <c r="S633" s="1">
        <v>-0.01106775883303468</v>
      </c>
      <c r="T633" s="1">
        <v>0.002340634035822964</v>
      </c>
      <c r="U633" s="1">
        <v>0.004122788323689619</v>
      </c>
      <c r="V633" s="1">
        <v>0.01263182668744856</v>
      </c>
      <c r="W633" s="1">
        <v>0.02234556320609316</v>
      </c>
      <c r="X633" s="1">
        <v>0.0176590737289537</v>
      </c>
      <c r="Y633" s="1">
        <v>-0.002947383788247437</v>
      </c>
      <c r="Z633" s="1">
        <v>0.02567490137917949</v>
      </c>
    </row>
    <row r="634" spans="1:26">
      <c r="A634" s="11">
        <v>43291</v>
      </c>
      <c r="B634" s="1">
        <v>0.004339159723752983</v>
      </c>
      <c r="C634" s="1">
        <v>0.01532503060202539</v>
      </c>
      <c r="D634" s="1">
        <v>-0.0005357482868715291</v>
      </c>
      <c r="E634" s="1">
        <v>-0.004783047607421653</v>
      </c>
      <c r="F634" s="1">
        <v>-0.006555320625595162</v>
      </c>
      <c r="G634" s="1">
        <v>0.00705790066441736</v>
      </c>
      <c r="H634" s="1">
        <v>-0.001444242446023591</v>
      </c>
      <c r="I634" s="1">
        <v>0.0009000973366406484</v>
      </c>
      <c r="J634" s="1">
        <v>0.02139537971710093</v>
      </c>
      <c r="K634" s="1">
        <v>-0.002574606041586325</v>
      </c>
      <c r="L634" s="1">
        <v>-0.006152134928419595</v>
      </c>
      <c r="M634" s="1">
        <v>-0.004881758780227008</v>
      </c>
      <c r="N634" s="1">
        <v>-0.003451222332597315</v>
      </c>
      <c r="O634" s="1">
        <v>0.01275430533202182</v>
      </c>
      <c r="P634" s="1">
        <v>0.002651125696522039</v>
      </c>
      <c r="Q634" s="1">
        <v>0.006907264804312696</v>
      </c>
      <c r="R634" s="1">
        <v>0.01196666010504766</v>
      </c>
      <c r="S634" s="1">
        <v>0.004659377569371737</v>
      </c>
      <c r="T634" s="1">
        <v>0.001400652748027031</v>
      </c>
      <c r="U634" s="1">
        <v>0.01088661145088832</v>
      </c>
      <c r="V634" s="1">
        <v>0.006944361874512195</v>
      </c>
      <c r="W634" s="1">
        <v>0.01099931271176646</v>
      </c>
      <c r="X634" s="1">
        <v>0.0002991021643261593</v>
      </c>
      <c r="Y634" s="1">
        <v>0.01182467977986112</v>
      </c>
      <c r="Z634" s="1">
        <v>-0.009456694142604083</v>
      </c>
    </row>
    <row r="635" spans="1:26">
      <c r="A635" s="11">
        <v>43292</v>
      </c>
      <c r="B635" s="1">
        <v>-0.01913202947914372</v>
      </c>
      <c r="C635" s="1">
        <v>-0.01889603291082664</v>
      </c>
      <c r="D635" s="1">
        <v>-0.004153688946308076</v>
      </c>
      <c r="E635" s="1">
        <v>-0.00765401427955148</v>
      </c>
      <c r="F635" s="1">
        <v>0.01289723820557342</v>
      </c>
      <c r="G635" s="1">
        <v>0.01475459294504144</v>
      </c>
      <c r="H635" s="1">
        <v>0.02193297059287302</v>
      </c>
      <c r="I635" s="1">
        <v>-0.02165324856580764</v>
      </c>
      <c r="J635" s="1">
        <v>-0.0339340719752188</v>
      </c>
      <c r="K635" s="1">
        <v>-0.02036119602593012</v>
      </c>
      <c r="L635" s="1">
        <v>-0.002157272141327216</v>
      </c>
      <c r="M635" s="1">
        <v>-0.008867854947570475</v>
      </c>
      <c r="N635" s="1">
        <v>-0.003639301177758125</v>
      </c>
      <c r="O635" s="1">
        <v>-0.001191262125452619</v>
      </c>
      <c r="P635" s="1">
        <v>-0.001371037703021272</v>
      </c>
      <c r="Q635" s="1">
        <v>0.005335376360804167</v>
      </c>
      <c r="R635" s="1">
        <v>-0.02173240625248429</v>
      </c>
      <c r="S635" s="1">
        <v>-0.004941012586498261</v>
      </c>
      <c r="T635" s="1">
        <v>-0.00279797113037894</v>
      </c>
      <c r="U635" s="1">
        <v>-0.01938486511704196</v>
      </c>
      <c r="V635" s="1">
        <v>-0.009195479380379235</v>
      </c>
      <c r="W635" s="1">
        <v>-0.02096546561226076</v>
      </c>
      <c r="X635" s="1">
        <v>-0.01345890794571125</v>
      </c>
      <c r="Y635" s="1">
        <v>0</v>
      </c>
      <c r="Z635" s="1">
        <v>-0.005428539411277966</v>
      </c>
    </row>
    <row r="636" spans="1:26">
      <c r="A636" s="11">
        <v>43293</v>
      </c>
      <c r="B636" s="1">
        <v>-0.01279354353884765</v>
      </c>
      <c r="C636" s="1">
        <v>0.01594242172920057</v>
      </c>
      <c r="D636" s="1">
        <v>0.006189391248020648</v>
      </c>
      <c r="E636" s="1">
        <v>0.01901349193239299</v>
      </c>
      <c r="F636" s="1">
        <v>0.02309758932469119</v>
      </c>
      <c r="G636" s="1">
        <v>0.01163232776957313</v>
      </c>
      <c r="H636" s="1">
        <v>-0.01617119712943449</v>
      </c>
      <c r="I636" s="1">
        <v>-0.004384250094992881</v>
      </c>
      <c r="J636" s="1">
        <v>0.0203816103593315</v>
      </c>
      <c r="K636" s="1">
        <v>0.01697884159772056</v>
      </c>
      <c r="L636" s="1">
        <v>0.004323872051373412</v>
      </c>
      <c r="M636" s="1">
        <v>0.004568814153943723</v>
      </c>
      <c r="N636" s="1">
        <v>0.01201830425253592</v>
      </c>
      <c r="O636" s="1">
        <v>-0.011586289089066</v>
      </c>
      <c r="P636" s="1">
        <v>0.02167100848819614</v>
      </c>
      <c r="Q636" s="1">
        <v>-0.00303274277368426</v>
      </c>
      <c r="R636" s="1">
        <v>0.008330432320161174</v>
      </c>
      <c r="S636" s="1">
        <v>-0.0002177857047030995</v>
      </c>
      <c r="T636" s="1">
        <v>-0.006780475672454211</v>
      </c>
      <c r="U636" s="1">
        <v>0.01129586554255924</v>
      </c>
      <c r="V636" s="1">
        <v>-0.01392128768285172</v>
      </c>
      <c r="W636" s="1">
        <v>0.01144649763162442</v>
      </c>
      <c r="X636" s="1">
        <v>0.01121708580989633</v>
      </c>
      <c r="Y636" s="1">
        <v>-0.001947667852743362</v>
      </c>
      <c r="Z636" s="1">
        <v>-0.01091685308166113</v>
      </c>
    </row>
    <row r="637" spans="1:26">
      <c r="A637" s="11">
        <v>43294</v>
      </c>
      <c r="B637" s="1">
        <v>0.008073157234179895</v>
      </c>
      <c r="C637" s="1">
        <v>0.01375597417517938</v>
      </c>
      <c r="D637" s="1">
        <v>0</v>
      </c>
      <c r="E637" s="1">
        <v>0.0008801337530222053</v>
      </c>
      <c r="F637" s="1">
        <v>0.004341417299132955</v>
      </c>
      <c r="G637" s="1">
        <v>-0.002515223862401106</v>
      </c>
      <c r="H637" s="1">
        <v>-0.007735073144538473</v>
      </c>
      <c r="I637" s="1">
        <v>-0.02286904365250786</v>
      </c>
      <c r="J637" s="1">
        <v>0.007649848859406783</v>
      </c>
      <c r="K637" s="1">
        <v>0.01093853467865458</v>
      </c>
      <c r="L637" s="1">
        <v>-0.004585830542586988</v>
      </c>
      <c r="M637" s="1">
        <v>0.006064021356572358</v>
      </c>
      <c r="N637" s="1">
        <v>0.007800638345648814</v>
      </c>
      <c r="O637" s="1">
        <v>0.00844664574354681</v>
      </c>
      <c r="P637" s="1">
        <v>0.01190107185913236</v>
      </c>
      <c r="Q637" s="1">
        <v>0</v>
      </c>
      <c r="R637" s="1">
        <v>0.02786364924648965</v>
      </c>
      <c r="S637" s="1">
        <v>-0.006274295130053176</v>
      </c>
      <c r="T637" s="1">
        <v>0.006826764382269701</v>
      </c>
      <c r="U637" s="1">
        <v>-0.01737492734465751</v>
      </c>
      <c r="V637" s="1">
        <v>0.01594792933573208</v>
      </c>
      <c r="W637" s="1">
        <v>-0.004102364497867383</v>
      </c>
      <c r="X637" s="1">
        <v>0.00884456882467588</v>
      </c>
      <c r="Y637" s="1">
        <v>0.003317835948698722</v>
      </c>
      <c r="Z637" s="1">
        <v>-0.01503324103901593</v>
      </c>
    </row>
    <row r="638" spans="1:26">
      <c r="A638" s="11">
        <v>43297</v>
      </c>
      <c r="B638" s="1">
        <v>-0.03055851932342235</v>
      </c>
      <c r="C638" s="1">
        <v>0.01513728579713325</v>
      </c>
      <c r="D638" s="1">
        <v>-0.01029678651869104</v>
      </c>
      <c r="E638" s="1">
        <v>-0.007562478406628936</v>
      </c>
      <c r="F638" s="1">
        <v>0.007781133713517407</v>
      </c>
      <c r="G638" s="1">
        <v>-0.001080915654357306</v>
      </c>
      <c r="H638" s="1">
        <v>-0.01144943039919677</v>
      </c>
      <c r="I638" s="1">
        <v>-0.009522009815574273</v>
      </c>
      <c r="J638" s="1">
        <v>-0.005904637659799539</v>
      </c>
      <c r="K638" s="1">
        <v>-0.01025057358614345</v>
      </c>
      <c r="L638" s="1">
        <v>0.03967650842690773</v>
      </c>
      <c r="M638" s="1">
        <v>-0.000188346648227089</v>
      </c>
      <c r="N638" s="1">
        <v>0.002310596767006068</v>
      </c>
      <c r="O638" s="1">
        <v>-0.02324784327123386</v>
      </c>
      <c r="P638" s="1">
        <v>-0.004932208921538228</v>
      </c>
      <c r="Q638" s="1">
        <v>-0.001520853565244229</v>
      </c>
      <c r="R638" s="1">
        <v>-0.0138696134896954</v>
      </c>
      <c r="S638" s="1">
        <v>-0.01113641408591015</v>
      </c>
      <c r="T638" s="1">
        <v>-0.006546396998406867</v>
      </c>
      <c r="U638" s="1">
        <v>0.007262383519189619</v>
      </c>
      <c r="V638" s="1">
        <v>-0.006561983925552295</v>
      </c>
      <c r="W638" s="1">
        <v>-0.01136364884381158</v>
      </c>
      <c r="X638" s="1">
        <v>-0.009212795779503513</v>
      </c>
      <c r="Y638" s="1">
        <v>0.003501317558374462</v>
      </c>
      <c r="Z638" s="1">
        <v>0.01217170511604526</v>
      </c>
    </row>
    <row r="639" spans="1:26">
      <c r="A639" s="11">
        <v>43298</v>
      </c>
      <c r="B639" s="1">
        <v>-0.01608713869882494</v>
      </c>
      <c r="C639" s="1">
        <v>0.002190402422335813</v>
      </c>
      <c r="D639" s="1">
        <v>0.009998659657874054</v>
      </c>
      <c r="E639" s="1">
        <v>0.003544242452141466</v>
      </c>
      <c r="F639" s="1">
        <v>-0.02001744483371837</v>
      </c>
      <c r="G639" s="1">
        <v>-0.0007212270615617467</v>
      </c>
      <c r="H639" s="1">
        <v>0.01429262848934831</v>
      </c>
      <c r="I639" s="1">
        <v>0.01269535213632955</v>
      </c>
      <c r="J639" s="1">
        <v>0.0008485299274507696</v>
      </c>
      <c r="K639" s="1">
        <v>0.01582266724189774</v>
      </c>
      <c r="L639" s="1">
        <v>-0.0007234984334981709</v>
      </c>
      <c r="M639" s="1">
        <v>0.002637501000685605</v>
      </c>
      <c r="N639" s="1">
        <v>0.001959527531567584</v>
      </c>
      <c r="O639" s="1">
        <v>0.003675108710393227</v>
      </c>
      <c r="P639" s="1">
        <v>0.009913235160703193</v>
      </c>
      <c r="Q639" s="1">
        <v>-0.005331226067786132</v>
      </c>
      <c r="R639" s="1">
        <v>0.01022885146968355</v>
      </c>
      <c r="S639" s="1">
        <v>-0.0258044328313799</v>
      </c>
      <c r="T639" s="1">
        <v>0.005648130514666727</v>
      </c>
      <c r="U639" s="1">
        <v>-0.004388590833400596</v>
      </c>
      <c r="V639" s="1">
        <v>0.000777230314919386</v>
      </c>
      <c r="W639" s="1">
        <v>0.01072798126613561</v>
      </c>
      <c r="X639" s="1">
        <v>0.001649717579284005</v>
      </c>
      <c r="Y639" s="1">
        <v>-0.00310126277043643</v>
      </c>
      <c r="Z639" s="1">
        <v>0.01278892007805399</v>
      </c>
    </row>
    <row r="640" spans="1:26">
      <c r="A640" s="11">
        <v>43299</v>
      </c>
      <c r="B640" s="1">
        <v>-0.01767527771146626</v>
      </c>
      <c r="C640" s="1">
        <v>0.009386861237344224</v>
      </c>
      <c r="D640" s="1">
        <v>-0.0006692192675871178</v>
      </c>
      <c r="E640" s="1">
        <v>0.004414656452366605</v>
      </c>
      <c r="F640" s="1">
        <v>-0.0067111590484632</v>
      </c>
      <c r="G640" s="1">
        <v>-0.003608656400142962</v>
      </c>
      <c r="H640" s="1">
        <v>-0.02405210171642291</v>
      </c>
      <c r="I640" s="1">
        <v>0.008768434667167035</v>
      </c>
      <c r="J640" s="1">
        <v>-0.002543528045256149</v>
      </c>
      <c r="K640" s="1">
        <v>0.003115563802502663</v>
      </c>
      <c r="L640" s="1">
        <v>0.009321179771135224</v>
      </c>
      <c r="M640" s="1">
        <v>0.01277711668141035</v>
      </c>
      <c r="N640" s="1">
        <v>0.009202665216234918</v>
      </c>
      <c r="O640" s="1">
        <v>0.001395001834728404</v>
      </c>
      <c r="P640" s="1">
        <v>-0.007833598418601539</v>
      </c>
      <c r="Q640" s="1">
        <v>-0.008422994218515223</v>
      </c>
      <c r="R640" s="1">
        <v>0.003164028734944146</v>
      </c>
      <c r="S640" s="1">
        <v>-0.002639986402815597</v>
      </c>
      <c r="T640" s="1">
        <v>0.004446677278270084</v>
      </c>
      <c r="U640" s="1">
        <v>-0.001574552451797939</v>
      </c>
      <c r="V640" s="1">
        <v>-0.005435709589025617</v>
      </c>
      <c r="W640" s="1">
        <v>0.001847933399366619</v>
      </c>
      <c r="X640" s="1">
        <v>-0.005240142090638278</v>
      </c>
      <c r="Y640" s="1">
        <v>-0.005639074511603392</v>
      </c>
      <c r="Z640" s="1">
        <v>0.0203541937610443</v>
      </c>
    </row>
    <row r="641" spans="1:26">
      <c r="A641" s="11">
        <v>43300</v>
      </c>
      <c r="B641" s="1">
        <v>0.002023767553924305</v>
      </c>
      <c r="C641" s="1">
        <v>-0.01360250877866565</v>
      </c>
      <c r="D641" s="1">
        <v>0.0005354217382786963</v>
      </c>
      <c r="E641" s="1">
        <v>-0.005977496400189963</v>
      </c>
      <c r="F641" s="1">
        <v>0.02555784909606706</v>
      </c>
      <c r="G641" s="1">
        <v>0.01484957618457727</v>
      </c>
      <c r="H641" s="1">
        <v>0.01941731422331694</v>
      </c>
      <c r="I641" s="1">
        <v>0.007829865328172092</v>
      </c>
      <c r="J641" s="1">
        <v>-0.01444933850851926</v>
      </c>
      <c r="K641" s="1">
        <v>0.0121395242069009</v>
      </c>
      <c r="L641" s="1">
        <v>-0.01470458317319945</v>
      </c>
      <c r="M641" s="1">
        <v>-0.00222641792604783</v>
      </c>
      <c r="N641" s="1">
        <v>-0.006839155956471554</v>
      </c>
      <c r="O641" s="1">
        <v>-0.008532053201433132</v>
      </c>
      <c r="P641" s="1">
        <v>-0.006849261234970649</v>
      </c>
      <c r="Q641" s="1">
        <v>0.009652689683970817</v>
      </c>
      <c r="R641" s="1">
        <v>0.0006309697302406825</v>
      </c>
      <c r="S641" s="1">
        <v>0.01515039948751551</v>
      </c>
      <c r="T641" s="1">
        <v>0.002096817038541809</v>
      </c>
      <c r="U641" s="1">
        <v>-0.0138755841863657</v>
      </c>
      <c r="V641" s="1">
        <v>0.0209499367301309</v>
      </c>
      <c r="W641" s="1">
        <v>0.02199314293136689</v>
      </c>
      <c r="X641" s="1">
        <v>0.00827791937119482</v>
      </c>
      <c r="Y641" s="1">
        <v>-0.007626047402860436</v>
      </c>
      <c r="Z641" s="1">
        <v>-0.01736272335985389</v>
      </c>
    </row>
    <row r="642" spans="1:26">
      <c r="A642" s="11">
        <v>43301</v>
      </c>
      <c r="B642" s="1">
        <v>0.00180593970930909</v>
      </c>
      <c r="C642" s="1">
        <v>-0.001210098364997525</v>
      </c>
      <c r="D642" s="1">
        <v>0.003478936099483798</v>
      </c>
      <c r="E642" s="1">
        <v>0.003006601218146443</v>
      </c>
      <c r="F642" s="1">
        <v>-0.01747320870657765</v>
      </c>
      <c r="G642" s="1">
        <v>-0.009278912588229438</v>
      </c>
      <c r="H642" s="1">
        <v>-0.01098894677297124</v>
      </c>
      <c r="I642" s="1">
        <v>-0.02230952185080148</v>
      </c>
      <c r="J642" s="1">
        <v>-0.01078067107788949</v>
      </c>
      <c r="K642" s="1">
        <v>0.008089468161094127</v>
      </c>
      <c r="L642" s="1">
        <v>0.01264919031024747</v>
      </c>
      <c r="M642" s="1">
        <v>-0.006508003764265302</v>
      </c>
      <c r="N642" s="1">
        <v>0.004017139209529397</v>
      </c>
      <c r="O642" s="1">
        <v>0.01229379907121131</v>
      </c>
      <c r="P642" s="1">
        <v>0.01791155783775844</v>
      </c>
      <c r="Q642" s="1">
        <v>-0.007648149741873445</v>
      </c>
      <c r="R642" s="1">
        <v>-0.01103255371445055</v>
      </c>
      <c r="S642" s="1">
        <v>-0.001528481388691216</v>
      </c>
      <c r="T642" s="1">
        <v>-0.009300420203331994</v>
      </c>
      <c r="U642" s="1">
        <v>-0.005436740297801723</v>
      </c>
      <c r="V642" s="1">
        <v>-0.008921593542550288</v>
      </c>
      <c r="W642" s="1">
        <v>0.003563503427318038</v>
      </c>
      <c r="X642" s="1">
        <v>-0.001940445775601485</v>
      </c>
      <c r="Y642" s="1">
        <v>-0.002561648160003149</v>
      </c>
      <c r="Z642" s="1">
        <v>-0.00357113680189125</v>
      </c>
    </row>
    <row r="643" spans="1:26">
      <c r="A643" s="11">
        <v>43304</v>
      </c>
      <c r="B643" s="1">
        <v>-0.0006757679115726445</v>
      </c>
      <c r="C643" s="1">
        <v>-0.004592795153670615</v>
      </c>
      <c r="D643" s="1">
        <v>-0.0008000310061988536</v>
      </c>
      <c r="E643" s="1">
        <v>-0.014635730232607</v>
      </c>
      <c r="F643" s="1">
        <v>-0.003790145659186894</v>
      </c>
      <c r="G643" s="1">
        <v>-0.004323092256387384</v>
      </c>
      <c r="H643" s="1">
        <v>-0.006666560386390463</v>
      </c>
      <c r="I643" s="1">
        <v>-0.01195604882208701</v>
      </c>
      <c r="J643" s="1">
        <v>0.004359065878185575</v>
      </c>
      <c r="K643" s="1">
        <v>-0.01604862388283179</v>
      </c>
      <c r="L643" s="1">
        <v>0.018601596098337</v>
      </c>
      <c r="M643" s="1">
        <v>0.002433226153726542</v>
      </c>
      <c r="N643" s="1">
        <v>-0.0004572593046526796</v>
      </c>
      <c r="O643" s="1">
        <v>-0.0008676657884110206</v>
      </c>
      <c r="P643" s="1">
        <v>0.01599708953964507</v>
      </c>
      <c r="Q643" s="1">
        <v>-0.008092458316905193</v>
      </c>
      <c r="R643" s="1">
        <v>0.002709105433190251</v>
      </c>
      <c r="S643" s="1">
        <v>-0.00675305528699921</v>
      </c>
      <c r="T643" s="1">
        <v>-0.01032599375398435</v>
      </c>
      <c r="U643" s="1">
        <v>-0.003215317367271209</v>
      </c>
      <c r="V643" s="1">
        <v>0.01195995244869263</v>
      </c>
      <c r="W643" s="1">
        <v>0.007516649132881748</v>
      </c>
      <c r="X643" s="1">
        <v>-0.00508512670028527</v>
      </c>
      <c r="Y643" s="1">
        <v>0.00256822705411075</v>
      </c>
      <c r="Z643" s="1">
        <v>0.01490261272698468</v>
      </c>
    </row>
    <row r="644" spans="1:26">
      <c r="A644" s="11">
        <v>43305</v>
      </c>
      <c r="B644" s="1">
        <v>0.01578348423652831</v>
      </c>
      <c r="C644" s="1">
        <v>0.01415349503601782</v>
      </c>
      <c r="D644" s="1">
        <v>0.008006382254877487</v>
      </c>
      <c r="E644" s="1">
        <v>0.04259118487986147</v>
      </c>
      <c r="F644" s="1">
        <v>-0.02282720287488471</v>
      </c>
      <c r="G644" s="1">
        <v>0.01049225478730498</v>
      </c>
      <c r="H644" s="1">
        <v>-0.003977242246352874</v>
      </c>
      <c r="I644" s="1">
        <v>0.03180106755189271</v>
      </c>
      <c r="J644" s="1">
        <v>-0.002170172188914576</v>
      </c>
      <c r="K644" s="1">
        <v>-0.001124866719331652</v>
      </c>
      <c r="L644" s="1">
        <v>0.007057785097838831</v>
      </c>
      <c r="M644" s="1">
        <v>-0.03080681043043354</v>
      </c>
      <c r="N644" s="1">
        <v>-0.004002896730714522</v>
      </c>
      <c r="O644" s="1">
        <v>0.006945739188543243</v>
      </c>
      <c r="P644" s="1">
        <v>-0.002871086419251045</v>
      </c>
      <c r="Q644" s="1">
        <v>0.001942804538814125</v>
      </c>
      <c r="R644" s="1">
        <v>0.005244975167162602</v>
      </c>
      <c r="S644" s="1">
        <v>-0.005801994036890079</v>
      </c>
      <c r="T644" s="1">
        <v>0.002134208524424253</v>
      </c>
      <c r="U644" s="1">
        <v>0.02193562803753779</v>
      </c>
      <c r="V644" s="1">
        <v>0.008514319759466815</v>
      </c>
      <c r="W644" s="1">
        <v>0.01336481793373712</v>
      </c>
      <c r="X644" s="1">
        <v>0.007215797133149904</v>
      </c>
      <c r="Y644" s="1">
        <v>0.01497543545963764</v>
      </c>
      <c r="Z644" s="1">
        <v>-0.02881021060161826</v>
      </c>
    </row>
    <row r="645" spans="1:26">
      <c r="A645" s="11">
        <v>43306</v>
      </c>
      <c r="B645" s="1">
        <v>0.01442864479412931</v>
      </c>
      <c r="C645" s="1">
        <v>-0.00655919582634279</v>
      </c>
      <c r="D645" s="1">
        <v>0.01284064231217563</v>
      </c>
      <c r="E645" s="1">
        <v>0.01338811897911429</v>
      </c>
      <c r="F645" s="1">
        <v>0.0008983967462787845</v>
      </c>
      <c r="G645" s="1">
        <v>0.006086773779092169</v>
      </c>
      <c r="H645" s="1">
        <v>0.003743314182384383</v>
      </c>
      <c r="I645" s="1">
        <v>0.01058379812189902</v>
      </c>
      <c r="J645" s="1">
        <v>0.01304905560224712</v>
      </c>
      <c r="K645" s="1">
        <v>-0.001689200204089358</v>
      </c>
      <c r="L645" s="1">
        <v>0.009023052855553271</v>
      </c>
      <c r="M645" s="1">
        <v>0.007320564428233034</v>
      </c>
      <c r="N645" s="1">
        <v>0.005741338063045553</v>
      </c>
      <c r="O645" s="1">
        <v>-0.002414360331350007</v>
      </c>
      <c r="P645" s="1">
        <v>0.0294444157286573</v>
      </c>
      <c r="Q645" s="1">
        <v>0</v>
      </c>
      <c r="R645" s="1">
        <v>0.01454546453744432</v>
      </c>
      <c r="S645" s="1">
        <v>0.001504582602029902</v>
      </c>
      <c r="T645" s="1">
        <v>-0.003549208545553295</v>
      </c>
      <c r="U645" s="1">
        <v>-0.0451391327653512</v>
      </c>
      <c r="V645" s="1">
        <v>0.007938395579548896</v>
      </c>
      <c r="W645" s="1">
        <v>0.03559210626946152</v>
      </c>
      <c r="X645" s="1">
        <v>-0.0002987768742797048</v>
      </c>
      <c r="Y645" s="1">
        <v>-0.01164820826053081</v>
      </c>
      <c r="Z645" s="1">
        <v>-0.01397132615862429</v>
      </c>
    </row>
    <row r="646" spans="1:26">
      <c r="A646" s="11">
        <v>43307</v>
      </c>
      <c r="B646" s="1">
        <v>0.0004373755685975755</v>
      </c>
      <c r="C646" s="1">
        <v>0.009552667375017254</v>
      </c>
      <c r="D646" s="1">
        <v>-0.03659602901912506</v>
      </c>
      <c r="E646" s="1">
        <v>-0.01897013029064909</v>
      </c>
      <c r="F646" s="1">
        <v>0.03979686775002911</v>
      </c>
      <c r="G646" s="1">
        <v>0.002490975586491251</v>
      </c>
      <c r="H646" s="1">
        <v>0.01193435950721478</v>
      </c>
      <c r="I646" s="1">
        <v>0.009977177379580704</v>
      </c>
      <c r="J646" s="1">
        <v>0.006870144299307102</v>
      </c>
      <c r="K646" s="1">
        <v>0.007332499679723492</v>
      </c>
      <c r="L646" s="1">
        <v>-0.002864969404980267</v>
      </c>
      <c r="M646" s="1">
        <v>0.08433740302093029</v>
      </c>
      <c r="N646" s="1">
        <v>-0.02386136793195037</v>
      </c>
      <c r="O646" s="1">
        <v>-0.03025063537378148</v>
      </c>
      <c r="P646" s="1">
        <v>-0.01091742535919893</v>
      </c>
      <c r="Q646" s="1">
        <v>0.0127954450953176</v>
      </c>
      <c r="R646" s="1">
        <v>0.01947961887815053</v>
      </c>
      <c r="S646" s="1">
        <v>-0.002685637351559578</v>
      </c>
      <c r="T646" s="1">
        <v>0.01638554202539377</v>
      </c>
      <c r="U646" s="1">
        <v>0.003305728694255272</v>
      </c>
      <c r="V646" s="1">
        <v>-0.001625182034236339</v>
      </c>
      <c r="W646" s="1">
        <v>0.02058610249408588</v>
      </c>
      <c r="X646" s="1">
        <v>0.01418334101835406</v>
      </c>
      <c r="Y646" s="1">
        <v>0.005303459881317973</v>
      </c>
      <c r="Z646" s="1">
        <v>0.003299568042559597</v>
      </c>
    </row>
    <row r="647" spans="1:26">
      <c r="A647" s="11">
        <v>43308</v>
      </c>
      <c r="B647" s="1">
        <v>-0.0155294035667497</v>
      </c>
      <c r="C647" s="1">
        <v>0.003701345005858059</v>
      </c>
      <c r="D647" s="1">
        <v>-0.0271335773245257</v>
      </c>
      <c r="E647" s="1">
        <v>-0.01726517718456411</v>
      </c>
      <c r="F647" s="1">
        <v>0.009496159954778705</v>
      </c>
      <c r="G647" s="1">
        <v>-0.0003551414941364017</v>
      </c>
      <c r="H647" s="1">
        <v>0.005896860628371359</v>
      </c>
      <c r="I647" s="1">
        <v>-0.01352210054200942</v>
      </c>
      <c r="J647" s="1">
        <v>-0.009381786607357223</v>
      </c>
      <c r="K647" s="1">
        <v>0.009518169399007403</v>
      </c>
      <c r="L647" s="1">
        <v>0.01027429973169092</v>
      </c>
      <c r="M647" s="1">
        <v>0.02962953579594241</v>
      </c>
      <c r="N647" s="1">
        <v>-0.0145026258947677</v>
      </c>
      <c r="O647" s="1">
        <v>0.03208576653038619</v>
      </c>
      <c r="P647" s="1">
        <v>-0.01769765092418973</v>
      </c>
      <c r="Q647" s="1">
        <v>0.001914189376866826</v>
      </c>
      <c r="R647" s="1">
        <v>0.009935655896305517</v>
      </c>
      <c r="S647" s="1">
        <v>-0.01698034111834501</v>
      </c>
      <c r="T647" s="1">
        <v>0.02406570435050881</v>
      </c>
      <c r="U647" s="1">
        <v>0.02405280965047485</v>
      </c>
      <c r="V647" s="1">
        <v>0.00338071297404996</v>
      </c>
      <c r="W647" s="1">
        <v>-0.01239328329127476</v>
      </c>
      <c r="X647" s="1">
        <v>-0.01324866708969596</v>
      </c>
      <c r="Y647" s="1">
        <v>0.01621729301851604</v>
      </c>
      <c r="Z647" s="1">
        <v>-0.0001933709716327447</v>
      </c>
    </row>
    <row r="648" spans="1:26">
      <c r="A648" s="11">
        <v>43311</v>
      </c>
      <c r="B648" s="1">
        <v>0.02332835350552642</v>
      </c>
      <c r="C648" s="1">
        <v>-0.02659079511798168</v>
      </c>
      <c r="D648" s="1">
        <v>-0.004880804056194177</v>
      </c>
      <c r="E648" s="1">
        <v>0.03531281427430155</v>
      </c>
      <c r="F648" s="1">
        <v>0.01083245675457278</v>
      </c>
      <c r="G648" s="1">
        <v>-0.0046163912452023</v>
      </c>
      <c r="H648" s="1">
        <v>0</v>
      </c>
      <c r="I648" s="1">
        <v>-0.01846584009522656</v>
      </c>
      <c r="J648" s="1">
        <v>-0.0055962193837088</v>
      </c>
      <c r="K648" s="1">
        <v>0.0110926354036367</v>
      </c>
      <c r="L648" s="1">
        <v>0.006033028155235876</v>
      </c>
      <c r="M648" s="1">
        <v>-0.008221919450441484</v>
      </c>
      <c r="N648" s="1">
        <v>-0.002255033154978214</v>
      </c>
      <c r="O648" s="1">
        <v>0.009498955404066978</v>
      </c>
      <c r="P648" s="1">
        <v>-0.02145242761448385</v>
      </c>
      <c r="Q648" s="1">
        <v>-0.009816946182286124</v>
      </c>
      <c r="R648" s="1">
        <v>-0.01604351574571938</v>
      </c>
      <c r="S648" s="1">
        <v>-0.003993221974986416</v>
      </c>
      <c r="T648" s="1">
        <v>0.002052996678186148</v>
      </c>
      <c r="U648" s="1">
        <v>0.0296010554828976</v>
      </c>
      <c r="V648" s="1">
        <v>0.0134784864316011</v>
      </c>
      <c r="W648" s="1">
        <v>-0.001644102715770535</v>
      </c>
      <c r="X648" s="1">
        <v>-0.005818206516501445</v>
      </c>
      <c r="Y648" s="1">
        <v>0.009229039348239043</v>
      </c>
      <c r="Z648" s="1">
        <v>0.01354502117574841</v>
      </c>
    </row>
    <row r="649" spans="1:26">
      <c r="A649" s="11">
        <v>43312</v>
      </c>
      <c r="B649" s="1">
        <v>-0.001302607302529513</v>
      </c>
      <c r="C649" s="1">
        <v>0.01492612803991378</v>
      </c>
      <c r="D649" s="1">
        <v>0.01527482820501591</v>
      </c>
      <c r="E649" s="1">
        <v>-0.003054633515149674</v>
      </c>
      <c r="F649" s="1">
        <v>0.009024284418843731</v>
      </c>
      <c r="G649" s="1">
        <v>0.01605424983830672</v>
      </c>
      <c r="H649" s="1">
        <v>-0.0009770118238392467</v>
      </c>
      <c r="I649" s="1">
        <v>0.04768452216624097</v>
      </c>
      <c r="J649" s="1">
        <v>-0.0008655974976560232</v>
      </c>
      <c r="K649" s="1">
        <v>0.02879872178815424</v>
      </c>
      <c r="L649" s="1">
        <v>-0.01524871887552881</v>
      </c>
      <c r="M649" s="1">
        <v>0.004490474339790218</v>
      </c>
      <c r="N649" s="1">
        <v>-0.008445415632897135</v>
      </c>
      <c r="O649" s="1">
        <v>0.00393507743842525</v>
      </c>
      <c r="P649" s="1">
        <v>0.006738227243704209</v>
      </c>
      <c r="Q649" s="1">
        <v>0.01788493837151672</v>
      </c>
      <c r="R649" s="1">
        <v>0.01092131161784549</v>
      </c>
      <c r="S649" s="1">
        <v>0.01552443986719054</v>
      </c>
      <c r="T649" s="1">
        <v>0.003415347666315238</v>
      </c>
      <c r="U649" s="1">
        <v>-0.0009372976367730823</v>
      </c>
      <c r="V649" s="1">
        <v>-0.006526261589422822</v>
      </c>
      <c r="W649" s="1">
        <v>0.01651340963042514</v>
      </c>
      <c r="X649" s="1">
        <v>0.0244595272034358</v>
      </c>
      <c r="Y649" s="1">
        <v>-0.01619355402714362</v>
      </c>
      <c r="Z649" s="1">
        <v>-0.01298209719203935</v>
      </c>
    </row>
    <row r="650" spans="1:26">
      <c r="A650" s="11">
        <v>43313</v>
      </c>
      <c r="B650" s="1">
        <v>-0.02304372704834889</v>
      </c>
      <c r="C650" s="1">
        <v>-0.009935285909556946</v>
      </c>
      <c r="D650" s="1">
        <v>0.004140601809922595</v>
      </c>
      <c r="E650" s="1">
        <v>0.01480864648584235</v>
      </c>
      <c r="F650" s="1">
        <v>-0.01062040832837086</v>
      </c>
      <c r="G650" s="1">
        <v>-0.01931175346931568</v>
      </c>
      <c r="H650" s="1">
        <v>0.01295853601859442</v>
      </c>
      <c r="I650" s="1">
        <v>-0.0198909536698918</v>
      </c>
      <c r="J650" s="1">
        <v>-0.003033053780469364</v>
      </c>
      <c r="K650" s="1">
        <v>0.004532358091474453</v>
      </c>
      <c r="L650" s="1">
        <v>0.006176280639987208</v>
      </c>
      <c r="M650" s="1">
        <v>-0.02819796153728338</v>
      </c>
      <c r="N650" s="1">
        <v>-0.003718658398643382</v>
      </c>
      <c r="O650" s="1">
        <v>-0.01022498007480677</v>
      </c>
      <c r="P650" s="1">
        <v>0.001885367574518293</v>
      </c>
      <c r="Q650" s="1">
        <v>-0.01069571444926565</v>
      </c>
      <c r="R650" s="1">
        <v>-0.0266278318179104</v>
      </c>
      <c r="S650" s="1">
        <v>-0.001606839163009521</v>
      </c>
      <c r="T650" s="1">
        <v>-0.01021088422361616</v>
      </c>
      <c r="U650" s="1">
        <v>-0.002189641084740956</v>
      </c>
      <c r="V650" s="1">
        <v>-0.0214429022806395</v>
      </c>
      <c r="W650" s="1">
        <v>-0.002643546786077033</v>
      </c>
      <c r="X650" s="1">
        <v>-0.01127862024233195</v>
      </c>
      <c r="Y650" s="1">
        <v>0.00174295760595089</v>
      </c>
      <c r="Z650" s="1">
        <v>0.02147006802097651</v>
      </c>
    </row>
    <row r="651" spans="1:26">
      <c r="A651" s="11">
        <v>43314</v>
      </c>
      <c r="B651" s="1">
        <v>-0.01179325569330802</v>
      </c>
      <c r="C651" s="1">
        <v>-0.008589565066699167</v>
      </c>
      <c r="D651" s="1">
        <v>-0.007010237894256477</v>
      </c>
      <c r="E651" s="1">
        <v>-0.005870484589561964</v>
      </c>
      <c r="F651" s="1">
        <v>-0.02146906915832203</v>
      </c>
      <c r="G651" s="1">
        <v>0.006444643035741882</v>
      </c>
      <c r="H651" s="1">
        <v>0.006757976894216533</v>
      </c>
      <c r="I651" s="1">
        <v>0.001268305183002916</v>
      </c>
      <c r="J651" s="1">
        <v>0.008691709343797704</v>
      </c>
      <c r="K651" s="1">
        <v>0.00344998278835984</v>
      </c>
      <c r="L651" s="1">
        <v>0.004236598945813297</v>
      </c>
      <c r="M651" s="1">
        <v>0.003007652137218431</v>
      </c>
      <c r="N651" s="1">
        <v>-0.002769638088626847</v>
      </c>
      <c r="O651" s="1">
        <v>0.01291318788076312</v>
      </c>
      <c r="P651" s="1">
        <v>0.01213766435626584</v>
      </c>
      <c r="Q651" s="1">
        <v>0.0150583834459117</v>
      </c>
      <c r="R651" s="1">
        <v>-0.01063009066305987</v>
      </c>
      <c r="S651" s="1">
        <v>-0.03342818316079643</v>
      </c>
      <c r="T651" s="1">
        <v>-0.01581860884604869</v>
      </c>
      <c r="U651" s="1">
        <v>-0.001567280663451021</v>
      </c>
      <c r="V651" s="1">
        <v>0.02292598563409642</v>
      </c>
      <c r="W651" s="1">
        <v>-0.003163621610626222</v>
      </c>
      <c r="X651" s="1">
        <v>0.0008885518541612569</v>
      </c>
      <c r="Y651" s="1">
        <v>0.004832698301672211</v>
      </c>
      <c r="Z651" s="1">
        <v>0.01363381640578365</v>
      </c>
    </row>
    <row r="652" spans="1:26">
      <c r="A652" s="11">
        <v>43315</v>
      </c>
      <c r="B652" s="1">
        <v>0.01666289214843597</v>
      </c>
      <c r="C652" s="1">
        <v>-0.003688696365964028</v>
      </c>
      <c r="D652" s="1">
        <v>0.00152283795749697</v>
      </c>
      <c r="E652" s="1">
        <v>-0.001856050158170919</v>
      </c>
      <c r="F652" s="1">
        <v>0.02222876196778656</v>
      </c>
      <c r="G652" s="1">
        <v>-0.004980501564895823</v>
      </c>
      <c r="H652" s="1">
        <v>0.02517411270123704</v>
      </c>
      <c r="I652" s="1">
        <v>0.00893833080844364</v>
      </c>
      <c r="J652" s="1">
        <v>0.005600944125826013</v>
      </c>
      <c r="K652" s="1">
        <v>0.003438236911594839</v>
      </c>
      <c r="L652" s="1">
        <v>0.008093050294935233</v>
      </c>
      <c r="M652" s="1">
        <v>0.01270064353296396</v>
      </c>
      <c r="N652" s="1">
        <v>0.003984298585511414</v>
      </c>
      <c r="O652" s="1">
        <v>0.01529811783959922</v>
      </c>
      <c r="P652" s="1">
        <v>0.004369330365577184</v>
      </c>
      <c r="Q652" s="1">
        <v>0.01141115366563894</v>
      </c>
      <c r="R652" s="1">
        <v>0.01801232386026497</v>
      </c>
      <c r="S652" s="1">
        <v>0.01793441367545023</v>
      </c>
      <c r="T652" s="1">
        <v>0.01071523941164365</v>
      </c>
      <c r="U652" s="1">
        <v>0.01318674125970065</v>
      </c>
      <c r="V652" s="1">
        <v>0.00854362997080127</v>
      </c>
      <c r="W652" s="1">
        <v>0.0006432874348853979</v>
      </c>
      <c r="X652" s="1">
        <v>-0.00828855815855245</v>
      </c>
      <c r="Y652" s="1">
        <v>0.005578930342286403</v>
      </c>
      <c r="Z652" s="1">
        <v>-0.003549460704271645</v>
      </c>
    </row>
    <row r="653" spans="1:26">
      <c r="A653" s="11">
        <v>43318</v>
      </c>
      <c r="B653" s="1">
        <v>0.01085243051580687</v>
      </c>
      <c r="C653" s="1">
        <v>-0.005366710506571559</v>
      </c>
      <c r="D653" s="1">
        <v>0.002349511102760937</v>
      </c>
      <c r="E653" s="1">
        <v>0.003888006981535019</v>
      </c>
      <c r="F653" s="1">
        <v>-0.002541868288489013</v>
      </c>
      <c r="G653" s="1">
        <v>0.01072598159693761</v>
      </c>
      <c r="H653" s="1">
        <v>-0.001870854249071296</v>
      </c>
      <c r="I653" s="1">
        <v>0.003975734148956134</v>
      </c>
      <c r="J653" s="1">
        <v>0.01713803191310492</v>
      </c>
      <c r="K653" s="1">
        <v>-0.006589480122535463</v>
      </c>
      <c r="L653" s="1">
        <v>0.0002561892810404309</v>
      </c>
      <c r="M653" s="1">
        <v>0.00661909780570924</v>
      </c>
      <c r="N653" s="1">
        <v>0.004089204038041583</v>
      </c>
      <c r="O653" s="1">
        <v>0.008036403483885124</v>
      </c>
      <c r="P653" s="1">
        <v>0.0008328027726904885</v>
      </c>
      <c r="Q653" s="1">
        <v>0.00752169103920175</v>
      </c>
      <c r="R653" s="1">
        <v>0.007915507971143265</v>
      </c>
      <c r="S653" s="1">
        <v>0.008598823630546981</v>
      </c>
      <c r="T653" s="1">
        <v>-0.004609387916565288</v>
      </c>
      <c r="U653" s="1">
        <v>-0.0049584254137226</v>
      </c>
      <c r="V653" s="1">
        <v>0.001964542918489354</v>
      </c>
      <c r="W653" s="1">
        <v>0.007586044361213906</v>
      </c>
      <c r="X653" s="1">
        <v>-0.0007464256678604286</v>
      </c>
      <c r="Y653" s="1">
        <v>0.004017472227566543</v>
      </c>
      <c r="Z653" s="1">
        <v>-0.002062136025817063</v>
      </c>
    </row>
    <row r="654" spans="1:26">
      <c r="A654" s="11">
        <v>43319</v>
      </c>
      <c r="B654" s="1">
        <v>0.01621392417882617</v>
      </c>
      <c r="C654" s="1">
        <v>0.01209011577135777</v>
      </c>
      <c r="D654" s="1">
        <v>0.0002759881046026091</v>
      </c>
      <c r="E654" s="1">
        <v>-0.00690377085336924</v>
      </c>
      <c r="F654" s="1">
        <v>0.002265244021199209</v>
      </c>
      <c r="G654" s="1">
        <v>0.0003538852123747827</v>
      </c>
      <c r="H654" s="1">
        <v>-0.0213213577913558</v>
      </c>
      <c r="I654" s="1">
        <v>0.01521568652717398</v>
      </c>
      <c r="J654" s="1">
        <v>0.01053110433327564</v>
      </c>
      <c r="K654" s="1">
        <v>0.004510364713524284</v>
      </c>
      <c r="L654" s="1">
        <v>0.003671385780182002</v>
      </c>
      <c r="M654" s="1">
        <v>0.005191344514277718</v>
      </c>
      <c r="N654" s="1">
        <v>0.002994399621483623</v>
      </c>
      <c r="O654" s="1">
        <v>-0.01079539705356436</v>
      </c>
      <c r="P654" s="1">
        <v>0.006936220897132417</v>
      </c>
      <c r="Q654" s="1">
        <v>-0.00933202799167332</v>
      </c>
      <c r="R654" s="1">
        <v>0.003695619496046021</v>
      </c>
      <c r="S654" s="1">
        <v>0.004772553176261018</v>
      </c>
      <c r="T654" s="1">
        <v>-0.05070635463112894</v>
      </c>
      <c r="U654" s="1">
        <v>0.009031522195551922</v>
      </c>
      <c r="V654" s="1">
        <v>0.007719533003897272</v>
      </c>
      <c r="W654" s="1">
        <v>0.001744134266502551</v>
      </c>
      <c r="X654" s="1">
        <v>0.003286014057023001</v>
      </c>
      <c r="Y654" s="1">
        <v>-0.000380977254919812</v>
      </c>
      <c r="Z654" s="1">
        <v>0.002817845510447281</v>
      </c>
    </row>
    <row r="655" spans="1:26">
      <c r="A655" s="11">
        <v>43320</v>
      </c>
      <c r="B655" s="1">
        <v>-0.005390236300798046</v>
      </c>
      <c r="C655" s="1">
        <v>-0.008496077568708182</v>
      </c>
      <c r="D655" s="1">
        <v>0.001791877648031459</v>
      </c>
      <c r="E655" s="1">
        <v>0.02017652538564607</v>
      </c>
      <c r="F655" s="1">
        <v>-0.009887087429542141</v>
      </c>
      <c r="G655" s="1">
        <v>-0.001414800141983918</v>
      </c>
      <c r="H655" s="1">
        <v>0.005027631326492754</v>
      </c>
      <c r="I655" s="1">
        <v>-0.008965271514827067</v>
      </c>
      <c r="J655" s="1">
        <v>0.006252604935947703</v>
      </c>
      <c r="K655" s="1">
        <v>-0.01426288057713165</v>
      </c>
      <c r="L655" s="1">
        <v>0.002041570268055626</v>
      </c>
      <c r="M655" s="1">
        <v>0.01256661510675317</v>
      </c>
      <c r="N655" s="1">
        <v>0.003105029060446629</v>
      </c>
      <c r="O655" s="1">
        <v>-0.0159502105436381</v>
      </c>
      <c r="P655" s="1">
        <v>0.005602526389150597</v>
      </c>
      <c r="Q655" s="1">
        <v>-0.002637616073173032</v>
      </c>
      <c r="R655" s="1">
        <v>-0.01135300976525933</v>
      </c>
      <c r="S655" s="1">
        <v>0.001706254477483515</v>
      </c>
      <c r="T655" s="1">
        <v>0.007073499599014932</v>
      </c>
      <c r="U655" s="1">
        <v>-0.001234736737887543</v>
      </c>
      <c r="V655" s="1">
        <v>0.00182380839957319</v>
      </c>
      <c r="W655" s="1">
        <v>-0.003906569589993691</v>
      </c>
      <c r="X655" s="1">
        <v>-0.00253071485710743</v>
      </c>
      <c r="Y655" s="1">
        <v>0.004574889426208983</v>
      </c>
      <c r="Z655" s="1">
        <v>0.005620111174949871</v>
      </c>
    </row>
    <row r="656" spans="1:26">
      <c r="A656" s="11">
        <v>43321</v>
      </c>
      <c r="B656" s="1">
        <v>-0.06156497065452715</v>
      </c>
      <c r="C656" s="1">
        <v>-0.00679049984628588</v>
      </c>
      <c r="D656" s="1">
        <v>-0.008256593251549038</v>
      </c>
      <c r="E656" s="1">
        <v>-0.01063671911011776</v>
      </c>
      <c r="F656" s="1">
        <v>0.01255342326133091</v>
      </c>
      <c r="G656" s="1">
        <v>-0.001416243970730924</v>
      </c>
      <c r="H656" s="1">
        <v>0.007146109068749462</v>
      </c>
      <c r="I656" s="1">
        <v>-0.03438992346219694</v>
      </c>
      <c r="J656" s="1">
        <v>-0.002485859242897237</v>
      </c>
      <c r="K656" s="1">
        <v>0.0002678081907852015</v>
      </c>
      <c r="L656" s="1">
        <v>-0.0077253247552731</v>
      </c>
      <c r="M656" s="1">
        <v>0.002890182479819758</v>
      </c>
      <c r="N656" s="1">
        <v>0.0002379037741995216</v>
      </c>
      <c r="O656" s="1">
        <v>0.01040779149622217</v>
      </c>
      <c r="P656" s="1">
        <v>0.001644065543343842</v>
      </c>
      <c r="Q656" s="1">
        <v>0.001511244192474948</v>
      </c>
      <c r="R656" s="1">
        <v>-0.002017733353306461</v>
      </c>
      <c r="S656" s="1">
        <v>-0.006583136518638399</v>
      </c>
      <c r="T656" s="1">
        <v>0.004117019408935718</v>
      </c>
      <c r="U656" s="1">
        <v>0.004017706816753508</v>
      </c>
      <c r="V656" s="1">
        <v>0.002792029234524707</v>
      </c>
      <c r="W656" s="1">
        <v>-0.005712268949086829</v>
      </c>
      <c r="X656" s="1">
        <v>-0.01179095444117528</v>
      </c>
      <c r="Y656" s="1">
        <v>0.005882285868614279</v>
      </c>
      <c r="Z656" s="1">
        <v>-0.009873393421081511</v>
      </c>
    </row>
    <row r="657" spans="1:26">
      <c r="A657" s="11">
        <v>43322</v>
      </c>
      <c r="B657" s="1">
        <v>0.02032792834125119</v>
      </c>
      <c r="C657" s="1">
        <v>-0.01253927530842636</v>
      </c>
      <c r="D657" s="1">
        <v>-0.007908822831921181</v>
      </c>
      <c r="E657" s="1">
        <v>-0.003695433548672966</v>
      </c>
      <c r="F657" s="1">
        <v>-0.0115525514074527</v>
      </c>
      <c r="G657" s="1">
        <v>-0.002482463341556107</v>
      </c>
      <c r="H657" s="1">
        <v>-0.02199636275486616</v>
      </c>
      <c r="I657" s="1">
        <v>-0.0198809345465677</v>
      </c>
      <c r="J657" s="1">
        <v>-0.003737183664210497</v>
      </c>
      <c r="K657" s="1">
        <v>-0.01151875659756207</v>
      </c>
      <c r="L657" s="1">
        <v>-0.009839278474331192</v>
      </c>
      <c r="M657" s="1">
        <v>0</v>
      </c>
      <c r="N657" s="1">
        <v>-0.01202101632390618</v>
      </c>
      <c r="O657" s="1">
        <v>-0.0028709429377759</v>
      </c>
      <c r="P657" s="1">
        <v>-0.006109167636434432</v>
      </c>
      <c r="Q657" s="1">
        <v>0.003772066580926658</v>
      </c>
      <c r="R657" s="1">
        <v>-0.01166210468520079</v>
      </c>
      <c r="S657" s="1">
        <v>-0.004912302986526562</v>
      </c>
      <c r="T657" s="1">
        <v>-0.04100340369721134</v>
      </c>
      <c r="U657" s="1">
        <v>-0.007079387038731455</v>
      </c>
      <c r="V657" s="1">
        <v>0.001089082768706895</v>
      </c>
      <c r="W657" s="1">
        <v>-0.007803253447317027</v>
      </c>
      <c r="X657" s="1">
        <v>-0.006947820897519441</v>
      </c>
      <c r="Y657" s="1">
        <v>-0.01018644530972246</v>
      </c>
      <c r="Z657" s="1">
        <v>-0.001693132378043138</v>
      </c>
    </row>
    <row r="658" spans="1:26">
      <c r="A658" s="11">
        <v>43325</v>
      </c>
      <c r="B658" s="1">
        <v>-0.0108671433694647</v>
      </c>
      <c r="C658" s="1">
        <v>-0.003093518846546406</v>
      </c>
      <c r="D658" s="1">
        <v>-0.011049185071491</v>
      </c>
      <c r="E658" s="1">
        <v>0.001854494177189414</v>
      </c>
      <c r="F658" s="1">
        <v>-0.001140092819453487</v>
      </c>
      <c r="G658" s="1">
        <v>0.003199532344497102</v>
      </c>
      <c r="H658" s="1">
        <v>0.003869406942439202</v>
      </c>
      <c r="I658" s="1">
        <v>-0.00102172266234879</v>
      </c>
      <c r="J658" s="1">
        <v>-0.007920332938671226</v>
      </c>
      <c r="K658" s="1">
        <v>-0.006775141089309433</v>
      </c>
      <c r="L658" s="1">
        <v>-0.01589911306508085</v>
      </c>
      <c r="M658" s="1">
        <v>-0.002542903850087264</v>
      </c>
      <c r="N658" s="1">
        <v>-0.007589497045044968</v>
      </c>
      <c r="O658" s="1">
        <v>-0.001185608759348034</v>
      </c>
      <c r="P658" s="1">
        <v>-0.007247739215151539</v>
      </c>
      <c r="Q658" s="1">
        <v>0.008267771336149643</v>
      </c>
      <c r="R658" s="1">
        <v>0.01042989596650457</v>
      </c>
      <c r="S658" s="1">
        <v>0.002188595768714885</v>
      </c>
      <c r="T658" s="1">
        <v>-0.003269298892408012</v>
      </c>
      <c r="U658" s="1">
        <v>-0.001549791177308357</v>
      </c>
      <c r="V658" s="1">
        <v>-0.007858997625838859</v>
      </c>
      <c r="W658" s="1">
        <v>-0.003111129672165425</v>
      </c>
      <c r="X658" s="1">
        <v>-0.005475198093020217</v>
      </c>
      <c r="Y658" s="1">
        <v>-0.004764825304882425</v>
      </c>
      <c r="Z658" s="1">
        <v>-0.009234991721752683</v>
      </c>
    </row>
    <row r="659" spans="1:26">
      <c r="A659" s="11">
        <v>43326</v>
      </c>
      <c r="B659" s="1">
        <v>0.004806633579061304</v>
      </c>
      <c r="C659" s="1">
        <v>0.002305192319581373</v>
      </c>
      <c r="D659" s="1">
        <v>0</v>
      </c>
      <c r="E659" s="1">
        <v>0.0090880291300246</v>
      </c>
      <c r="F659" s="1">
        <v>0.009988234223297976</v>
      </c>
      <c r="G659" s="1">
        <v>-0.003189327986447221</v>
      </c>
      <c r="H659" s="1">
        <v>0.005782010440206431</v>
      </c>
      <c r="I659" s="1">
        <v>0.01270918220014172</v>
      </c>
      <c r="J659" s="1">
        <v>0.01470601449179765</v>
      </c>
      <c r="K659" s="1">
        <v>0.009276885388531442</v>
      </c>
      <c r="L659" s="1">
        <v>0.006673321355939343</v>
      </c>
      <c r="M659" s="1">
        <v>0.00424886416789394</v>
      </c>
      <c r="N659" s="1">
        <v>0.004612992671436889</v>
      </c>
      <c r="O659" s="1">
        <v>0.003899717000696246</v>
      </c>
      <c r="P659" s="1">
        <v>0.01247570940513865</v>
      </c>
      <c r="Q659" s="1">
        <v>0.004845386355405656</v>
      </c>
      <c r="R659" s="1">
        <v>0.01360662497585596</v>
      </c>
      <c r="S659" s="1">
        <v>0.003392600214325636</v>
      </c>
      <c r="T659" s="1">
        <v>0.006055846938753051</v>
      </c>
      <c r="U659" s="1">
        <v>0.0009313061135367562</v>
      </c>
      <c r="V659" s="1">
        <v>0.01547547274740269</v>
      </c>
      <c r="W659" s="1">
        <v>0.003944550144395764</v>
      </c>
      <c r="X659" s="1">
        <v>0.009787560241679483</v>
      </c>
      <c r="Y659" s="1">
        <v>0.01244721097739676</v>
      </c>
      <c r="Z659" s="1">
        <v>0.01902206481523772</v>
      </c>
    </row>
    <row r="660" spans="1:26">
      <c r="A660" s="11">
        <v>43327</v>
      </c>
      <c r="B660" s="1">
        <v>-0.04373582346283489</v>
      </c>
      <c r="C660" s="1">
        <v>-0.02176071834066251</v>
      </c>
      <c r="D660" s="1">
        <v>0.007637124226242964</v>
      </c>
      <c r="E660" s="1">
        <v>0.005003149579648536</v>
      </c>
      <c r="F660" s="1">
        <v>-0.01186731049076517</v>
      </c>
      <c r="G660" s="1">
        <v>0.003518673453675181</v>
      </c>
      <c r="H660" s="1">
        <v>0.01437095416101886</v>
      </c>
      <c r="I660" s="1">
        <v>-0.02127665419100977</v>
      </c>
      <c r="J660" s="1">
        <v>-0.004969001558235653</v>
      </c>
      <c r="K660" s="1">
        <v>0.01513920838885663</v>
      </c>
      <c r="L660" s="1">
        <v>-0.008286198219449648</v>
      </c>
      <c r="M660" s="1">
        <v>0.02098494495262337</v>
      </c>
      <c r="N660" s="1">
        <v>0.0004833379329689524</v>
      </c>
      <c r="O660" s="1">
        <v>0.01638234323560339</v>
      </c>
      <c r="P660" s="1">
        <v>-0.01356065884434898</v>
      </c>
      <c r="Q660" s="1">
        <v>0.008531126694345081</v>
      </c>
      <c r="R660" s="1">
        <v>-0.004320584499804325</v>
      </c>
      <c r="S660" s="1">
        <v>0.01519017279377799</v>
      </c>
      <c r="T660" s="1">
        <v>-0.003762173840001659</v>
      </c>
      <c r="U660" s="1">
        <v>0.007133867279276673</v>
      </c>
      <c r="V660" s="1">
        <v>-0.02406868129078776</v>
      </c>
      <c r="W660" s="1">
        <v>-0.01126905922947619</v>
      </c>
      <c r="X660" s="1">
        <v>-0.008783893326575143</v>
      </c>
      <c r="Y660" s="1">
        <v>0.006998436609414904</v>
      </c>
      <c r="Z660" s="1">
        <v>-0.01032466853778691</v>
      </c>
    </row>
    <row r="661" spans="1:26">
      <c r="A661" s="11">
        <v>43328</v>
      </c>
      <c r="B661" s="1">
        <v>0.004525888755799956</v>
      </c>
      <c r="C661" s="1">
        <v>0.04286205698576806</v>
      </c>
      <c r="D661" s="1">
        <v>0.004631407463207005</v>
      </c>
      <c r="E661" s="1">
        <v>0.01410550740221628</v>
      </c>
      <c r="F661" s="1">
        <v>0.01973126182851548</v>
      </c>
      <c r="G661" s="1">
        <v>0.01216464554238228</v>
      </c>
      <c r="H661" s="1">
        <v>-0.007555972814575096</v>
      </c>
      <c r="I661" s="1">
        <v>0.01215914983026201</v>
      </c>
      <c r="J661" s="1">
        <v>0.004577909093938626</v>
      </c>
      <c r="K661" s="1">
        <v>0.001864222500041368</v>
      </c>
      <c r="L661" s="1">
        <v>0.009410586258818743</v>
      </c>
      <c r="M661" s="1">
        <v>-0.01342617912714872</v>
      </c>
      <c r="N661" s="1">
        <v>0.01002396570981312</v>
      </c>
      <c r="O661" s="1">
        <v>0.01080106993507557</v>
      </c>
      <c r="P661" s="1">
        <v>-0.0001857247379505322</v>
      </c>
      <c r="Q661" s="1">
        <v>0.01213669193535361</v>
      </c>
      <c r="R661" s="1">
        <v>0.01782133062747437</v>
      </c>
      <c r="S661" s="1">
        <v>0.00757251617243293</v>
      </c>
      <c r="T661" s="1">
        <v>-0.01686810938866179</v>
      </c>
      <c r="U661" s="1">
        <v>0.01909473461760069</v>
      </c>
      <c r="V661" s="1">
        <v>0.01710244984922715</v>
      </c>
      <c r="W661" s="1">
        <v>0.007816530981198389</v>
      </c>
      <c r="X661" s="1">
        <v>0.01145895424749055</v>
      </c>
      <c r="Y661" s="1">
        <v>0.01934630885329347</v>
      </c>
      <c r="Z661" s="1">
        <v>0.01934757177035351</v>
      </c>
    </row>
    <row r="662" spans="1:26">
      <c r="A662" s="11">
        <v>43329</v>
      </c>
      <c r="B662" s="1">
        <v>-0.004031208056388236</v>
      </c>
      <c r="C662" s="1">
        <v>0.001214073882227718</v>
      </c>
      <c r="D662" s="1">
        <v>0.006426315545730699</v>
      </c>
      <c r="E662" s="1">
        <v>-0.00359981435263157</v>
      </c>
      <c r="F662" s="1">
        <v>-0.001682961706378161</v>
      </c>
      <c r="G662" s="1">
        <v>0</v>
      </c>
      <c r="H662" s="1">
        <v>0.0002378379562952837</v>
      </c>
      <c r="I662" s="1">
        <v>0.02358953856871082</v>
      </c>
      <c r="J662" s="1">
        <v>0.01656978755078065</v>
      </c>
      <c r="K662" s="1">
        <v>0.01674666660471114</v>
      </c>
      <c r="L662" s="1">
        <v>0</v>
      </c>
      <c r="M662" s="1">
        <v>0.002688125105884343</v>
      </c>
      <c r="N662" s="1">
        <v>0.004424515197506862</v>
      </c>
      <c r="O662" s="1">
        <v>0.002794671135643023</v>
      </c>
      <c r="P662" s="1">
        <v>-0.0005575026042275999</v>
      </c>
      <c r="Q662" s="1">
        <v>0.002907002667711156</v>
      </c>
      <c r="R662" s="1">
        <v>0.02253357121208954</v>
      </c>
      <c r="S662" s="1">
        <v>0.01222444792522293</v>
      </c>
      <c r="T662" s="1">
        <v>-0.002561210538003844</v>
      </c>
      <c r="U662" s="1">
        <v>-0.001813077709291733</v>
      </c>
      <c r="V662" s="1">
        <v>0.01181914084562297</v>
      </c>
      <c r="W662" s="1">
        <v>-0.003423075410373455</v>
      </c>
      <c r="X662" s="1">
        <v>0.006797271426181695</v>
      </c>
      <c r="Y662" s="1">
        <v>0.009581897953532481</v>
      </c>
      <c r="Z662" s="1">
        <v>-0.0001862173845603721</v>
      </c>
    </row>
    <row r="663" spans="1:26">
      <c r="A663" s="11">
        <v>43332</v>
      </c>
      <c r="B663" s="1">
        <v>0.0007143639608728769</v>
      </c>
      <c r="C663" s="1">
        <v>0.01252888160742915</v>
      </c>
      <c r="D663" s="1">
        <v>0.00222111332915409</v>
      </c>
      <c r="E663" s="1">
        <v>-0.009361083637086542</v>
      </c>
      <c r="F663" s="1">
        <v>-0.004775121531008897</v>
      </c>
      <c r="G663" s="1">
        <v>0.002120711208119852</v>
      </c>
      <c r="H663" s="1">
        <v>0.003330121029015753</v>
      </c>
      <c r="I663" s="1">
        <v>-0.0004272088327987866</v>
      </c>
      <c r="J663" s="1">
        <v>0</v>
      </c>
      <c r="K663" s="1">
        <v>0.01281062407190814</v>
      </c>
      <c r="L663" s="1">
        <v>-0.001306917947662023</v>
      </c>
      <c r="M663" s="1">
        <v>0.03267420641646779</v>
      </c>
      <c r="N663" s="1">
        <v>-0.007857249037710345</v>
      </c>
      <c r="O663" s="1">
        <v>-0.0001638221587052513</v>
      </c>
      <c r="P663" s="1">
        <v>-0.006599556524322536</v>
      </c>
      <c r="Q663" s="1">
        <v>-0.006159413309542727</v>
      </c>
      <c r="R663" s="1">
        <v>0.01608073992272674</v>
      </c>
      <c r="S663" s="1">
        <v>-0.004875777644539392</v>
      </c>
      <c r="T663" s="1">
        <v>-0.003080358903062241</v>
      </c>
      <c r="U663" s="1">
        <v>0.002421905540560099</v>
      </c>
      <c r="V663" s="1">
        <v>0.003371799198221836</v>
      </c>
      <c r="W663" s="1">
        <v>0.0006087888537382735</v>
      </c>
      <c r="X663" s="1">
        <v>0.01500414461283417</v>
      </c>
      <c r="Y663" s="1">
        <v>-0.002555309831770325</v>
      </c>
      <c r="Z663" s="1">
        <v>0.004653266354537777</v>
      </c>
    </row>
    <row r="664" spans="1:26">
      <c r="A664" s="11">
        <v>43333</v>
      </c>
      <c r="B664" s="1">
        <v>0.01522710476054545</v>
      </c>
      <c r="C664" s="1">
        <v>0.008638837698375257</v>
      </c>
      <c r="D664" s="1">
        <v>-0.007756264451067918</v>
      </c>
      <c r="E664" s="1">
        <v>-0.003979065216864752</v>
      </c>
      <c r="F664" s="1">
        <v>0.008749825024903179</v>
      </c>
      <c r="G664" s="1">
        <v>-0.01022911046102681</v>
      </c>
      <c r="H664" s="1">
        <v>-0.007349433959032647</v>
      </c>
      <c r="I664" s="1">
        <v>0.02348260727854545</v>
      </c>
      <c r="J664" s="1">
        <v>-0.00203770646958823</v>
      </c>
      <c r="K664" s="1">
        <v>0.03278220649128349</v>
      </c>
      <c r="L664" s="1">
        <v>0.006107165698963524</v>
      </c>
      <c r="M664" s="1">
        <v>-0.007645889609201206</v>
      </c>
      <c r="N664" s="1">
        <v>0.00983917179050886</v>
      </c>
      <c r="O664" s="1">
        <v>-0.01737981332651883</v>
      </c>
      <c r="P664" s="1">
        <v>-0.008328033618376529</v>
      </c>
      <c r="Q664" s="1">
        <v>-0.009478632938866638</v>
      </c>
      <c r="R664" s="1">
        <v>-0.00410299418734561</v>
      </c>
      <c r="S664" s="1">
        <v>-0.007281145353270069</v>
      </c>
      <c r="T664" s="1">
        <v>0.01416399540097357</v>
      </c>
      <c r="U664" s="1">
        <v>0.008758573605718523</v>
      </c>
      <c r="V664" s="1">
        <v>-0.0006000502517417017</v>
      </c>
      <c r="W664" s="1">
        <v>0.005605243995957965</v>
      </c>
      <c r="X664" s="1">
        <v>0.01862526299611167</v>
      </c>
      <c r="Y664" s="1">
        <v>0.004757499213277949</v>
      </c>
      <c r="Z664" s="1">
        <v>0.004445904732171435</v>
      </c>
    </row>
    <row r="665" spans="1:26">
      <c r="A665" s="11">
        <v>43334</v>
      </c>
      <c r="B665" s="1">
        <v>0.0142957691731449</v>
      </c>
      <c r="C665" s="1">
        <v>-0.01057181123248696</v>
      </c>
      <c r="D665" s="1">
        <v>0.006979457152815893</v>
      </c>
      <c r="E665" s="1">
        <v>0.008155888542820566</v>
      </c>
      <c r="F665" s="1">
        <v>-0.007275116036845941</v>
      </c>
      <c r="G665" s="1">
        <v>-0.008196812245263807</v>
      </c>
      <c r="H665" s="1">
        <v>-0.01576300698523236</v>
      </c>
      <c r="I665" s="1">
        <v>-0.008481808150641146</v>
      </c>
      <c r="J665" s="1">
        <v>0</v>
      </c>
      <c r="K665" s="1">
        <v>-0.009997347963371261</v>
      </c>
      <c r="L665" s="1">
        <v>-0.00303500854640415</v>
      </c>
      <c r="M665" s="1">
        <v>-0.006393405817345155</v>
      </c>
      <c r="N665" s="1">
        <v>-0.008317412802415269</v>
      </c>
      <c r="O665" s="1">
        <v>-0.01017874719335832</v>
      </c>
      <c r="P665" s="1">
        <v>0.01019063092373962</v>
      </c>
      <c r="Q665" s="1">
        <v>-0.006257144510724122</v>
      </c>
      <c r="R665" s="1">
        <v>-0.00279571713067106</v>
      </c>
      <c r="S665" s="1">
        <v>-0.04446281786780759</v>
      </c>
      <c r="T665" s="1">
        <v>-0.001523573476574835</v>
      </c>
      <c r="U665" s="1">
        <v>-0.02155672610828141</v>
      </c>
      <c r="V665" s="1">
        <v>0.03206454127367686</v>
      </c>
      <c r="W665" s="1">
        <v>0.0114937114261795</v>
      </c>
      <c r="X665" s="1">
        <v>-0.006965533027050053</v>
      </c>
      <c r="Y665" s="1">
        <v>-0.01402303996382337</v>
      </c>
      <c r="Z665" s="1">
        <v>-0.002766527119042683</v>
      </c>
    </row>
    <row r="666" spans="1:26">
      <c r="A666" s="11">
        <v>43335</v>
      </c>
      <c r="B666" s="1">
        <v>-0.009704042132193447</v>
      </c>
      <c r="C666" s="1">
        <v>-0.007285159631989502</v>
      </c>
      <c r="D666" s="1">
        <v>-0.00221791851868447</v>
      </c>
      <c r="E666" s="1">
        <v>-0.007924763921182243</v>
      </c>
      <c r="F666" s="1">
        <v>-0.004791210914468547</v>
      </c>
      <c r="G666" s="1">
        <v>-0.004312092318770167</v>
      </c>
      <c r="H666" s="1">
        <v>-0.01455970717995492</v>
      </c>
      <c r="I666" s="1">
        <v>-0.01002742923867195</v>
      </c>
      <c r="J666" s="1">
        <v>0.005716856561244876</v>
      </c>
      <c r="K666" s="1">
        <v>-0.01186590465262527</v>
      </c>
      <c r="L666" s="1">
        <v>-0.002087462030502807</v>
      </c>
      <c r="M666" s="1">
        <v>0.006599490463473856</v>
      </c>
      <c r="N666" s="1">
        <v>-0.0001200697060849132</v>
      </c>
      <c r="O666" s="1">
        <v>0.008428772132288875</v>
      </c>
      <c r="P666" s="1">
        <v>0.004670270534267162</v>
      </c>
      <c r="Q666" s="1">
        <v>0.001481747431832714</v>
      </c>
      <c r="R666" s="1">
        <v>-0.01696920515016676</v>
      </c>
      <c r="S666" s="1">
        <v>0.002985295284740896</v>
      </c>
      <c r="T666" s="1">
        <v>-0.01042720163922894</v>
      </c>
      <c r="U666" s="1">
        <v>-0.005813835792240929</v>
      </c>
      <c r="V666" s="1">
        <v>0.008959779228494114</v>
      </c>
      <c r="W666" s="1">
        <v>0.0004271288518802319</v>
      </c>
      <c r="X666" s="1">
        <v>-0.001899948910636717</v>
      </c>
      <c r="Y666" s="1">
        <v>0.002585805824786735</v>
      </c>
      <c r="Z666" s="1">
        <v>-0.009062259223126201</v>
      </c>
    </row>
    <row r="667" spans="1:26">
      <c r="A667" s="11">
        <v>43336</v>
      </c>
      <c r="B667" s="1">
        <v>0.01469894711828768</v>
      </c>
      <c r="C667" s="1">
        <v>0.00546803253070749</v>
      </c>
      <c r="D667" s="1">
        <v>0.005140438672983638</v>
      </c>
      <c r="E667" s="1">
        <v>-0.001997035630300847</v>
      </c>
      <c r="F667" s="1">
        <v>0.03370122850647506</v>
      </c>
      <c r="G667" s="1">
        <v>0.006135165674366005</v>
      </c>
      <c r="H667" s="1">
        <v>0.001723636850406329</v>
      </c>
      <c r="I667" s="1">
        <v>0.02535779794131154</v>
      </c>
      <c r="J667" s="1">
        <v>-0.01948846857303632</v>
      </c>
      <c r="K667" s="1">
        <v>0.001788491507121792</v>
      </c>
      <c r="L667" s="1">
        <v>-0.0004359470021240153</v>
      </c>
      <c r="M667" s="1">
        <v>-0.0003277947371266299</v>
      </c>
      <c r="N667" s="1">
        <v>0.008987505779110672</v>
      </c>
      <c r="O667" s="1">
        <v>-0.0173853442103209</v>
      </c>
      <c r="P667" s="1">
        <v>0.007809866711258051</v>
      </c>
      <c r="Q667" s="1">
        <v>0.0007396094784639651</v>
      </c>
      <c r="R667" s="1">
        <v>0.01215874778674331</v>
      </c>
      <c r="S667" s="1">
        <v>0.007700829667229625</v>
      </c>
      <c r="T667" s="1">
        <v>0.001284891287257395</v>
      </c>
      <c r="U667" s="1">
        <v>0.004616754778201448</v>
      </c>
      <c r="V667" s="1">
        <v>0.006919287291251575</v>
      </c>
      <c r="W667" s="1">
        <v>0.002220636781512741</v>
      </c>
      <c r="X667" s="1">
        <v>0.004831876853065742</v>
      </c>
      <c r="Y667" s="1">
        <v>0.009211790579591206</v>
      </c>
      <c r="Z667" s="1">
        <v>-0.002986430473647772</v>
      </c>
    </row>
    <row r="668" spans="1:26">
      <c r="A668" s="11">
        <v>43339</v>
      </c>
      <c r="B668" s="1">
        <v>0.006438316771575581</v>
      </c>
      <c r="C668" s="1">
        <v>0.01247909164025041</v>
      </c>
      <c r="D668" s="1">
        <v>0.008707776951974111</v>
      </c>
      <c r="E668" s="1">
        <v>0.0006671108557607663</v>
      </c>
      <c r="F668" s="1">
        <v>-0.001917349759618991</v>
      </c>
      <c r="G668" s="1">
        <v>-0.007173503302431827</v>
      </c>
      <c r="H668" s="1">
        <v>0.0004917947088394214</v>
      </c>
      <c r="I668" s="1">
        <v>0.009947364465471953</v>
      </c>
      <c r="J668" s="1">
        <v>0.007453455235133744</v>
      </c>
      <c r="K668" s="1">
        <v>0.01300699975669195</v>
      </c>
      <c r="L668" s="1">
        <v>0.01770144502976367</v>
      </c>
      <c r="M668" s="1">
        <v>-0.00131167450681291</v>
      </c>
      <c r="N668" s="1">
        <v>0.006176033165500305</v>
      </c>
      <c r="O668" s="1">
        <v>0.00391288596900452</v>
      </c>
      <c r="P668" s="1">
        <v>0.01107001483842751</v>
      </c>
      <c r="Q668" s="1">
        <v>-0.004064971695429187</v>
      </c>
      <c r="R668" s="1">
        <v>0.01764785632888244</v>
      </c>
      <c r="S668" s="1">
        <v>-0.001453499980751061</v>
      </c>
      <c r="T668" s="1">
        <v>0.02284417944571215</v>
      </c>
      <c r="U668" s="1">
        <v>0.005820960193880342</v>
      </c>
      <c r="V668" s="1">
        <v>-0.008131879198688852</v>
      </c>
      <c r="W668" s="1">
        <v>0.01367635531208644</v>
      </c>
      <c r="X668" s="1">
        <v>0.008888250420964861</v>
      </c>
      <c r="Y668" s="1">
        <v>0.001277706879681872</v>
      </c>
      <c r="Z668" s="1">
        <v>0.004679930412907485</v>
      </c>
    </row>
    <row r="669" spans="1:26">
      <c r="A669" s="11">
        <v>43340</v>
      </c>
      <c r="B669" s="1">
        <v>-0.02307523741935835</v>
      </c>
      <c r="C669" s="1">
        <v>-0.007152116124977681</v>
      </c>
      <c r="D669" s="1">
        <v>0.001096080769420471</v>
      </c>
      <c r="E669" s="1">
        <v>0.002666288706333342</v>
      </c>
      <c r="F669" s="1">
        <v>-0.002196163048721056</v>
      </c>
      <c r="G669" s="1">
        <v>-0.004696552223536044</v>
      </c>
      <c r="H669" s="1">
        <v>-0.02137595337535259</v>
      </c>
      <c r="I669" s="1">
        <v>0.002051927725840841</v>
      </c>
      <c r="J669" s="1">
        <v>0.006576007419258012</v>
      </c>
      <c r="K669" s="1">
        <v>-0.01988905111416495</v>
      </c>
      <c r="L669" s="1">
        <v>-0.004883828467993179</v>
      </c>
      <c r="M669" s="1">
        <v>0.006895450582188101</v>
      </c>
      <c r="N669" s="1">
        <v>-0.005783860031763233</v>
      </c>
      <c r="O669" s="1">
        <v>-0.009490018048875282</v>
      </c>
      <c r="P669" s="1">
        <v>0.006021827828275983</v>
      </c>
      <c r="Q669" s="1">
        <v>0</v>
      </c>
      <c r="R669" s="1">
        <v>-0.001894670683162625</v>
      </c>
      <c r="S669" s="1">
        <v>0.007840571569794896</v>
      </c>
      <c r="T669" s="1">
        <v>0.00577149862818005</v>
      </c>
      <c r="U669" s="1">
        <v>-0.004873437312180484</v>
      </c>
      <c r="V669" s="1">
        <v>0.001154946166637139</v>
      </c>
      <c r="W669" s="1">
        <v>0.0001681401843276475</v>
      </c>
      <c r="X669" s="1">
        <v>0.002599222676701762</v>
      </c>
      <c r="Y669" s="1">
        <v>-0.003646243075809519</v>
      </c>
      <c r="Z669" s="1">
        <v>-0.00279479400190441</v>
      </c>
    </row>
    <row r="670" spans="1:26">
      <c r="A670" s="11">
        <v>43341</v>
      </c>
      <c r="B670" s="1">
        <v>0.02268459282999702</v>
      </c>
      <c r="C670" s="1">
        <v>-0.002904057838238661</v>
      </c>
      <c r="D670" s="1">
        <v>0.01231820580017717</v>
      </c>
      <c r="E670" s="1">
        <v>0.01578842436548067</v>
      </c>
      <c r="F670" s="1">
        <v>0.01100414950422435</v>
      </c>
      <c r="G670" s="1">
        <v>0.008711346772227513</v>
      </c>
      <c r="H670" s="1">
        <v>0.004017072188386761</v>
      </c>
      <c r="I670" s="1">
        <v>-0.003481111491533739</v>
      </c>
      <c r="J670" s="1">
        <v>0.02409161759636191</v>
      </c>
      <c r="K670" s="1">
        <v>-0.0131008842400866</v>
      </c>
      <c r="L670" s="1">
        <v>-0.003271864872134711</v>
      </c>
      <c r="M670" s="1">
        <v>-0.001793692534723057</v>
      </c>
      <c r="N670" s="1">
        <v>0.004630054021403929</v>
      </c>
      <c r="O670" s="1">
        <v>-0.0005134050230545251</v>
      </c>
      <c r="P670" s="1">
        <v>0.01596218418087214</v>
      </c>
      <c r="Q670" s="1">
        <v>0.01113144383725451</v>
      </c>
      <c r="R670" s="1">
        <v>-0.0008760261885724097</v>
      </c>
      <c r="S670" s="1">
        <v>-0.009223777729071014</v>
      </c>
      <c r="T670" s="1">
        <v>0.01646691701100722</v>
      </c>
      <c r="U670" s="1">
        <v>-0.01346826300466331</v>
      </c>
      <c r="V670" s="1">
        <v>0.01072660201291975</v>
      </c>
      <c r="W670" s="1">
        <v>0.007438188815352298</v>
      </c>
      <c r="X670" s="1">
        <v>0.002737274288975078</v>
      </c>
      <c r="Y670" s="1">
        <v>-0.001463943773654441</v>
      </c>
      <c r="Z670" s="1">
        <v>0.002989524981426461</v>
      </c>
    </row>
    <row r="671" spans="1:26">
      <c r="A671" s="11">
        <v>43342</v>
      </c>
      <c r="B671" s="1">
        <v>0.01486388768757885</v>
      </c>
      <c r="C671" s="1">
        <v>-0.009395084870296833</v>
      </c>
      <c r="D671" s="1">
        <v>0.001762542872664419</v>
      </c>
      <c r="E671" s="1">
        <v>-0.00703523498264802</v>
      </c>
      <c r="F671" s="1">
        <v>-0.001905013453951221</v>
      </c>
      <c r="G671" s="1">
        <v>-0.0007195687648327009</v>
      </c>
      <c r="H671" s="1">
        <v>-0.02100499535058908</v>
      </c>
      <c r="I671" s="1">
        <v>-0.01828906011621934</v>
      </c>
      <c r="J671" s="1">
        <v>-0.01395519500870601</v>
      </c>
      <c r="K671" s="1">
        <v>-0.02004129719087877</v>
      </c>
      <c r="L671" s="1">
        <v>-0.004923984906504475</v>
      </c>
      <c r="M671" s="1">
        <v>-0.006533668192762576</v>
      </c>
      <c r="N671" s="1">
        <v>-0.006617798630738747</v>
      </c>
      <c r="O671" s="1">
        <v>0.004450767507874653</v>
      </c>
      <c r="P671" s="1">
        <v>-0.0006248081239750292</v>
      </c>
      <c r="Q671" s="1">
        <v>-0.003669632965822456</v>
      </c>
      <c r="R671" s="1">
        <v>-0.008329756408805733</v>
      </c>
      <c r="S671" s="1">
        <v>-0.004842924892633937</v>
      </c>
      <c r="T671" s="1">
        <v>-0.01129093636664891</v>
      </c>
      <c r="U671" s="1">
        <v>-0.008377509313100662</v>
      </c>
      <c r="V671" s="1">
        <v>-0.003651951934631859</v>
      </c>
      <c r="W671" s="1">
        <v>-0.00225233520615109</v>
      </c>
      <c r="X671" s="1">
        <v>-0.003447798901671462</v>
      </c>
      <c r="Y671" s="1">
        <v>0.003298657103379288</v>
      </c>
      <c r="Z671" s="1">
        <v>-0.009500613330734042</v>
      </c>
    </row>
    <row r="672" spans="1:26">
      <c r="A672" s="11">
        <v>43343</v>
      </c>
      <c r="B672" s="1">
        <v>-0.01239283317534545</v>
      </c>
      <c r="C672" s="1">
        <v>-0.01184777892004329</v>
      </c>
      <c r="D672" s="1">
        <v>0.006360003754734889</v>
      </c>
      <c r="E672" s="1">
        <v>-0.002307001861369895</v>
      </c>
      <c r="F672" s="1">
        <v>0.008451763480575192</v>
      </c>
      <c r="G672" s="1">
        <v>0.0007200869168859647</v>
      </c>
      <c r="H672" s="1">
        <v>0.007662558640912476</v>
      </c>
      <c r="I672" s="1">
        <v>0.003349219605372822</v>
      </c>
      <c r="J672" s="1">
        <v>-0.003235189053916732</v>
      </c>
      <c r="K672" s="1">
        <v>0.003187155362274652</v>
      </c>
      <c r="L672" s="1">
        <v>-0.005295544621662041</v>
      </c>
      <c r="M672" s="1">
        <v>0.007892044277938881</v>
      </c>
      <c r="N672" s="1">
        <v>0.00678090080348559</v>
      </c>
      <c r="O672" s="1">
        <v>-0.002726866095271396</v>
      </c>
      <c r="P672" s="1">
        <v>0.003394193508023724</v>
      </c>
      <c r="Q672" s="1">
        <v>-0.002946535755276036</v>
      </c>
      <c r="R672" s="1">
        <v>0.008252364211933427</v>
      </c>
      <c r="S672" s="1">
        <v>0.0043940424937714</v>
      </c>
      <c r="T672" s="1">
        <v>-0.004220148507619648</v>
      </c>
      <c r="U672" s="1">
        <v>-0.0006256272745330804</v>
      </c>
      <c r="V672" s="1">
        <v>0.002176622524945548</v>
      </c>
      <c r="W672" s="1">
        <v>-0.0003763874600524186</v>
      </c>
      <c r="X672" s="1">
        <v>-0.004901354313417983</v>
      </c>
      <c r="Y672" s="1">
        <v>-0.006940623464238072</v>
      </c>
      <c r="Z672" s="1">
        <v>0.002256860128861282</v>
      </c>
    </row>
    <row r="673" spans="1:26">
      <c r="A673" s="11">
        <v>43347</v>
      </c>
      <c r="B673" s="1">
        <v>-0.01483007043817075</v>
      </c>
      <c r="C673" s="1">
        <v>0.01009364849928973</v>
      </c>
      <c r="D673" s="1">
        <v>0.005647335067766823</v>
      </c>
      <c r="E673" s="1">
        <v>-0.001155870288994332</v>
      </c>
      <c r="F673" s="1">
        <v>-0.01649101206455128</v>
      </c>
      <c r="G673" s="1">
        <v>0.004677962555830195</v>
      </c>
      <c r="H673" s="1">
        <v>0.006083935836554311</v>
      </c>
      <c r="I673" s="1">
        <v>-0.01460356416096609</v>
      </c>
      <c r="J673" s="1">
        <v>0.006491102065106391</v>
      </c>
      <c r="K673" s="1">
        <v>0</v>
      </c>
      <c r="L673" s="1">
        <v>0.004974616191778747</v>
      </c>
      <c r="M673" s="1">
        <v>0.011256233940383</v>
      </c>
      <c r="N673" s="1">
        <v>0.001772222383546351</v>
      </c>
      <c r="O673" s="1">
        <v>0.01008237238836207</v>
      </c>
      <c r="P673" s="1">
        <v>-0.005519256086399582</v>
      </c>
      <c r="Q673" s="1">
        <v>0.001847100629545295</v>
      </c>
      <c r="R673" s="1">
        <v>-0.001169335280785333</v>
      </c>
      <c r="S673" s="1">
        <v>0.002446102632581271</v>
      </c>
      <c r="T673" s="1">
        <v>-0.01470966925691719</v>
      </c>
      <c r="U673" s="1">
        <v>-0.002504677831162594</v>
      </c>
      <c r="V673" s="1">
        <v>0.01657104848660174</v>
      </c>
      <c r="W673" s="1">
        <v>-0.01275600928478793</v>
      </c>
      <c r="X673" s="1">
        <v>0.006374223609404206</v>
      </c>
      <c r="Y673" s="1">
        <v>-0.02170332129475872</v>
      </c>
      <c r="Z673" s="1">
        <v>0.01182200546996426</v>
      </c>
    </row>
    <row r="674" spans="1:26">
      <c r="A674" s="11">
        <v>43348</v>
      </c>
      <c r="B674" s="1">
        <v>0.01713754441858817</v>
      </c>
      <c r="C674" s="1">
        <v>0.001241922129869621</v>
      </c>
      <c r="D674" s="1">
        <v>-0.009626811914160038</v>
      </c>
      <c r="E674" s="1">
        <v>0.01190464827860205</v>
      </c>
      <c r="F674" s="1">
        <v>-0.002749007044933527</v>
      </c>
      <c r="G674" s="1">
        <v>0.03581677163688823</v>
      </c>
      <c r="H674" s="1">
        <v>0.004282987019989859</v>
      </c>
      <c r="I674" s="1">
        <v>0.02244168065907015</v>
      </c>
      <c r="J674" s="1">
        <v>-0.005239921040351203</v>
      </c>
      <c r="K674" s="1">
        <v>0.0132379321931293</v>
      </c>
      <c r="L674" s="1">
        <v>-0.004863182612615757</v>
      </c>
      <c r="M674" s="1">
        <v>-0.009517749373981754</v>
      </c>
      <c r="N674" s="1">
        <v>0.001297852877560013</v>
      </c>
      <c r="O674" s="1">
        <v>0.0260530760601867</v>
      </c>
      <c r="P674" s="1">
        <v>-0.02882482937856123</v>
      </c>
      <c r="Q674" s="1">
        <v>0.01548673752765883</v>
      </c>
      <c r="R674" s="1">
        <v>0.0229735275469436</v>
      </c>
      <c r="S674" s="1">
        <v>0.01220084872032645</v>
      </c>
      <c r="T674" s="1">
        <v>0.02378542242921222</v>
      </c>
      <c r="U674" s="1">
        <v>0.005021873626371631</v>
      </c>
      <c r="V674" s="1">
        <v>-0.00393468927571694</v>
      </c>
      <c r="W674" s="1">
        <v>0.001355384236036317</v>
      </c>
      <c r="X674" s="1">
        <v>0.005182120334298324</v>
      </c>
      <c r="Y674" s="1">
        <v>0.01184423290390235</v>
      </c>
      <c r="Z674" s="1">
        <v>-0.001669017490194213</v>
      </c>
    </row>
    <row r="675" spans="1:26">
      <c r="A675" s="11">
        <v>43349</v>
      </c>
      <c r="B675" s="1">
        <v>-0.02868848505707389</v>
      </c>
      <c r="C675" s="1">
        <v>0.0132399298964565</v>
      </c>
      <c r="D675" s="1">
        <v>0.006075214625019809</v>
      </c>
      <c r="E675" s="1">
        <v>-0.00424829728398135</v>
      </c>
      <c r="F675" s="1">
        <v>-0.009922702392026306</v>
      </c>
      <c r="G675" s="1">
        <v>-0.0006916075962071222</v>
      </c>
      <c r="H675" s="1">
        <v>0.004766859638224874</v>
      </c>
      <c r="I675" s="1">
        <v>0.00151856348420587</v>
      </c>
      <c r="J675" s="1">
        <v>0</v>
      </c>
      <c r="K675" s="1">
        <v>0.0146328540066174</v>
      </c>
      <c r="L675" s="1">
        <v>-0.00427608014464842</v>
      </c>
      <c r="M675" s="1">
        <v>-0.006026042410823718</v>
      </c>
      <c r="N675" s="1">
        <v>0.005300773594696828</v>
      </c>
      <c r="O675" s="1">
        <v>0.00230799143592253</v>
      </c>
      <c r="P675" s="1">
        <v>0.0023045421383876</v>
      </c>
      <c r="Q675" s="1">
        <v>0.005083518722382552</v>
      </c>
      <c r="R675" s="1">
        <v>-0.01044203404177557</v>
      </c>
      <c r="S675" s="1">
        <v>-0.004404184712021531</v>
      </c>
      <c r="T675" s="1">
        <v>0.004962370930496895</v>
      </c>
      <c r="U675" s="1">
        <v>0.004996960609730428</v>
      </c>
      <c r="V675" s="1">
        <v>0.003160302984305252</v>
      </c>
      <c r="W675" s="1">
        <v>-0.002707557255673843</v>
      </c>
      <c r="X675" s="1">
        <v>-0.003150598336156385</v>
      </c>
      <c r="Y675" s="1">
        <v>0.008733101438566315</v>
      </c>
      <c r="Z675" s="1">
        <v>-0.009474222558893408</v>
      </c>
    </row>
    <row r="676" spans="1:26">
      <c r="A676" s="11">
        <v>43350</v>
      </c>
      <c r="B676" s="1">
        <v>0.004922488214659237</v>
      </c>
      <c r="C676" s="1">
        <v>-0.005665115513709185</v>
      </c>
      <c r="D676" s="1">
        <v>0.0009392351114512199</v>
      </c>
      <c r="E676" s="1">
        <v>0.006071683384116344</v>
      </c>
      <c r="F676" s="1">
        <v>0.006959805724046975</v>
      </c>
      <c r="G676" s="1">
        <v>-0.01349479067742543</v>
      </c>
      <c r="H676" s="1">
        <v>0.004244488393719825</v>
      </c>
      <c r="I676" s="1">
        <v>0.01743597375314176</v>
      </c>
      <c r="J676" s="1">
        <v>0.001215596283761666</v>
      </c>
      <c r="K676" s="1">
        <v>-0.01364930239174822</v>
      </c>
      <c r="L676" s="1">
        <v>0.001928083919490176</v>
      </c>
      <c r="M676" s="1">
        <v>0.01425528290030997</v>
      </c>
      <c r="N676" s="1">
        <v>0.00456992958315805</v>
      </c>
      <c r="O676" s="1">
        <v>0.002303346288022423</v>
      </c>
      <c r="P676" s="1">
        <v>-0.004874084421006231</v>
      </c>
      <c r="Q676" s="1">
        <v>-0.01192192735540631</v>
      </c>
      <c r="R676" s="1">
        <v>-0.002457526355539752</v>
      </c>
      <c r="S676" s="1">
        <v>-0.02626319635325092</v>
      </c>
      <c r="T676" s="1">
        <v>-0.006172667814466903</v>
      </c>
      <c r="U676" s="1">
        <v>-0.001864348951907346</v>
      </c>
      <c r="V676" s="1">
        <v>-0.00157517346674485</v>
      </c>
      <c r="W676" s="1">
        <v>0.0009758371414663181</v>
      </c>
      <c r="X676" s="1">
        <v>-0.006608465358282523</v>
      </c>
      <c r="Y676" s="1">
        <v>-0.005341825320473337</v>
      </c>
      <c r="Z676" s="1">
        <v>-0.01050283816057251</v>
      </c>
    </row>
    <row r="677" spans="1:26">
      <c r="A677" s="11">
        <v>43353</v>
      </c>
      <c r="B677" s="1">
        <v>0.01026388991555338</v>
      </c>
      <c r="C677" s="1">
        <v>-0.02124378949414696</v>
      </c>
      <c r="D677" s="1">
        <v>0.004021834406453539</v>
      </c>
      <c r="E677" s="1">
        <v>-0.007339953917579467</v>
      </c>
      <c r="F677" s="1">
        <v>0.005253128050709321</v>
      </c>
      <c r="G677" s="1">
        <v>0.007716460814254589</v>
      </c>
      <c r="H677" s="1">
        <v>0.007707810651060187</v>
      </c>
      <c r="I677" s="1">
        <v>0.006638269978073152</v>
      </c>
      <c r="J677" s="1">
        <v>-0.002428332876515227</v>
      </c>
      <c r="K677" s="1">
        <v>0.002611382849652344</v>
      </c>
      <c r="L677" s="1">
        <v>-0.005335923045079349</v>
      </c>
      <c r="M677" s="1">
        <v>0.009854540829940417</v>
      </c>
      <c r="N677" s="1">
        <v>0.004899230643855335</v>
      </c>
      <c r="O677" s="1">
        <v>-0.005744369407404526</v>
      </c>
      <c r="P677" s="1">
        <v>0.01081235820799353</v>
      </c>
      <c r="Q677" s="1">
        <v>0.009871846373508575</v>
      </c>
      <c r="R677" s="1">
        <v>0.01420103135865203</v>
      </c>
      <c r="S677" s="1">
        <v>0.01243383477903803</v>
      </c>
      <c r="T677" s="1">
        <v>0.008198792684144696</v>
      </c>
      <c r="U677" s="1">
        <v>0.008405779451617024</v>
      </c>
      <c r="V677" s="1">
        <v>0.005859874624078554</v>
      </c>
      <c r="W677" s="1">
        <v>0.00521265073588606</v>
      </c>
      <c r="X677" s="1">
        <v>0.01026785093677485</v>
      </c>
      <c r="Y677" s="1">
        <v>0.002222348112875583</v>
      </c>
      <c r="Z677" s="1">
        <v>0.003222351067798668</v>
      </c>
    </row>
    <row r="678" spans="1:26">
      <c r="A678" s="11">
        <v>43354</v>
      </c>
      <c r="B678" s="1">
        <v>0.01800932002951394</v>
      </c>
      <c r="C678" s="1">
        <v>0.009916307190571017</v>
      </c>
      <c r="D678" s="1">
        <v>0.0130861047633839</v>
      </c>
      <c r="E678" s="1">
        <v>-0.006079442684902125</v>
      </c>
      <c r="F678" s="1">
        <v>-0.001650442706213617</v>
      </c>
      <c r="G678" s="1">
        <v>0.001044233288701069</v>
      </c>
      <c r="H678" s="1">
        <v>-0.01258321879527724</v>
      </c>
      <c r="I678" s="1">
        <v>-6.696897419911085E-05</v>
      </c>
      <c r="J678" s="1">
        <v>0.006894978913678296</v>
      </c>
      <c r="K678" s="1">
        <v>-0.02083380515715294</v>
      </c>
      <c r="L678" s="1">
        <v>0.006331935654676046</v>
      </c>
      <c r="M678" s="1">
        <v>0.007518809989875308</v>
      </c>
      <c r="N678" s="1">
        <v>0.002553655877668204</v>
      </c>
      <c r="O678" s="1">
        <v>-0.01832290087199318</v>
      </c>
      <c r="P678" s="1">
        <v>0.01700477452414662</v>
      </c>
      <c r="Q678" s="1">
        <v>0.003982718871829771</v>
      </c>
      <c r="R678" s="1">
        <v>-0.01328780966174514</v>
      </c>
      <c r="S678" s="1">
        <v>-0.006532867767653605</v>
      </c>
      <c r="T678" s="1">
        <v>-0.0004928029362901709</v>
      </c>
      <c r="U678" s="1">
        <v>0.008644995515408649</v>
      </c>
      <c r="V678" s="1">
        <v>-0.005153536168558737</v>
      </c>
      <c r="W678" s="1">
        <v>-0.003204234708872211</v>
      </c>
      <c r="X678" s="1">
        <v>0.001860947739237506</v>
      </c>
      <c r="Y678" s="1">
        <v>0.01108636707283739</v>
      </c>
      <c r="Z678" s="1">
        <v>0.00453427228383374</v>
      </c>
    </row>
    <row r="679" spans="1:26">
      <c r="A679" s="11">
        <v>43355</v>
      </c>
      <c r="B679" s="1">
        <v>0.02358836621797344</v>
      </c>
      <c r="C679" s="1">
        <v>0.02363507391049735</v>
      </c>
      <c r="D679" s="1">
        <v>0.002768115773814195</v>
      </c>
      <c r="E679" s="1">
        <v>-0.002645056697093695</v>
      </c>
      <c r="F679" s="1">
        <v>-0.005784935185984885</v>
      </c>
      <c r="G679" s="1">
        <v>-0.0062584746689891</v>
      </c>
      <c r="H679" s="1">
        <v>0.006246838926888598</v>
      </c>
      <c r="I679" s="1">
        <v>-0.005518345601771557</v>
      </c>
      <c r="J679" s="1">
        <v>-0.003241337771832775</v>
      </c>
      <c r="K679" s="1">
        <v>-0.0007974418632221703</v>
      </c>
      <c r="L679" s="1">
        <v>-0.01179791162595101</v>
      </c>
      <c r="M679" s="1">
        <v>-0.02556357560633915</v>
      </c>
      <c r="N679" s="1">
        <v>-0.007294054000223427</v>
      </c>
      <c r="O679" s="1">
        <v>0.06658814520065159</v>
      </c>
      <c r="P679" s="1">
        <v>0.004225302562491873</v>
      </c>
      <c r="Q679" s="1">
        <v>0.005769893743191812</v>
      </c>
      <c r="R679" s="1">
        <v>0.008398777505474353</v>
      </c>
      <c r="S679" s="1">
        <v>0.006863774016383495</v>
      </c>
      <c r="T679" s="1">
        <v>0.00641031422120264</v>
      </c>
      <c r="U679" s="1">
        <v>0.02295659086325563</v>
      </c>
      <c r="V679" s="1">
        <v>-0.001689157580898715</v>
      </c>
      <c r="W679" s="1">
        <v>0.01108137778485596</v>
      </c>
      <c r="X679" s="1">
        <v>-0.003572360181633094</v>
      </c>
      <c r="Y679" s="1">
        <v>0.004568631849952931</v>
      </c>
      <c r="Z679" s="1">
        <v>-0.01730313394100191</v>
      </c>
    </row>
    <row r="680" spans="1:26">
      <c r="A680" s="11">
        <v>43356</v>
      </c>
      <c r="B680" s="1">
        <v>-0.01307324218621653</v>
      </c>
      <c r="C680" s="1">
        <v>0.005800706701666991</v>
      </c>
      <c r="D680" s="1">
        <v>0.01380106195277797</v>
      </c>
      <c r="E680" s="1">
        <v>0.007624687095098004</v>
      </c>
      <c r="F680" s="1">
        <v>0.02632314060546892</v>
      </c>
      <c r="G680" s="1">
        <v>0.00699780340609979</v>
      </c>
      <c r="H680" s="1">
        <v>0.02135563046884004</v>
      </c>
      <c r="I680" s="1">
        <v>0.00737568835425173</v>
      </c>
      <c r="J680" s="1">
        <v>0.0166665885009385</v>
      </c>
      <c r="K680" s="1">
        <v>0.009848199950191372</v>
      </c>
      <c r="L680" s="1">
        <v>0.003891189645464754</v>
      </c>
      <c r="M680" s="1">
        <v>0.01613160188020957</v>
      </c>
      <c r="N680" s="1">
        <v>0.001865864945424178</v>
      </c>
      <c r="O680" s="1">
        <v>-0.01868117838650207</v>
      </c>
      <c r="P680" s="1">
        <v>0.01074200868303032</v>
      </c>
      <c r="Q680" s="1">
        <v>0.00681251813855166</v>
      </c>
      <c r="R680" s="1">
        <v>0.003589936045593767</v>
      </c>
      <c r="S680" s="1">
        <v>0.000714870388728972</v>
      </c>
      <c r="T680" s="1">
        <v>0.01004413120546066</v>
      </c>
      <c r="U680" s="1">
        <v>0.007779743388276916</v>
      </c>
      <c r="V680" s="1">
        <v>-0.006429893812642695</v>
      </c>
      <c r="W680" s="1">
        <v>0.02070716528737715</v>
      </c>
      <c r="X680" s="1">
        <v>0.002007945327957117</v>
      </c>
      <c r="Y680" s="1">
        <v>-0.0005457605938626875</v>
      </c>
      <c r="Z680" s="1">
        <v>-0.01224866973209271</v>
      </c>
    </row>
    <row r="681" spans="1:26">
      <c r="A681" s="11">
        <v>43357</v>
      </c>
      <c r="B681" s="1">
        <v>0.0206554409056221</v>
      </c>
      <c r="C681" s="1">
        <v>0.0122093661623095</v>
      </c>
      <c r="D681" s="1">
        <v>0.007260480509216016</v>
      </c>
      <c r="E681" s="1">
        <v>-0.001644946468947639</v>
      </c>
      <c r="F681" s="1">
        <v>-0.002159761769888524</v>
      </c>
      <c r="G681" s="1">
        <v>0.004864492148747068</v>
      </c>
      <c r="H681" s="1">
        <v>0.003890213814661037</v>
      </c>
      <c r="I681" s="1">
        <v>-0.007456057315200937</v>
      </c>
      <c r="J681" s="1">
        <v>0.001199666882817141</v>
      </c>
      <c r="K681" s="1">
        <v>0.001581281715911764</v>
      </c>
      <c r="L681" s="1">
        <v>-0.0001761902609080934</v>
      </c>
      <c r="M681" s="1">
        <v>0.001122476713742548</v>
      </c>
      <c r="N681" s="1">
        <v>0.01012817716104264</v>
      </c>
      <c r="O681" s="1">
        <v>0.009925324478528896</v>
      </c>
      <c r="P681" s="1">
        <v>0.004074048664471253</v>
      </c>
      <c r="Q681" s="1">
        <v>-0.117165172422611</v>
      </c>
      <c r="R681" s="1">
        <v>0.006438687583048441</v>
      </c>
      <c r="S681" s="1">
        <v>-0.01591073908727247</v>
      </c>
      <c r="T681" s="1">
        <v>0.008973879961261755</v>
      </c>
      <c r="U681" s="1">
        <v>-0.002375507683255895</v>
      </c>
      <c r="V681" s="1">
        <v>-0.00158928385444812</v>
      </c>
      <c r="W681" s="1">
        <v>-0.007587350351647371</v>
      </c>
      <c r="X681" s="1">
        <v>0.01016333462936925</v>
      </c>
      <c r="Y681" s="1">
        <v>-0.007098761944749676</v>
      </c>
      <c r="Z681" s="1">
        <v>0.01162565127277104</v>
      </c>
    </row>
    <row r="682" spans="1:26">
      <c r="A682" s="11">
        <v>43360</v>
      </c>
      <c r="B682" s="1">
        <v>0.007039243123402095</v>
      </c>
      <c r="C682" s="1">
        <v>-0.01067261895261962</v>
      </c>
      <c r="D682" s="1">
        <v>-0.008366338232365989</v>
      </c>
      <c r="E682" s="1">
        <v>0.01005112989662926</v>
      </c>
      <c r="F682" s="1">
        <v>0</v>
      </c>
      <c r="G682" s="1">
        <v>-0.004840943417500188</v>
      </c>
      <c r="H682" s="1">
        <v>-0.007992487230402134</v>
      </c>
      <c r="I682" s="1">
        <v>0.008662916946095223</v>
      </c>
      <c r="J682" s="1">
        <v>-0.001198229406679907</v>
      </c>
      <c r="K682" s="1">
        <v>-0.01973700023679481</v>
      </c>
      <c r="L682" s="1">
        <v>0.002995604708110333</v>
      </c>
      <c r="M682" s="1">
        <v>0.01073202597200296</v>
      </c>
      <c r="N682" s="1">
        <v>-0.001613598779773295</v>
      </c>
      <c r="O682" s="1">
        <v>0.0059609581699962</v>
      </c>
      <c r="P682" s="1">
        <v>-0.01084949090275511</v>
      </c>
      <c r="Q682" s="1">
        <v>0.03791843758430269</v>
      </c>
      <c r="R682" s="1">
        <v>0.004122457275629765</v>
      </c>
      <c r="S682" s="1">
        <v>0.007938837469154025</v>
      </c>
      <c r="T682" s="1">
        <v>0.00937518516605218</v>
      </c>
      <c r="U682" s="1">
        <v>0.0005956058414933185</v>
      </c>
      <c r="V682" s="1">
        <v>-0.007505290873814685</v>
      </c>
      <c r="W682" s="1">
        <v>-0.01454669248624285</v>
      </c>
      <c r="X682" s="1">
        <v>0.00481804512326689</v>
      </c>
      <c r="Y682" s="1">
        <v>0.002749904364214517</v>
      </c>
      <c r="Z682" s="1">
        <v>-0.009576866346179602</v>
      </c>
    </row>
    <row r="683" spans="1:26">
      <c r="A683" s="11">
        <v>43361</v>
      </c>
      <c r="B683" s="1">
        <v>0.01048505781398745</v>
      </c>
      <c r="C683" s="1">
        <v>0.02140700458470168</v>
      </c>
      <c r="D683" s="1">
        <v>0.002595703001368577</v>
      </c>
      <c r="E683" s="1">
        <v>0.00293631351400192</v>
      </c>
      <c r="F683" s="1">
        <v>0.02110398803363633</v>
      </c>
      <c r="G683" s="1">
        <v>-0.006254435980604933</v>
      </c>
      <c r="H683" s="1">
        <v>-0.02197253224031381</v>
      </c>
      <c r="I683" s="1">
        <v>0</v>
      </c>
      <c r="J683" s="1">
        <v>0.005997701249026655</v>
      </c>
      <c r="K683" s="1">
        <v>-0.003758121204541665</v>
      </c>
      <c r="L683" s="1">
        <v>0.004040827841522932</v>
      </c>
      <c r="M683" s="1">
        <v>-0.0007923754869100241</v>
      </c>
      <c r="N683" s="1">
        <v>-0.0400554555169873</v>
      </c>
      <c r="O683" s="1">
        <v>-0.004804748377664314</v>
      </c>
      <c r="P683" s="1">
        <v>0.009541765434196048</v>
      </c>
      <c r="Q683" s="1">
        <v>0.007384243209127117</v>
      </c>
      <c r="R683" s="1">
        <v>0.006937757699480906</v>
      </c>
      <c r="S683" s="1">
        <v>-0.01335146151894673</v>
      </c>
      <c r="T683" s="1">
        <v>0.003810236558373425</v>
      </c>
      <c r="U683" s="1">
        <v>0.002974426045259326</v>
      </c>
      <c r="V683" s="1">
        <v>0.004582998226790203</v>
      </c>
      <c r="W683" s="1">
        <v>0.002684095270996112</v>
      </c>
      <c r="X683" s="1">
        <v>0.009166499607134559</v>
      </c>
      <c r="Y683" s="1">
        <v>-0.005667120731161268</v>
      </c>
      <c r="Z683" s="1">
        <v>-0.003867577564440672</v>
      </c>
    </row>
    <row r="684" spans="1:26">
      <c r="A684" s="11">
        <v>43362</v>
      </c>
      <c r="B684" s="1">
        <v>0.01167287130526362</v>
      </c>
      <c r="C684" s="1">
        <v>0.004510656119181666</v>
      </c>
      <c r="D684" s="1">
        <v>0.005178610878610712</v>
      </c>
      <c r="E684" s="1">
        <v>-0.01106050805481562</v>
      </c>
      <c r="F684" s="1">
        <v>-0.01112863783093865</v>
      </c>
      <c r="G684" s="1">
        <v>-0.02412590763841427</v>
      </c>
      <c r="H684" s="1">
        <v>0.001997173300993804</v>
      </c>
      <c r="I684" s="1">
        <v>0.0224767576546272</v>
      </c>
      <c r="J684" s="1">
        <v>0.003974419066134161</v>
      </c>
      <c r="K684" s="1">
        <v>-0.002963855867199272</v>
      </c>
      <c r="L684" s="1">
        <v>0.02904658346879829</v>
      </c>
      <c r="M684" s="1">
        <v>0.0009515030510938161</v>
      </c>
      <c r="N684" s="1">
        <v>0.02573380464236608</v>
      </c>
      <c r="O684" s="1">
        <v>-0.004827668322937906</v>
      </c>
      <c r="P684" s="1">
        <v>-0.01333828457877118</v>
      </c>
      <c r="Q684" s="1">
        <v>-0.01466031937009327</v>
      </c>
      <c r="R684" s="1">
        <v>0.002812305901270351</v>
      </c>
      <c r="S684" s="1">
        <v>-0.006522185944273562</v>
      </c>
      <c r="T684" s="1">
        <v>-0.008303760518134418</v>
      </c>
      <c r="U684" s="1">
        <v>-0.01037978885220392</v>
      </c>
      <c r="V684" s="1">
        <v>-0.005930421116851381</v>
      </c>
      <c r="W684" s="1">
        <v>0.008197278069636216</v>
      </c>
      <c r="X684" s="1">
        <v>0.002235973168321914</v>
      </c>
      <c r="Y684" s="1">
        <v>-0.01636333704553627</v>
      </c>
      <c r="Z684" s="1">
        <v>0.0110659991694102</v>
      </c>
    </row>
    <row r="685" spans="1:26">
      <c r="A685" s="11">
        <v>43363</v>
      </c>
      <c r="B685" s="1">
        <v>-0.02414529069245874</v>
      </c>
      <c r="C685" s="1">
        <v>0.006133288156900951</v>
      </c>
      <c r="D685" s="1">
        <v>0.0006441518820257119</v>
      </c>
      <c r="E685" s="1">
        <v>0.01562505099511302</v>
      </c>
      <c r="F685" s="1">
        <v>0.01312933100488611</v>
      </c>
      <c r="G685" s="1">
        <v>0.003224498258923347</v>
      </c>
      <c r="H685" s="1">
        <v>0.004484120824362892</v>
      </c>
      <c r="I685" s="1">
        <v>0.0110246352867438</v>
      </c>
      <c r="J685" s="1">
        <v>0.01702298389407919</v>
      </c>
      <c r="K685" s="1">
        <v>0.009999559438741423</v>
      </c>
      <c r="L685" s="1">
        <v>0.008586882694992415</v>
      </c>
      <c r="M685" s="1">
        <v>-0.009665475554207159</v>
      </c>
      <c r="N685" s="1">
        <v>-0.002696484768472063</v>
      </c>
      <c r="O685" s="1">
        <v>0.006791782769880905</v>
      </c>
      <c r="P685" s="1">
        <v>0.01674131088039998</v>
      </c>
      <c r="Q685" s="1">
        <v>-0.01213790823295446</v>
      </c>
      <c r="R685" s="1">
        <v>0.01528328503792609</v>
      </c>
      <c r="S685" s="1">
        <v>0.004507407774182237</v>
      </c>
      <c r="T685" s="1">
        <v>0.007416450817584685</v>
      </c>
      <c r="U685" s="1">
        <v>0.002097893150951213</v>
      </c>
      <c r="V685" s="1">
        <v>0.002523522927369903</v>
      </c>
      <c r="W685" s="1">
        <v>0.00597362803607715</v>
      </c>
      <c r="X685" s="1">
        <v>-0.01296719684892167</v>
      </c>
      <c r="Y685" s="1">
        <v>0.008411249914484831</v>
      </c>
      <c r="Z685" s="1">
        <v>0.008064330230791228</v>
      </c>
    </row>
    <row r="686" spans="1:26">
      <c r="A686" s="11">
        <v>43364</v>
      </c>
      <c r="B686" s="1">
        <v>0.006349917249405701</v>
      </c>
      <c r="C686" s="1">
        <v>0.01298106050718717</v>
      </c>
      <c r="D686" s="1">
        <v>-0.004118955794073398</v>
      </c>
      <c r="E686" s="1">
        <v>0.008097084383555941</v>
      </c>
      <c r="F686" s="1">
        <v>0.00238052287380941</v>
      </c>
      <c r="G686" s="1">
        <v>0.001071458079602516</v>
      </c>
      <c r="H686" s="1">
        <v>-0.006696210859310492</v>
      </c>
      <c r="I686" s="1">
        <v>-0.008178179190580614</v>
      </c>
      <c r="J686" s="1">
        <v>0.005449641428088459</v>
      </c>
      <c r="K686" s="1">
        <v>-0.00404192005411208</v>
      </c>
      <c r="L686" s="1">
        <v>-0.006575130317049371</v>
      </c>
      <c r="M686" s="1">
        <v>0.02031991989035764</v>
      </c>
      <c r="N686" s="1">
        <v>0.01022699358302259</v>
      </c>
      <c r="O686" s="1">
        <v>0.004657759630617209</v>
      </c>
      <c r="P686" s="1">
        <v>0.006075631030656892</v>
      </c>
      <c r="Q686" s="1">
        <v>0.01268342689219026</v>
      </c>
      <c r="R686" s="1">
        <v>-0.002900602393743679</v>
      </c>
      <c r="S686" s="1">
        <v>-0.00385340934292</v>
      </c>
      <c r="T686" s="1">
        <v>-0.008786446374416168</v>
      </c>
      <c r="U686" s="1">
        <v>0.01016753070606469</v>
      </c>
      <c r="V686" s="1">
        <v>-0.000800958495850046</v>
      </c>
      <c r="W686" s="1">
        <v>0.004082689143143803</v>
      </c>
      <c r="X686" s="1">
        <v>0.01455018381454543</v>
      </c>
      <c r="Y686" s="1">
        <v>0.008711779473537629</v>
      </c>
      <c r="Z686" s="1">
        <v>0.001333360371014614</v>
      </c>
    </row>
    <row r="687" spans="1:26">
      <c r="A687" s="11">
        <v>43367</v>
      </c>
      <c r="B687" s="1">
        <v>0.03307242012327127</v>
      </c>
      <c r="C687" s="1">
        <v>-0.01139085507191584</v>
      </c>
      <c r="D687" s="1">
        <v>0.004911671412478835</v>
      </c>
      <c r="E687" s="1">
        <v>-0.01060224857938785</v>
      </c>
      <c r="F687" s="1">
        <v>-0.05989453663405619</v>
      </c>
      <c r="G687" s="1">
        <v>-0.00749161971670631</v>
      </c>
      <c r="H687" s="1">
        <v>-0.005493371326671492</v>
      </c>
      <c r="I687" s="1">
        <v>-0.008245721660215088</v>
      </c>
      <c r="J687" s="1">
        <v>0.00154860108738375</v>
      </c>
      <c r="K687" s="1">
        <v>-0.01948037537642788</v>
      </c>
      <c r="L687" s="1">
        <v>-0.00958850180948978</v>
      </c>
      <c r="M687" s="1">
        <v>-0.02681505027794473</v>
      </c>
      <c r="N687" s="1">
        <v>-0.006748974008141895</v>
      </c>
      <c r="O687" s="1">
        <v>-0.02382099469659593</v>
      </c>
      <c r="P687" s="1">
        <v>0.003588280304076319</v>
      </c>
      <c r="Q687" s="1">
        <v>-0.01017608166337103</v>
      </c>
      <c r="R687" s="1">
        <v>-0.02548426005654514</v>
      </c>
      <c r="S687" s="1">
        <v>-0.01126162864375002</v>
      </c>
      <c r="T687" s="1">
        <v>-0.003833057928768424</v>
      </c>
      <c r="U687" s="1">
        <v>0.003848358856787693</v>
      </c>
      <c r="V687" s="1">
        <v>-0.0008015014225014605</v>
      </c>
      <c r="W687" s="1">
        <v>-0.005503530522445788</v>
      </c>
      <c r="X687" s="1">
        <v>-0.006405096844520508</v>
      </c>
      <c r="Y687" s="1">
        <v>-0.01617052715188472</v>
      </c>
      <c r="Z687" s="1">
        <v>-0.0127450219174633</v>
      </c>
    </row>
    <row r="688" spans="1:26">
      <c r="A688" s="11">
        <v>43368</v>
      </c>
      <c r="B688" s="1">
        <v>0.006318516663232909</v>
      </c>
      <c r="C688" s="1">
        <v>-0.002065222517072973</v>
      </c>
      <c r="D688" s="1">
        <v>-0.003729939075952204</v>
      </c>
      <c r="E688" s="1">
        <v>0.003734240794314392</v>
      </c>
      <c r="F688" s="1">
        <v>-0.006455175198476604</v>
      </c>
      <c r="G688" s="1">
        <v>-0.006110904492111713</v>
      </c>
      <c r="H688" s="1">
        <v>-0.01933186942639309</v>
      </c>
      <c r="I688" s="1">
        <v>-0.001715610162146497</v>
      </c>
      <c r="J688" s="1">
        <v>-0.01198297021554118</v>
      </c>
      <c r="K688" s="1">
        <v>-0.01269353997555889</v>
      </c>
      <c r="L688" s="1">
        <v>-0.002827168733798069</v>
      </c>
      <c r="M688" s="1">
        <v>-0.006606582360503821</v>
      </c>
      <c r="N688" s="1">
        <v>-0.01241802748921028</v>
      </c>
      <c r="O688" s="1">
        <v>-0.005731853634631467</v>
      </c>
      <c r="P688" s="1">
        <v>-0.001918573934866052</v>
      </c>
      <c r="Q688" s="1">
        <v>-0.01581666718930641</v>
      </c>
      <c r="R688" s="1">
        <v>-0.01577626279166133</v>
      </c>
      <c r="S688" s="1">
        <v>0.002129379274392385</v>
      </c>
      <c r="T688" s="1">
        <v>-0.03823974185605039</v>
      </c>
      <c r="U688" s="1">
        <v>-0.004423539596174919</v>
      </c>
      <c r="V688" s="1">
        <v>0.0008021443423329444</v>
      </c>
      <c r="W688" s="1">
        <v>0.003881895324176599</v>
      </c>
      <c r="X688" s="1">
        <v>0.01317278382432518</v>
      </c>
      <c r="Y688" s="1">
        <v>-0.00915211267814664</v>
      </c>
      <c r="Z688" s="1">
        <v>-0.001733889963453361</v>
      </c>
    </row>
    <row r="689" spans="1:26">
      <c r="A689" s="11">
        <v>43369</v>
      </c>
      <c r="B689" s="1">
        <v>-0.01151131686804929</v>
      </c>
      <c r="C689" s="1">
        <v>-0.005990774343261118</v>
      </c>
      <c r="D689" s="1">
        <v>-0.007229762296226516</v>
      </c>
      <c r="E689" s="1">
        <v>-0.00323529782955867</v>
      </c>
      <c r="F689" s="1">
        <v>-0.0008476919704045738</v>
      </c>
      <c r="G689" s="1">
        <v>-0.01446667178020578</v>
      </c>
      <c r="H689" s="1">
        <v>-0.002048303670497797</v>
      </c>
      <c r="I689" s="1">
        <v>0.006808342030473424</v>
      </c>
      <c r="J689" s="1">
        <v>0.01604043652828935</v>
      </c>
      <c r="K689" s="1">
        <v>-0.002794776816597344</v>
      </c>
      <c r="L689" s="1">
        <v>-0.01177069691436816</v>
      </c>
      <c r="M689" s="1">
        <v>0.007137204699234845</v>
      </c>
      <c r="N689" s="1">
        <v>-0.007473259173605085</v>
      </c>
      <c r="O689" s="1">
        <v>0.001646937890614764</v>
      </c>
      <c r="P689" s="1">
        <v>-0.004106301190843542</v>
      </c>
      <c r="Q689" s="1">
        <v>-0.01325829523318356</v>
      </c>
      <c r="R689" s="1">
        <v>-0.006786789975773311</v>
      </c>
      <c r="S689" s="1">
        <v>-0.005979538506080462</v>
      </c>
      <c r="T689" s="1">
        <v>0.00350072266915169</v>
      </c>
      <c r="U689" s="1">
        <v>-0.01214435875315756</v>
      </c>
      <c r="V689" s="1">
        <v>0.00664336239659824</v>
      </c>
      <c r="W689" s="1">
        <v>-0.0009873965031047538</v>
      </c>
      <c r="X689" s="1">
        <v>-0.01078853635069799</v>
      </c>
      <c r="Y689" s="1">
        <v>0.001696632170164136</v>
      </c>
      <c r="Z689" s="1">
        <v>-0.01640612997539359</v>
      </c>
    </row>
    <row r="690" spans="1:26">
      <c r="A690" s="11">
        <v>43370</v>
      </c>
      <c r="B690" s="1">
        <v>0.004234761697553768</v>
      </c>
      <c r="C690" s="1">
        <v>0.006465193853821827</v>
      </c>
      <c r="D690" s="1">
        <v>-0.003901022281740496</v>
      </c>
      <c r="E690" s="1">
        <v>0.005355506067695082</v>
      </c>
      <c r="F690" s="1">
        <v>-0.004240524380580202</v>
      </c>
      <c r="G690" s="1">
        <v>0.006238648737119545</v>
      </c>
      <c r="H690" s="1">
        <v>-0.05438688220469923</v>
      </c>
      <c r="I690" s="1">
        <v>-0.002703964092678812</v>
      </c>
      <c r="J690" s="1">
        <v>-0.01309189053488213</v>
      </c>
      <c r="K690" s="1">
        <v>-0.003643380166946319</v>
      </c>
      <c r="L690" s="1">
        <v>-0.004347234289451718</v>
      </c>
      <c r="M690" s="1">
        <v>0.009985398493878472</v>
      </c>
      <c r="N690" s="1">
        <v>-0.004063490916855983</v>
      </c>
      <c r="O690" s="1">
        <v>-0.0006575409497643347</v>
      </c>
      <c r="P690" s="1">
        <v>0.003772379277066973</v>
      </c>
      <c r="Q690" s="1">
        <v>0.008957502979696885</v>
      </c>
      <c r="R690" s="1">
        <v>0.004070569821074344</v>
      </c>
      <c r="S690" s="1">
        <v>-0.008252401377257135</v>
      </c>
      <c r="T690" s="1">
        <v>-0.00548203363819344</v>
      </c>
      <c r="U690" s="1">
        <v>0.002098689256284203</v>
      </c>
      <c r="V690" s="1">
        <v>-0.004323629513131144</v>
      </c>
      <c r="W690" s="1">
        <v>0.006053295881274678</v>
      </c>
      <c r="X690" s="1">
        <v>-0.0002794917549931997</v>
      </c>
      <c r="Y690" s="1">
        <v>0.008468138247849755</v>
      </c>
      <c r="Z690" s="1">
        <v>-0.01295165923493014</v>
      </c>
    </row>
    <row r="691" spans="1:26">
      <c r="A691" s="11">
        <v>43371</v>
      </c>
      <c r="B691" s="1">
        <v>0.005060016969443915</v>
      </c>
      <c r="C691" s="1">
        <v>0.01227570895353836</v>
      </c>
      <c r="D691" s="1">
        <v>0.00639665924764099</v>
      </c>
      <c r="E691" s="1">
        <v>0.002098468749697435</v>
      </c>
      <c r="F691" s="1">
        <v>0.005394512730441114</v>
      </c>
      <c r="G691" s="1">
        <v>0.008388049634711514</v>
      </c>
      <c r="H691" s="1">
        <v>-0.006239740914785963</v>
      </c>
      <c r="I691" s="1">
        <v>-0.005885664919782263</v>
      </c>
      <c r="J691" s="1">
        <v>0.005462399192489586</v>
      </c>
      <c r="K691" s="1">
        <v>-0.01547096202251341</v>
      </c>
      <c r="L691" s="1">
        <v>-0.01466996482840444</v>
      </c>
      <c r="M691" s="1">
        <v>-0.004146066632680356</v>
      </c>
      <c r="N691" s="1">
        <v>-0.007320433718311814</v>
      </c>
      <c r="O691" s="1">
        <v>-0.007569529985262169</v>
      </c>
      <c r="P691" s="1">
        <v>-0.0003497461536915436</v>
      </c>
      <c r="Q691" s="1">
        <v>0.005649997799166639</v>
      </c>
      <c r="R691" s="1">
        <v>-0.01259774866827956</v>
      </c>
      <c r="S691" s="1">
        <v>0.01072722231900936</v>
      </c>
      <c r="T691" s="1">
        <v>0.00601332793269771</v>
      </c>
      <c r="U691" s="1">
        <v>0.004787631776690171</v>
      </c>
      <c r="V691" s="1">
        <v>0.007998968321680344</v>
      </c>
      <c r="W691" s="1">
        <v>-0.0009823622586692116</v>
      </c>
      <c r="X691" s="1">
        <v>-0.0004194623655914276</v>
      </c>
      <c r="Y691" s="1">
        <v>-0.003731879934864679</v>
      </c>
      <c r="Z691" s="1">
        <v>-0.002981859722899993</v>
      </c>
    </row>
    <row r="692" spans="1:26">
      <c r="A692" s="11">
        <v>43374</v>
      </c>
      <c r="B692" s="1">
        <v>0.01447440852195503</v>
      </c>
      <c r="C692" s="1">
        <v>0.02793772228799107</v>
      </c>
      <c r="D692" s="1">
        <v>0.009210168137699926</v>
      </c>
      <c r="E692" s="1">
        <v>0.000322109411282856</v>
      </c>
      <c r="F692" s="1">
        <v>0.003106510351128744</v>
      </c>
      <c r="G692" s="1">
        <v>-0.003978192996789587</v>
      </c>
      <c r="H692" s="1">
        <v>-0.007917182848145909</v>
      </c>
      <c r="I692" s="1">
        <v>0.003525748115326355</v>
      </c>
      <c r="J692" s="1">
        <v>-0.006596922413541817</v>
      </c>
      <c r="K692" s="1">
        <v>0.00514257025722209</v>
      </c>
      <c r="L692" s="1">
        <v>0.005848920272170988</v>
      </c>
      <c r="M692" s="1">
        <v>-0.01200966181779239</v>
      </c>
      <c r="N692" s="1">
        <v>0.008462504076183874</v>
      </c>
      <c r="O692" s="1">
        <v>0.0003314960665892208</v>
      </c>
      <c r="P692" s="1">
        <v>0.01084218481636956</v>
      </c>
      <c r="Q692" s="1">
        <v>-0.005216761881765564</v>
      </c>
      <c r="R692" s="1">
        <v>0.0118787021161959</v>
      </c>
      <c r="S692" s="1">
        <v>-0.01210139560671442</v>
      </c>
      <c r="T692" s="1">
        <v>-0.002490507631424332</v>
      </c>
      <c r="U692" s="1">
        <v>-0.002680389982367415</v>
      </c>
      <c r="V692" s="1">
        <v>0.002947443439637709</v>
      </c>
      <c r="W692" s="1">
        <v>0.01814978801337297</v>
      </c>
      <c r="X692" s="1">
        <v>0.004197352029060797</v>
      </c>
      <c r="Y692" s="1">
        <v>0.008428113057580289</v>
      </c>
      <c r="Z692" s="1">
        <v>-0.01156537064488539</v>
      </c>
    </row>
    <row r="693" spans="1:26">
      <c r="A693" s="11">
        <v>43375</v>
      </c>
      <c r="B693" s="1">
        <v>0.003928976192852041</v>
      </c>
      <c r="C693" s="1">
        <v>0.01067249635163248</v>
      </c>
      <c r="D693" s="1">
        <v>-0.00642688221518628</v>
      </c>
      <c r="E693" s="1">
        <v>0.01127223257205934</v>
      </c>
      <c r="F693" s="1">
        <v>0.01047251389803283</v>
      </c>
      <c r="G693" s="1">
        <v>0.0134348546046239</v>
      </c>
      <c r="H693" s="1">
        <v>0.009906655536821463</v>
      </c>
      <c r="I693" s="1">
        <v>0.0262495142944934</v>
      </c>
      <c r="J693" s="1">
        <v>0.018749997238515</v>
      </c>
      <c r="K693" s="1">
        <v>0.01108591774374124</v>
      </c>
      <c r="L693" s="1">
        <v>0.004141003831257706</v>
      </c>
      <c r="M693" s="1">
        <v>-0.008427872029447503</v>
      </c>
      <c r="N693" s="1">
        <v>0.001078557652822942</v>
      </c>
      <c r="O693" s="1">
        <v>0.01591243716339874</v>
      </c>
      <c r="P693" s="1">
        <v>-0.003978831863486687</v>
      </c>
      <c r="Q693" s="1">
        <v>0.01089147001525204</v>
      </c>
      <c r="R693" s="1">
        <v>0.009855331836922332</v>
      </c>
      <c r="S693" s="1">
        <v>0.005271314494192048</v>
      </c>
      <c r="T693" s="1">
        <v>-0.00374508861892231</v>
      </c>
      <c r="U693" s="1">
        <v>0.01283983257235954</v>
      </c>
      <c r="V693" s="1">
        <v>-0.02091111031983628</v>
      </c>
      <c r="W693" s="1">
        <v>-0.003058322655776213</v>
      </c>
      <c r="X693" s="1">
        <v>0.000696831041664403</v>
      </c>
      <c r="Y693" s="1">
        <v>0.01077294898986425</v>
      </c>
      <c r="Z693" s="1">
        <v>-0.00282425490547844</v>
      </c>
    </row>
    <row r="694" spans="1:26">
      <c r="A694" s="11">
        <v>43376</v>
      </c>
      <c r="B694" s="1">
        <v>0.006796900674026718</v>
      </c>
      <c r="C694" s="1">
        <v>0.01534801223940829</v>
      </c>
      <c r="D694" s="1">
        <v>-0.01798156543749518</v>
      </c>
      <c r="E694" s="1">
        <v>-0.00238855407129579</v>
      </c>
      <c r="F694" s="1">
        <v>-0.01428591090716447</v>
      </c>
      <c r="G694" s="1">
        <v>-0.02113934037124776</v>
      </c>
      <c r="H694" s="1">
        <v>-0.005177363785789924</v>
      </c>
      <c r="I694" s="1">
        <v>0.02189661645369156</v>
      </c>
      <c r="J694" s="1">
        <v>-0.0007667915420811466</v>
      </c>
      <c r="K694" s="1">
        <v>0.006184941883678352</v>
      </c>
      <c r="L694" s="1">
        <v>0.009388607302583063</v>
      </c>
      <c r="M694" s="1">
        <v>0.008172686282448272</v>
      </c>
      <c r="N694" s="1">
        <v>-0.0008378970454385737</v>
      </c>
      <c r="O694" s="1">
        <v>-0.007015875510330449</v>
      </c>
      <c r="P694" s="1">
        <v>0.0001735039923087545</v>
      </c>
      <c r="Q694" s="1">
        <v>-0.009976077652690152</v>
      </c>
      <c r="R694" s="1">
        <v>0.007893097138122362</v>
      </c>
      <c r="S694" s="1">
        <v>-0.01273487898825454</v>
      </c>
      <c r="T694" s="1">
        <v>-0.03659197608901399</v>
      </c>
      <c r="U694" s="1">
        <v>0</v>
      </c>
      <c r="V694" s="1">
        <v>-0.007503967993087723</v>
      </c>
      <c r="W694" s="1">
        <v>-0.001614561717535379</v>
      </c>
      <c r="X694" s="1">
        <v>-0.001531639630501069</v>
      </c>
      <c r="Y694" s="1">
        <v>-0.002388802986765692</v>
      </c>
      <c r="Z694" s="1">
        <v>0.02731136683035928</v>
      </c>
    </row>
    <row r="695" spans="1:26">
      <c r="A695" s="11">
        <v>43377</v>
      </c>
      <c r="B695" s="1">
        <v>-0.008183192572713716</v>
      </c>
      <c r="C695" s="1">
        <v>-0.005888381653734953</v>
      </c>
      <c r="D695" s="1">
        <v>-0.02186818698526705</v>
      </c>
      <c r="E695" s="1">
        <v>0.001767072898595679</v>
      </c>
      <c r="F695" s="1">
        <v>0.0005686237981277209</v>
      </c>
      <c r="G695" s="1">
        <v>-0.001463977617102818</v>
      </c>
      <c r="H695" s="1">
        <v>0.01862524935752297</v>
      </c>
      <c r="I695" s="1">
        <v>0.0006318304160495281</v>
      </c>
      <c r="J695" s="1">
        <v>0.01381422824883627</v>
      </c>
      <c r="K695" s="1">
        <v>0.01620552564086863</v>
      </c>
      <c r="L695" s="1">
        <v>0.009015889083183293</v>
      </c>
      <c r="M695" s="1">
        <v>-0.001621235077983285</v>
      </c>
      <c r="N695" s="1">
        <v>0.00191729683534092</v>
      </c>
      <c r="O695" s="1">
        <v>0.01511676994826239</v>
      </c>
      <c r="P695" s="1">
        <v>-0.0206650425792233</v>
      </c>
      <c r="Q695" s="1">
        <v>0.00967332969169532</v>
      </c>
      <c r="R695" s="1">
        <v>-0.004983852371697961</v>
      </c>
      <c r="S695" s="1">
        <v>0.0003543880093128671</v>
      </c>
      <c r="T695" s="1">
        <v>0.005463309706174257</v>
      </c>
      <c r="U695" s="1">
        <v>0.005896352378237379</v>
      </c>
      <c r="V695" s="1">
        <v>-0.01314410334404026</v>
      </c>
      <c r="W695" s="1">
        <v>-0.01605003027435337</v>
      </c>
      <c r="X695" s="1">
        <v>-0.001533881937084813</v>
      </c>
      <c r="Y695" s="1">
        <v>0.0134462662976349</v>
      </c>
      <c r="Z695" s="1">
        <v>0.01476943499898975</v>
      </c>
    </row>
    <row r="696" spans="1:26">
      <c r="A696" s="11">
        <v>43378</v>
      </c>
      <c r="B696" s="1">
        <v>-0.01031358377133507</v>
      </c>
      <c r="C696" s="1">
        <v>-0.00902590469598008</v>
      </c>
      <c r="D696" s="1">
        <v>-0.0009427623743155644</v>
      </c>
      <c r="E696" s="1">
        <v>0.0008016413383644672</v>
      </c>
      <c r="F696" s="1">
        <v>-0.01846043712449541</v>
      </c>
      <c r="G696" s="1">
        <v>0.01649522891942912</v>
      </c>
      <c r="H696" s="1">
        <v>0.001075284482371375</v>
      </c>
      <c r="I696" s="1">
        <v>-0.01206477670401107</v>
      </c>
      <c r="J696" s="1">
        <v>-0.04087798690504962</v>
      </c>
      <c r="K696" s="1">
        <v>-0.001649520455980769</v>
      </c>
      <c r="L696" s="1">
        <v>-0.005638740120361918</v>
      </c>
      <c r="M696" s="1">
        <v>-0.008606772034145505</v>
      </c>
      <c r="N696" s="1">
        <v>-0.005023856540577132</v>
      </c>
      <c r="O696" s="1">
        <v>0.004694134269354278</v>
      </c>
      <c r="P696" s="1">
        <v>-0.005851444060160471</v>
      </c>
      <c r="Q696" s="1">
        <v>-0.003193550959249114</v>
      </c>
      <c r="R696" s="1">
        <v>-0.02718923919714922</v>
      </c>
      <c r="S696" s="1">
        <v>0.006320732647371319</v>
      </c>
      <c r="T696" s="1">
        <v>-0.0007763856585791817</v>
      </c>
      <c r="U696" s="1">
        <v>-0.003809898069416451</v>
      </c>
      <c r="V696" s="1">
        <v>-0.003771946235306523</v>
      </c>
      <c r="W696" s="1">
        <v>-0.01105267314944547</v>
      </c>
      <c r="X696" s="1">
        <v>-0.007681513856747424</v>
      </c>
      <c r="Y696" s="1">
        <v>-0.001454189203996759</v>
      </c>
      <c r="Z696" s="1">
        <v>-0.006986062952107464</v>
      </c>
    </row>
    <row r="697" spans="1:26">
      <c r="A697" s="11">
        <v>43381</v>
      </c>
      <c r="B697" s="1">
        <v>0.0004169449169142414</v>
      </c>
      <c r="C697" s="1">
        <v>-0.001811270747748783</v>
      </c>
      <c r="D697" s="1">
        <v>-0.0114586635956726</v>
      </c>
      <c r="E697" s="1">
        <v>0.00785152995447036</v>
      </c>
      <c r="F697" s="1">
        <v>0.01793949368110015</v>
      </c>
      <c r="G697" s="1">
        <v>0.007933837655673237</v>
      </c>
      <c r="H697" s="1">
        <v>0.02739763904956094</v>
      </c>
      <c r="I697" s="1">
        <v>-0.01649607581849821</v>
      </c>
      <c r="J697" s="1">
        <v>-0.01302296266240655</v>
      </c>
      <c r="K697" s="1">
        <v>0.005508024071587236</v>
      </c>
      <c r="L697" s="1">
        <v>0.006107067731376814</v>
      </c>
      <c r="M697" s="1">
        <v>-0.007043460754747599</v>
      </c>
      <c r="N697" s="1">
        <v>0.004207502937736196</v>
      </c>
      <c r="O697" s="1">
        <v>0.01772168755253833</v>
      </c>
      <c r="P697" s="1">
        <v>-0.01141548798327263</v>
      </c>
      <c r="Q697" s="1">
        <v>0.0032037824016109</v>
      </c>
      <c r="R697" s="1">
        <v>0.002206283416263943</v>
      </c>
      <c r="S697" s="1">
        <v>0.01095422028447657</v>
      </c>
      <c r="T697" s="1">
        <v>0.00725035370269822</v>
      </c>
      <c r="U697" s="1">
        <v>0.003530139716402925</v>
      </c>
      <c r="V697" s="1">
        <v>0.01041194693731473</v>
      </c>
      <c r="W697" s="1">
        <v>-0.004279287897320683</v>
      </c>
      <c r="X697" s="1">
        <v>0.009148219926050638</v>
      </c>
      <c r="Y697" s="1">
        <v>0.001456306949841002</v>
      </c>
      <c r="Z697" s="1">
        <v>0.01797916864206628</v>
      </c>
    </row>
    <row r="698" spans="1:26">
      <c r="A698" s="11">
        <v>43382</v>
      </c>
      <c r="B698" s="1">
        <v>0.0270832401070471</v>
      </c>
      <c r="C698" s="1">
        <v>-0.0008553430683883034</v>
      </c>
      <c r="D698" s="1">
        <v>-0.004772725135646194</v>
      </c>
      <c r="E698" s="1">
        <v>0.005246365006318587</v>
      </c>
      <c r="F698" s="1">
        <v>0.007390472377279522</v>
      </c>
      <c r="G698" s="1">
        <v>0.006440167736822877</v>
      </c>
      <c r="H698" s="1">
        <v>-0.01908515933298083</v>
      </c>
      <c r="I698" s="1">
        <v>-0.02190886253548707</v>
      </c>
      <c r="J698" s="1">
        <v>-0.001599284487302288</v>
      </c>
      <c r="K698" s="1">
        <v>-0.04108457296064438</v>
      </c>
      <c r="L698" s="1">
        <v>-0.006937404369508404</v>
      </c>
      <c r="M698" s="1">
        <v>-0.01864070993516276</v>
      </c>
      <c r="N698" s="1">
        <v>-0.002992965953521387</v>
      </c>
      <c r="O698" s="1">
        <v>-0.001107843554171484</v>
      </c>
      <c r="P698" s="1">
        <v>0.0127199946599359</v>
      </c>
      <c r="Q698" s="1">
        <v>-0.002394823045708705</v>
      </c>
      <c r="R698" s="1">
        <v>-0.02597996440552808</v>
      </c>
      <c r="S698" s="1">
        <v>-0.00124257588006127</v>
      </c>
      <c r="T698" s="1">
        <v>-0.03598975375808444</v>
      </c>
      <c r="U698" s="1">
        <v>0.001554761711455743</v>
      </c>
      <c r="V698" s="1">
        <v>0.003044527339739922</v>
      </c>
      <c r="W698" s="1">
        <v>0.00129322389879305</v>
      </c>
      <c r="X698" s="1">
        <v>-0.01910720047248482</v>
      </c>
      <c r="Y698" s="1">
        <v>0.01052971624039878</v>
      </c>
      <c r="Z698" s="1">
        <v>-0.008062871420295603</v>
      </c>
    </row>
    <row r="699" spans="1:26">
      <c r="A699" s="11">
        <v>43383</v>
      </c>
      <c r="B699" s="1">
        <v>-0.0588234182028049</v>
      </c>
      <c r="C699" s="1">
        <v>-0.04662205110175288</v>
      </c>
      <c r="D699" s="1">
        <v>-0.02452731711231859</v>
      </c>
      <c r="E699" s="1">
        <v>-0.03890557453262089</v>
      </c>
      <c r="F699" s="1">
        <v>-0.03273135357121248</v>
      </c>
      <c r="G699" s="1">
        <v>-0.008887445225720936</v>
      </c>
      <c r="H699" s="1">
        <v>0.005330339021354824</v>
      </c>
      <c r="I699" s="1">
        <v>-0.01987352583308544</v>
      </c>
      <c r="J699" s="1">
        <v>-0.02843424394231941</v>
      </c>
      <c r="K699" s="1">
        <v>-0.02285057024160131</v>
      </c>
      <c r="L699" s="1">
        <v>-0.02663280828969428</v>
      </c>
      <c r="M699" s="1">
        <v>-0.03630865484880086</v>
      </c>
      <c r="N699" s="1">
        <v>-0.02178238628960305</v>
      </c>
      <c r="O699" s="1">
        <v>-0.003011287575370836</v>
      </c>
      <c r="P699" s="1">
        <v>-0.05433812095477952</v>
      </c>
      <c r="Q699" s="1">
        <v>0.003601039847767273</v>
      </c>
      <c r="R699" s="1">
        <v>-0.03782328584852457</v>
      </c>
      <c r="S699" s="1">
        <v>-0.01124691764932784</v>
      </c>
      <c r="T699" s="1">
        <v>-0.03653306697860115</v>
      </c>
      <c r="U699" s="1">
        <v>-0.01940288861958106</v>
      </c>
      <c r="V699" s="1">
        <v>-0.005370020932695563</v>
      </c>
      <c r="W699" s="1">
        <v>-0.03879632121325804</v>
      </c>
      <c r="X699" s="1">
        <v>-0.04194540797101476</v>
      </c>
      <c r="Y699" s="1">
        <v>-0.01200203471248074</v>
      </c>
      <c r="Z699" s="1">
        <v>-0.01645058476783934</v>
      </c>
    </row>
    <row r="700" spans="1:26">
      <c r="A700" s="11">
        <v>43384</v>
      </c>
      <c r="B700" s="1">
        <v>-0.03814662024229809</v>
      </c>
      <c r="C700" s="1">
        <v>-0.02547157256108401</v>
      </c>
      <c r="D700" s="1">
        <v>-0.01432812516410464</v>
      </c>
      <c r="E700" s="1">
        <v>-0.05380950460265843</v>
      </c>
      <c r="F700" s="1">
        <v>-0.01779458026367731</v>
      </c>
      <c r="G700" s="1">
        <v>-0.02618377303637365</v>
      </c>
      <c r="H700" s="1">
        <v>-0.006154694729272103</v>
      </c>
      <c r="I700" s="1">
        <v>-0.006713965549159262</v>
      </c>
      <c r="J700" s="1">
        <v>-0.05152510706325619</v>
      </c>
      <c r="K700" s="1">
        <v>-0.0140309448397623</v>
      </c>
      <c r="L700" s="1">
        <v>-0.02996329292507049</v>
      </c>
      <c r="M700" s="1">
        <v>-0.005232816676544627</v>
      </c>
      <c r="N700" s="1">
        <v>-0.01751767880284327</v>
      </c>
      <c r="O700" s="1">
        <v>-0.028453533523074</v>
      </c>
      <c r="P700" s="1">
        <v>-0.002355045805732092</v>
      </c>
      <c r="Q700" s="1">
        <v>-0.01714472463076633</v>
      </c>
      <c r="R700" s="1">
        <v>-0.01566212642730058</v>
      </c>
      <c r="S700" s="1">
        <v>-0.01510004538755205</v>
      </c>
      <c r="T700" s="1">
        <v>-0.03293684468235503</v>
      </c>
      <c r="U700" s="1">
        <v>-0.03348545889859922</v>
      </c>
      <c r="V700" s="1">
        <v>-0.02816919577834343</v>
      </c>
      <c r="W700" s="1">
        <v>-0.01981285167687785</v>
      </c>
      <c r="X700" s="1">
        <v>-0.03428311602661305</v>
      </c>
      <c r="Y700" s="1">
        <v>-0.0184060410905974</v>
      </c>
      <c r="Z700" s="1">
        <v>-0.03227085510652417</v>
      </c>
    </row>
    <row r="701" spans="1:26">
      <c r="A701" s="11">
        <v>43385</v>
      </c>
      <c r="B701" s="1">
        <v>0.01120328338285792</v>
      </c>
      <c r="C701" s="1">
        <v>0.005584928507998743</v>
      </c>
      <c r="D701" s="1">
        <v>0.01539132006835064</v>
      </c>
      <c r="E701" s="1">
        <v>0.000173941844040737</v>
      </c>
      <c r="F701" s="1">
        <v>0.02821509193566207</v>
      </c>
      <c r="G701" s="1">
        <v>0.006998323688617525</v>
      </c>
      <c r="H701" s="1">
        <v>-0.001076677841537643</v>
      </c>
      <c r="I701" s="1">
        <v>0.01331341284646315</v>
      </c>
      <c r="J701" s="1">
        <v>0.0286832482637478</v>
      </c>
      <c r="K701" s="1">
        <v>-0.02282852692249249</v>
      </c>
      <c r="L701" s="1">
        <v>-0.01091255935839597</v>
      </c>
      <c r="M701" s="1">
        <v>0.006137195592003764</v>
      </c>
      <c r="N701" s="1">
        <v>-0.0007532861355622478</v>
      </c>
      <c r="O701" s="1">
        <v>-0.01734275154578002</v>
      </c>
      <c r="P701" s="1">
        <v>0.0345576775741292</v>
      </c>
      <c r="Q701" s="1">
        <v>-0.01379326874546849</v>
      </c>
      <c r="R701" s="1">
        <v>-0.01145577798974129</v>
      </c>
      <c r="S701" s="1">
        <v>0.005979313236985861</v>
      </c>
      <c r="T701" s="1">
        <v>-0.004579640295695242</v>
      </c>
      <c r="U701" s="1">
        <v>0.01574784067983503</v>
      </c>
      <c r="V701" s="1">
        <v>0.02185997051249444</v>
      </c>
      <c r="W701" s="1">
        <v>0.02353057688697113</v>
      </c>
      <c r="X701" s="1">
        <v>0</v>
      </c>
      <c r="Y701" s="1">
        <v>0.007500286201917783</v>
      </c>
      <c r="Z701" s="1">
        <v>-0.01951987083167217</v>
      </c>
    </row>
    <row r="702" spans="1:26">
      <c r="A702" s="11">
        <v>43388</v>
      </c>
      <c r="B702" s="1">
        <v>-0.01240861084351663</v>
      </c>
      <c r="C702" s="1">
        <v>-0.003415546638162126</v>
      </c>
      <c r="D702" s="1">
        <v>-0.005333558134944183</v>
      </c>
      <c r="E702" s="1">
        <v>0.001738804265851934</v>
      </c>
      <c r="F702" s="1">
        <v>0.01357603547220232</v>
      </c>
      <c r="G702" s="1">
        <v>0.0076810999315442</v>
      </c>
      <c r="H702" s="1">
        <v>0.01886774708519767</v>
      </c>
      <c r="I702" s="1">
        <v>0.0002020298726546077</v>
      </c>
      <c r="J702" s="1">
        <v>-0.004647322986749414</v>
      </c>
      <c r="K702" s="1">
        <v>0.005764751780249266</v>
      </c>
      <c r="L702" s="1">
        <v>-0.005703644594276858</v>
      </c>
      <c r="M702" s="1">
        <v>0.005228256256327501</v>
      </c>
      <c r="N702" s="1">
        <v>-0.007288362651319713</v>
      </c>
      <c r="O702" s="1">
        <v>0.02297704484106244</v>
      </c>
      <c r="P702" s="1">
        <v>-0.01797926258813864</v>
      </c>
      <c r="Q702" s="1">
        <v>0.01809952001887427</v>
      </c>
      <c r="R702" s="1">
        <v>-0.0006439170206914424</v>
      </c>
      <c r="S702" s="1">
        <v>0.007213552138892521</v>
      </c>
      <c r="T702" s="1">
        <v>0.004025606216282673</v>
      </c>
      <c r="U702" s="1">
        <v>0.003410634260086143</v>
      </c>
      <c r="V702" s="1">
        <v>-0.0001181393995818292</v>
      </c>
      <c r="W702" s="1">
        <v>-0.0143037133135302</v>
      </c>
      <c r="X702" s="1">
        <v>0.01137239977697568</v>
      </c>
      <c r="Y702" s="1">
        <v>-0.002419382484296073</v>
      </c>
      <c r="Z702" s="1">
        <v>-0.0045625678903225</v>
      </c>
    </row>
    <row r="703" spans="1:26">
      <c r="A703" s="11">
        <v>43389</v>
      </c>
      <c r="B703" s="1">
        <v>-0.001346154339703309</v>
      </c>
      <c r="C703" s="1">
        <v>0.02610903046723179</v>
      </c>
      <c r="D703" s="1">
        <v>0.01255827769512208</v>
      </c>
      <c r="E703" s="1">
        <v>0.003818869369808464</v>
      </c>
      <c r="F703" s="1">
        <v>0.02593330103280822</v>
      </c>
      <c r="G703" s="1">
        <v>0.007259509836764266</v>
      </c>
      <c r="H703" s="1">
        <v>0.01587308912959529</v>
      </c>
      <c r="I703" s="1">
        <v>0.023644380206715</v>
      </c>
      <c r="J703" s="1">
        <v>0.01697779713521452</v>
      </c>
      <c r="K703" s="1">
        <v>0.02533917826138166</v>
      </c>
      <c r="L703" s="1">
        <v>0.02144078616299416</v>
      </c>
      <c r="M703" s="1">
        <v>0.02184468983456012</v>
      </c>
      <c r="N703" s="1">
        <v>0.01683548652064126</v>
      </c>
      <c r="O703" s="1">
        <v>-0.01090475293151305</v>
      </c>
      <c r="P703" s="1">
        <v>0.03159838114924374</v>
      </c>
      <c r="Q703" s="1">
        <v>0.01656564228370816</v>
      </c>
      <c r="R703" s="1">
        <v>0.01368993410489816</v>
      </c>
      <c r="S703" s="1">
        <v>0.004236676673663231</v>
      </c>
      <c r="T703" s="1">
        <v>0.01374595726395</v>
      </c>
      <c r="U703" s="1">
        <v>0.0009274139219550559</v>
      </c>
      <c r="V703" s="1">
        <v>0.01430269417276842</v>
      </c>
      <c r="W703" s="1">
        <v>0.03090749754356148</v>
      </c>
      <c r="X703" s="1">
        <v>0.01443579779719406</v>
      </c>
      <c r="Y703" s="1">
        <v>0.001865534700017601</v>
      </c>
      <c r="Z703" s="1">
        <v>0.003541711615239862</v>
      </c>
    </row>
    <row r="704" spans="1:26">
      <c r="A704" s="11">
        <v>43390</v>
      </c>
      <c r="B704" s="1">
        <v>-0.027634314556094</v>
      </c>
      <c r="C704" s="1">
        <v>-0.00746783245734528</v>
      </c>
      <c r="D704" s="1">
        <v>0.009476328512258769</v>
      </c>
      <c r="E704" s="1">
        <v>0.01850247026078766</v>
      </c>
      <c r="F704" s="1">
        <v>0.01111108450525489</v>
      </c>
      <c r="G704" s="1">
        <v>-0.006846926562031785</v>
      </c>
      <c r="H704" s="1">
        <v>-0.05416687003620579</v>
      </c>
      <c r="I704" s="1">
        <v>-0.002106013148100216</v>
      </c>
      <c r="J704" s="1">
        <v>-0.003756153920452032</v>
      </c>
      <c r="K704" s="1">
        <v>-0.003824339322176629</v>
      </c>
      <c r="L704" s="1">
        <v>0.01113953568973969</v>
      </c>
      <c r="M704" s="1">
        <v>0.004411398733285443</v>
      </c>
      <c r="N704" s="1">
        <v>0.007220212522645042</v>
      </c>
      <c r="O704" s="1">
        <v>-0.00246848721140569</v>
      </c>
      <c r="P704" s="1">
        <v>-0.00261263005267498</v>
      </c>
      <c r="Q704" s="1">
        <v>-0.005166999949151929</v>
      </c>
      <c r="R704" s="1">
        <v>-0.01906592718672417</v>
      </c>
      <c r="S704" s="1">
        <v>-0.004921857442683364</v>
      </c>
      <c r="T704" s="1">
        <v>-0.003390185558410752</v>
      </c>
      <c r="U704" s="1">
        <v>0.005556998829376214</v>
      </c>
      <c r="V704" s="1">
        <v>-0.01619869038045052</v>
      </c>
      <c r="W704" s="1">
        <v>-0.002126310338664061</v>
      </c>
      <c r="X704" s="1">
        <v>-0.02965865028611836</v>
      </c>
      <c r="Y704" s="1">
        <v>0.004841742654174919</v>
      </c>
      <c r="Z704" s="1">
        <v>0.005604832065703613</v>
      </c>
    </row>
    <row r="705" spans="1:26">
      <c r="A705" s="11">
        <v>43391</v>
      </c>
      <c r="B705" s="1">
        <v>-0.02195001764905224</v>
      </c>
      <c r="C705" s="1">
        <v>-0.01682623414310069</v>
      </c>
      <c r="D705" s="1">
        <v>-0.02719487633396311</v>
      </c>
      <c r="E705" s="1">
        <v>-0.04957554237942152</v>
      </c>
      <c r="F705" s="1">
        <v>-0.01263749848434326</v>
      </c>
      <c r="G705" s="1">
        <v>0.007257120257471827</v>
      </c>
      <c r="H705" s="1">
        <v>0.0096366918345554</v>
      </c>
      <c r="I705" s="1">
        <v>-0.02927974838872949</v>
      </c>
      <c r="J705" s="1">
        <v>-0.004189113422790602</v>
      </c>
      <c r="K705" s="1">
        <v>-0.01978756254846759</v>
      </c>
      <c r="L705" s="1">
        <v>-0.01584259108054931</v>
      </c>
      <c r="M705" s="1">
        <v>-0.02094606005039734</v>
      </c>
      <c r="N705" s="1">
        <v>-0.010629292289559</v>
      </c>
      <c r="O705" s="1">
        <v>0.005114044547457341</v>
      </c>
      <c r="P705" s="1">
        <v>-0.01996215392462253</v>
      </c>
      <c r="Q705" s="1">
        <v>0.008390029613311034</v>
      </c>
      <c r="R705" s="1">
        <v>-0.02267566612852845</v>
      </c>
      <c r="S705" s="1">
        <v>5.052808548122734E-05</v>
      </c>
      <c r="T705" s="1">
        <v>-0.08305001392640166</v>
      </c>
      <c r="U705" s="1">
        <v>-0.002149511357310674</v>
      </c>
      <c r="V705" s="1">
        <v>-0.01255608617526527</v>
      </c>
      <c r="W705" s="1">
        <v>-0.02105243678944657</v>
      </c>
      <c r="X705" s="1">
        <v>-0.1125346994337717</v>
      </c>
      <c r="Y705" s="1">
        <v>0.01278711361442242</v>
      </c>
      <c r="Z705" s="1">
        <v>-0.02250171240499477</v>
      </c>
    </row>
    <row r="706" spans="1:26">
      <c r="A706" s="11">
        <v>43392</v>
      </c>
      <c r="B706" s="1">
        <v>0.0004751987868218954</v>
      </c>
      <c r="C706" s="1">
        <v>-0.008598762717294761</v>
      </c>
      <c r="D706" s="1">
        <v>-0.0143326963796202</v>
      </c>
      <c r="E706" s="1">
        <v>-0.0300108031366878</v>
      </c>
      <c r="F706" s="1">
        <v>0.001113095490796967</v>
      </c>
      <c r="G706" s="1">
        <v>0.01296800723621638</v>
      </c>
      <c r="H706" s="1">
        <v>0.03436050103778032</v>
      </c>
      <c r="I706" s="1">
        <v>-0.00876365359334319</v>
      </c>
      <c r="J706" s="1">
        <v>0.002944772244108274</v>
      </c>
      <c r="K706" s="1">
        <v>-0.007833757983603751</v>
      </c>
      <c r="L706" s="1">
        <v>-0.001665208623401804</v>
      </c>
      <c r="M706" s="1">
        <v>0.002933047428475444</v>
      </c>
      <c r="N706" s="1">
        <v>0.005121848625023517</v>
      </c>
      <c r="O706" s="1">
        <v>0.01674029569306468</v>
      </c>
      <c r="P706" s="1">
        <v>0.001474964425491221</v>
      </c>
      <c r="Q706" s="1">
        <v>0.006339020085267544</v>
      </c>
      <c r="R706" s="1">
        <v>-0.001823152912865722</v>
      </c>
      <c r="S706" s="1">
        <v>0.009185503535734663</v>
      </c>
      <c r="T706" s="1">
        <v>-0.007727760587701415</v>
      </c>
      <c r="U706" s="1">
        <v>0.01138508341003353</v>
      </c>
      <c r="V706" s="1">
        <v>-0.01607532771492803</v>
      </c>
      <c r="W706" s="1">
        <v>-0.01114467151909804</v>
      </c>
      <c r="X706" s="1">
        <v>-0.01287183707922757</v>
      </c>
      <c r="Y706" s="1">
        <v>0.004574949752666146</v>
      </c>
      <c r="Z706" s="1">
        <v>-0.00802528673321945</v>
      </c>
    </row>
    <row r="707" spans="1:26">
      <c r="A707" s="11">
        <v>43395</v>
      </c>
      <c r="B707" s="1">
        <v>-0.01923991102357703</v>
      </c>
      <c r="C707" s="1">
        <v>-0.0007860864470141671</v>
      </c>
      <c r="D707" s="1">
        <v>-0.006334361322260507</v>
      </c>
      <c r="E707" s="1">
        <v>-0.06298337653853814</v>
      </c>
      <c r="F707" s="1">
        <v>-0.006392449117512577</v>
      </c>
      <c r="G707" s="1">
        <v>-0.0110239808757</v>
      </c>
      <c r="H707" s="1">
        <v>0.0005272738315447167</v>
      </c>
      <c r="I707" s="1">
        <v>-0.003221202453455474</v>
      </c>
      <c r="J707" s="1">
        <v>0.01132565397173146</v>
      </c>
      <c r="K707" s="1">
        <v>-0.008199051904727139</v>
      </c>
      <c r="L707" s="1">
        <v>-0.01436391818113147</v>
      </c>
      <c r="M707" s="1">
        <v>-0.004472730697617888</v>
      </c>
      <c r="N707" s="1">
        <v>-0.001491423697701943</v>
      </c>
      <c r="O707" s="1">
        <v>-0.01033103815448755</v>
      </c>
      <c r="P707" s="1">
        <v>0.008926829641402234</v>
      </c>
      <c r="Q707" s="1">
        <v>-0.008661450078973454</v>
      </c>
      <c r="R707" s="1">
        <v>0.004482864206681425</v>
      </c>
      <c r="S707" s="1">
        <v>-0.01695357700135558</v>
      </c>
      <c r="T707" s="1">
        <v>-0.02897209162533798</v>
      </c>
      <c r="U707" s="1">
        <v>-0.00608480121556032</v>
      </c>
      <c r="V707" s="1">
        <v>0.01475302279802548</v>
      </c>
      <c r="W707" s="1">
        <v>-0.006075145597912335</v>
      </c>
      <c r="X707" s="1">
        <v>-0.008634460744498251</v>
      </c>
      <c r="Y707" s="1">
        <v>0.001456873015855953</v>
      </c>
      <c r="Z707" s="1">
        <v>-0.03449027173104224</v>
      </c>
    </row>
    <row r="708" spans="1:26">
      <c r="A708" s="11">
        <v>43396</v>
      </c>
      <c r="B708" s="1">
        <v>-0.03657068671883501</v>
      </c>
      <c r="C708" s="1">
        <v>-0.01665836029469703</v>
      </c>
      <c r="D708" s="1">
        <v>-0.004201901932511354</v>
      </c>
      <c r="E708" s="1">
        <v>-0.004520308007302076</v>
      </c>
      <c r="F708" s="1">
        <v>-0.002796955093794296</v>
      </c>
      <c r="G708" s="1">
        <v>-0.005034083058343963</v>
      </c>
      <c r="H708" s="1">
        <v>0.001844426926369991</v>
      </c>
      <c r="I708" s="1">
        <v>-0.03994767671773747</v>
      </c>
      <c r="J708" s="1">
        <v>-0.007051126271729546</v>
      </c>
      <c r="K708" s="1">
        <v>-0.00244952769738882</v>
      </c>
      <c r="L708" s="1">
        <v>-0.01043625910499246</v>
      </c>
      <c r="M708" s="1">
        <v>-0.006739273425714565</v>
      </c>
      <c r="N708" s="1">
        <v>-0.003111722263518302</v>
      </c>
      <c r="O708" s="1">
        <v>0.008807968150168488</v>
      </c>
      <c r="P708" s="1">
        <v>-0.01395594293440461</v>
      </c>
      <c r="Q708" s="1">
        <v>0.004765820090607331</v>
      </c>
      <c r="R708" s="1">
        <v>-0.05123950662361987</v>
      </c>
      <c r="S708" s="1">
        <v>0.005341573556307599</v>
      </c>
      <c r="T708" s="1">
        <v>-0.0003207883592298844</v>
      </c>
      <c r="U708" s="1">
        <v>0.01071315927888872</v>
      </c>
      <c r="V708" s="1">
        <v>-0.006728617921498592</v>
      </c>
      <c r="W708" s="1">
        <v>-0.01080735012056799</v>
      </c>
      <c r="X708" s="1">
        <v>-0.01830771782000529</v>
      </c>
      <c r="Y708" s="1">
        <v>0.04056023559075639</v>
      </c>
      <c r="Z708" s="1">
        <v>0.04035288999484044</v>
      </c>
    </row>
    <row r="709" spans="1:26">
      <c r="A709" s="11">
        <v>43397</v>
      </c>
      <c r="B709" s="1">
        <v>-0.04550003615483245</v>
      </c>
      <c r="C709" s="1">
        <v>0.01314104080785583</v>
      </c>
      <c r="D709" s="1">
        <v>-0.01804157418838903</v>
      </c>
      <c r="E709" s="1">
        <v>-0.03593306680137764</v>
      </c>
      <c r="F709" s="1">
        <v>-0.04291734502630706</v>
      </c>
      <c r="G709" s="1">
        <v>0.008673485203566589</v>
      </c>
      <c r="H709" s="1">
        <v>0.009994959753324428</v>
      </c>
      <c r="I709" s="1">
        <v>-0.04110867871593615</v>
      </c>
      <c r="J709" s="1">
        <v>-0.03675861304534311</v>
      </c>
      <c r="K709" s="1">
        <v>-0.03713930783655695</v>
      </c>
      <c r="L709" s="1">
        <v>-0.01862233885993991</v>
      </c>
      <c r="M709" s="1">
        <v>-0.05027839956508273</v>
      </c>
      <c r="N709" s="1">
        <v>-0.03633415881898305</v>
      </c>
      <c r="O709" s="1">
        <v>0.007437075663446979</v>
      </c>
      <c r="P709" s="1">
        <v>-0.05346925376084455</v>
      </c>
      <c r="Q709" s="1">
        <v>0.03517775020008895</v>
      </c>
      <c r="R709" s="1">
        <v>-0.04268274033746244</v>
      </c>
      <c r="S709" s="1">
        <v>0.01563620297359569</v>
      </c>
      <c r="T709" s="1">
        <v>-0.01347856838326278</v>
      </c>
      <c r="U709" s="1">
        <v>-0.08055708202656819</v>
      </c>
      <c r="V709" s="1">
        <v>-0.004838354590946059</v>
      </c>
      <c r="W709" s="1">
        <v>-0.01240315966889394</v>
      </c>
      <c r="X709" s="1">
        <v>-0.04218715471175449</v>
      </c>
      <c r="Y709" s="1">
        <v>0.003670692795508801</v>
      </c>
      <c r="Z709" s="1">
        <v>-0.03306496548973314</v>
      </c>
    </row>
    <row r="710" spans="1:26">
      <c r="A710" s="11">
        <v>43398</v>
      </c>
      <c r="B710" s="1">
        <v>0.00474049928585818</v>
      </c>
      <c r="C710" s="1">
        <v>0.02571557164283789</v>
      </c>
      <c r="D710" s="1">
        <v>0.005186023776399651</v>
      </c>
      <c r="E710" s="1">
        <v>0.007782288988094077</v>
      </c>
      <c r="F710" s="1">
        <v>0.05040997569414918</v>
      </c>
      <c r="G710" s="1">
        <v>-0.005732682073217976</v>
      </c>
      <c r="H710" s="1">
        <v>-0.01171886148315282</v>
      </c>
      <c r="I710" s="1">
        <v>0.02158514660314514</v>
      </c>
      <c r="J710" s="1">
        <v>0.03165668979887348</v>
      </c>
      <c r="K710" s="1">
        <v>0.02327057145853217</v>
      </c>
      <c r="L710" s="1">
        <v>0.01519980676062738</v>
      </c>
      <c r="M710" s="1">
        <v>-0.08572986575889618</v>
      </c>
      <c r="N710" s="1">
        <v>0.05882382533507924</v>
      </c>
      <c r="O710" s="1">
        <v>0.01364149014600091</v>
      </c>
      <c r="P710" s="1">
        <v>0.05844428682757785</v>
      </c>
      <c r="Q710" s="1">
        <v>-0.01030934901432579</v>
      </c>
      <c r="R710" s="1">
        <v>0.004913346312520384</v>
      </c>
      <c r="S710" s="1">
        <v>0.005081852350532712</v>
      </c>
      <c r="T710" s="1">
        <v>0.009108594231568512</v>
      </c>
      <c r="U710" s="1">
        <v>-0.01251648704274044</v>
      </c>
      <c r="V710" s="1">
        <v>0.01896182944967628</v>
      </c>
      <c r="W710" s="1">
        <v>0.04366140344854408</v>
      </c>
      <c r="X710" s="1">
        <v>0.01379961341142621</v>
      </c>
      <c r="Y710" s="1">
        <v>-0.01724112563962632</v>
      </c>
      <c r="Z710" s="1">
        <v>0.0335379526129076</v>
      </c>
    </row>
    <row r="711" spans="1:26">
      <c r="A711" s="11">
        <v>43399</v>
      </c>
      <c r="B711" s="1">
        <v>-0.01992149655526287</v>
      </c>
      <c r="C711" s="1">
        <v>-0.01237037379478778</v>
      </c>
      <c r="D711" s="1">
        <v>-0.01090768663594699</v>
      </c>
      <c r="E711" s="1">
        <v>0.02479134900251379</v>
      </c>
      <c r="F711" s="1">
        <v>-0.01674097485748038</v>
      </c>
      <c r="G711" s="1">
        <v>-0.02090088089212772</v>
      </c>
      <c r="H711" s="1">
        <v>-0.03214757867103191</v>
      </c>
      <c r="I711" s="1">
        <v>-0.02763560980589219</v>
      </c>
      <c r="J711" s="1">
        <v>-0.02774290326184892</v>
      </c>
      <c r="K711" s="1">
        <v>-0.02429902157679298</v>
      </c>
      <c r="L711" s="1">
        <v>-0.01373235688920538</v>
      </c>
      <c r="M711" s="1">
        <v>-0.006612010947181335</v>
      </c>
      <c r="N711" s="1">
        <v>0.002814233781662345</v>
      </c>
      <c r="O711" s="1">
        <v>-0.001108291584199894</v>
      </c>
      <c r="P711" s="1">
        <v>-0.01237307533809384</v>
      </c>
      <c r="Q711" s="1">
        <v>-0.01851842273286242</v>
      </c>
      <c r="R711" s="1">
        <v>0.001448661810810936</v>
      </c>
      <c r="S711" s="1">
        <v>-0.004511019406735373</v>
      </c>
      <c r="T711" s="1">
        <v>0.01031586857661027</v>
      </c>
      <c r="U711" s="1">
        <v>-0.02968629727574201</v>
      </c>
      <c r="V711" s="1">
        <v>-0.02254549599038158</v>
      </c>
      <c r="W711" s="1">
        <v>-0.0008253638229912541</v>
      </c>
      <c r="X711" s="1">
        <v>-0.004102126095471226</v>
      </c>
      <c r="Y711" s="1">
        <v>-0.01630370069660503</v>
      </c>
      <c r="Z711" s="1">
        <v>-0.01251338657666246</v>
      </c>
    </row>
    <row r="712" spans="1:26">
      <c r="A712" s="11">
        <v>43402</v>
      </c>
      <c r="B712" s="1">
        <v>-0.03236123729696716</v>
      </c>
      <c r="C712" s="1">
        <v>-0.06591162135592699</v>
      </c>
      <c r="D712" s="1">
        <v>-0.0008943392663967042</v>
      </c>
      <c r="E712" s="1">
        <v>-0.0138805289800793</v>
      </c>
      <c r="F712" s="1">
        <v>0.02128289072560818</v>
      </c>
      <c r="G712" s="1">
        <v>0.001840342783316684</v>
      </c>
      <c r="H712" s="1">
        <v>0.02341412300616796</v>
      </c>
      <c r="I712" s="1">
        <v>-0.01834611200808312</v>
      </c>
      <c r="J712" s="1">
        <v>-0.004755820882793249</v>
      </c>
      <c r="K712" s="1">
        <v>-0.001276991178216225</v>
      </c>
      <c r="L712" s="1">
        <v>0.0138270619648222</v>
      </c>
      <c r="M712" s="1">
        <v>-0.03368290148480835</v>
      </c>
      <c r="N712" s="1">
        <v>0.005002897162232678</v>
      </c>
      <c r="O712" s="1">
        <v>0.02377559848413657</v>
      </c>
      <c r="P712" s="1">
        <v>-0.02907644300028911</v>
      </c>
      <c r="Q712" s="1">
        <v>0.0145441773984476</v>
      </c>
      <c r="R712" s="1">
        <v>0.009222536003795412</v>
      </c>
      <c r="S712" s="1">
        <v>0.02599365699328726</v>
      </c>
      <c r="T712" s="1">
        <v>-0.0009574099464660923</v>
      </c>
      <c r="U712" s="1">
        <v>0.01890692496514723</v>
      </c>
      <c r="V712" s="1">
        <v>0.02636059379354116</v>
      </c>
      <c r="W712" s="1">
        <v>-0.007173797981022245</v>
      </c>
      <c r="X712" s="1">
        <v>-0.02059547409859397</v>
      </c>
      <c r="Y712" s="1">
        <v>0.01747432410395278</v>
      </c>
      <c r="Z712" s="1">
        <v>0.01030953112781341</v>
      </c>
    </row>
    <row r="713" spans="1:26">
      <c r="A713" s="11">
        <v>43403</v>
      </c>
      <c r="B713" s="1">
        <v>0.03510239858358366</v>
      </c>
      <c r="C713" s="1">
        <v>0.04267121413106123</v>
      </c>
      <c r="D713" s="1">
        <v>0.02416468590053467</v>
      </c>
      <c r="E713" s="1">
        <v>0.005831555293764223</v>
      </c>
      <c r="F713" s="1">
        <v>0.04779078859423902</v>
      </c>
      <c r="G713" s="1">
        <v>0.002938876148091074</v>
      </c>
      <c r="H713" s="1">
        <v>0.01729181422500448</v>
      </c>
      <c r="I713" s="1">
        <v>0.01685044944401159</v>
      </c>
      <c r="J713" s="1">
        <v>0.02823642967298112</v>
      </c>
      <c r="K713" s="1">
        <v>0.01694364058346376</v>
      </c>
      <c r="L713" s="1">
        <v>0.01764409148019142</v>
      </c>
      <c r="M713" s="1">
        <v>0.0258817558147324</v>
      </c>
      <c r="N713" s="1">
        <v>0.02221976811494764</v>
      </c>
      <c r="O713" s="1">
        <v>0.01981728585964948</v>
      </c>
      <c r="P713" s="1">
        <v>-0.001155308900416152</v>
      </c>
      <c r="Q713" s="1">
        <v>0.0103453564444338</v>
      </c>
      <c r="R713" s="1">
        <v>0.01200475857553807</v>
      </c>
      <c r="S713" s="1">
        <v>0.008105223801003758</v>
      </c>
      <c r="T713" s="1">
        <v>0.03002252670266592</v>
      </c>
      <c r="U713" s="1">
        <v>0.02800267095665476</v>
      </c>
      <c r="V713" s="1">
        <v>0.01985746356940399</v>
      </c>
      <c r="W713" s="1">
        <v>0.01891809040703407</v>
      </c>
      <c r="X713" s="1">
        <v>0.02179312234194253</v>
      </c>
      <c r="Y713" s="1">
        <v>0.03009929524551613</v>
      </c>
      <c r="Z713" s="1">
        <v>-0.002976346973968647</v>
      </c>
    </row>
    <row r="714" spans="1:26">
      <c r="A714" s="11">
        <v>43404</v>
      </c>
      <c r="B714" s="1">
        <v>0.01014647700486115</v>
      </c>
      <c r="C714" s="1">
        <v>0.0141464667782194</v>
      </c>
      <c r="D714" s="1">
        <v>-0.08957183575113914</v>
      </c>
      <c r="E714" s="1">
        <v>0.01039604071268241</v>
      </c>
      <c r="F714" s="1">
        <v>0.01140275070044217</v>
      </c>
      <c r="G714" s="1">
        <v>-0.0106226188524946</v>
      </c>
      <c r="H714" s="1">
        <v>-0.02170476748284289</v>
      </c>
      <c r="I714" s="1">
        <v>0.02018697648626411</v>
      </c>
      <c r="J714" s="1">
        <v>0.019856396133201</v>
      </c>
      <c r="K714" s="1">
        <v>0.005029759038149839</v>
      </c>
      <c r="L714" s="1">
        <v>0.02174324226155022</v>
      </c>
      <c r="M714" s="1">
        <v>-0.001017271549537568</v>
      </c>
      <c r="N714" s="1">
        <v>0.006651519619122581</v>
      </c>
      <c r="O714" s="1">
        <v>-0.01260044729901721</v>
      </c>
      <c r="P714" s="1">
        <v>0.02969246415597881</v>
      </c>
      <c r="Q714" s="1">
        <v>-0.02009264586922965</v>
      </c>
      <c r="R714" s="1">
        <v>0.0129250428952985</v>
      </c>
      <c r="S714" s="1">
        <v>-0.01078440080267296</v>
      </c>
      <c r="T714" s="1">
        <v>0.003410824117515476</v>
      </c>
      <c r="U714" s="1">
        <v>0.006891728891743831</v>
      </c>
      <c r="V714" s="1">
        <v>-0.02495059846887537</v>
      </c>
      <c r="W714" s="1">
        <v>0.004212141237103229</v>
      </c>
      <c r="X714" s="1">
        <v>0.003367692532965538</v>
      </c>
      <c r="Y714" s="1">
        <v>-0.01873492051981096</v>
      </c>
      <c r="Z714" s="1">
        <v>0.003198414624922874</v>
      </c>
    </row>
    <row r="715" spans="1:26">
      <c r="A715" s="11">
        <v>43405</v>
      </c>
      <c r="B715" s="1">
        <v>-0.03806479150398878</v>
      </c>
      <c r="C715" s="1">
        <v>0.02313593707835992</v>
      </c>
      <c r="D715" s="1">
        <v>0.00895851327553121</v>
      </c>
      <c r="E715" s="1">
        <v>0.03145993735781771</v>
      </c>
      <c r="F715" s="1">
        <v>-0.004981533823316231</v>
      </c>
      <c r="G715" s="1">
        <v>0.006664297507175565</v>
      </c>
      <c r="H715" s="1">
        <v>0.01416715431787141</v>
      </c>
      <c r="I715" s="1">
        <v>0.03846693819894975</v>
      </c>
      <c r="J715" s="1">
        <v>0.01449865476399093</v>
      </c>
      <c r="K715" s="1">
        <v>0.04285266423424794</v>
      </c>
      <c r="L715" s="1">
        <v>-0.0003668987453936401</v>
      </c>
      <c r="M715" s="1">
        <v>0.03767827206765473</v>
      </c>
      <c r="N715" s="1">
        <v>-0.002006045038342896</v>
      </c>
      <c r="O715" s="1">
        <v>-0.02106408042822194</v>
      </c>
      <c r="P715" s="1">
        <v>-0.008332711968365603</v>
      </c>
      <c r="Q715" s="1">
        <v>0.0003943028660411407</v>
      </c>
      <c r="R715" s="1">
        <v>0.03373538812227217</v>
      </c>
      <c r="S715" s="1">
        <v>0.003114585500918032</v>
      </c>
      <c r="T715" s="1">
        <v>0.03522865161759503</v>
      </c>
      <c r="U715" s="1">
        <v>-0.006192815390002826</v>
      </c>
      <c r="V715" s="1">
        <v>0.007174532056591465</v>
      </c>
      <c r="W715" s="1">
        <v>4.272381658343427E-05</v>
      </c>
      <c r="X715" s="1">
        <v>0.02573179191447506</v>
      </c>
      <c r="Y715" s="1">
        <v>-0.01821687335754629</v>
      </c>
      <c r="Z715" s="1">
        <v>0.01126457900307742</v>
      </c>
    </row>
    <row r="716" spans="1:26">
      <c r="A716" s="11">
        <v>43406</v>
      </c>
      <c r="B716" s="1">
        <v>-0.01236621523748815</v>
      </c>
      <c r="C716" s="1">
        <v>-0.01465272005433116</v>
      </c>
      <c r="D716" s="1">
        <v>-0.01411118514552745</v>
      </c>
      <c r="E716" s="1">
        <v>-0.02762327171352219</v>
      </c>
      <c r="F716" s="1">
        <v>-0.007641627294203146</v>
      </c>
      <c r="G716" s="1">
        <v>-0.008459167520460387</v>
      </c>
      <c r="H716" s="1">
        <v>-0.02793908910488596</v>
      </c>
      <c r="I716" s="1">
        <v>0.007607828355990831</v>
      </c>
      <c r="J716" s="1">
        <v>0.005716579197382554</v>
      </c>
      <c r="K716" s="1">
        <v>-0.0251948407963839</v>
      </c>
      <c r="L716" s="1">
        <v>-0.005505582614820925</v>
      </c>
      <c r="M716" s="1">
        <v>0.01707556307616365</v>
      </c>
      <c r="N716" s="1">
        <v>-0.0009458498056144071</v>
      </c>
      <c r="O716" s="1">
        <v>0</v>
      </c>
      <c r="P716" s="1">
        <v>0.002265994458464649</v>
      </c>
      <c r="Q716" s="1">
        <v>0.002364884715425841</v>
      </c>
      <c r="R716" s="1">
        <v>-0.01420317415307937</v>
      </c>
      <c r="S716" s="1">
        <v>-0.03338004381948334</v>
      </c>
      <c r="T716" s="1">
        <v>-0.00686552420767006</v>
      </c>
      <c r="U716" s="1">
        <v>0.0009840460832923892</v>
      </c>
      <c r="V716" s="1">
        <v>0.002137027445066941</v>
      </c>
      <c r="W716" s="1">
        <v>0.002353743643450423</v>
      </c>
      <c r="X716" s="1">
        <v>-0.0169059419743578</v>
      </c>
      <c r="Y716" s="1">
        <v>0.01034789829484239</v>
      </c>
      <c r="Z716" s="1">
        <v>0.0124002021569245</v>
      </c>
    </row>
    <row r="717" spans="1:26">
      <c r="A717" s="11">
        <v>43409</v>
      </c>
      <c r="B717" s="1">
        <v>0.04563140028126123</v>
      </c>
      <c r="C717" s="1">
        <v>0.01182376700198429</v>
      </c>
      <c r="D717" s="1">
        <v>0.005146241959414377</v>
      </c>
      <c r="E717" s="1">
        <v>0.02643542115355246</v>
      </c>
      <c r="F717" s="1">
        <v>0.009559123032321315</v>
      </c>
      <c r="G717" s="1">
        <v>0.01965890441011608</v>
      </c>
      <c r="H717" s="1">
        <v>0.02304793486263357</v>
      </c>
      <c r="I717" s="1">
        <v>0.006562154828515743</v>
      </c>
      <c r="J717" s="1">
        <v>0.0004061504514634162</v>
      </c>
      <c r="K717" s="1">
        <v>0.0178459536310458</v>
      </c>
      <c r="L717" s="1">
        <v>0.006550930073302652</v>
      </c>
      <c r="M717" s="1">
        <v>-0.007719088120881956</v>
      </c>
      <c r="N717" s="1">
        <v>0.01443815887957922</v>
      </c>
      <c r="O717" s="1">
        <v>0.01507779470247383</v>
      </c>
      <c r="P717" s="1">
        <v>0.01271651766983628</v>
      </c>
      <c r="Q717" s="1">
        <v>0.0196616750623726</v>
      </c>
      <c r="R717" s="1">
        <v>0.002744380247041267</v>
      </c>
      <c r="S717" s="1">
        <v>0.01189581037585086</v>
      </c>
      <c r="T717" s="1">
        <v>0.01713234979474132</v>
      </c>
      <c r="U717" s="1">
        <v>0.003603900974872953</v>
      </c>
      <c r="V717" s="1">
        <v>0.0111361312483742</v>
      </c>
      <c r="W717" s="1">
        <v>0.009863156066109546</v>
      </c>
      <c r="X717" s="1">
        <v>0.01386834930711567</v>
      </c>
      <c r="Y717" s="1">
        <v>0.01024182925641437</v>
      </c>
      <c r="Z717" s="1">
        <v>0.01017223036879256</v>
      </c>
    </row>
    <row r="718" spans="1:26">
      <c r="A718" s="11">
        <v>43410</v>
      </c>
      <c r="B718" s="1">
        <v>-0.006386000758479726</v>
      </c>
      <c r="C718" s="1">
        <v>0.01240400227741278</v>
      </c>
      <c r="D718" s="1">
        <v>0.01487989889412789</v>
      </c>
      <c r="E718" s="1">
        <v>-0.01306947945143189</v>
      </c>
      <c r="F718" s="1">
        <v>-0.007627331924580316</v>
      </c>
      <c r="G718" s="1">
        <v>0.01127653766024506</v>
      </c>
      <c r="H718" s="1">
        <v>0.01696267608990132</v>
      </c>
      <c r="I718" s="1">
        <v>0.01976901614959425</v>
      </c>
      <c r="J718" s="1">
        <v>0.009740256461317154</v>
      </c>
      <c r="K718" s="1">
        <v>0.005441445864091232</v>
      </c>
      <c r="L718" s="1">
        <v>0.004674977973747607</v>
      </c>
      <c r="M718" s="1">
        <v>0.00855715073491492</v>
      </c>
      <c r="N718" s="1">
        <v>0.007582871613039277</v>
      </c>
      <c r="O718" s="1">
        <v>0.003713480122907509</v>
      </c>
      <c r="P718" s="1">
        <v>0.001953356025667263</v>
      </c>
      <c r="Q718" s="1">
        <v>0.006556321975037305</v>
      </c>
      <c r="R718" s="1">
        <v>0.01539519777617038</v>
      </c>
      <c r="S718" s="1">
        <v>0.005952234279218871</v>
      </c>
      <c r="T718" s="1">
        <v>0.006796790364287819</v>
      </c>
      <c r="U718" s="1">
        <v>0.01077398676298125</v>
      </c>
      <c r="V718" s="1">
        <v>0.002811674965953026</v>
      </c>
      <c r="W718" s="1">
        <v>0.007229666131172152</v>
      </c>
      <c r="X718" s="1">
        <v>0.01787342070337727</v>
      </c>
      <c r="Y718" s="1">
        <v>0</v>
      </c>
      <c r="Z718" s="1">
        <v>0.01089187179485518</v>
      </c>
    </row>
    <row r="719" spans="1:26">
      <c r="A719" s="11">
        <v>43411</v>
      </c>
      <c r="B719" s="1">
        <v>0.0125870038660616</v>
      </c>
      <c r="C719" s="1">
        <v>0.01514458705249044</v>
      </c>
      <c r="D719" s="1">
        <v>0.001103711486909686</v>
      </c>
      <c r="E719" s="1">
        <v>0.03193773647571407</v>
      </c>
      <c r="F719" s="1">
        <v>0.01510733845882672</v>
      </c>
      <c r="G719" s="1">
        <v>0.01870520172540946</v>
      </c>
      <c r="H719" s="1">
        <v>-0.0005211108170714018</v>
      </c>
      <c r="I719" s="1">
        <v>0.020347401289454</v>
      </c>
      <c r="J719" s="1">
        <v>0.02371372374729308</v>
      </c>
      <c r="K719" s="1">
        <v>0.004209229341575416</v>
      </c>
      <c r="L719" s="1">
        <v>0.01715347336347284</v>
      </c>
      <c r="M719" s="1">
        <v>0.01966834768376802</v>
      </c>
      <c r="N719" s="1">
        <v>0.009957154860859685</v>
      </c>
      <c r="O719" s="1">
        <v>0.007707764687185925</v>
      </c>
      <c r="P719" s="1">
        <v>0.03936130097300605</v>
      </c>
      <c r="Q719" s="1">
        <v>0.00229882693725747</v>
      </c>
      <c r="R719" s="1">
        <v>0.009096885326690396</v>
      </c>
      <c r="S719" s="1">
        <v>0.003254601234450316</v>
      </c>
      <c r="T719" s="1">
        <v>0.02876433948322199</v>
      </c>
      <c r="U719" s="1">
        <v>0.004521729384540762</v>
      </c>
      <c r="V719" s="1">
        <v>0.01367021570256766</v>
      </c>
      <c r="W719" s="1">
        <v>0.03064262728631872</v>
      </c>
      <c r="X719" s="1">
        <v>0.02490576273278466</v>
      </c>
      <c r="Y719" s="1">
        <v>0.007691069411766227</v>
      </c>
      <c r="Z719" s="1">
        <v>0.01057125911299561</v>
      </c>
    </row>
    <row r="720" spans="1:26">
      <c r="A720" s="11">
        <v>43412</v>
      </c>
      <c r="B720" s="1">
        <v>-0.04734204994203994</v>
      </c>
      <c r="C720" s="1">
        <v>0.001242231389194881</v>
      </c>
      <c r="D720" s="1">
        <v>0.005826658718378397</v>
      </c>
      <c r="E720" s="1">
        <v>-0.003396922390005885</v>
      </c>
      <c r="F720" s="1">
        <v>0</v>
      </c>
      <c r="G720" s="1">
        <v>-0.00918075220248693</v>
      </c>
      <c r="H720" s="1">
        <v>-0.003911301986619042</v>
      </c>
      <c r="I720" s="1">
        <v>-0.01185743491054869</v>
      </c>
      <c r="J720" s="1">
        <v>0.001177822719961252</v>
      </c>
      <c r="K720" s="1">
        <v>0.0323350919600276</v>
      </c>
      <c r="L720" s="1">
        <v>0.008073174995649302</v>
      </c>
      <c r="M720" s="1">
        <v>-0.003025605826915578</v>
      </c>
      <c r="N720" s="1">
        <v>0.006878268595777781</v>
      </c>
      <c r="O720" s="1">
        <v>0</v>
      </c>
      <c r="P720" s="1">
        <v>-0.001875645124627123</v>
      </c>
      <c r="Q720" s="1">
        <v>-0.007645238980098057</v>
      </c>
      <c r="R720" s="1">
        <v>0.004173554636644594</v>
      </c>
      <c r="S720" s="1">
        <v>0.007765630438520299</v>
      </c>
      <c r="T720" s="1">
        <v>0.008559625101323576</v>
      </c>
      <c r="U720" s="1">
        <v>-0.001929308141380814</v>
      </c>
      <c r="V720" s="1">
        <v>0.009681678377036373</v>
      </c>
      <c r="W720" s="1">
        <v>0.0001630670553003366</v>
      </c>
      <c r="X720" s="1">
        <v>-0.008216734423167615</v>
      </c>
      <c r="Y720" s="1">
        <v>0.01075456529503338</v>
      </c>
      <c r="Z720" s="1">
        <v>0.01428281884175786</v>
      </c>
    </row>
    <row r="721" spans="1:26">
      <c r="A721" s="11">
        <v>43413</v>
      </c>
      <c r="B721" s="1">
        <v>0.02942812348330115</v>
      </c>
      <c r="C721" s="1">
        <v>-0.00385692259709558</v>
      </c>
      <c r="D721" s="1">
        <v>-0.006106116313877363</v>
      </c>
      <c r="E721" s="1">
        <v>0.01098272075918683</v>
      </c>
      <c r="F721" s="1">
        <v>0.001044226286165628</v>
      </c>
      <c r="G721" s="1">
        <v>0.00249469586810469</v>
      </c>
      <c r="H721" s="1">
        <v>0.02015673151224262</v>
      </c>
      <c r="I721" s="1">
        <v>-0.012681376262903</v>
      </c>
      <c r="J721" s="1">
        <v>-0.01960775790218228</v>
      </c>
      <c r="K721" s="1">
        <v>-0.003770054551160751</v>
      </c>
      <c r="L721" s="1">
        <v>-0.009699282271757648</v>
      </c>
      <c r="M721" s="1">
        <v>-0.004362816002594361</v>
      </c>
      <c r="N721" s="1">
        <v>-0.0007969467524254759</v>
      </c>
      <c r="O721" s="1">
        <v>-0.02983025153842422</v>
      </c>
      <c r="P721" s="1">
        <v>-0.01950784019958984</v>
      </c>
      <c r="Q721" s="1">
        <v>0.007704138963610774</v>
      </c>
      <c r="R721" s="1">
        <v>-0.0252215031378924</v>
      </c>
      <c r="S721" s="1">
        <v>0.006388987834004434</v>
      </c>
      <c r="T721" s="1">
        <v>-0.007072522309541251</v>
      </c>
      <c r="U721" s="1">
        <v>-0.01127555630648569</v>
      </c>
      <c r="V721" s="1">
        <v>-0.007534125654250601</v>
      </c>
      <c r="W721" s="1">
        <v>-0.008633153281952355</v>
      </c>
      <c r="X721" s="1">
        <v>0.002644037356954732</v>
      </c>
      <c r="Y721" s="1">
        <v>0.003260511231235164</v>
      </c>
      <c r="Z721" s="1">
        <v>-0.005156416728393842</v>
      </c>
    </row>
    <row r="722" spans="1:26">
      <c r="A722" s="11">
        <v>43416</v>
      </c>
      <c r="B722" s="1">
        <v>-0.0277780648819288</v>
      </c>
      <c r="C722" s="1">
        <v>-0.03332969670985353</v>
      </c>
      <c r="D722" s="1">
        <v>-0.03024570921206859</v>
      </c>
      <c r="E722" s="1">
        <v>-0.01011399892267295</v>
      </c>
      <c r="F722" s="1">
        <v>-0.008867845028893928</v>
      </c>
      <c r="G722" s="1">
        <v>-0.001066426551513344</v>
      </c>
      <c r="H722" s="1">
        <v>0.005132139006115866</v>
      </c>
      <c r="I722" s="1">
        <v>-0.001657327432872724</v>
      </c>
      <c r="J722" s="1">
        <v>-0.0404000525194258</v>
      </c>
      <c r="K722" s="1">
        <v>-0.004657961933035581</v>
      </c>
      <c r="L722" s="1">
        <v>-0.0210260601846699</v>
      </c>
      <c r="M722" s="1">
        <v>-0.01143072330839301</v>
      </c>
      <c r="N722" s="1">
        <v>-0.006723112116945318</v>
      </c>
      <c r="O722" s="1">
        <v>-0.0350046914940999</v>
      </c>
      <c r="P722" s="1">
        <v>-0.02464166631011211</v>
      </c>
      <c r="Q722" s="1">
        <v>-0.002293554452500013</v>
      </c>
      <c r="R722" s="1">
        <v>0.000342821209516897</v>
      </c>
      <c r="S722" s="1">
        <v>0.007123845476229462</v>
      </c>
      <c r="T722" s="1">
        <v>-0.004273478969050171</v>
      </c>
      <c r="U722" s="1">
        <v>0.002932408241958617</v>
      </c>
      <c r="V722" s="1">
        <v>-0.01690823323859403</v>
      </c>
      <c r="W722" s="1">
        <v>-0.02920525125290674</v>
      </c>
      <c r="X722" s="1">
        <v>-0.03059062818777691</v>
      </c>
      <c r="Y722" s="1">
        <v>0.00444776485071019</v>
      </c>
      <c r="Z722" s="1">
        <v>-0.0143544589310256</v>
      </c>
    </row>
    <row r="723" spans="1:26">
      <c r="A723" s="11">
        <v>43417</v>
      </c>
      <c r="B723" s="1">
        <v>-0.02246856944722231</v>
      </c>
      <c r="C723" s="1">
        <v>-0.02106265321468015</v>
      </c>
      <c r="D723" s="1">
        <v>0.02387911073252647</v>
      </c>
      <c r="E723" s="1">
        <v>-0.004919634439696452</v>
      </c>
      <c r="F723" s="1">
        <v>-0.007368652200750336</v>
      </c>
      <c r="G723" s="1">
        <v>0.004270339823602809</v>
      </c>
      <c r="H723" s="1">
        <v>0.002042556573712329</v>
      </c>
      <c r="I723" s="1">
        <v>0.01839929140784125</v>
      </c>
      <c r="J723" s="1">
        <v>-0.001667376730391301</v>
      </c>
      <c r="K723" s="1">
        <v>0.01725653991980614</v>
      </c>
      <c r="L723" s="1">
        <v>0.005874232695111559</v>
      </c>
      <c r="M723" s="1">
        <v>0.0161878532637787</v>
      </c>
      <c r="N723" s="1">
        <v>-0.007686080615379232</v>
      </c>
      <c r="O723" s="1">
        <v>-0.01960783578106917</v>
      </c>
      <c r="P723" s="1">
        <v>0.0006549171677769916</v>
      </c>
      <c r="Q723" s="1">
        <v>-0.005363987124149761</v>
      </c>
      <c r="R723" s="1">
        <v>0.008050771777881272</v>
      </c>
      <c r="S723" s="1">
        <v>0.002694719140580171</v>
      </c>
      <c r="T723" s="1">
        <v>0.003433479763770286</v>
      </c>
      <c r="U723" s="1">
        <v>-0.01461984577848974</v>
      </c>
      <c r="V723" s="1">
        <v>-0.01345530089786728</v>
      </c>
      <c r="W723" s="1">
        <v>-0.005585033209436485</v>
      </c>
      <c r="X723" s="1">
        <v>0.01378307698657122</v>
      </c>
      <c r="Y723" s="1">
        <v>-0.00102199095682709</v>
      </c>
      <c r="Z723" s="1">
        <v>-0.004069803614909273</v>
      </c>
    </row>
    <row r="724" spans="1:26">
      <c r="A724" s="11">
        <v>43418</v>
      </c>
      <c r="B724" s="1">
        <v>0.02497150581589702</v>
      </c>
      <c r="C724" s="1">
        <v>-0.01370496455302761</v>
      </c>
      <c r="D724" s="1">
        <v>0.01269230345935823</v>
      </c>
      <c r="E724" s="1">
        <v>0</v>
      </c>
      <c r="F724" s="1">
        <v>0.01511157539041874</v>
      </c>
      <c r="G724" s="1">
        <v>-0.01725021835870122</v>
      </c>
      <c r="H724" s="1">
        <v>-0.002293220662143769</v>
      </c>
      <c r="I724" s="1">
        <v>-6.773832048601047E-05</v>
      </c>
      <c r="J724" s="1">
        <v>-0.009185793898176975</v>
      </c>
      <c r="K724" s="1">
        <v>-0.03939032026802791</v>
      </c>
      <c r="L724" s="1">
        <v>-0.02062224181080619</v>
      </c>
      <c r="M724" s="1">
        <v>-0.004741181449561149</v>
      </c>
      <c r="N724" s="1">
        <v>0.003815266202895629</v>
      </c>
      <c r="O724" s="1">
        <v>-0.01499985075917654</v>
      </c>
      <c r="P724" s="1">
        <v>-0.01418098728168971</v>
      </c>
      <c r="Q724" s="1">
        <v>-0.01425270920576149</v>
      </c>
      <c r="R724" s="1">
        <v>0.01410337585864307</v>
      </c>
      <c r="S724" s="1">
        <v>0.00355115310112164</v>
      </c>
      <c r="T724" s="1">
        <v>0.007984395321678273</v>
      </c>
      <c r="U724" s="1">
        <v>0.005934677879515293</v>
      </c>
      <c r="V724" s="1">
        <v>-0.01411289556941731</v>
      </c>
      <c r="W724" s="1">
        <v>0.0002553746366960041</v>
      </c>
      <c r="X724" s="1">
        <v>0.001967979519479579</v>
      </c>
      <c r="Y724" s="1">
        <v>0.004773221329063215</v>
      </c>
      <c r="Z724" s="1">
        <v>-0.02227219564687755</v>
      </c>
    </row>
    <row r="725" spans="1:26">
      <c r="A725" s="11">
        <v>43419</v>
      </c>
      <c r="B725" s="1">
        <v>0.02408620074095968</v>
      </c>
      <c r="C725" s="1">
        <v>-0.009137872380280077</v>
      </c>
      <c r="D725" s="1">
        <v>0.03133329758478642</v>
      </c>
      <c r="E725" s="1">
        <v>0.01293013907632035</v>
      </c>
      <c r="F725" s="1">
        <v>0.005223395471586345</v>
      </c>
      <c r="G725" s="1">
        <v>0.003277759469304975</v>
      </c>
      <c r="H725" s="1">
        <v>-0.001021310679373166</v>
      </c>
      <c r="I725" s="1">
        <v>-0.00353237282472485</v>
      </c>
      <c r="J725" s="1">
        <v>0.0185419099597226</v>
      </c>
      <c r="K725" s="1">
        <v>0.003292370245488785</v>
      </c>
      <c r="L725" s="1">
        <v>0.02552866609189386</v>
      </c>
      <c r="M725" s="1">
        <v>0.01429137826518101</v>
      </c>
      <c r="N725" s="1">
        <v>0.005642969530894826</v>
      </c>
      <c r="O725" s="1">
        <v>-0.03079531380389022</v>
      </c>
      <c r="P725" s="1">
        <v>0.02200609177617863</v>
      </c>
      <c r="Q725" s="1">
        <v>-0.0109417792962796</v>
      </c>
      <c r="R725" s="1">
        <v>0.01474539381923434</v>
      </c>
      <c r="S725" s="1">
        <v>-0.008464121032225047</v>
      </c>
      <c r="T725" s="1">
        <v>0.03309705736648461</v>
      </c>
      <c r="U725" s="1">
        <v>-0.01278273169806066</v>
      </c>
      <c r="V725" s="1">
        <v>-0.02850928606854441</v>
      </c>
      <c r="W725" s="1">
        <v>0.01110260810027697</v>
      </c>
      <c r="X725" s="1">
        <v>0.0187464534348869</v>
      </c>
      <c r="Y725" s="1">
        <v>0.002375356295110764</v>
      </c>
      <c r="Z725" s="1">
        <v>0.01044951007893813</v>
      </c>
    </row>
    <row r="726" spans="1:26">
      <c r="A726" s="11">
        <v>43420</v>
      </c>
      <c r="B726" s="1">
        <v>0.01189533896085848</v>
      </c>
      <c r="C726" s="1">
        <v>-0.01645334863338532</v>
      </c>
      <c r="D726" s="1">
        <v>0.01032958065956002</v>
      </c>
      <c r="E726" s="1">
        <v>0.01501796449094095</v>
      </c>
      <c r="F726" s="1">
        <v>0.002597846740144183</v>
      </c>
      <c r="G726" s="1">
        <v>0.00653329683422843</v>
      </c>
      <c r="H726" s="1">
        <v>-0.01201418421550937</v>
      </c>
      <c r="I726" s="1">
        <v>0.007975704093714509</v>
      </c>
      <c r="J726" s="1">
        <v>-0.0004136930528582106</v>
      </c>
      <c r="K726" s="1">
        <v>-0.002386552343643378</v>
      </c>
      <c r="L726" s="1">
        <v>-0.0007266361433238</v>
      </c>
      <c r="M726" s="1">
        <v>-0.01221118883926531</v>
      </c>
      <c r="N726" s="1">
        <v>0.007787729338160743</v>
      </c>
      <c r="O726" s="1">
        <v>-0.008728995975564757</v>
      </c>
      <c r="P726" s="1">
        <v>0.009414747674397317</v>
      </c>
      <c r="Q726" s="1">
        <v>0.01501391206675651</v>
      </c>
      <c r="R726" s="1">
        <v>0.003467672051409298</v>
      </c>
      <c r="S726" s="1">
        <v>0.01938769053287581</v>
      </c>
      <c r="T726" s="1">
        <v>0.006024273972434324</v>
      </c>
      <c r="U726" s="1">
        <v>0.005644344676556612</v>
      </c>
      <c r="V726" s="1">
        <v>-0.01337298445603408</v>
      </c>
      <c r="W726" s="1">
        <v>0.0141781057697028</v>
      </c>
      <c r="X726" s="1">
        <v>-0.008061667064144906</v>
      </c>
      <c r="Y726" s="1">
        <v>0.01912666934255869</v>
      </c>
      <c r="Z726" s="1">
        <v>0.001654612898157826</v>
      </c>
    </row>
    <row r="727" spans="1:26">
      <c r="A727" s="11">
        <v>43423</v>
      </c>
      <c r="B727" s="1">
        <v>-0.02404490263119075</v>
      </c>
      <c r="C727" s="1">
        <v>-0.04467928229625262</v>
      </c>
      <c r="D727" s="1">
        <v>-0.02240269071862211</v>
      </c>
      <c r="E727" s="1">
        <v>-0.01091184565970971</v>
      </c>
      <c r="F727" s="1">
        <v>-0.01062436622438212</v>
      </c>
      <c r="G727" s="1">
        <v>0.008655026353396877</v>
      </c>
      <c r="H727" s="1">
        <v>-0.005174629121295626</v>
      </c>
      <c r="I727" s="1">
        <v>-0.03584234784852824</v>
      </c>
      <c r="J727" s="1">
        <v>-0.02524824833354089</v>
      </c>
      <c r="K727" s="1">
        <v>0.0002988136998780533</v>
      </c>
      <c r="L727" s="1">
        <v>0.007636922747567887</v>
      </c>
      <c r="M727" s="1">
        <v>-0.003613582961699446</v>
      </c>
      <c r="N727" s="1">
        <v>0.009545166646373948</v>
      </c>
      <c r="O727" s="1">
        <v>-0.01937305883491125</v>
      </c>
      <c r="P727" s="1">
        <v>-0.03389049722592774</v>
      </c>
      <c r="Q727" s="1">
        <v>0.009341884276440782</v>
      </c>
      <c r="R727" s="1">
        <v>-0.004607388329846862</v>
      </c>
      <c r="S727" s="1">
        <v>0.003264103739438529</v>
      </c>
      <c r="T727" s="1">
        <v>-0.009253944888155119</v>
      </c>
      <c r="U727" s="1">
        <v>0.001980713476478435</v>
      </c>
      <c r="V727" s="1">
        <v>-0.02372006480769762</v>
      </c>
      <c r="W727" s="1">
        <v>-0.03393348675312025</v>
      </c>
      <c r="X727" s="1">
        <v>-0.01395749609003472</v>
      </c>
      <c r="Y727" s="1">
        <v>0.006809506356064032</v>
      </c>
      <c r="Z727" s="1">
        <v>0.001445197146126231</v>
      </c>
    </row>
    <row r="728" spans="1:26">
      <c r="A728" s="11">
        <v>43424</v>
      </c>
      <c r="B728" s="1">
        <v>-0.05091714148750059</v>
      </c>
      <c r="C728" s="1">
        <v>-0.01009540156435473</v>
      </c>
      <c r="D728" s="1">
        <v>-0.0129188673790932</v>
      </c>
      <c r="E728" s="1">
        <v>0.0007478993504772546</v>
      </c>
      <c r="F728" s="1">
        <v>-0.03719235724242631</v>
      </c>
      <c r="G728" s="1">
        <v>-0.004290181625141165</v>
      </c>
      <c r="H728" s="1">
        <v>0.05461616631077226</v>
      </c>
      <c r="I728" s="1">
        <v>-0.02840702807576589</v>
      </c>
      <c r="J728" s="1">
        <v>-0.0399150524058991</v>
      </c>
      <c r="K728" s="1">
        <v>-0.00328843385037636</v>
      </c>
      <c r="L728" s="1">
        <v>-0.02147431337186423</v>
      </c>
      <c r="M728" s="1">
        <v>-0.01565186236842031</v>
      </c>
      <c r="N728" s="1">
        <v>-0.02859062127641532</v>
      </c>
      <c r="O728" s="1">
        <v>-0.0008980138338046117</v>
      </c>
      <c r="P728" s="1">
        <v>-0.02781503427653353</v>
      </c>
      <c r="Q728" s="1">
        <v>-0.006941609388140924</v>
      </c>
      <c r="R728" s="1">
        <v>-0.01851551094522486</v>
      </c>
      <c r="S728" s="1">
        <v>-0.003913872978218214</v>
      </c>
      <c r="T728" s="1">
        <v>-0.007143261720668148</v>
      </c>
      <c r="U728" s="1">
        <v>-0.03064229531264495</v>
      </c>
      <c r="V728" s="1">
        <v>-0.1052492717951365</v>
      </c>
      <c r="W728" s="1">
        <v>0.002232766560934962</v>
      </c>
      <c r="X728" s="1">
        <v>-0.02042662118509286</v>
      </c>
      <c r="Y728" s="1">
        <v>-0.01913566967875757</v>
      </c>
      <c r="Z728" s="1">
        <v>-0.02309266309973756</v>
      </c>
    </row>
    <row r="729" spans="1:26">
      <c r="A729" s="11">
        <v>43425</v>
      </c>
      <c r="B729" s="1">
        <v>0.03922691913039023</v>
      </c>
      <c r="C729" s="1">
        <v>-0.001196154984516196</v>
      </c>
      <c r="D729" s="1">
        <v>0.0210343699426343</v>
      </c>
      <c r="E729" s="1">
        <v>-0.005979141951727329</v>
      </c>
      <c r="F729" s="1">
        <v>0.02040215235414311</v>
      </c>
      <c r="G729" s="1">
        <v>-0.00143630181781873</v>
      </c>
      <c r="H729" s="1">
        <v>-0.02540070908685765</v>
      </c>
      <c r="I729" s="1">
        <v>0.02425653527199345</v>
      </c>
      <c r="J729" s="1">
        <v>0.002211080717102964</v>
      </c>
      <c r="K729" s="1">
        <v>-0.002699277545921031</v>
      </c>
      <c r="L729" s="1">
        <v>-0.007468891625914242</v>
      </c>
      <c r="M729" s="1">
        <v>0.01318607294286278</v>
      </c>
      <c r="N729" s="1">
        <v>-0.0122827287677737</v>
      </c>
      <c r="O729" s="1">
        <v>-0.02229026521461663</v>
      </c>
      <c r="P729" s="1">
        <v>0.01376479681690945</v>
      </c>
      <c r="Q729" s="1">
        <v>-0.007378638259828985</v>
      </c>
      <c r="R729" s="1">
        <v>0.009768937038094228</v>
      </c>
      <c r="S729" s="1">
        <v>-0.01197742228745746</v>
      </c>
      <c r="T729" s="1">
        <v>0.01300519612057038</v>
      </c>
      <c r="U729" s="1">
        <v>0.01189643573577981</v>
      </c>
      <c r="V729" s="1">
        <v>0.003331673609881181</v>
      </c>
      <c r="W729" s="1">
        <v>-0.001627826450806058</v>
      </c>
      <c r="X729" s="1">
        <v>0.002743807150197508</v>
      </c>
      <c r="Y729" s="1">
        <v>-0.005045534544977581</v>
      </c>
      <c r="Z729" s="1">
        <v>-0.005698585926166344</v>
      </c>
    </row>
    <row r="730" spans="1:26">
      <c r="A730" s="11">
        <v>43427</v>
      </c>
      <c r="B730" s="1">
        <v>-0.03247271356475545</v>
      </c>
      <c r="C730" s="1">
        <v>-0.01575688617752447</v>
      </c>
      <c r="D730" s="1">
        <v>-0.000915386260547324</v>
      </c>
      <c r="E730" s="1">
        <v>-0.005075186101668461</v>
      </c>
      <c r="F730" s="1">
        <v>-0.003198772980192888</v>
      </c>
      <c r="G730" s="1">
        <v>-0.005753470992119758</v>
      </c>
      <c r="H730" s="1">
        <v>0.02555677370180454</v>
      </c>
      <c r="I730" s="1">
        <v>0.006765747046201698</v>
      </c>
      <c r="J730" s="1">
        <v>-0.006619406536585326</v>
      </c>
      <c r="K730" s="1">
        <v>0.004210429319174924</v>
      </c>
      <c r="L730" s="1">
        <v>-0.009197430902549542</v>
      </c>
      <c r="M730" s="1">
        <v>0.008229650778696307</v>
      </c>
      <c r="N730" s="1">
        <v>-0.004458192608535527</v>
      </c>
      <c r="O730" s="1">
        <v>-0.01231832598336968</v>
      </c>
      <c r="P730" s="1">
        <v>-0.0003878086427329119</v>
      </c>
      <c r="Q730" s="1">
        <v>0.004303658263929089</v>
      </c>
      <c r="R730" s="1">
        <v>0.001668225684307467</v>
      </c>
      <c r="S730" s="1">
        <v>-0.004983143166838788</v>
      </c>
      <c r="T730" s="1">
        <v>0.02321763535682253</v>
      </c>
      <c r="U730" s="1">
        <v>-0.01377226588427605</v>
      </c>
      <c r="V730" s="1">
        <v>-0.02757711496518378</v>
      </c>
      <c r="W730" s="1">
        <v>0.00853981368077128</v>
      </c>
      <c r="X730" s="1">
        <v>0.005107683845589461</v>
      </c>
      <c r="Y730" s="1">
        <v>-0.008789611076231663</v>
      </c>
      <c r="Z730" s="1">
        <v>-0.001910542747450172</v>
      </c>
    </row>
    <row r="731" spans="1:26">
      <c r="A731" s="11">
        <v>43430</v>
      </c>
      <c r="B731" s="1">
        <v>0.01462988665886589</v>
      </c>
      <c r="C731" s="1">
        <v>0.01293546426527215</v>
      </c>
      <c r="D731" s="1">
        <v>0.007789656929870548</v>
      </c>
      <c r="E731" s="1">
        <v>-0.00377860856991441</v>
      </c>
      <c r="F731" s="1">
        <v>0.01016326000815693</v>
      </c>
      <c r="G731" s="1">
        <v>0.005786764976550618</v>
      </c>
      <c r="H731" s="1">
        <v>-0.03725657260854831</v>
      </c>
      <c r="I731" s="1">
        <v>0.04256515434992436</v>
      </c>
      <c r="J731" s="1">
        <v>0.01332733159713118</v>
      </c>
      <c r="K731" s="1">
        <v>0.01168015432389202</v>
      </c>
      <c r="L731" s="1">
        <v>0.02447270844860316</v>
      </c>
      <c r="M731" s="1">
        <v>0.001518356455487702</v>
      </c>
      <c r="N731" s="1">
        <v>0.01225576808167506</v>
      </c>
      <c r="O731" s="1">
        <v>-0.009493810874303343</v>
      </c>
      <c r="P731" s="1">
        <v>0.03298720241658692</v>
      </c>
      <c r="Q731" s="1">
        <v>0.004674669450090763</v>
      </c>
      <c r="R731" s="1">
        <v>0.01049124870847606</v>
      </c>
      <c r="S731" s="1">
        <v>-0.004815627534009215</v>
      </c>
      <c r="T731" s="1">
        <v>-0.0117459842957075</v>
      </c>
      <c r="U731" s="1">
        <v>0.02009533851016165</v>
      </c>
      <c r="V731" s="1">
        <v>0.02821077432928942</v>
      </c>
      <c r="W731" s="1">
        <v>0.02204186113182338</v>
      </c>
      <c r="X731" s="1">
        <v>0.007803912832877069</v>
      </c>
      <c r="Y731" s="1">
        <v>0.009038173499091862</v>
      </c>
      <c r="Z731" s="1">
        <v>0.02233089582238246</v>
      </c>
    </row>
    <row r="732" spans="1:26">
      <c r="A732" s="11">
        <v>43431</v>
      </c>
      <c r="B732" s="1">
        <v>-0.008198977800914609</v>
      </c>
      <c r="C732" s="1">
        <v>0.005278921640650136</v>
      </c>
      <c r="D732" s="1">
        <v>-0.0003032575348983491</v>
      </c>
      <c r="E732" s="1">
        <v>-0.0299638313926448</v>
      </c>
      <c r="F732" s="1">
        <v>0.01562095067704261</v>
      </c>
      <c r="G732" s="1">
        <v>0.00503408777671277</v>
      </c>
      <c r="H732" s="1">
        <v>0.01255775014017324</v>
      </c>
      <c r="I732" s="1">
        <v>-0.007453330481866804</v>
      </c>
      <c r="J732" s="1">
        <v>-0.003507067839576994</v>
      </c>
      <c r="K732" s="1">
        <v>-0.008289123539621857</v>
      </c>
      <c r="L732" s="1">
        <v>0.004210026244910514</v>
      </c>
      <c r="M732" s="1">
        <v>0.0005687669855418687</v>
      </c>
      <c r="N732" s="1">
        <v>-0.0004656574728647556</v>
      </c>
      <c r="O732" s="1">
        <v>0.01090034361443815</v>
      </c>
      <c r="P732" s="1">
        <v>0.006292704401965166</v>
      </c>
      <c r="Q732" s="1">
        <v>0.007367193977037001</v>
      </c>
      <c r="R732" s="1">
        <v>-0.001812717476131542</v>
      </c>
      <c r="S732" s="1">
        <v>0.009435830963885783</v>
      </c>
      <c r="T732" s="1">
        <v>-0.003241269977791617</v>
      </c>
      <c r="U732" s="1">
        <v>0.01636076328358471</v>
      </c>
      <c r="V732" s="1">
        <v>0.03075803763819018</v>
      </c>
      <c r="W732" s="1">
        <v>0.007494016347949328</v>
      </c>
      <c r="X732" s="1">
        <v>-0.009904492492713635</v>
      </c>
      <c r="Y732" s="1">
        <v>0.02501288525971934</v>
      </c>
      <c r="Z732" s="1">
        <v>-0.003120459009937848</v>
      </c>
    </row>
    <row r="733" spans="1:26">
      <c r="A733" s="11">
        <v>43432</v>
      </c>
      <c r="B733" s="1">
        <v>0.005130916527342766</v>
      </c>
      <c r="C733" s="1">
        <v>0.04864295832960952</v>
      </c>
      <c r="D733" s="1">
        <v>0.03577956357468048</v>
      </c>
      <c r="E733" s="1">
        <v>0.01661756224884003</v>
      </c>
      <c r="F733" s="1">
        <v>0.01824801689362365</v>
      </c>
      <c r="G733" s="1">
        <v>0.002146784389269962</v>
      </c>
      <c r="H733" s="1">
        <v>-0.0002526978781756117</v>
      </c>
      <c r="I733" s="1">
        <v>0.02841473621874036</v>
      </c>
      <c r="J733" s="1">
        <v>0.03079618679091389</v>
      </c>
      <c r="K733" s="1">
        <v>0.01492526485746404</v>
      </c>
      <c r="L733" s="1">
        <v>0.0111193014146711</v>
      </c>
      <c r="M733" s="1">
        <v>0.005493616153140479</v>
      </c>
      <c r="N733" s="1">
        <v>0.01712083648799201</v>
      </c>
      <c r="O733" s="1">
        <v>0.02156529448366884</v>
      </c>
      <c r="P733" s="1">
        <v>0.03714772673075939</v>
      </c>
      <c r="Q733" s="1">
        <v>-0.008467994544830937</v>
      </c>
      <c r="R733" s="1">
        <v>0.02377434472071216</v>
      </c>
      <c r="S733" s="1">
        <v>0.008436642201316236</v>
      </c>
      <c r="T733" s="1">
        <v>0.006232926786681858</v>
      </c>
      <c r="U733" s="1">
        <v>0.009855632980202644</v>
      </c>
      <c r="V733" s="1">
        <v>0.007004802018206524</v>
      </c>
      <c r="W733" s="1">
        <v>0.02235632820639233</v>
      </c>
      <c r="X733" s="1">
        <v>0.02128028056653064</v>
      </c>
      <c r="Y733" s="1">
        <v>-0.009728107324615376</v>
      </c>
      <c r="Z733" s="1">
        <v>0.008138702317906921</v>
      </c>
    </row>
    <row r="734" spans="1:26">
      <c r="A734" s="11">
        <v>43433</v>
      </c>
      <c r="B734" s="1">
        <v>0.007941120684012537</v>
      </c>
      <c r="C734" s="1">
        <v>0.02716656248063587</v>
      </c>
      <c r="D734" s="1">
        <v>-0.004391358726286487</v>
      </c>
      <c r="E734" s="1">
        <v>-0.003461508864208152</v>
      </c>
      <c r="F734" s="1">
        <v>0.009216612236232269</v>
      </c>
      <c r="G734" s="1">
        <v>-0.009639637186169336</v>
      </c>
      <c r="H734" s="1">
        <v>0.003290885515460751</v>
      </c>
      <c r="I734" s="1">
        <v>-0.01342019795477889</v>
      </c>
      <c r="J734" s="1">
        <v>-0.02432767127900992</v>
      </c>
      <c r="K734" s="1">
        <v>0.007941406899171444</v>
      </c>
      <c r="L734" s="1">
        <v>-0.00793207626478043</v>
      </c>
      <c r="M734" s="1">
        <v>0.002825860236522093</v>
      </c>
      <c r="N734" s="1">
        <v>-0.001832319235606006</v>
      </c>
      <c r="O734" s="1">
        <v>0.01801628267822464</v>
      </c>
      <c r="P734" s="1">
        <v>-0.008369329555627969</v>
      </c>
      <c r="Q734" s="1">
        <v>0.01125775014311636</v>
      </c>
      <c r="R734" s="1">
        <v>-0.01128877260809669</v>
      </c>
      <c r="S734" s="1">
        <v>0.007082981754429341</v>
      </c>
      <c r="T734" s="1">
        <v>-0.01939134676236021</v>
      </c>
      <c r="U734" s="1">
        <v>-0.005530316745245956</v>
      </c>
      <c r="V734" s="1">
        <v>-0.009877725952764704</v>
      </c>
      <c r="W734" s="1">
        <v>0.004729051571977338</v>
      </c>
      <c r="X734" s="1">
        <v>-0.003383686189446289</v>
      </c>
      <c r="Y734" s="1">
        <v>-0.0101565999294565</v>
      </c>
      <c r="Z734" s="1">
        <v>-0.00207000202722063</v>
      </c>
    </row>
    <row r="735" spans="1:26">
      <c r="A735" s="11">
        <v>43434</v>
      </c>
      <c r="B735" s="1">
        <v>-0.01153651219277219</v>
      </c>
      <c r="C735" s="1">
        <v>0.01226068442400474</v>
      </c>
      <c r="D735" s="1">
        <v>0.0106151324720607</v>
      </c>
      <c r="E735" s="1">
        <v>0.03164815395785037</v>
      </c>
      <c r="F735" s="1">
        <v>-0.01040077604545708</v>
      </c>
      <c r="G735" s="1">
        <v>0.009733464250104795</v>
      </c>
      <c r="H735" s="1">
        <v>-0.01085048721656168</v>
      </c>
      <c r="I735" s="1">
        <v>0.03274033744553262</v>
      </c>
      <c r="J735" s="1">
        <v>0.006124389186486834</v>
      </c>
      <c r="K735" s="1">
        <v>0.01488180603523759</v>
      </c>
      <c r="L735" s="1">
        <v>0.01026692504602589</v>
      </c>
      <c r="M735" s="1">
        <v>0.0259251960644924</v>
      </c>
      <c r="N735" s="1">
        <v>0.01755185685427096</v>
      </c>
      <c r="O735" s="1">
        <v>-0.01984251338297627</v>
      </c>
      <c r="P735" s="1">
        <v>0.006352742079488216</v>
      </c>
      <c r="Q735" s="1">
        <v>0.01420338091802842</v>
      </c>
      <c r="R735" s="1">
        <v>0.01484279936195554</v>
      </c>
      <c r="S735" s="1">
        <v>0.00660815285937888</v>
      </c>
      <c r="T735" s="1">
        <v>0.003295572821975901</v>
      </c>
      <c r="U735" s="1">
        <v>0.02191671674778961</v>
      </c>
      <c r="V735" s="1">
        <v>-0.002950254331750113</v>
      </c>
      <c r="W735" s="1">
        <v>0.003942645422388535</v>
      </c>
      <c r="X735" s="1">
        <v>0.003216502697660939</v>
      </c>
      <c r="Y735" s="1">
        <v>0.0142977566312894</v>
      </c>
      <c r="Z735" s="1">
        <v>0.009334004310918909</v>
      </c>
    </row>
    <row r="736" spans="1:26">
      <c r="A736" s="11">
        <v>43437</v>
      </c>
      <c r="B736" s="1">
        <v>0.03871369895768395</v>
      </c>
      <c r="C736" s="1">
        <v>0.0380665434052645</v>
      </c>
      <c r="D736" s="1">
        <v>0.009481828891528377</v>
      </c>
      <c r="E736" s="1">
        <v>-0.003366890195608763</v>
      </c>
      <c r="F736" s="1">
        <v>0.003588770499446836</v>
      </c>
      <c r="G736" s="1">
        <v>0.01285263846899487</v>
      </c>
      <c r="H736" s="1">
        <v>-0.01122432212228619</v>
      </c>
      <c r="I736" s="1">
        <v>0.04732666872864533</v>
      </c>
      <c r="J736" s="1">
        <v>0.04130407819999871</v>
      </c>
      <c r="K736" s="1">
        <v>0.007475692799586042</v>
      </c>
      <c r="L736" s="1">
        <v>0.009443269672034571</v>
      </c>
      <c r="M736" s="1">
        <v>-0.00439467277657557</v>
      </c>
      <c r="N736" s="1">
        <v>0.004509488468901202</v>
      </c>
      <c r="O736" s="1">
        <v>0.0164144162195714</v>
      </c>
      <c r="P736" s="1">
        <v>0.01082133651432349</v>
      </c>
      <c r="Q736" s="1">
        <v>0.01968214253155809</v>
      </c>
      <c r="R736" s="1">
        <v>-0.0178400918525814</v>
      </c>
      <c r="S736" s="1">
        <v>-0.003939058703221532</v>
      </c>
      <c r="T736" s="1">
        <v>-0.008485930101224448</v>
      </c>
      <c r="U736" s="1">
        <v>0.01504463092409813</v>
      </c>
      <c r="V736" s="1">
        <v>0.01944761235578762</v>
      </c>
      <c r="W736" s="1">
        <v>0.009737375336090093</v>
      </c>
      <c r="X736" s="1">
        <v>0.01050954345481614</v>
      </c>
      <c r="Y736" s="1">
        <v>-0.03548921202664579</v>
      </c>
      <c r="Z736" s="1">
        <v>-0.005548778383194231</v>
      </c>
    </row>
    <row r="737" spans="1:26">
      <c r="A737" s="11">
        <v>43438</v>
      </c>
      <c r="B737" s="1">
        <v>-0.03973684663078991</v>
      </c>
      <c r="C737" s="1">
        <v>-0.04850546114725973</v>
      </c>
      <c r="D737" s="1">
        <v>-0.02803446465243353</v>
      </c>
      <c r="E737" s="1">
        <v>-0.02346105748726524</v>
      </c>
      <c r="F737" s="1">
        <v>-0.0372926408309483</v>
      </c>
      <c r="G737" s="1">
        <v>-0.0112797252427731</v>
      </c>
      <c r="H737" s="1">
        <v>-0.004386027171095042</v>
      </c>
      <c r="I737" s="1">
        <v>-0.06547086003851155</v>
      </c>
      <c r="J737" s="1">
        <v>-0.02964513082081799</v>
      </c>
      <c r="K737" s="1">
        <v>-0.03281985322917791</v>
      </c>
      <c r="L737" s="1">
        <v>-0.04463632594590516</v>
      </c>
      <c r="M737" s="1">
        <v>-0.02601008701313068</v>
      </c>
      <c r="N737" s="1">
        <v>-0.02603806182657042</v>
      </c>
      <c r="O737" s="1">
        <v>-0.02386526243106013</v>
      </c>
      <c r="P737" s="1">
        <v>-0.03184939548493804</v>
      </c>
      <c r="Q737" s="1">
        <v>0.005567996967628996</v>
      </c>
      <c r="R737" s="1">
        <v>-0.02929148561944284</v>
      </c>
      <c r="S737" s="1">
        <v>-0.002871563090394935</v>
      </c>
      <c r="T737" s="1">
        <v>-0.03892889268269506</v>
      </c>
      <c r="U737" s="1">
        <v>-0.03090485158729761</v>
      </c>
      <c r="V737" s="1">
        <v>-0.04188566997838794</v>
      </c>
      <c r="W737" s="1">
        <v>-0.03210558098258909</v>
      </c>
      <c r="X737" s="1">
        <v>-0.04019024871975607</v>
      </c>
      <c r="Y737" s="1">
        <v>-0.001203606427792048</v>
      </c>
      <c r="Z737" s="1">
        <v>-0.05166357906337915</v>
      </c>
    </row>
    <row r="738" spans="1:26">
      <c r="A738" s="11">
        <v>43440</v>
      </c>
      <c r="B738" s="1">
        <v>-0.03253415951833705</v>
      </c>
      <c r="C738" s="1">
        <v>-0.03094891324850246</v>
      </c>
      <c r="D738" s="1">
        <v>-0.006988059083987253</v>
      </c>
      <c r="E738" s="1">
        <v>0.02344801653992956</v>
      </c>
      <c r="F738" s="1">
        <v>0.005041468465348808</v>
      </c>
      <c r="G738" s="1">
        <v>0.004278183005865355</v>
      </c>
      <c r="H738" s="1">
        <v>-0.009587908304752535</v>
      </c>
      <c r="I738" s="1">
        <v>0.01847058260619927</v>
      </c>
      <c r="J738" s="1">
        <v>0.03356284106515761</v>
      </c>
      <c r="K738" s="1">
        <v>-0.01475344339211904</v>
      </c>
      <c r="L738" s="1">
        <v>-0.01902477040640582</v>
      </c>
      <c r="M738" s="1">
        <v>0.0151514086590685</v>
      </c>
      <c r="N738" s="1">
        <v>-0.01786101526532546</v>
      </c>
      <c r="O738" s="1">
        <v>0</v>
      </c>
      <c r="P738" s="1">
        <v>0.006174129188955657</v>
      </c>
      <c r="Q738" s="1">
        <v>-0.0103360876809252</v>
      </c>
      <c r="R738" s="1">
        <v>-0.01247445122183211</v>
      </c>
      <c r="S738" s="1">
        <v>0.02086779901952673</v>
      </c>
      <c r="T738" s="1">
        <v>0.006638261469633644</v>
      </c>
      <c r="U738" s="1">
        <v>-0.006508355493735074</v>
      </c>
      <c r="V738" s="1">
        <v>0.003318214271937459</v>
      </c>
      <c r="W738" s="1">
        <v>-0.007585420325525338</v>
      </c>
      <c r="X738" s="1">
        <v>-0.02644646163041331</v>
      </c>
      <c r="Y738" s="1">
        <v>-0.0001720664238965552</v>
      </c>
      <c r="Z738" s="1">
        <v>0</v>
      </c>
    </row>
    <row r="739" spans="1:26">
      <c r="A739" s="11">
        <v>43441</v>
      </c>
      <c r="B739" s="1">
        <v>-0.02625388006161267</v>
      </c>
      <c r="C739" s="1">
        <v>-0.02615226269107307</v>
      </c>
      <c r="D739" s="1">
        <v>-0.02650086401030405</v>
      </c>
      <c r="E739" s="1">
        <v>-0.003192511793519648</v>
      </c>
      <c r="F739" s="1">
        <v>-0.01240794710305815</v>
      </c>
      <c r="G739" s="1">
        <v>0.00745471024617661</v>
      </c>
      <c r="H739" s="1">
        <v>-0.01177381825561541</v>
      </c>
      <c r="I739" s="1">
        <v>-0.04618144747033182</v>
      </c>
      <c r="J739" s="1">
        <v>-0.0453788459779827</v>
      </c>
      <c r="K739" s="1">
        <v>-0.02186283296949754</v>
      </c>
      <c r="L739" s="1">
        <v>-0.01806245004106444</v>
      </c>
      <c r="M739" s="1">
        <v>-0.04179077032113587</v>
      </c>
      <c r="N739" s="1">
        <v>-0.00539725467348029</v>
      </c>
      <c r="O739" s="1">
        <v>-0.004043979197026482</v>
      </c>
      <c r="P739" s="1">
        <v>-0.04002207440546268</v>
      </c>
      <c r="Q739" s="1">
        <v>0.01230900894186648</v>
      </c>
      <c r="R739" s="1">
        <v>-0.02543531453068892</v>
      </c>
      <c r="S739" s="1">
        <v>-0.009665605425064228</v>
      </c>
      <c r="T739" s="1">
        <v>-0.01519561451853246</v>
      </c>
      <c r="U739" s="1">
        <v>-0.01277429478702774</v>
      </c>
      <c r="V739" s="1">
        <v>-0.02487761699493141</v>
      </c>
      <c r="W739" s="1">
        <v>-0.02553290107078188</v>
      </c>
      <c r="X739" s="1">
        <v>-0.03376719079235091</v>
      </c>
      <c r="Y739" s="1">
        <v>-0.006886970452675167</v>
      </c>
      <c r="Z739" s="1">
        <v>-0.01699686916304177</v>
      </c>
    </row>
    <row r="740" spans="1:26">
      <c r="A740" s="11">
        <v>43444</v>
      </c>
      <c r="B740" s="1">
        <v>-0.05301410812977314</v>
      </c>
      <c r="C740" s="1">
        <v>0.009683810155305839</v>
      </c>
      <c r="D740" s="1">
        <v>0.007074889772982873</v>
      </c>
      <c r="E740" s="1">
        <v>-0.009419783639265433</v>
      </c>
      <c r="F740" s="1">
        <v>-0.001603891831258308</v>
      </c>
      <c r="G740" s="1">
        <v>0.002818879436627286</v>
      </c>
      <c r="H740" s="1">
        <v>-0.001323945977224628</v>
      </c>
      <c r="I740" s="1">
        <v>-0.001562029671399512</v>
      </c>
      <c r="J740" s="1">
        <v>0</v>
      </c>
      <c r="K740" s="1">
        <v>-0.009491762035516382</v>
      </c>
      <c r="L740" s="1">
        <v>-0.01868525019684975</v>
      </c>
      <c r="M740" s="1">
        <v>-0.004283747623431422</v>
      </c>
      <c r="N740" s="1">
        <v>-0.002359226745868193</v>
      </c>
      <c r="O740" s="1">
        <v>-0.01513480333082851</v>
      </c>
      <c r="P740" s="1">
        <v>0.0264262003463922</v>
      </c>
      <c r="Q740" s="1">
        <v>0.004421389156615607</v>
      </c>
      <c r="R740" s="1">
        <v>0.008407972049683687</v>
      </c>
      <c r="S740" s="1">
        <v>-0.0009336796994303675</v>
      </c>
      <c r="T740" s="1">
        <v>-0.008733303067165687</v>
      </c>
      <c r="U740" s="1">
        <v>-0.00763116956477039</v>
      </c>
      <c r="V740" s="1">
        <v>0.007520918337317273</v>
      </c>
      <c r="W740" s="1">
        <v>0.005172507549109362</v>
      </c>
      <c r="X740" s="1">
        <v>-0.0003905627608614681</v>
      </c>
      <c r="Y740" s="1">
        <v>0.01022884769907351</v>
      </c>
      <c r="Z740" s="1">
        <v>-0.01950790054200813</v>
      </c>
    </row>
    <row r="741" spans="1:26">
      <c r="A741" s="11">
        <v>43445</v>
      </c>
      <c r="B741" s="1">
        <v>-0.02207303117531967</v>
      </c>
      <c r="C741" s="1">
        <v>-0.01323729921410177</v>
      </c>
      <c r="D741" s="1">
        <v>0.01084300666682392</v>
      </c>
      <c r="E741" s="1">
        <v>-0.002852756791361877</v>
      </c>
      <c r="F741" s="1">
        <v>-0.0136545777830297</v>
      </c>
      <c r="G741" s="1">
        <v>0.01124382276572566</v>
      </c>
      <c r="H741" s="1">
        <v>0.02916198587871555</v>
      </c>
      <c r="I741" s="1">
        <v>-0.0002038277688988233</v>
      </c>
      <c r="J741" s="1">
        <v>-0.01657232905749961</v>
      </c>
      <c r="K741" s="1">
        <v>-0.003709400636196181</v>
      </c>
      <c r="L741" s="1">
        <v>-0.009767192513579825</v>
      </c>
      <c r="M741" s="1">
        <v>-0.001173157867098373</v>
      </c>
      <c r="N741" s="1">
        <v>-0.0128886754625579</v>
      </c>
      <c r="O741" s="1">
        <v>0.01105687579630033</v>
      </c>
      <c r="P741" s="1">
        <v>0.009294649275911615</v>
      </c>
      <c r="Q741" s="1">
        <v>0.008804101239759943</v>
      </c>
      <c r="R741" s="1">
        <v>0.004168559795124649</v>
      </c>
      <c r="S741" s="1">
        <v>-0.005662438478632237</v>
      </c>
      <c r="T741" s="1">
        <v>-0.005873821116397893</v>
      </c>
      <c r="U741" s="1">
        <v>-0.007020889722524348</v>
      </c>
      <c r="V741" s="1">
        <v>-0.02254119239180263</v>
      </c>
      <c r="W741" s="1">
        <v>0.001771502912854217</v>
      </c>
      <c r="X741" s="1">
        <v>-0.01757798671823052</v>
      </c>
      <c r="Y741" s="1">
        <v>0.009953742903535012</v>
      </c>
      <c r="Z741" s="1">
        <v>-0.01763528437327444</v>
      </c>
    </row>
    <row r="742" spans="1:26">
      <c r="A742" s="11">
        <v>43446</v>
      </c>
      <c r="B742" s="1">
        <v>0.02486093292301761</v>
      </c>
      <c r="C742" s="1">
        <v>0.01447060095964181</v>
      </c>
      <c r="D742" s="1">
        <v>0.01223739364655074</v>
      </c>
      <c r="E742" s="1">
        <v>0.01926380711014342</v>
      </c>
      <c r="F742" s="1">
        <v>0.003800513076285039</v>
      </c>
      <c r="G742" s="1">
        <v>0.003822098813497377</v>
      </c>
      <c r="H742" s="1">
        <v>0.001030831851114078</v>
      </c>
      <c r="I742" s="1">
        <v>0.007755220450806899</v>
      </c>
      <c r="J742" s="1">
        <v>0.007146272311347346</v>
      </c>
      <c r="K742" s="1">
        <v>0.01147986852219973</v>
      </c>
      <c r="L742" s="1">
        <v>0.006476345561614361</v>
      </c>
      <c r="M742" s="1">
        <v>-0.003523763589187601</v>
      </c>
      <c r="N742" s="1">
        <v>0.005629939259355954</v>
      </c>
      <c r="O742" s="1">
        <v>-0.01149198065901735</v>
      </c>
      <c r="P742" s="1">
        <v>0.004512375219374087</v>
      </c>
      <c r="Q742" s="1">
        <v>-0.01127251635075799</v>
      </c>
      <c r="R742" s="1">
        <v>0.01037888239852713</v>
      </c>
      <c r="S742" s="1">
        <v>-0.03060629866378317</v>
      </c>
      <c r="T742" s="1">
        <v>-0.01152161493048942</v>
      </c>
      <c r="U742" s="1">
        <v>0.01548838344256009</v>
      </c>
      <c r="V742" s="1">
        <v>0.01512455721843198</v>
      </c>
      <c r="W742" s="1">
        <v>0.01587362623384636</v>
      </c>
      <c r="X742" s="1">
        <v>0.01411536155615933</v>
      </c>
      <c r="Y742" s="1">
        <v>-0.02718785520720457</v>
      </c>
      <c r="Z742" s="1">
        <v>0.006214121052247057</v>
      </c>
    </row>
    <row r="743" spans="1:26">
      <c r="A743" s="11">
        <v>43447</v>
      </c>
      <c r="B743" s="1">
        <v>-0.0009575090730135072</v>
      </c>
      <c r="C743" s="1">
        <v>-0.00373438051727204</v>
      </c>
      <c r="D743" s="1">
        <v>-0.0007462783917011606</v>
      </c>
      <c r="E743" s="1">
        <v>0.003742463629797355</v>
      </c>
      <c r="F743" s="1">
        <v>-0.005949240251844179</v>
      </c>
      <c r="G743" s="1">
        <v>0.01557635244216482</v>
      </c>
      <c r="H743" s="1">
        <v>0.01389602888053387</v>
      </c>
      <c r="I743" s="1">
        <v>0.001147481915920956</v>
      </c>
      <c r="J743" s="1">
        <v>-0.01152970868985892</v>
      </c>
      <c r="K743" s="1">
        <v>-0.01411039269639813</v>
      </c>
      <c r="L743" s="1">
        <v>0.0009896656406722659</v>
      </c>
      <c r="M743" s="1">
        <v>-0.01100214453230497</v>
      </c>
      <c r="N743" s="1">
        <v>0.0009528493571047125</v>
      </c>
      <c r="O743" s="1">
        <v>0.01106309513943238</v>
      </c>
      <c r="P743" s="1">
        <v>0.003391985744997994</v>
      </c>
      <c r="Q743" s="1">
        <v>0.01581445885560839</v>
      </c>
      <c r="R743" s="1">
        <v>0.01595468904186603</v>
      </c>
      <c r="S743" s="1">
        <v>-0.02564986875926101</v>
      </c>
      <c r="T743" s="1">
        <v>-0.0316791600731019</v>
      </c>
      <c r="U743" s="1">
        <v>-0.008289461935617193</v>
      </c>
      <c r="V743" s="1">
        <v>-0.01637394721433538</v>
      </c>
      <c r="W743" s="1">
        <v>0.001036283434151075</v>
      </c>
      <c r="X743" s="1">
        <v>-0.02000386594005077</v>
      </c>
      <c r="Y743" s="1">
        <v>-0.002794743565655233</v>
      </c>
      <c r="Z743" s="1">
        <v>-0.02790475693177441</v>
      </c>
    </row>
    <row r="744" spans="1:26">
      <c r="A744" s="11">
        <v>43448</v>
      </c>
      <c r="B744" s="1">
        <v>-0.03386584796953596</v>
      </c>
      <c r="C744" s="1">
        <v>-0.02064720102424478</v>
      </c>
      <c r="D744" s="1">
        <v>-0.01867089347688389</v>
      </c>
      <c r="E744" s="1">
        <v>-0.02833699206029239</v>
      </c>
      <c r="F744" s="1">
        <v>-0.01142564618228226</v>
      </c>
      <c r="G744" s="1">
        <v>-0.00136336087993949</v>
      </c>
      <c r="H744" s="1">
        <v>-0.006091783307489718</v>
      </c>
      <c r="I744" s="1">
        <v>0.004719823815770408</v>
      </c>
      <c r="J744" s="1">
        <v>-0.01256174915237562</v>
      </c>
      <c r="K744" s="1">
        <v>0.002823081661493809</v>
      </c>
      <c r="L744" s="1">
        <v>-0.008208035234492761</v>
      </c>
      <c r="M744" s="1">
        <v>-0.004966170194972697</v>
      </c>
      <c r="N744" s="1">
        <v>-0.01225727707930768</v>
      </c>
      <c r="O744" s="1">
        <v>-0.02206984784231436</v>
      </c>
      <c r="P744" s="1">
        <v>-0.03124719219893768</v>
      </c>
      <c r="Q744" s="1">
        <v>-0.004706672347377316</v>
      </c>
      <c r="R744" s="1">
        <v>-0.01291231923762826</v>
      </c>
      <c r="S744" s="1">
        <v>0.02220562877651999</v>
      </c>
      <c r="T744" s="1">
        <v>0.04753087113453147</v>
      </c>
      <c r="U744" s="1">
        <v>0.01036475600872944</v>
      </c>
      <c r="V744" s="1">
        <v>0.007348128792254771</v>
      </c>
      <c r="W744" s="1">
        <v>-0.02966665512878108</v>
      </c>
      <c r="X744" s="1">
        <v>-0.01000592958215551</v>
      </c>
      <c r="Y744" s="1">
        <v>-0.0001752524146676482</v>
      </c>
      <c r="Z744" s="1">
        <v>-0.02258817596363039</v>
      </c>
    </row>
    <row r="745" spans="1:26">
      <c r="A745" s="11">
        <v>43451</v>
      </c>
      <c r="B745" s="1">
        <v>-0.002314811913349923</v>
      </c>
      <c r="C745" s="1">
        <v>-0.008219483390674576</v>
      </c>
      <c r="D745" s="1">
        <v>-0.02298298294006784</v>
      </c>
      <c r="E745" s="1">
        <v>-0.0230240767572969</v>
      </c>
      <c r="F745" s="1">
        <v>-0.003577400393914965</v>
      </c>
      <c r="G745" s="1">
        <v>-0.01331051883286105</v>
      </c>
      <c r="H745" s="1">
        <v>-0.008426812598000266</v>
      </c>
      <c r="I745" s="1">
        <v>-0.01966334085963573</v>
      </c>
      <c r="J745" s="1">
        <v>-0.02680600798452082</v>
      </c>
      <c r="K745" s="1">
        <v>-0.02846433026564599</v>
      </c>
      <c r="L745" s="1">
        <v>-0.01276302835854726</v>
      </c>
      <c r="M745" s="1">
        <v>-0.01397475683527971</v>
      </c>
      <c r="N745" s="1">
        <v>-0.01855430531784319</v>
      </c>
      <c r="O745" s="1">
        <v>-0.007206337135311158</v>
      </c>
      <c r="P745" s="1">
        <v>-0.02961411105344691</v>
      </c>
      <c r="Q745" s="1">
        <v>-0.03092041198885942</v>
      </c>
      <c r="R745" s="1">
        <v>-0.008485251803827309</v>
      </c>
      <c r="S745" s="1">
        <v>-0.01916743264576615</v>
      </c>
      <c r="T745" s="1">
        <v>-0.004714297974889536</v>
      </c>
      <c r="U745" s="1">
        <v>-0.01191268119134548</v>
      </c>
      <c r="V745" s="1">
        <v>-0.04242941103258735</v>
      </c>
      <c r="W745" s="1">
        <v>-0.02271668534112747</v>
      </c>
      <c r="X745" s="1">
        <v>-0.01354394213715848</v>
      </c>
      <c r="Y745" s="1">
        <v>-0.01979666812320036</v>
      </c>
      <c r="Z745" s="1">
        <v>-0.008426036098173162</v>
      </c>
    </row>
    <row r="746" spans="1:26">
      <c r="A746" s="11">
        <v>43452</v>
      </c>
      <c r="B746" s="1">
        <v>-0.0308253043835135</v>
      </c>
      <c r="C746" s="1">
        <v>0.03773764854446626</v>
      </c>
      <c r="D746" s="1">
        <v>0.01433241777459093</v>
      </c>
      <c r="E746" s="1">
        <v>0.01256870706633362</v>
      </c>
      <c r="F746" s="1">
        <v>-0.01546487959910015</v>
      </c>
      <c r="G746" s="1">
        <v>-0.02110013231974361</v>
      </c>
      <c r="H746" s="1">
        <v>-0.008756356799853426</v>
      </c>
      <c r="I746" s="1">
        <v>0.02156389346697263</v>
      </c>
      <c r="J746" s="1">
        <v>-0.0004668482677065988</v>
      </c>
      <c r="K746" s="1">
        <v>0.02350312982386904</v>
      </c>
      <c r="L746" s="1">
        <v>-0.004747024019035817</v>
      </c>
      <c r="M746" s="1">
        <v>0.004251821320412352</v>
      </c>
      <c r="N746" s="1">
        <v>-0.005892155333606874</v>
      </c>
      <c r="O746" s="1">
        <v>-0.02788942605057654</v>
      </c>
      <c r="P746" s="1">
        <v>0.0104965795262586</v>
      </c>
      <c r="Q746" s="1">
        <v>-0.00600588804918345</v>
      </c>
      <c r="R746" s="1">
        <v>0.00160471984711319</v>
      </c>
      <c r="S746" s="1">
        <v>0.02289920788968636</v>
      </c>
      <c r="T746" s="1">
        <v>0.005328484323795735</v>
      </c>
      <c r="U746" s="1">
        <v>-0.003684063672604654</v>
      </c>
      <c r="V746" s="1">
        <v>0.01539175158405248</v>
      </c>
      <c r="W746" s="1">
        <v>0.006248436389701739</v>
      </c>
      <c r="X746" s="1">
        <v>0.002869021107573255</v>
      </c>
      <c r="Y746" s="1">
        <v>-0.005362063506039849</v>
      </c>
      <c r="Z746" s="1">
        <v>-0.01043921440962492</v>
      </c>
    </row>
    <row r="747" spans="1:26">
      <c r="A747" s="11">
        <v>43453</v>
      </c>
      <c r="B747" s="1">
        <v>-0.01675777254200661</v>
      </c>
      <c r="C747" s="1">
        <v>-0.02594045443949444</v>
      </c>
      <c r="D747" s="1">
        <v>-0.01628002301215292</v>
      </c>
      <c r="E747" s="1">
        <v>-0.02269177433826597</v>
      </c>
      <c r="F747" s="1">
        <v>-0.01290372423371855</v>
      </c>
      <c r="G747" s="1">
        <v>0.003180468927586499</v>
      </c>
      <c r="H747" s="1">
        <v>0.0041572851157059</v>
      </c>
      <c r="I747" s="1">
        <v>-0.02110870754622041</v>
      </c>
      <c r="J747" s="1">
        <v>-0.04016843762645128</v>
      </c>
      <c r="K747" s="1">
        <v>-0.03019834646060593</v>
      </c>
      <c r="L747" s="1">
        <v>-0.01268513934884574</v>
      </c>
      <c r="M747" s="1">
        <v>-0.01653229991206695</v>
      </c>
      <c r="N747" s="1">
        <v>-0.009755946282617667</v>
      </c>
      <c r="O747" s="1">
        <v>0.01002199123982339</v>
      </c>
      <c r="P747" s="1">
        <v>-0.002693133263615199</v>
      </c>
      <c r="Q747" s="1">
        <v>-0.004154049700237472</v>
      </c>
      <c r="R747" s="1">
        <v>-0.0231401488262124</v>
      </c>
      <c r="S747" s="1">
        <v>-0.00435996319909504</v>
      </c>
      <c r="T747" s="1">
        <v>0.02090721771070969</v>
      </c>
      <c r="U747" s="1">
        <v>0.002352756079807339</v>
      </c>
      <c r="V747" s="1">
        <v>-0.03797284197754902</v>
      </c>
      <c r="W747" s="1">
        <v>-0.008423986489544566</v>
      </c>
      <c r="X747" s="1">
        <v>-0.03555366977281671</v>
      </c>
      <c r="Y747" s="1">
        <v>0.003773590900734147</v>
      </c>
      <c r="Z747" s="1">
        <v>-0.0154563121725666</v>
      </c>
    </row>
    <row r="748" spans="1:26">
      <c r="A748" s="11">
        <v>43454</v>
      </c>
      <c r="B748" s="1">
        <v>-0.06086977475911304</v>
      </c>
      <c r="C748" s="1">
        <v>-0.02034113995654496</v>
      </c>
      <c r="D748" s="1">
        <v>-0.02138966086953087</v>
      </c>
      <c r="E748" s="1">
        <v>-0.00654866891485828</v>
      </c>
      <c r="F748" s="1">
        <v>-0.01619754131601536</v>
      </c>
      <c r="G748" s="1">
        <v>0.0003519526380786342</v>
      </c>
      <c r="H748" s="1">
        <v>-0.02535604147295512</v>
      </c>
      <c r="I748" s="1">
        <v>-0.009857176952638103</v>
      </c>
      <c r="J748" s="1">
        <v>-0.02335752333763041</v>
      </c>
      <c r="K748" s="1">
        <v>-0.01102814691778486</v>
      </c>
      <c r="L748" s="1">
        <v>-0.008633920265783801</v>
      </c>
      <c r="M748" s="1">
        <v>-0.03505533802640048</v>
      </c>
      <c r="N748" s="1">
        <v>-0.01109868823569948</v>
      </c>
      <c r="O748" s="1">
        <v>-0.01867732272462508</v>
      </c>
      <c r="P748" s="1">
        <v>-0.0210242062545648</v>
      </c>
      <c r="Q748" s="1">
        <v>-0.003413062101412789</v>
      </c>
      <c r="R748" s="1">
        <v>0.009657685185085807</v>
      </c>
      <c r="S748" s="1">
        <v>-0.001574279079988861</v>
      </c>
      <c r="T748" s="1">
        <v>-0.009230428094757492</v>
      </c>
      <c r="U748" s="1">
        <v>-0.03923527842284824</v>
      </c>
      <c r="V748" s="1">
        <v>-0.01798486016078615</v>
      </c>
      <c r="W748" s="1">
        <v>-0.03809779028123517</v>
      </c>
      <c r="X748" s="1">
        <v>-0.03093226982913067</v>
      </c>
      <c r="Y748" s="1">
        <v>-0.01414241262407223</v>
      </c>
      <c r="Z748" s="1">
        <v>-0.009718131438426147</v>
      </c>
    </row>
    <row r="749" spans="1:26">
      <c r="A749" s="11">
        <v>43455</v>
      </c>
      <c r="B749" s="1">
        <v>-0.01666668096508728</v>
      </c>
      <c r="C749" s="1">
        <v>-0.02715213669931649</v>
      </c>
      <c r="D749" s="1">
        <v>0.003509712656773578</v>
      </c>
      <c r="E749" s="1">
        <v>-0.004794502461387351</v>
      </c>
      <c r="F749" s="1">
        <v>-0.02512989895053719</v>
      </c>
      <c r="G749" s="1">
        <v>-0.001056032993515865</v>
      </c>
      <c r="H749" s="1">
        <v>-0.05096855737549577</v>
      </c>
      <c r="I749" s="1">
        <v>-0.01140784339379697</v>
      </c>
      <c r="J749" s="1">
        <v>-0.0209265291746934</v>
      </c>
      <c r="K749" s="1">
        <v>-0.03345365179217274</v>
      </c>
      <c r="L749" s="1">
        <v>-0.02363932635500754</v>
      </c>
      <c r="M749" s="1">
        <v>-0.02379431672946253</v>
      </c>
      <c r="N749" s="1">
        <v>-0.02282455287215646</v>
      </c>
      <c r="O749" s="1">
        <v>-0.02676432308188292</v>
      </c>
      <c r="P749" s="1">
        <v>-0.03231199517701644</v>
      </c>
      <c r="Q749" s="1">
        <v>-0.008751912579560317</v>
      </c>
      <c r="R749" s="1">
        <v>-0.009204214630885832</v>
      </c>
      <c r="S749" s="1">
        <v>0.00182315633466068</v>
      </c>
      <c r="T749" s="1">
        <v>-0.02066936733390756</v>
      </c>
      <c r="U749" s="1">
        <v>-0.01186704293763596</v>
      </c>
      <c r="V749" s="1">
        <v>-0.009238429965618744</v>
      </c>
      <c r="W749" s="1">
        <v>-0.01761802219692099</v>
      </c>
      <c r="X749" s="1">
        <v>-0.005028284203656974</v>
      </c>
      <c r="Y749" s="1">
        <v>-0.00272378465413714</v>
      </c>
      <c r="Z749" s="1">
        <v>-0.01711139253672711</v>
      </c>
    </row>
    <row r="750" spans="1:26">
      <c r="A750" s="11">
        <v>43458</v>
      </c>
      <c r="B750" s="1">
        <v>-0.04331440654239338</v>
      </c>
      <c r="C750" s="1">
        <v>-0.03411596710461118</v>
      </c>
      <c r="D750" s="1">
        <v>-0.02305237424249018</v>
      </c>
      <c r="E750" s="1">
        <v>-0.02127661105436118</v>
      </c>
      <c r="F750" s="1">
        <v>-0.02014825250932062</v>
      </c>
      <c r="G750" s="1">
        <v>-0.04053591415868885</v>
      </c>
      <c r="H750" s="1">
        <v>-0.0651749840201884</v>
      </c>
      <c r="I750" s="1">
        <v>-0.03923350785050594</v>
      </c>
      <c r="J750" s="1">
        <v>-0.01374076289536785</v>
      </c>
      <c r="K750" s="1">
        <v>-0.03257539815625232</v>
      </c>
      <c r="L750" s="1">
        <v>-0.02155659366012819</v>
      </c>
      <c r="M750" s="1">
        <v>-0.03373234476247888</v>
      </c>
      <c r="N750" s="1">
        <v>-0.02542267628653594</v>
      </c>
      <c r="O750" s="1">
        <v>-0.01511689716047926</v>
      </c>
      <c r="P750" s="1">
        <v>-0.04173902119021378</v>
      </c>
      <c r="Q750" s="1">
        <v>-0.04452969637670723</v>
      </c>
      <c r="R750" s="1">
        <v>-0.02240442011352117</v>
      </c>
      <c r="S750" s="1">
        <v>-0.0326120378199708</v>
      </c>
      <c r="T750" s="1">
        <v>-0.01872789750543158</v>
      </c>
      <c r="U750" s="1">
        <v>-0.03355738585964418</v>
      </c>
      <c r="V750" s="1">
        <v>0.006870731636599237</v>
      </c>
      <c r="W750" s="1">
        <v>-0.03392198273144664</v>
      </c>
      <c r="X750" s="1">
        <v>-0.02966392848126542</v>
      </c>
      <c r="Y750" s="1">
        <v>-0.03404965767360435</v>
      </c>
      <c r="Z750" s="1">
        <v>-0.01408109741005981</v>
      </c>
    </row>
    <row r="751" spans="1:26">
      <c r="A751" s="11">
        <v>43460</v>
      </c>
      <c r="B751" s="1">
        <v>0.06456688513587006</v>
      </c>
      <c r="C751" s="1">
        <v>0.06720844344980614</v>
      </c>
      <c r="D751" s="1">
        <v>0.04361288903101457</v>
      </c>
      <c r="E751" s="1">
        <v>0.02604602520073196</v>
      </c>
      <c r="F751" s="1">
        <v>0.03235544301639526</v>
      </c>
      <c r="G751" s="1">
        <v>0.0157970970808694</v>
      </c>
      <c r="H751" s="1">
        <v>0.02483506898027965</v>
      </c>
      <c r="I751" s="1">
        <v>0.04287381487030428</v>
      </c>
      <c r="J751" s="1">
        <v>0.04901977487662657</v>
      </c>
      <c r="K751" s="1">
        <v>0.04314270645683571</v>
      </c>
      <c r="L751" s="1">
        <v>0.0414585431432053</v>
      </c>
      <c r="M751" s="1">
        <v>0.05225216221700912</v>
      </c>
      <c r="N751" s="1">
        <v>0.02555618757999056</v>
      </c>
      <c r="O751" s="1">
        <v>0.01829267351582309</v>
      </c>
      <c r="P751" s="1">
        <v>0.06830998267745358</v>
      </c>
      <c r="Q751" s="1">
        <v>0.006830087285619735</v>
      </c>
      <c r="R751" s="1">
        <v>0.05235702795440811</v>
      </c>
      <c r="S751" s="1">
        <v>0.0189658347175381</v>
      </c>
      <c r="T751" s="1">
        <v>0.03423215261943069</v>
      </c>
      <c r="U751" s="1">
        <v>0.02631609420166292</v>
      </c>
      <c r="V751" s="1">
        <v>0.05783905335197037</v>
      </c>
      <c r="W751" s="1">
        <v>0.04557012806825655</v>
      </c>
      <c r="X751" s="1">
        <v>0.02513599996937077</v>
      </c>
      <c r="Y751" s="1">
        <v>0.02620151823352357</v>
      </c>
      <c r="Z751" s="1">
        <v>0.0519345737460144</v>
      </c>
    </row>
    <row r="752" spans="1:26">
      <c r="A752" s="11">
        <v>43461</v>
      </c>
      <c r="B752" s="1">
        <v>-0.0110946057234973</v>
      </c>
      <c r="C752" s="1">
        <v>0.010225188650969</v>
      </c>
      <c r="D752" s="1">
        <v>0.02229825428960885</v>
      </c>
      <c r="E752" s="1">
        <v>0.00759544599263684</v>
      </c>
      <c r="F752" s="1">
        <v>0.009666400848849621</v>
      </c>
      <c r="G752" s="1">
        <v>0.0159133630915933</v>
      </c>
      <c r="H752" s="1">
        <v>-0.02189746130813774</v>
      </c>
      <c r="I752" s="1">
        <v>0.02408020798959498</v>
      </c>
      <c r="J752" s="1">
        <v>0.002459282191002998</v>
      </c>
      <c r="K752" s="1">
        <v>-0.001008644219188337</v>
      </c>
      <c r="L752" s="1">
        <v>0.01125458412231661</v>
      </c>
      <c r="M752" s="1">
        <v>0.00171239370244991</v>
      </c>
      <c r="N752" s="1">
        <v>0.01872158699104576</v>
      </c>
      <c r="O752" s="1">
        <v>0.005574901192291426</v>
      </c>
      <c r="P752" s="1">
        <v>0.006165499425107912</v>
      </c>
      <c r="Q752" s="1">
        <v>0.01077398523794293</v>
      </c>
      <c r="R752" s="1">
        <v>0.01735167683957473</v>
      </c>
      <c r="S752" s="1">
        <v>0.006537012421110822</v>
      </c>
      <c r="T752" s="1">
        <v>0.01318125991225938</v>
      </c>
      <c r="U752" s="1">
        <v>0.002492680822616888</v>
      </c>
      <c r="V752" s="1">
        <v>-0.006143391186209435</v>
      </c>
      <c r="W752" s="1">
        <v>0.01431395762119236</v>
      </c>
      <c r="X752" s="1">
        <v>0.01391655077534004</v>
      </c>
      <c r="Y752" s="1">
        <v>0.01304211903871488</v>
      </c>
      <c r="Z752" s="1">
        <v>-0.001234341206366563</v>
      </c>
    </row>
    <row r="753" spans="1:26">
      <c r="A753" s="11">
        <v>43462</v>
      </c>
      <c r="B753" s="1">
        <v>-0.01495882177838892</v>
      </c>
      <c r="C753" s="1">
        <v>-0.002396534096738345</v>
      </c>
      <c r="D753" s="1">
        <v>-0.005338628155286518</v>
      </c>
      <c r="E753" s="1">
        <v>0.01051374931664539</v>
      </c>
      <c r="F753" s="1">
        <v>-0.003481379490058334</v>
      </c>
      <c r="G753" s="1">
        <v>-0.003204087540395473</v>
      </c>
      <c r="H753" s="1">
        <v>-0.001790866049041329</v>
      </c>
      <c r="I753" s="1">
        <v>-0.00465850756531383</v>
      </c>
      <c r="J753" s="1">
        <v>-0.001962907766259403</v>
      </c>
      <c r="K753" s="1">
        <v>-0.00336585595909944</v>
      </c>
      <c r="L753" s="1">
        <v>-0.002163995366226357</v>
      </c>
      <c r="M753" s="1">
        <v>-0.0008547758436679986</v>
      </c>
      <c r="N753" s="1">
        <v>-0.0003798615578428644</v>
      </c>
      <c r="O753" s="1">
        <v>0.00390141068304084</v>
      </c>
      <c r="P753" s="1">
        <v>-0.007808118995380919</v>
      </c>
      <c r="Q753" s="1">
        <v>0.005921815792025109</v>
      </c>
      <c r="R753" s="1">
        <v>-0.006439515831391018</v>
      </c>
      <c r="S753" s="1">
        <v>0.0009420944798683717</v>
      </c>
      <c r="T753" s="1">
        <v>-0.01098594822800947</v>
      </c>
      <c r="U753" s="1">
        <v>0.01101244721935113</v>
      </c>
      <c r="V753" s="1">
        <v>0.003863345293722897</v>
      </c>
      <c r="W753" s="1">
        <v>0.006151501333005793</v>
      </c>
      <c r="X753" s="1">
        <v>-0.005446749944851836</v>
      </c>
      <c r="Y753" s="1">
        <v>0.002175849152050269</v>
      </c>
      <c r="Z753" s="1">
        <v>-0.0007410748556829772</v>
      </c>
    </row>
    <row r="754" spans="1:26">
      <c r="A754" s="11">
        <v>43465</v>
      </c>
      <c r="B754" s="1">
        <v>-0.003417034776175498</v>
      </c>
      <c r="C754" s="1">
        <v>0.01934380520554679</v>
      </c>
      <c r="D754" s="1">
        <v>0.009354376870022607</v>
      </c>
      <c r="E754" s="1">
        <v>0.02041612515774638</v>
      </c>
      <c r="F754" s="1">
        <v>-0.003220377530134155</v>
      </c>
      <c r="G754" s="1">
        <v>0.008214235849408391</v>
      </c>
      <c r="H754" s="1">
        <v>-0.01345713084871492</v>
      </c>
      <c r="I754" s="1">
        <v>0.02677585247228609</v>
      </c>
      <c r="J754" s="1">
        <v>0.00589986333113357</v>
      </c>
      <c r="K754" s="1">
        <v>0.00135100558545509</v>
      </c>
      <c r="L754" s="1">
        <v>0.008158783458512842</v>
      </c>
      <c r="M754" s="1">
        <v>-0.005987952411787623</v>
      </c>
      <c r="N754" s="1">
        <v>0.0111572792917729</v>
      </c>
      <c r="O754" s="1">
        <v>0.01022697060615041</v>
      </c>
      <c r="P754" s="1">
        <v>0.01175436865286139</v>
      </c>
      <c r="Q754" s="1">
        <v>-0.005102062491835091</v>
      </c>
      <c r="R754" s="1">
        <v>0.0008755577773444934</v>
      </c>
      <c r="S754" s="1">
        <v>0.002525826929222319</v>
      </c>
      <c r="T754" s="1">
        <v>0.0184156752517064</v>
      </c>
      <c r="U754" s="1">
        <v>0.002810921358145313</v>
      </c>
      <c r="V754" s="1">
        <v>0.0173954767756852</v>
      </c>
      <c r="W754" s="1">
        <v>0.006023649775734885</v>
      </c>
      <c r="X754" s="1">
        <v>0.007447868665121815</v>
      </c>
      <c r="Y754" s="1">
        <v>0.01718859959808716</v>
      </c>
      <c r="Z754" s="1">
        <v>0.007667499207590023</v>
      </c>
    </row>
    <row r="755" spans="1:26">
      <c r="A755" s="11">
        <v>43467</v>
      </c>
      <c r="B755" s="1">
        <v>0.03276213154685115</v>
      </c>
      <c r="C755" s="1">
        <v>0.004062100115108436</v>
      </c>
      <c r="D755" s="1">
        <v>-0.007900161453185617</v>
      </c>
      <c r="E755" s="1">
        <v>0.008657230184616171</v>
      </c>
      <c r="F755" s="1">
        <v>0.009398283399301155</v>
      </c>
      <c r="G755" s="1">
        <v>-0.008147311907858668</v>
      </c>
      <c r="H755" s="1">
        <v>-0.02212803744165925</v>
      </c>
      <c r="I755" s="1">
        <v>-0.007173077652457338</v>
      </c>
      <c r="J755" s="1">
        <v>0.008309135361169062</v>
      </c>
      <c r="K755" s="1">
        <v>0.02866755818523359</v>
      </c>
      <c r="L755" s="1">
        <v>0.01731187913536458</v>
      </c>
      <c r="M755" s="1">
        <v>0.01419957094883362</v>
      </c>
      <c r="N755" s="1">
        <v>-0.00890286988225597</v>
      </c>
      <c r="O755" s="1">
        <v>-0.001619750159711386</v>
      </c>
      <c r="P755" s="1">
        <v>-0.004430559127212019</v>
      </c>
      <c r="Q755" s="1">
        <v>-0.01104519307336616</v>
      </c>
      <c r="R755" s="1">
        <v>0.01260082317154709</v>
      </c>
      <c r="S755" s="1">
        <v>-0.03631237817374644</v>
      </c>
      <c r="T755" s="1">
        <v>0.0137773746791543</v>
      </c>
      <c r="U755" s="1">
        <v>0.0350387877187619</v>
      </c>
      <c r="V755" s="1">
        <v>0.005295863069640916</v>
      </c>
      <c r="W755" s="1">
        <v>-0.0195272131578742</v>
      </c>
      <c r="X755" s="1">
        <v>0.002174453591771153</v>
      </c>
      <c r="Y755" s="1">
        <v>-0.003557715552070961</v>
      </c>
      <c r="Z755" s="1">
        <v>0.02061875040341365</v>
      </c>
    </row>
    <row r="756" spans="1:26">
      <c r="A756" s="11">
        <v>43468</v>
      </c>
      <c r="B756" s="1">
        <v>0.002581991894001101</v>
      </c>
      <c r="C756" s="1">
        <v>-0.03986899692074675</v>
      </c>
      <c r="D756" s="1">
        <v>-0.01255737487995989</v>
      </c>
      <c r="E756" s="1">
        <v>-0.1326414333684403</v>
      </c>
      <c r="F756" s="1">
        <v>0.007855466255054733</v>
      </c>
      <c r="G756" s="1">
        <v>0.005714192489875369</v>
      </c>
      <c r="H756" s="1">
        <v>0.01239936083453141</v>
      </c>
      <c r="I756" s="1">
        <v>-0.02734629116396692</v>
      </c>
      <c r="J756" s="1">
        <v>-0.03393112170544166</v>
      </c>
      <c r="K756" s="1">
        <v>-0.01606558563985327</v>
      </c>
      <c r="L756" s="1">
        <v>-0.01421164176795942</v>
      </c>
      <c r="M756" s="1">
        <v>-0.03245646372665001</v>
      </c>
      <c r="N756" s="1">
        <v>-0.01303111113898237</v>
      </c>
      <c r="O756" s="1">
        <v>-0.005475411262747865</v>
      </c>
      <c r="P756" s="1">
        <v>-0.03678797644359266</v>
      </c>
      <c r="Q756" s="1">
        <v>0.001196502050857307</v>
      </c>
      <c r="R756" s="1">
        <v>-0.02315932641090657</v>
      </c>
      <c r="S756" s="1">
        <v>0.01917360172305704</v>
      </c>
      <c r="T756" s="1">
        <v>-0.01670435457269315</v>
      </c>
      <c r="U756" s="1">
        <v>0.001353980174395142</v>
      </c>
      <c r="V756" s="1">
        <v>-0.01369666933458191</v>
      </c>
      <c r="W756" s="1">
        <v>-0.03304163870707577</v>
      </c>
      <c r="X756" s="1">
        <v>-0.02538494777919542</v>
      </c>
      <c r="Y756" s="1">
        <v>0.003570418084015925</v>
      </c>
      <c r="Z756" s="1">
        <v>-0.00553196125158073</v>
      </c>
    </row>
    <row r="757" spans="1:26">
      <c r="A757" s="11">
        <v>43469</v>
      </c>
      <c r="B757" s="1">
        <v>0.04194265154666965</v>
      </c>
      <c r="C757" s="1">
        <v>0.05204232530789521</v>
      </c>
      <c r="D757" s="1">
        <v>0.03132753800454302</v>
      </c>
      <c r="E757" s="1">
        <v>0.03922884578925934</v>
      </c>
      <c r="F757" s="1">
        <v>0.03377608690218437</v>
      </c>
      <c r="G757" s="1">
        <v>0.01846614107702149</v>
      </c>
      <c r="H757" s="1">
        <v>0.005511326913587133</v>
      </c>
      <c r="I757" s="1">
        <v>0.05296741595508125</v>
      </c>
      <c r="J757" s="1">
        <v>0.03963852317621197</v>
      </c>
      <c r="K757" s="1">
        <v>0.03998665136914914</v>
      </c>
      <c r="L757" s="1">
        <v>0.03686540610997913</v>
      </c>
      <c r="M757" s="1">
        <v>0.04933130813701458</v>
      </c>
      <c r="N757" s="1">
        <v>0.02448386740139585</v>
      </c>
      <c r="O757" s="1">
        <v>0.02569313408199192</v>
      </c>
      <c r="P757" s="1">
        <v>0.04650956186564525</v>
      </c>
      <c r="Q757" s="1">
        <v>0.01752985119685113</v>
      </c>
      <c r="R757" s="1">
        <v>0.04440877192476922</v>
      </c>
      <c r="S757" s="1">
        <v>-0.01106632301304822</v>
      </c>
      <c r="T757" s="1">
        <v>0.02073103739297233</v>
      </c>
      <c r="U757" s="1">
        <v>0.02569306980244113</v>
      </c>
      <c r="V757" s="1">
        <v>0.01373415005747414</v>
      </c>
      <c r="W757" s="1">
        <v>0.04519974177564912</v>
      </c>
      <c r="X757" s="1">
        <v>0.04363285140856332</v>
      </c>
      <c r="Y757" s="1">
        <v>0.002490016476341506</v>
      </c>
      <c r="Z757" s="1">
        <v>0.03071351396792465</v>
      </c>
    </row>
    <row r="758" spans="1:26">
      <c r="A758" s="11">
        <v>43472</v>
      </c>
      <c r="B758" s="1">
        <v>0.02153957299178266</v>
      </c>
      <c r="C758" s="1">
        <v>0.00314909822063858</v>
      </c>
      <c r="D758" s="1">
        <v>-0.004962432935087135</v>
      </c>
      <c r="E758" s="1">
        <v>0.03241626273670084</v>
      </c>
      <c r="F758" s="1">
        <v>-0.01061151529072502</v>
      </c>
      <c r="G758" s="1">
        <v>0.003835425113954738</v>
      </c>
      <c r="H758" s="1">
        <v>0.02588303014874072</v>
      </c>
      <c r="I758" s="1">
        <v>0.0163504441962572</v>
      </c>
      <c r="J758" s="1">
        <v>0.0111002657663537</v>
      </c>
      <c r="K758" s="1">
        <v>0.01634098102711645</v>
      </c>
      <c r="L758" s="1">
        <v>0.0006949481859053197</v>
      </c>
      <c r="M758" s="1">
        <v>0.0002088568650959743</v>
      </c>
      <c r="N758" s="1">
        <v>0.004379222518998693</v>
      </c>
      <c r="O758" s="1">
        <v>-0.03021848433856933</v>
      </c>
      <c r="P758" s="1">
        <v>0.001275185565195791</v>
      </c>
      <c r="Q758" s="1">
        <v>0.005481600536583864</v>
      </c>
      <c r="R758" s="1">
        <v>-0.001185437701474168</v>
      </c>
      <c r="S758" s="1">
        <v>-0.002797515340904999</v>
      </c>
      <c r="T758" s="1">
        <v>0.003103030269076434</v>
      </c>
      <c r="U758" s="1">
        <v>0.01812771597031726</v>
      </c>
      <c r="V758" s="1">
        <v>0.04892362115821602</v>
      </c>
      <c r="W758" s="1">
        <v>0.0134828731691603</v>
      </c>
      <c r="X758" s="1">
        <v>-0.009598825062566929</v>
      </c>
      <c r="Y758" s="1">
        <v>0.006387580928676417</v>
      </c>
      <c r="Z758" s="1">
        <v>0.003989095331750514</v>
      </c>
    </row>
    <row r="759" spans="1:26">
      <c r="A759" s="11">
        <v>43473</v>
      </c>
      <c r="B759" s="1">
        <v>0.01486345414792423</v>
      </c>
      <c r="C759" s="1">
        <v>0.03785318294671325</v>
      </c>
      <c r="D759" s="1">
        <v>-0.002720514137671715</v>
      </c>
      <c r="E759" s="1">
        <v>-0.008675874571909548</v>
      </c>
      <c r="F759" s="1">
        <v>0.00818542062496852</v>
      </c>
      <c r="G759" s="1">
        <v>0.01910377714537281</v>
      </c>
      <c r="H759" s="1">
        <v>0.007498550438692186</v>
      </c>
      <c r="I759" s="1">
        <v>0.01790315854867597</v>
      </c>
      <c r="J759" s="1">
        <v>0.01241058256424332</v>
      </c>
      <c r="K759" s="1">
        <v>0.006935712933477722</v>
      </c>
      <c r="L759" s="1">
        <v>-0.00188541501681927</v>
      </c>
      <c r="M759" s="1">
        <v>-0.006893671541337687</v>
      </c>
      <c r="N759" s="1">
        <v>0.006851924617096827</v>
      </c>
      <c r="O759" s="1">
        <v>0.005740017534440867</v>
      </c>
      <c r="P759" s="1">
        <v>0.007250672855040996</v>
      </c>
      <c r="Q759" s="1">
        <v>0.01869166183076643</v>
      </c>
      <c r="R759" s="1">
        <v>0.009667312063146749</v>
      </c>
      <c r="S759" s="1">
        <v>0.01795467059327471</v>
      </c>
      <c r="T759" s="1">
        <v>0.01377930126106253</v>
      </c>
      <c r="U759" s="1">
        <v>0.01262548115698547</v>
      </c>
      <c r="V759" s="1">
        <v>-0.001004652120726313</v>
      </c>
      <c r="W759" s="1">
        <v>0.02327034458100097</v>
      </c>
      <c r="X759" s="1">
        <v>0.02412209121021935</v>
      </c>
      <c r="Y759" s="1">
        <v>0.02926626084991168</v>
      </c>
      <c r="Z759" s="1">
        <v>0.009113904549922891</v>
      </c>
    </row>
    <row r="760" spans="1:26">
      <c r="A760" s="11">
        <v>43474</v>
      </c>
      <c r="B760" s="1">
        <v>0.0510897380220694</v>
      </c>
      <c r="C760" s="1">
        <v>0.009690697841287399</v>
      </c>
      <c r="D760" s="1">
        <v>0.01712380724614349</v>
      </c>
      <c r="E760" s="1">
        <v>-0.01687835365619228</v>
      </c>
      <c r="F760" s="1">
        <v>0.009518373070569464</v>
      </c>
      <c r="G760" s="1">
        <v>-0.01227002118390275</v>
      </c>
      <c r="H760" s="1">
        <v>0.01756488643679255</v>
      </c>
      <c r="I760" s="1">
        <v>-0.01650527614745356</v>
      </c>
      <c r="J760" s="1">
        <v>0</v>
      </c>
      <c r="K760" s="1">
        <v>0.0009392369996572558</v>
      </c>
      <c r="L760" s="1">
        <v>-0.001690533276375028</v>
      </c>
      <c r="M760" s="1">
        <v>0.03239372330901347</v>
      </c>
      <c r="N760" s="1">
        <v>0.0008663775198134438</v>
      </c>
      <c r="O760" s="1">
        <v>0.01222983808872935</v>
      </c>
      <c r="P760" s="1">
        <v>0.01429965492943208</v>
      </c>
      <c r="Q760" s="1">
        <v>-0.0007645756225981293</v>
      </c>
      <c r="R760" s="1">
        <v>-0.01511838164792245</v>
      </c>
      <c r="S760" s="1">
        <v>-0.006965330244240175</v>
      </c>
      <c r="T760" s="1">
        <v>-0.02163630278520112</v>
      </c>
      <c r="U760" s="1">
        <v>-0.01649275887442192</v>
      </c>
      <c r="V760" s="1">
        <v>0.009768834500584855</v>
      </c>
      <c r="W760" s="1">
        <v>0.02787209650693856</v>
      </c>
      <c r="X760" s="1">
        <v>-0.005678128409228655</v>
      </c>
      <c r="Y760" s="1">
        <v>-0.01258250448494758</v>
      </c>
      <c r="Z760" s="1">
        <v>0.008568801936083004</v>
      </c>
    </row>
    <row r="761" spans="1:26">
      <c r="A761" s="11">
        <v>43475</v>
      </c>
      <c r="B761" s="1">
        <v>0.003240602688913574</v>
      </c>
      <c r="C761" s="1">
        <v>0.02553595769866268</v>
      </c>
      <c r="D761" s="1">
        <v>0.00283086240494268</v>
      </c>
      <c r="E761" s="1">
        <v>0.01144525848445577</v>
      </c>
      <c r="F761" s="1">
        <v>-0.006655722279621301</v>
      </c>
      <c r="G761" s="1">
        <v>0.01828842081502491</v>
      </c>
      <c r="H761" s="1">
        <v>0.008776899527330073</v>
      </c>
      <c r="I761" s="1">
        <v>0.03103778890886222</v>
      </c>
      <c r="J761" s="1">
        <v>0.01225834218135025</v>
      </c>
      <c r="K761" s="1">
        <v>-0.002815134307455724</v>
      </c>
      <c r="L761" s="1">
        <v>-9.96528117093165E-05</v>
      </c>
      <c r="M761" s="1">
        <v>-0.001833475153732667</v>
      </c>
      <c r="N761" s="1">
        <v>0.007046551481146412</v>
      </c>
      <c r="O761" s="1">
        <v>-0.01610932130022513</v>
      </c>
      <c r="P761" s="1">
        <v>-0.006425783144728636</v>
      </c>
      <c r="Q761" s="1">
        <v>0.02027559241931054</v>
      </c>
      <c r="R761" s="1">
        <v>0.009040033267870839</v>
      </c>
      <c r="S761" s="1">
        <v>0.01382620994620076</v>
      </c>
      <c r="T761" s="1">
        <v>0.02324907804227272</v>
      </c>
      <c r="U761" s="1">
        <v>0.009966841763146217</v>
      </c>
      <c r="V761" s="1">
        <v>-0.02845352040338478</v>
      </c>
      <c r="W761" s="1">
        <v>0.01044879554531364</v>
      </c>
      <c r="X761" s="1">
        <v>0.01353647638097977</v>
      </c>
      <c r="Y761" s="1">
        <v>0.009640589912591757</v>
      </c>
      <c r="Z761" s="1">
        <v>0.004822038072574308</v>
      </c>
    </row>
    <row r="762" spans="1:26">
      <c r="A762" s="11">
        <v>43476</v>
      </c>
      <c r="B762" s="1">
        <v>0.004522025908416438</v>
      </c>
      <c r="C762" s="1">
        <v>0.0008224595405841306</v>
      </c>
      <c r="D762" s="1">
        <v>-0.00742841420433904</v>
      </c>
      <c r="E762" s="1">
        <v>0.005658106339044844</v>
      </c>
      <c r="F762" s="1">
        <v>-0.00530451543151611</v>
      </c>
      <c r="G762" s="1">
        <v>-0.004405041052574998</v>
      </c>
      <c r="H762" s="1">
        <v>0.01624105579091251</v>
      </c>
      <c r="I762" s="1">
        <v>-0.005279205060385594</v>
      </c>
      <c r="J762" s="1">
        <v>-0.01397283499259883</v>
      </c>
      <c r="K762" s="1">
        <v>0.009410249700442019</v>
      </c>
      <c r="L762" s="1">
        <v>-0.004781267474975981</v>
      </c>
      <c r="M762" s="1">
        <v>-0.009594004028494529</v>
      </c>
      <c r="N762" s="1">
        <v>-0.003805394687496966</v>
      </c>
      <c r="O762" s="1">
        <v>0.0008184286747268121</v>
      </c>
      <c r="P762" s="1">
        <v>-0.00772189364026199</v>
      </c>
      <c r="Q762" s="1">
        <v>-0.0104987762180847</v>
      </c>
      <c r="R762" s="1">
        <v>0.004732968920576841</v>
      </c>
      <c r="S762" s="1">
        <v>-0.001095189188673795</v>
      </c>
      <c r="T762" s="1">
        <v>0.01330041744086774</v>
      </c>
      <c r="U762" s="1">
        <v>0.01546041474921767</v>
      </c>
      <c r="V762" s="1">
        <v>0.01932917590909389</v>
      </c>
      <c r="W762" s="1">
        <v>0.004772627685649455</v>
      </c>
      <c r="X762" s="1">
        <v>0.001877988182306334</v>
      </c>
      <c r="Y762" s="1">
        <v>0.007291555902125602</v>
      </c>
      <c r="Z762" s="1">
        <v>0.005255861975152154</v>
      </c>
    </row>
    <row r="763" spans="1:26">
      <c r="A763" s="11">
        <v>43479</v>
      </c>
      <c r="B763" s="1">
        <v>0.01511256779926229</v>
      </c>
      <c r="C763" s="1">
        <v>-0.007197593136816005</v>
      </c>
      <c r="D763" s="1">
        <v>-0.01032744815769449</v>
      </c>
      <c r="E763" s="1">
        <v>-0.0004166202288437004</v>
      </c>
      <c r="F763" s="1">
        <v>0.00392961767821487</v>
      </c>
      <c r="G763" s="1">
        <v>-0.006126657284041825</v>
      </c>
      <c r="H763" s="1">
        <v>0</v>
      </c>
      <c r="I763" s="1">
        <v>-0.005496722253120478</v>
      </c>
      <c r="J763" s="1">
        <v>-0.01795005128389038</v>
      </c>
      <c r="K763" s="1">
        <v>0.005904270898190012</v>
      </c>
      <c r="L763" s="1">
        <v>0.01030929016480431</v>
      </c>
      <c r="M763" s="1">
        <v>0.004946601589225441</v>
      </c>
      <c r="N763" s="1">
        <v>0.004189463855719833</v>
      </c>
      <c r="O763" s="1">
        <v>-0.0130877299255483</v>
      </c>
      <c r="P763" s="1">
        <v>-0.007295782186005462</v>
      </c>
      <c r="Q763" s="1">
        <v>-0.01780994960983218</v>
      </c>
      <c r="R763" s="1">
        <v>0.008916257116816428</v>
      </c>
      <c r="S763" s="1">
        <v>0.001245757279762394</v>
      </c>
      <c r="T763" s="1">
        <v>-0.002461292682140348</v>
      </c>
      <c r="U763" s="1">
        <v>-0.008098569998173377</v>
      </c>
      <c r="V763" s="1">
        <v>-0.01106173221290008</v>
      </c>
      <c r="W763" s="1">
        <v>-0.02066670814502125</v>
      </c>
      <c r="X763" s="1">
        <v>0.0002084965422388674</v>
      </c>
      <c r="Y763" s="1">
        <v>0.0001725053601075999</v>
      </c>
      <c r="Z763" s="1">
        <v>0.007501872397337017</v>
      </c>
    </row>
    <row r="764" spans="1:26">
      <c r="A764" s="11">
        <v>43480</v>
      </c>
      <c r="B764" s="1">
        <v>0.005701378780366806</v>
      </c>
      <c r="C764" s="1">
        <v>0.005365886978607737</v>
      </c>
      <c r="D764" s="1">
        <v>0.02147579151992929</v>
      </c>
      <c r="E764" s="1">
        <v>0.03648091024741995</v>
      </c>
      <c r="F764" s="1">
        <v>0.001677375744569165</v>
      </c>
      <c r="G764" s="1">
        <v>0.003082136359587428</v>
      </c>
      <c r="H764" s="1">
        <v>0.01398418304867155</v>
      </c>
      <c r="I764" s="1">
        <v>-0.002286872418855945</v>
      </c>
      <c r="J764" s="1">
        <v>0.01058189625368211</v>
      </c>
      <c r="K764" s="1">
        <v>-0.02038912630464063</v>
      </c>
      <c r="L764" s="1">
        <v>0.007331279915322453</v>
      </c>
      <c r="M764" s="1">
        <v>0.01743227411091408</v>
      </c>
      <c r="N764" s="1">
        <v>0.002331827036460954</v>
      </c>
      <c r="O764" s="1">
        <v>-0.007252800019094674</v>
      </c>
      <c r="P764" s="1">
        <v>0.02900537675466475</v>
      </c>
      <c r="Q764" s="1">
        <v>0.0162038011825143</v>
      </c>
      <c r="R764" s="1">
        <v>-0.006669698312698258</v>
      </c>
      <c r="S764" s="1">
        <v>0.01522754196944631</v>
      </c>
      <c r="T764" s="1">
        <v>0.00520853004829136</v>
      </c>
      <c r="U764" s="1">
        <v>-0.0006529632758172088</v>
      </c>
      <c r="V764" s="1">
        <v>-0.009151266235933986</v>
      </c>
      <c r="W764" s="1">
        <v>0.001829507531550423</v>
      </c>
      <c r="X764" s="1">
        <v>0.002707089333227719</v>
      </c>
      <c r="Y764" s="1">
        <v>0.001206156516378121</v>
      </c>
      <c r="Z764" s="1">
        <v>0.01105604463584786</v>
      </c>
    </row>
    <row r="765" spans="1:26">
      <c r="A765" s="11">
        <v>43481</v>
      </c>
      <c r="B765" s="1">
        <v>-0.01700770259853013</v>
      </c>
      <c r="C765" s="1">
        <v>-0.0005108992736670981</v>
      </c>
      <c r="D765" s="1">
        <v>0.01066058798579017</v>
      </c>
      <c r="E765" s="1">
        <v>-0.01186636963558552</v>
      </c>
      <c r="F765" s="1">
        <v>0.001953601530007232</v>
      </c>
      <c r="G765" s="1">
        <v>0.007852461157303203</v>
      </c>
      <c r="H765" s="1">
        <v>-0.007036105610108701</v>
      </c>
      <c r="I765" s="1">
        <v>0.002292114191581485</v>
      </c>
      <c r="J765" s="1">
        <v>0.001904048771017131</v>
      </c>
      <c r="K765" s="1">
        <v>-0.0012614671504384</v>
      </c>
      <c r="L765" s="1">
        <v>0.008064243700732554</v>
      </c>
      <c r="M765" s="1">
        <v>0.003426687137882078</v>
      </c>
      <c r="N765" s="1">
        <v>0.00391772534051027</v>
      </c>
      <c r="O765" s="1">
        <v>-0.01481900176513218</v>
      </c>
      <c r="P765" s="1">
        <v>0.003523529831221284</v>
      </c>
      <c r="Q765" s="1">
        <v>0.004176215273764328</v>
      </c>
      <c r="R765" s="1">
        <v>0.008225513704865461</v>
      </c>
      <c r="S765" s="1">
        <v>0.001470635895116645</v>
      </c>
      <c r="T765" s="1">
        <v>0.002726848165433893</v>
      </c>
      <c r="U765" s="1">
        <v>-0.001307322513527609</v>
      </c>
      <c r="V765" s="1">
        <v>-0.005277924199779793</v>
      </c>
      <c r="W765" s="1">
        <v>-0.003567343260486688</v>
      </c>
      <c r="X765" s="1">
        <v>-0.002492129895607098</v>
      </c>
      <c r="Y765" s="1">
        <v>-0.01755592366636127</v>
      </c>
      <c r="Z765" s="1">
        <v>0.02097737526369925</v>
      </c>
    </row>
    <row r="766" spans="1:26">
      <c r="A766" s="11">
        <v>43482</v>
      </c>
      <c r="B766" s="1">
        <v>0.01537972322489622</v>
      </c>
      <c r="C766" s="1">
        <v>0.01996817424201058</v>
      </c>
      <c r="D766" s="1">
        <v>0.01259873405830758</v>
      </c>
      <c r="E766" s="1">
        <v>0.009566338419537912</v>
      </c>
      <c r="F766" s="1">
        <v>0.0002784309057350942</v>
      </c>
      <c r="G766" s="1">
        <v>0.0006776365515397398</v>
      </c>
      <c r="H766" s="1">
        <v>0.01417217733703846</v>
      </c>
      <c r="I766" s="1">
        <v>0.01689874846580763</v>
      </c>
      <c r="J766" s="1">
        <v>0.008550975813850448</v>
      </c>
      <c r="K766" s="1">
        <v>0.01862954711959697</v>
      </c>
      <c r="L766" s="1">
        <v>0.004097520066781213</v>
      </c>
      <c r="M766" s="1">
        <v>0.0162714795281258</v>
      </c>
      <c r="N766" s="1">
        <v>0.004633740562512534</v>
      </c>
      <c r="O766" s="1">
        <v>-0.002966200388818119</v>
      </c>
      <c r="P766" s="1">
        <v>0.007022163838036777</v>
      </c>
      <c r="Q766" s="1">
        <v>0.01058610182673969</v>
      </c>
      <c r="R766" s="1">
        <v>0.02131187852326177</v>
      </c>
      <c r="S766" s="1">
        <v>0.003083680717048232</v>
      </c>
      <c r="T766" s="1">
        <v>0.01060654140194761</v>
      </c>
      <c r="U766" s="1">
        <v>0.002618067685882908</v>
      </c>
      <c r="V766" s="1">
        <v>0.02240214152376874</v>
      </c>
      <c r="W766" s="1">
        <v>0.01508764528708939</v>
      </c>
      <c r="X766" s="1">
        <v>0.01228385095339224</v>
      </c>
      <c r="Y766" s="1">
        <v>-0.00437965217754166</v>
      </c>
      <c r="Z766" s="1">
        <v>0.01836073144119621</v>
      </c>
    </row>
    <row r="767" spans="1:26">
      <c r="A767" s="11">
        <v>43483</v>
      </c>
      <c r="B767" s="1">
        <v>0.02067412582598527</v>
      </c>
      <c r="C767" s="1">
        <v>0.01570638958223847</v>
      </c>
      <c r="D767" s="1">
        <v>0.02184621890014182</v>
      </c>
      <c r="E767" s="1">
        <v>0.01048401568788315</v>
      </c>
      <c r="F767" s="1">
        <v>0.008353824894462569</v>
      </c>
      <c r="G767" s="1">
        <v>-0.003385437955144122</v>
      </c>
      <c r="H767" s="1">
        <v>-0.008105059254903457</v>
      </c>
      <c r="I767" s="1">
        <v>0.02836263645635317</v>
      </c>
      <c r="J767" s="1">
        <v>0.02449379995001966</v>
      </c>
      <c r="K767" s="1">
        <v>0.0145691529037828</v>
      </c>
      <c r="L767" s="1">
        <v>0.01622623955325908</v>
      </c>
      <c r="M767" s="1">
        <v>0.01937150206203575</v>
      </c>
      <c r="N767" s="1">
        <v>0.02039369637351252</v>
      </c>
      <c r="O767" s="1">
        <v>0.02656165110702835</v>
      </c>
      <c r="P767" s="1">
        <v>0.01498301558968018</v>
      </c>
      <c r="Q767" s="1">
        <v>-0.00299300156505089</v>
      </c>
      <c r="R767" s="1">
        <v>0.02673631726688241</v>
      </c>
      <c r="S767" s="1">
        <v>-0.008832255517765231</v>
      </c>
      <c r="T767" s="1">
        <v>0.01560844080606283</v>
      </c>
      <c r="U767" s="1">
        <v>0.01044390149343388</v>
      </c>
      <c r="V767" s="1">
        <v>0.0188844133002315</v>
      </c>
      <c r="W767" s="1">
        <v>0.01045473164928801</v>
      </c>
      <c r="X767" s="1">
        <v>0.01604312350627835</v>
      </c>
      <c r="Y767" s="1">
        <v>0.004574864359997655</v>
      </c>
      <c r="Z767" s="1">
        <v>0.009873309012565779</v>
      </c>
    </row>
    <row r="768" spans="1:26">
      <c r="A768" s="11">
        <v>43487</v>
      </c>
      <c r="B768" s="1">
        <v>-0.01776250519440503</v>
      </c>
      <c r="C768" s="1">
        <v>-0.0187261779863066</v>
      </c>
      <c r="D768" s="1">
        <v>-0.01373375385323117</v>
      </c>
      <c r="E768" s="1">
        <v>-0.007980954994847411</v>
      </c>
      <c r="F768" s="1">
        <v>-0.0342443132706568</v>
      </c>
      <c r="G768" s="1">
        <v>0.005774772136475814</v>
      </c>
      <c r="H768" s="1">
        <v>-0.002817726387111752</v>
      </c>
      <c r="I768" s="1">
        <v>-0.03505267614754304</v>
      </c>
      <c r="J768" s="1">
        <v>-0.0197703116096053</v>
      </c>
      <c r="K768" s="1">
        <v>-0.005499597941650669</v>
      </c>
      <c r="L768" s="1">
        <v>-0.01577574729163023</v>
      </c>
      <c r="M768" s="1">
        <v>-0.01997276764355926</v>
      </c>
      <c r="N768" s="1">
        <v>-0.01058762008905934</v>
      </c>
      <c r="O768" s="1">
        <v>-0.06913664819217091</v>
      </c>
      <c r="P768" s="1">
        <v>-0.01884689228236303</v>
      </c>
      <c r="Q768" s="1">
        <v>-0.003752335054697964</v>
      </c>
      <c r="R768" s="1">
        <v>-0.01476646341275534</v>
      </c>
      <c r="S768" s="1">
        <v>-0.007975080716183469</v>
      </c>
      <c r="T768" s="1">
        <v>0.009273761464751784</v>
      </c>
      <c r="U768" s="1">
        <v>-0.01227416491302724</v>
      </c>
      <c r="V768" s="1">
        <v>-0.005659497973281691</v>
      </c>
      <c r="W768" s="1">
        <v>0.0001662497589827172</v>
      </c>
      <c r="X768" s="1">
        <v>-0.01923093527177644</v>
      </c>
      <c r="Y768" s="1">
        <v>-0.001751537011830728</v>
      </c>
      <c r="Z768" s="1">
        <v>-0.011052099377308</v>
      </c>
    </row>
    <row r="769" spans="1:26">
      <c r="A769" s="11">
        <v>43488</v>
      </c>
      <c r="B769" s="1">
        <v>-0.01744928231694709</v>
      </c>
      <c r="C769" s="1">
        <v>0.001983724264608799</v>
      </c>
      <c r="D769" s="1">
        <v>-0.0002872077319413524</v>
      </c>
      <c r="E769" s="1">
        <v>0.004827097847585726</v>
      </c>
      <c r="F769" s="1">
        <v>0.05490409063586887</v>
      </c>
      <c r="G769" s="1">
        <v>0.00878069975996465</v>
      </c>
      <c r="H769" s="1">
        <v>-0.0002825625862369341</v>
      </c>
      <c r="I769" s="1">
        <v>-0.007743730577437269</v>
      </c>
      <c r="J769" s="1">
        <v>0.005628562693180683</v>
      </c>
      <c r="K769" s="1">
        <v>-0.01566819855986035</v>
      </c>
      <c r="L769" s="1">
        <v>-0.00252567275340676</v>
      </c>
      <c r="M769" s="1">
        <v>0.009497470959838328</v>
      </c>
      <c r="N769" s="1">
        <v>0.001683099525364939</v>
      </c>
      <c r="O769" s="1">
        <v>-0.006003898048056677</v>
      </c>
      <c r="P769" s="1">
        <v>0.009746285482126416</v>
      </c>
      <c r="Q769" s="1">
        <v>0.01054622961185303</v>
      </c>
      <c r="R769" s="1">
        <v>-0.006929963430219122</v>
      </c>
      <c r="S769" s="1">
        <v>0.00158796591037258</v>
      </c>
      <c r="T769" s="1">
        <v>-0.02415356135030433</v>
      </c>
      <c r="U769" s="1">
        <v>0.01013712484622231</v>
      </c>
      <c r="V769" s="1">
        <v>0.0005694213817759586</v>
      </c>
      <c r="W769" s="1">
        <v>0.00315738636976004</v>
      </c>
      <c r="X769" s="1">
        <v>0.01486050805628891</v>
      </c>
      <c r="Y769" s="1">
        <v>0.0135109511956315</v>
      </c>
      <c r="Z769" s="1">
        <v>0.03395669743762642</v>
      </c>
    </row>
    <row r="770" spans="1:26">
      <c r="A770" s="11">
        <v>43489</v>
      </c>
      <c r="B770" s="1">
        <v>0.02809174878197274</v>
      </c>
      <c r="C770" s="1">
        <v>-0.00094803598035198</v>
      </c>
      <c r="D770" s="1">
        <v>0.004451630731990619</v>
      </c>
      <c r="E770" s="1">
        <v>-0.01881490943525543</v>
      </c>
      <c r="F770" s="1">
        <v>-0.01761976131221232</v>
      </c>
      <c r="G770" s="1">
        <v>0.008369533384037453</v>
      </c>
      <c r="H770" s="1">
        <v>-0.01865458940522469</v>
      </c>
      <c r="I770" s="1">
        <v>0.005202741263951038</v>
      </c>
      <c r="J770" s="1">
        <v>0.01539183448503012</v>
      </c>
      <c r="K770" s="1">
        <v>0.007178678994892218</v>
      </c>
      <c r="L770" s="1">
        <v>0.0005842112012268696</v>
      </c>
      <c r="M770" s="1">
        <v>0.06252452434022926</v>
      </c>
      <c r="N770" s="1">
        <v>-0.003720891490855416</v>
      </c>
      <c r="O770" s="1">
        <v>-0.0306489948873393</v>
      </c>
      <c r="P770" s="1">
        <v>-0.004779124273192936</v>
      </c>
      <c r="Q770" s="1">
        <v>0.0007452303910098212</v>
      </c>
      <c r="R770" s="1">
        <v>0.002758555379402283</v>
      </c>
      <c r="S770" s="1">
        <v>0.003963992939748362</v>
      </c>
      <c r="T770" s="1">
        <v>0.009685585264374463</v>
      </c>
      <c r="U770" s="1">
        <v>-0.009387840140910209</v>
      </c>
      <c r="V770" s="1">
        <v>0.004123804331096048</v>
      </c>
      <c r="W770" s="1">
        <v>-0.003644481553505385</v>
      </c>
      <c r="X770" s="1">
        <v>0.05592847754388774</v>
      </c>
      <c r="Y770" s="1">
        <v>-0.011945846170626</v>
      </c>
      <c r="Z770" s="1">
        <v>0.01018469832818547</v>
      </c>
    </row>
    <row r="771" spans="1:26">
      <c r="A771" s="11">
        <v>43490</v>
      </c>
      <c r="B771" s="1">
        <v>0.006909761891451538</v>
      </c>
      <c r="C771" s="1">
        <v>0.01655180381920074</v>
      </c>
      <c r="D771" s="1">
        <v>0.005432309664863855</v>
      </c>
      <c r="E771" s="1">
        <v>-0.001836350321984814</v>
      </c>
      <c r="F771" s="1">
        <v>-0.01269304204733179</v>
      </c>
      <c r="G771" s="1">
        <v>-0.0109561014575178</v>
      </c>
      <c r="H771" s="1">
        <v>-0.0138249235704534</v>
      </c>
      <c r="I771" s="1">
        <v>0.01937770174159792</v>
      </c>
      <c r="J771" s="1">
        <v>0.01515841392208861</v>
      </c>
      <c r="K771" s="1">
        <v>0.01363473742595556</v>
      </c>
      <c r="L771" s="1">
        <v>0.006326559548663457</v>
      </c>
      <c r="M771" s="1">
        <v>0.01420384888221293</v>
      </c>
      <c r="N771" s="1">
        <v>0.006264857438264215</v>
      </c>
      <c r="O771" s="1">
        <v>0.0210015369838823</v>
      </c>
      <c r="P771" s="1">
        <v>0.009133661974995544</v>
      </c>
      <c r="Q771" s="1">
        <v>-0.01824925175489245</v>
      </c>
      <c r="R771" s="1">
        <v>0.01456530699798941</v>
      </c>
      <c r="S771" s="1">
        <v>0.01485453038704754</v>
      </c>
      <c r="T771" s="1">
        <v>0.0111910494535945</v>
      </c>
      <c r="U771" s="1">
        <v>0.001960471236673644</v>
      </c>
      <c r="V771" s="1">
        <v>0.02520882147384484</v>
      </c>
      <c r="W771" s="1">
        <v>0.001330119428973653</v>
      </c>
      <c r="X771" s="1">
        <v>0.01309703644062932</v>
      </c>
      <c r="Y771" s="1">
        <v>-0.01174003196476314</v>
      </c>
      <c r="Z771" s="1">
        <v>0.001646379997659597</v>
      </c>
    </row>
    <row r="772" spans="1:26">
      <c r="A772" s="11">
        <v>43493</v>
      </c>
      <c r="B772" s="1">
        <v>0.007173893310150614</v>
      </c>
      <c r="C772" s="1">
        <v>-0.003377360757059966</v>
      </c>
      <c r="D772" s="1">
        <v>-0.002274830960223184</v>
      </c>
      <c r="E772" s="1">
        <v>-0.01246657671710516</v>
      </c>
      <c r="F772" s="1">
        <v>-0.01145898391394851</v>
      </c>
      <c r="G772" s="1">
        <v>0.002349747748434439</v>
      </c>
      <c r="H772" s="1">
        <v>0.01080627922710331</v>
      </c>
      <c r="I772" s="1">
        <v>-0.03102170732559284</v>
      </c>
      <c r="J772" s="1">
        <v>-0.005429704119086609</v>
      </c>
      <c r="K772" s="1">
        <v>-0.0006112866010319351</v>
      </c>
      <c r="L772" s="1">
        <v>0.004739218201923467</v>
      </c>
      <c r="M772" s="1">
        <v>0.009821780901982935</v>
      </c>
      <c r="N772" s="1">
        <v>-0.005507561745185519</v>
      </c>
      <c r="O772" s="1">
        <v>0.02396018255109755</v>
      </c>
      <c r="P772" s="1">
        <v>-0.01950179391554585</v>
      </c>
      <c r="Q772" s="1">
        <v>-0.006449026978030292</v>
      </c>
      <c r="R772" s="1">
        <v>-0.02217212808474711</v>
      </c>
      <c r="S772" s="1">
        <v>0.01244904580424611</v>
      </c>
      <c r="T772" s="1">
        <v>0.009485856420610173</v>
      </c>
      <c r="U772" s="1">
        <v>0.0003262964551939973</v>
      </c>
      <c r="V772" s="1">
        <v>-0.003729680232327226</v>
      </c>
      <c r="W772" s="1">
        <v>-0.01253624316665714</v>
      </c>
      <c r="X772" s="1">
        <v>0.003802399975512794</v>
      </c>
      <c r="Y772" s="1">
        <v>-0.02358162118043416</v>
      </c>
      <c r="Z772" s="1">
        <v>0.002464863348911939</v>
      </c>
    </row>
    <row r="773" spans="1:26">
      <c r="A773" s="11">
        <v>43494</v>
      </c>
      <c r="B773" s="1">
        <v>0.02446575639730075</v>
      </c>
      <c r="C773" s="1">
        <v>0.005344821499523089</v>
      </c>
      <c r="D773" s="1">
        <v>0.001139890745220473</v>
      </c>
      <c r="E773" s="1">
        <v>0</v>
      </c>
      <c r="F773" s="1">
        <v>0.02007335924063147</v>
      </c>
      <c r="G773" s="1">
        <v>0.005693248253442418</v>
      </c>
      <c r="H773" s="1">
        <v>-0.003467359059838526</v>
      </c>
      <c r="I773" s="1">
        <v>0.02549693222988836</v>
      </c>
      <c r="J773" s="1">
        <v>-0.00454984736249775</v>
      </c>
      <c r="K773" s="1">
        <v>0.003976780866996155</v>
      </c>
      <c r="L773" s="1">
        <v>0.002791846948896781</v>
      </c>
      <c r="M773" s="1">
        <v>0.01530975825672365</v>
      </c>
      <c r="N773" s="1">
        <v>-0.000302454105250094</v>
      </c>
      <c r="O773" s="1">
        <v>0.01346581767398547</v>
      </c>
      <c r="P773" s="1">
        <v>-0.02036502614451252</v>
      </c>
      <c r="Q773" s="1">
        <v>0.006108907919906592</v>
      </c>
      <c r="R773" s="1">
        <v>0.05774852106963491</v>
      </c>
      <c r="S773" s="1">
        <v>0.01056650897602496</v>
      </c>
      <c r="T773" s="1">
        <v>0.00600390431986253</v>
      </c>
      <c r="U773" s="1">
        <v>0.0009781489384115272</v>
      </c>
      <c r="V773" s="1">
        <v>-0.00582379481562123</v>
      </c>
      <c r="W773" s="1">
        <v>-0.004119843258224343</v>
      </c>
      <c r="X773" s="1">
        <v>-0.0009469627363758448</v>
      </c>
      <c r="Y773" s="1">
        <v>-0.03250414180897199</v>
      </c>
      <c r="Z773" s="1">
        <v>-0.01127055826392731</v>
      </c>
    </row>
    <row r="774" spans="1:26">
      <c r="A774" s="11">
        <v>43495</v>
      </c>
      <c r="B774" s="1">
        <v>0.009673519658833785</v>
      </c>
      <c r="C774" s="1">
        <v>0.06250863353357827</v>
      </c>
      <c r="D774" s="1">
        <v>0.0209255798951975</v>
      </c>
      <c r="E774" s="1">
        <v>0.01117569590697731</v>
      </c>
      <c r="F774" s="1">
        <v>-0.01801544401544397</v>
      </c>
      <c r="G774" s="1">
        <v>0.005993676619108212</v>
      </c>
      <c r="H774" s="1">
        <v>0.01159743649935052</v>
      </c>
      <c r="I774" s="1">
        <v>0.01514198072207118</v>
      </c>
      <c r="J774" s="1">
        <v>0.01462558566401251</v>
      </c>
      <c r="K774" s="1">
        <v>0.008226545135660013</v>
      </c>
      <c r="L774" s="1">
        <v>0.002303927329481814</v>
      </c>
      <c r="M774" s="1">
        <v>0.0198688407475005</v>
      </c>
      <c r="N774" s="1">
        <v>0.01379791047535073</v>
      </c>
      <c r="O774" s="1">
        <v>0.04116771511881612</v>
      </c>
      <c r="P774" s="1">
        <v>0.03341707191566856</v>
      </c>
      <c r="Q774" s="1">
        <v>0.01518013849361211</v>
      </c>
      <c r="R774" s="1">
        <v>-0.001387899461995246</v>
      </c>
      <c r="S774" s="1">
        <v>-0.0007127627017992078</v>
      </c>
      <c r="T774" s="1">
        <v>0.01427076841484287</v>
      </c>
      <c r="U774" s="1">
        <v>-0.04332236758279251</v>
      </c>
      <c r="V774" s="1">
        <v>0.008786595777269701</v>
      </c>
      <c r="W774" s="1">
        <v>0.03444476608496094</v>
      </c>
      <c r="X774" s="1">
        <v>0.01383874617281</v>
      </c>
      <c r="Y774" s="1">
        <v>0.01351376749105082</v>
      </c>
      <c r="Z774" s="1">
        <v>-0.005595742375612001</v>
      </c>
    </row>
    <row r="775" spans="1:26">
      <c r="A775" s="11">
        <v>43496</v>
      </c>
      <c r="B775" s="1">
        <v>-0.01736544310161692</v>
      </c>
      <c r="C775" s="1">
        <v>-0.005416427066566532</v>
      </c>
      <c r="D775" s="1">
        <v>0.01073613909517479</v>
      </c>
      <c r="E775" s="1">
        <v>0.01043787689312725</v>
      </c>
      <c r="F775" s="1">
        <v>0.03217622375422757</v>
      </c>
      <c r="G775" s="1">
        <v>0.02350251122903702</v>
      </c>
      <c r="H775" s="1">
        <v>0.01547755272727325</v>
      </c>
      <c r="I775" s="1">
        <v>0.006690803097698872</v>
      </c>
      <c r="J775" s="1">
        <v>-0.007657674383968804</v>
      </c>
      <c r="K775" s="1">
        <v>0.02055007520160479</v>
      </c>
      <c r="L775" s="1">
        <v>-0.008715651276098968</v>
      </c>
      <c r="M775" s="1">
        <v>-0.01269798478090911</v>
      </c>
      <c r="N775" s="1">
        <v>0.05288935840939191</v>
      </c>
      <c r="O775" s="1">
        <v>0.03242667037114089</v>
      </c>
      <c r="P775" s="1">
        <v>-0.01833029483675608</v>
      </c>
      <c r="Q775" s="1">
        <v>0.01981331897204375</v>
      </c>
      <c r="R775" s="1">
        <v>0.0118917293168701</v>
      </c>
      <c r="S775" s="1">
        <v>0.01079680171528108</v>
      </c>
      <c r="T775" s="1">
        <v>0.01048860485815761</v>
      </c>
      <c r="U775" s="1">
        <v>0.02349297201710754</v>
      </c>
      <c r="V775" s="1">
        <v>0.009263465328487985</v>
      </c>
      <c r="W775" s="1">
        <v>0.002489363054880567</v>
      </c>
      <c r="X775" s="1">
        <v>-0.004674467169085594</v>
      </c>
      <c r="Y775" s="1">
        <v>0.01962963106325222</v>
      </c>
      <c r="Z775" s="1">
        <v>-0.008128524820318894</v>
      </c>
    </row>
    <row r="776" spans="1:26">
      <c r="A776" s="11">
        <v>43497</v>
      </c>
      <c r="B776" s="1">
        <v>-0.005179666395899729</v>
      </c>
      <c r="C776" s="1">
        <v>0.004693869439850173</v>
      </c>
      <c r="D776" s="1">
        <v>-0.00496631259289837</v>
      </c>
      <c r="E776" s="1">
        <v>0.01053258547335667</v>
      </c>
      <c r="F776" s="1">
        <v>0.006015833200399667</v>
      </c>
      <c r="G776" s="1">
        <v>-0.003557639285769909</v>
      </c>
      <c r="H776" s="1">
        <v>-0.01185472717897551</v>
      </c>
      <c r="I776" s="1">
        <v>-0.000731559691060979</v>
      </c>
      <c r="J776" s="1">
        <v>0.01044019370578542</v>
      </c>
      <c r="K776" s="1">
        <v>-0.0153982066475189</v>
      </c>
      <c r="L776" s="1">
        <v>0.003671343295190477</v>
      </c>
      <c r="M776" s="1">
        <v>0.006518808123549213</v>
      </c>
      <c r="N776" s="1">
        <v>0.02335863016637796</v>
      </c>
      <c r="O776" s="1">
        <v>-0.003039607228649599</v>
      </c>
      <c r="P776" s="1">
        <v>-0.01580026810394008</v>
      </c>
      <c r="Q776" s="1">
        <v>-0.01796200762334199</v>
      </c>
      <c r="R776" s="1">
        <v>-0.008546768065904042</v>
      </c>
      <c r="S776" s="1">
        <v>-0.0142106213045835</v>
      </c>
      <c r="T776" s="1">
        <v>0.01443029557594544</v>
      </c>
      <c r="U776" s="1">
        <v>-0.00199575155477294</v>
      </c>
      <c r="V776" s="1">
        <v>-0.02506884448148916</v>
      </c>
      <c r="W776" s="1">
        <v>-0.009118051942656136</v>
      </c>
      <c r="X776" s="1">
        <v>0.005259921583393501</v>
      </c>
      <c r="Y776" s="1">
        <v>-0.009262790665645393</v>
      </c>
      <c r="Z776" s="1">
        <v>0.01470914659473355</v>
      </c>
    </row>
    <row r="777" spans="1:26">
      <c r="A777" s="11">
        <v>43500</v>
      </c>
      <c r="B777" s="1">
        <v>0.01470144470988832</v>
      </c>
      <c r="C777" s="1">
        <v>0.02470130283027983</v>
      </c>
      <c r="D777" s="1">
        <v>0.006100131186357993</v>
      </c>
      <c r="E777" s="1">
        <v>0.01924241940856697</v>
      </c>
      <c r="F777" s="1">
        <v>-0.0005437400859474861</v>
      </c>
      <c r="G777" s="1">
        <v>0.003894865407771064</v>
      </c>
      <c r="H777" s="1">
        <v>0</v>
      </c>
      <c r="I777" s="1">
        <v>0.003844100534011297</v>
      </c>
      <c r="J777" s="1">
        <v>0.01302781158112909</v>
      </c>
      <c r="K777" s="1">
        <v>0.01714286971932988</v>
      </c>
      <c r="L777" s="1">
        <v>0.003562023318776752</v>
      </c>
      <c r="M777" s="1">
        <v>0.02030453271789501</v>
      </c>
      <c r="N777" s="1">
        <v>0.01794997388799957</v>
      </c>
      <c r="O777" s="1">
        <v>-0.001829370672387864</v>
      </c>
      <c r="P777" s="1">
        <v>0.02879936663249838</v>
      </c>
      <c r="Q777" s="1">
        <v>-0.02090333281871071</v>
      </c>
      <c r="R777" s="1">
        <v>0.00446422570264815</v>
      </c>
      <c r="S777" s="1">
        <v>-0.001527403333641209</v>
      </c>
      <c r="T777" s="1">
        <v>0.005989565424269427</v>
      </c>
      <c r="U777" s="1">
        <v>-0.01300004864970017</v>
      </c>
      <c r="V777" s="1">
        <v>0.01784473929299657</v>
      </c>
      <c r="W777" s="1">
        <v>0.0006573686502837628</v>
      </c>
      <c r="X777" s="1">
        <v>0.002803481544919384</v>
      </c>
      <c r="Y777" s="1">
        <v>-0.009349124796059316</v>
      </c>
      <c r="Z777" s="1">
        <v>0.01491002124847962</v>
      </c>
    </row>
    <row r="778" spans="1:26">
      <c r="A778" s="11">
        <v>43501</v>
      </c>
      <c r="B778" s="1">
        <v>-0.00905525363809645</v>
      </c>
      <c r="C778" s="1">
        <v>0.03319886297472041</v>
      </c>
      <c r="D778" s="1">
        <v>-0.007165338060985293</v>
      </c>
      <c r="E778" s="1">
        <v>-0.01376612271449151</v>
      </c>
      <c r="F778" s="1">
        <v>0.01033423411472301</v>
      </c>
      <c r="G778" s="1">
        <v>-0.003233224163565085</v>
      </c>
      <c r="H778" s="1">
        <v>-0.001428021411470359</v>
      </c>
      <c r="I778" s="1">
        <v>-0.001823329163198495</v>
      </c>
      <c r="J778" s="1">
        <v>0.0110865533481237</v>
      </c>
      <c r="K778" s="1">
        <v>0.006504859361341042</v>
      </c>
      <c r="L778" s="1">
        <v>-0.004412457714193296</v>
      </c>
      <c r="M778" s="1">
        <v>-0.007033848702563406</v>
      </c>
      <c r="N778" s="1">
        <v>0.002394801332413543</v>
      </c>
      <c r="O778" s="1">
        <v>-0.0014251321567188</v>
      </c>
      <c r="P778" s="1">
        <v>0.01399674234257886</v>
      </c>
      <c r="Q778" s="1">
        <v>0.006480990613138893</v>
      </c>
      <c r="R778" s="1">
        <v>0.00490396946328131</v>
      </c>
      <c r="S778" s="1">
        <v>-0.0009562221064470799</v>
      </c>
      <c r="T778" s="1">
        <v>0.01116342909978463</v>
      </c>
      <c r="U778" s="1">
        <v>0.0006755475106625664</v>
      </c>
      <c r="V778" s="1">
        <v>0.004555680453300237</v>
      </c>
      <c r="W778" s="1">
        <v>0.009934623916518559</v>
      </c>
      <c r="X778" s="1">
        <v>0.01341765904629288</v>
      </c>
      <c r="Y778" s="1">
        <v>0.001850483089245403</v>
      </c>
      <c r="Z778" s="1">
        <v>-0.003672859454808663</v>
      </c>
    </row>
    <row r="779" spans="1:26">
      <c r="A779" s="11">
        <v>43502</v>
      </c>
      <c r="B779" s="1">
        <v>-0.02985073392146154</v>
      </c>
      <c r="C779" s="1">
        <v>0.0022673186445612</v>
      </c>
      <c r="D779" s="1">
        <v>-0.003886263411598589</v>
      </c>
      <c r="E779" s="1">
        <v>0.01974071779254172</v>
      </c>
      <c r="F779" s="1">
        <v>0.0005385865909477427</v>
      </c>
      <c r="G779" s="1">
        <v>-0.007460076839819973</v>
      </c>
      <c r="H779" s="1">
        <v>-0.02202505561534207</v>
      </c>
      <c r="I779" s="1">
        <v>-0.003227688131425266</v>
      </c>
      <c r="J779" s="1">
        <v>0.01184197576692214</v>
      </c>
      <c r="K779" s="1">
        <v>0.002350052999015917</v>
      </c>
      <c r="L779" s="1">
        <v>-0.0004817350949150034</v>
      </c>
      <c r="M779" s="1">
        <v>-0.004664767814356874</v>
      </c>
      <c r="N779" s="1">
        <v>-0.01780866938082426</v>
      </c>
      <c r="O779" s="1">
        <v>0.004690016538776209</v>
      </c>
      <c r="P779" s="1">
        <v>-0.01109874545173617</v>
      </c>
      <c r="Q779" s="1">
        <v>-0.003408757561515041</v>
      </c>
      <c r="R779" s="1">
        <v>-0.0001524120045275357</v>
      </c>
      <c r="S779" s="1">
        <v>-0.002105360607268514</v>
      </c>
      <c r="T779" s="1">
        <v>-0.004661304493252305</v>
      </c>
      <c r="U779" s="1">
        <v>-0.002362290777538356</v>
      </c>
      <c r="V779" s="1">
        <v>-0.003572792567138383</v>
      </c>
      <c r="W779" s="1">
        <v>0.005040471846715633</v>
      </c>
      <c r="X779" s="1">
        <v>-0.004964897426885329</v>
      </c>
      <c r="Y779" s="1">
        <v>-0.006464727942624315</v>
      </c>
      <c r="Z779" s="1">
        <v>0.003071707225939635</v>
      </c>
    </row>
    <row r="780" spans="1:26">
      <c r="A780" s="11">
        <v>43503</v>
      </c>
      <c r="B780" s="1">
        <v>-0.04144424163644389</v>
      </c>
      <c r="C780" s="1">
        <v>-0.009497498581547914</v>
      </c>
      <c r="D780" s="1">
        <v>-0.00919620871811988</v>
      </c>
      <c r="E780" s="1">
        <v>-0.02131379208268114</v>
      </c>
      <c r="F780" s="1">
        <v>0.01372068399194726</v>
      </c>
      <c r="G780" s="1">
        <v>0.006862645421145563</v>
      </c>
      <c r="H780" s="1">
        <v>0.0002924799255064059</v>
      </c>
      <c r="I780" s="1">
        <v>-0.01148567799404454</v>
      </c>
      <c r="J780" s="1">
        <v>-0.009102632443681813</v>
      </c>
      <c r="K780" s="1">
        <v>-0.006740806135036248</v>
      </c>
      <c r="L780" s="1">
        <v>-0.01310964572985651</v>
      </c>
      <c r="M780" s="1">
        <v>-0.002256594750797203</v>
      </c>
      <c r="N780" s="1">
        <v>-0.01039262512567074</v>
      </c>
      <c r="O780" s="1">
        <v>-0.01116290274207099</v>
      </c>
      <c r="P780" s="1">
        <v>-0.007167869697305207</v>
      </c>
      <c r="Q780" s="1">
        <v>0.01140230408418552</v>
      </c>
      <c r="R780" s="1">
        <v>0.005186286537019136</v>
      </c>
      <c r="S780" s="1">
        <v>0.006233843109198833</v>
      </c>
      <c r="T780" s="1">
        <v>0.09120030971365556</v>
      </c>
      <c r="U780" s="1">
        <v>-0.003721576492310197</v>
      </c>
      <c r="V780" s="1">
        <v>-0.008964599818346519</v>
      </c>
      <c r="W780" s="1">
        <v>-0.01755292536161113</v>
      </c>
      <c r="X780" s="1">
        <v>-0.01922020586874118</v>
      </c>
      <c r="Y780" s="1">
        <v>-0.004089857394045882</v>
      </c>
      <c r="Z780" s="1">
        <v>0.006533233055417975</v>
      </c>
    </row>
    <row r="781" spans="1:26">
      <c r="A781" s="11">
        <v>43504</v>
      </c>
      <c r="B781" s="1">
        <v>-0.02161806513331965</v>
      </c>
      <c r="C781" s="1">
        <v>-0.0006416955076147257</v>
      </c>
      <c r="D781" s="1">
        <v>0.005484544609908992</v>
      </c>
      <c r="E781" s="1">
        <v>0.003396627427981969</v>
      </c>
      <c r="F781" s="1">
        <v>-0.002123019558785466</v>
      </c>
      <c r="G781" s="1">
        <v>0.001298312460100259</v>
      </c>
      <c r="H781" s="1">
        <v>0.002631549654110055</v>
      </c>
      <c r="I781" s="1">
        <v>0.00587123976323678</v>
      </c>
      <c r="J781" s="1">
        <v>0.002624545032843928</v>
      </c>
      <c r="K781" s="1">
        <v>0.003245775861543398</v>
      </c>
      <c r="L781" s="1">
        <v>-0.009962929674085297</v>
      </c>
      <c r="M781" s="1">
        <v>0.002957653776093805</v>
      </c>
      <c r="N781" s="1">
        <v>0.004580793944899852</v>
      </c>
      <c r="O781" s="1">
        <v>0.002462805266161494</v>
      </c>
      <c r="P781" s="1">
        <v>0.003799964159489688</v>
      </c>
      <c r="Q781" s="1">
        <v>0.006437170990686081</v>
      </c>
      <c r="R781" s="1">
        <v>0.0007586643805075344</v>
      </c>
      <c r="S781" s="1">
        <v>0.003478798876300759</v>
      </c>
      <c r="T781" s="1">
        <v>-0.03117224463153245</v>
      </c>
      <c r="U781" s="1">
        <v>0.003395712852220845</v>
      </c>
      <c r="V781" s="1">
        <v>-0.01363736505443569</v>
      </c>
      <c r="W781" s="1">
        <v>0.00247001181257489</v>
      </c>
      <c r="X781" s="1">
        <v>-0.009233122086841017</v>
      </c>
      <c r="Y781" s="1">
        <v>0.007093293262228961</v>
      </c>
      <c r="Z781" s="1">
        <v>-0.00527352861984598</v>
      </c>
    </row>
    <row r="782" spans="1:26">
      <c r="A782" s="11">
        <v>43507</v>
      </c>
      <c r="B782" s="1">
        <v>0.01606970601038715</v>
      </c>
      <c r="C782" s="1">
        <v>-0.002370781451828341</v>
      </c>
      <c r="D782" s="1">
        <v>0.003217138172179723</v>
      </c>
      <c r="E782" s="1">
        <v>-0.00238969579251358</v>
      </c>
      <c r="F782" s="1">
        <v>-0.01595737768233396</v>
      </c>
      <c r="G782" s="1">
        <v>-0.001944907606106883</v>
      </c>
      <c r="H782" s="1">
        <v>-0.003791344320316137</v>
      </c>
      <c r="I782" s="1">
        <v>-0.004976961664306168</v>
      </c>
      <c r="J782" s="1">
        <v>-0.002617674827378069</v>
      </c>
      <c r="K782" s="1">
        <v>0.002058897613649968</v>
      </c>
      <c r="L782" s="1">
        <v>-0.004735684570614684</v>
      </c>
      <c r="M782" s="1">
        <v>0.01092795072285302</v>
      </c>
      <c r="N782" s="1">
        <v>0.007228497149773139</v>
      </c>
      <c r="O782" s="1">
        <v>0.001023859770981961</v>
      </c>
      <c r="P782" s="1">
        <v>-0.003974519704984969</v>
      </c>
      <c r="Q782" s="1">
        <v>-0.002633849675543365</v>
      </c>
      <c r="R782" s="1">
        <v>-0.004114005525413411</v>
      </c>
      <c r="S782" s="1">
        <v>-0.0002849105520021933</v>
      </c>
      <c r="T782" s="1">
        <v>-0.01655399431424021</v>
      </c>
      <c r="U782" s="1">
        <v>0.005414666198195306</v>
      </c>
      <c r="V782" s="1">
        <v>-0.01029898910074767</v>
      </c>
      <c r="W782" s="1">
        <v>0.004352882888407184</v>
      </c>
      <c r="X782" s="1">
        <v>0.003233232620936111</v>
      </c>
      <c r="Y782" s="1">
        <v>0.001853480188142909</v>
      </c>
      <c r="Z782" s="1">
        <v>0.007748806203819569</v>
      </c>
    </row>
    <row r="783" spans="1:26">
      <c r="A783" s="11">
        <v>43508</v>
      </c>
      <c r="B783" s="1">
        <v>0.02405267505756536</v>
      </c>
      <c r="C783" s="1">
        <v>0.01675945715706484</v>
      </c>
      <c r="D783" s="1">
        <v>0.01045560516944311</v>
      </c>
      <c r="E783" s="1">
        <v>-0.007784205774867825</v>
      </c>
      <c r="F783" s="1">
        <v>0.006486689624285447</v>
      </c>
      <c r="G783" s="1">
        <v>0.001623962715331384</v>
      </c>
      <c r="H783" s="1">
        <v>0.01170979761957902</v>
      </c>
      <c r="I783" s="1">
        <v>0.02006909412568292</v>
      </c>
      <c r="J783" s="1">
        <v>0.02143468512484992</v>
      </c>
      <c r="K783" s="1">
        <v>0.01584988420543709</v>
      </c>
      <c r="L783" s="1">
        <v>0.01704982277927569</v>
      </c>
      <c r="M783" s="1">
        <v>-0.009952110023701222</v>
      </c>
      <c r="N783" s="1">
        <v>0.003753940171470793</v>
      </c>
      <c r="O783" s="1">
        <v>0.01574965022721075</v>
      </c>
      <c r="P783" s="1">
        <v>0.01558174739906626</v>
      </c>
      <c r="Q783" s="1">
        <v>0.0101850581491314</v>
      </c>
      <c r="R783" s="1">
        <v>0.02141981101166079</v>
      </c>
      <c r="S783" s="1">
        <v>-0.01315851697931592</v>
      </c>
      <c r="T783" s="1">
        <v>0.00355600678810708</v>
      </c>
      <c r="U783" s="1">
        <v>0.003365684746742037</v>
      </c>
      <c r="V783" s="1">
        <v>0.003706352898338094</v>
      </c>
      <c r="W783" s="1">
        <v>0.01537404016822119</v>
      </c>
      <c r="X783" s="1">
        <v>0.01971559673860868</v>
      </c>
      <c r="Y783" s="1">
        <v>0.006845665928480793</v>
      </c>
      <c r="Z783" s="1">
        <v>0.009510281545516364</v>
      </c>
    </row>
    <row r="784" spans="1:26">
      <c r="A784" s="11">
        <v>43509</v>
      </c>
      <c r="B784" s="1">
        <v>0.03860970381458961</v>
      </c>
      <c r="C784" s="1">
        <v>-0.0003410114161217503</v>
      </c>
      <c r="D784" s="1">
        <v>0.002621229731989416</v>
      </c>
      <c r="E784" s="1">
        <v>0.025548280232218</v>
      </c>
      <c r="F784" s="1">
        <v>-0.005639186881598923</v>
      </c>
      <c r="G784" s="1">
        <v>-0.002594242622083298</v>
      </c>
      <c r="H784" s="1">
        <v>0.002893550317905724</v>
      </c>
      <c r="I784" s="1">
        <v>-0.01507348868016611</v>
      </c>
      <c r="J784" s="1">
        <v>-0.001284686536485058</v>
      </c>
      <c r="K784" s="1">
        <v>0.006356691637303458</v>
      </c>
      <c r="L784" s="1">
        <v>0.004776053087171661</v>
      </c>
      <c r="M784" s="1">
        <v>0.005199452384930581</v>
      </c>
      <c r="N784" s="1">
        <v>0.003630135085076036</v>
      </c>
      <c r="O784" s="1">
        <v>-0.01329005647171078</v>
      </c>
      <c r="P784" s="1">
        <v>-0.0007484143267413312</v>
      </c>
      <c r="Q784" s="1">
        <v>-0.0003735139260768738</v>
      </c>
      <c r="R784" s="1">
        <v>0.0100361843552923</v>
      </c>
      <c r="S784" s="1">
        <v>0.001058873205562083</v>
      </c>
      <c r="T784" s="1">
        <v>-0.00283484242442078</v>
      </c>
      <c r="U784" s="1">
        <v>0.001006367990132206</v>
      </c>
      <c r="V784" s="1">
        <v>0.03067697505609335</v>
      </c>
      <c r="W784" s="1">
        <v>-0.003785361102307094</v>
      </c>
      <c r="X784" s="1">
        <v>0.01412903120725417</v>
      </c>
      <c r="Y784" s="1">
        <v>0.001102519188907358</v>
      </c>
      <c r="Z784" s="1">
        <v>-0.0008065979113472954</v>
      </c>
    </row>
    <row r="785" spans="1:26">
      <c r="A785" s="11">
        <v>43510</v>
      </c>
      <c r="B785" s="1">
        <v>0.01208202329654218</v>
      </c>
      <c r="C785" s="1">
        <v>-0.001850933873353333</v>
      </c>
      <c r="D785" s="1">
        <v>-0.003164543974609746</v>
      </c>
      <c r="E785" s="1">
        <v>-0.002942653404406359</v>
      </c>
      <c r="F785" s="1">
        <v>0.006211036332560038</v>
      </c>
      <c r="G785" s="1">
        <v>0.002275722264995395</v>
      </c>
      <c r="H785" s="1">
        <v>-0.006059172915617084</v>
      </c>
      <c r="I785" s="1">
        <v>-0.001720745883670882</v>
      </c>
      <c r="J785" s="1">
        <v>-0.003859306193681689</v>
      </c>
      <c r="K785" s="1">
        <v>-0.005168010232327824</v>
      </c>
      <c r="L785" s="1">
        <v>-0.006499355916605221</v>
      </c>
      <c r="M785" s="1">
        <v>0</v>
      </c>
      <c r="N785" s="1">
        <v>-0.01194668356986639</v>
      </c>
      <c r="O785" s="1">
        <v>0.002856661506468905</v>
      </c>
      <c r="P785" s="1">
        <v>0.0008425497159618711</v>
      </c>
      <c r="Q785" s="1">
        <v>0.0003736534908591604</v>
      </c>
      <c r="R785" s="1">
        <v>-0.008304981997076188</v>
      </c>
      <c r="S785" s="1">
        <v>0.0009138712890237599</v>
      </c>
      <c r="T785" s="1">
        <v>-0.002605780749570519</v>
      </c>
      <c r="U785" s="1">
        <v>-0.001675573108393391</v>
      </c>
      <c r="V785" s="1">
        <v>-0.005373901026831884</v>
      </c>
      <c r="W785" s="1">
        <v>-0.005052677098679292</v>
      </c>
      <c r="X785" s="1">
        <v>-0.01008256014498532</v>
      </c>
      <c r="Y785" s="1">
        <v>-0.008259921180362007</v>
      </c>
      <c r="Z785" s="1">
        <v>-0.01251258588594117</v>
      </c>
    </row>
    <row r="786" spans="1:26">
      <c r="A786" s="11">
        <v>43511</v>
      </c>
      <c r="B786" s="1">
        <v>0.01928366094121836</v>
      </c>
      <c r="C786" s="1">
        <v>0.01988676005878709</v>
      </c>
      <c r="D786" s="1">
        <v>0.01366609634061566</v>
      </c>
      <c r="E786" s="1">
        <v>0.01652581436885869</v>
      </c>
      <c r="F786" s="1">
        <v>0.01368765584743969</v>
      </c>
      <c r="G786" s="1">
        <v>0.001946241471752375</v>
      </c>
      <c r="H786" s="1">
        <v>0.009869589986404526</v>
      </c>
      <c r="I786" s="1">
        <v>-0.02111809658259367</v>
      </c>
      <c r="J786" s="1">
        <v>0.002152462326591165</v>
      </c>
      <c r="K786" s="1">
        <v>0.01298692586270067</v>
      </c>
      <c r="L786" s="1">
        <v>0.03056050465859683</v>
      </c>
      <c r="M786" s="1">
        <v>-0.005172557916336307</v>
      </c>
      <c r="N786" s="1">
        <v>0.01120387137987011</v>
      </c>
      <c r="O786" s="1">
        <v>-0.00813972407808472</v>
      </c>
      <c r="P786" s="1">
        <v>0.01234817034803681</v>
      </c>
      <c r="Q786" s="1">
        <v>0.01120224178561879</v>
      </c>
      <c r="R786" s="1">
        <v>0.01839369006763225</v>
      </c>
      <c r="S786" s="1">
        <v>-0.001969824302212153</v>
      </c>
      <c r="T786" s="1">
        <v>0.001187522395652341</v>
      </c>
      <c r="U786" s="1">
        <v>0.02282648692537315</v>
      </c>
      <c r="V786" s="1">
        <v>0.009143942173983621</v>
      </c>
      <c r="W786" s="1">
        <v>0.02579827208083185</v>
      </c>
      <c r="X786" s="1">
        <v>0.01518530267638463</v>
      </c>
      <c r="Y786" s="1">
        <v>0.02091445653047197</v>
      </c>
      <c r="Z786" s="1">
        <v>0.02411591518683864</v>
      </c>
    </row>
    <row r="787" spans="1:26">
      <c r="A787" s="11">
        <v>43515</v>
      </c>
      <c r="B787" s="1">
        <v>0.0003005121002233047</v>
      </c>
      <c r="C787" s="1">
        <v>-0.004091136036403986</v>
      </c>
      <c r="D787" s="1">
        <v>0.0005446985029478046</v>
      </c>
      <c r="E787" s="1">
        <v>-0.005999802438813706</v>
      </c>
      <c r="F787" s="1">
        <v>-0.005824929809868151</v>
      </c>
      <c r="G787" s="1">
        <v>0.01035924149910405</v>
      </c>
      <c r="H787" s="1">
        <v>0.006323458980540986</v>
      </c>
      <c r="I787" s="1">
        <v>-0.010881327159873</v>
      </c>
      <c r="J787" s="1">
        <v>-0.001288645619560103</v>
      </c>
      <c r="K787" s="1">
        <v>-0.005413088641810004</v>
      </c>
      <c r="L787" s="1">
        <v>-0.003505498060506929</v>
      </c>
      <c r="M787" s="1">
        <v>-0.0005197861767306522</v>
      </c>
      <c r="N787" s="1">
        <v>0.004058578201906693</v>
      </c>
      <c r="O787" s="1">
        <v>0.005129105781174426</v>
      </c>
      <c r="P787" s="1">
        <v>-0.0004621494410886884</v>
      </c>
      <c r="Q787" s="1">
        <v>-0.005169942754558732</v>
      </c>
      <c r="R787" s="1">
        <v>0.001762072689270866</v>
      </c>
      <c r="S787" s="1">
        <v>0.0008183640494869859</v>
      </c>
      <c r="T787" s="1">
        <v>0.0009489499854178352</v>
      </c>
      <c r="U787" s="1">
        <v>0.005251056705901869</v>
      </c>
      <c r="V787" s="1">
        <v>0.01523543911091618</v>
      </c>
      <c r="W787" s="1">
        <v>-0.006574669928672061</v>
      </c>
      <c r="X787" s="1">
        <v>-0.004013188413497293</v>
      </c>
      <c r="Y787" s="1">
        <v>0.00507600614196746</v>
      </c>
      <c r="Z787" s="1">
        <v>0.01217339826574593</v>
      </c>
    </row>
    <row r="788" spans="1:26">
      <c r="A788" s="11">
        <v>43516</v>
      </c>
      <c r="B788" s="1">
        <v>0.01471000701945924</v>
      </c>
      <c r="C788" s="1">
        <v>0.01270834556382039</v>
      </c>
      <c r="D788" s="1">
        <v>0.008983534546691319</v>
      </c>
      <c r="E788" s="1">
        <v>-0.001167850936133252</v>
      </c>
      <c r="F788" s="1">
        <v>0.006391793482801944</v>
      </c>
      <c r="G788" s="1">
        <v>0.001875793896142008</v>
      </c>
      <c r="H788" s="1">
        <v>0.004856082019561558</v>
      </c>
      <c r="I788" s="1">
        <v>0.01666062884676389</v>
      </c>
      <c r="J788" s="1">
        <v>0.005591239660191816</v>
      </c>
      <c r="K788" s="1">
        <v>0.01489536982530515</v>
      </c>
      <c r="L788" s="1">
        <v>0.004848896017234816</v>
      </c>
      <c r="M788" s="1">
        <v>-0.05652853571299077</v>
      </c>
      <c r="N788" s="1">
        <v>0.004588720532128887</v>
      </c>
      <c r="O788" s="1">
        <v>0.03102675967832869</v>
      </c>
      <c r="P788" s="1">
        <v>-0.005199189746694866</v>
      </c>
      <c r="Q788" s="1">
        <v>-0.02449870100521512</v>
      </c>
      <c r="R788" s="1">
        <v>0.01202024027338044</v>
      </c>
      <c r="S788" s="1">
        <v>-0.01101435270881412</v>
      </c>
      <c r="T788" s="1">
        <v>0.01493265086523943</v>
      </c>
      <c r="U788" s="1">
        <v>0.007182600270569717</v>
      </c>
      <c r="V788" s="1">
        <v>-0.008049382452390397</v>
      </c>
      <c r="W788" s="1">
        <v>0.005541695724293305</v>
      </c>
      <c r="X788" s="1">
        <v>0.007142903390533695</v>
      </c>
      <c r="Y788" s="1">
        <v>0.00577206485797932</v>
      </c>
      <c r="Z788" s="1">
        <v>0.01104087361963701</v>
      </c>
    </row>
    <row r="789" spans="1:26">
      <c r="A789" s="11">
        <v>43517</v>
      </c>
      <c r="B789" s="1">
        <v>-0.01272178113712841</v>
      </c>
      <c r="C789" s="1">
        <v>-0.009417694231650287</v>
      </c>
      <c r="D789" s="1">
        <v>-0.00134911065646548</v>
      </c>
      <c r="E789" s="1">
        <v>-0.02280721657248774</v>
      </c>
      <c r="F789" s="1">
        <v>0.0179939832905478</v>
      </c>
      <c r="G789" s="1">
        <v>0.007746982034930294</v>
      </c>
      <c r="H789" s="1">
        <v>0.007390228394698939</v>
      </c>
      <c r="I789" s="1">
        <v>0.01857616355270664</v>
      </c>
      <c r="J789" s="1">
        <v>0.0004274231380505533</v>
      </c>
      <c r="K789" s="1">
        <v>0.004515830892290351</v>
      </c>
      <c r="L789" s="1">
        <v>-0.002081379722176591</v>
      </c>
      <c r="M789" s="1">
        <v>-0.001837948678834578</v>
      </c>
      <c r="N789" s="1">
        <v>0.001522467593592092</v>
      </c>
      <c r="O789" s="1">
        <v>-0.002771709469757688</v>
      </c>
      <c r="P789" s="1">
        <v>0.02109188487353331</v>
      </c>
      <c r="Q789" s="1">
        <v>0.006088222503734197</v>
      </c>
      <c r="R789" s="1">
        <v>0.001882829618803816</v>
      </c>
      <c r="S789" s="1">
        <v>-0.0249977984844072</v>
      </c>
      <c r="T789" s="1">
        <v>0.006305259069009805</v>
      </c>
      <c r="U789" s="1">
        <v>-0.0006483343161021171</v>
      </c>
      <c r="V789" s="1">
        <v>-0.009352189434051361</v>
      </c>
      <c r="W789" s="1">
        <v>-0.003052909153345884</v>
      </c>
      <c r="X789" s="1">
        <v>-0.005455776700837078</v>
      </c>
      <c r="Y789" s="1">
        <v>0.006994285993251692</v>
      </c>
      <c r="Z789" s="1">
        <v>-0.007410190648629467</v>
      </c>
    </row>
    <row r="790" spans="1:26">
      <c r="A790" s="11">
        <v>43518</v>
      </c>
      <c r="B790" s="1">
        <v>0.002996563255475815</v>
      </c>
      <c r="C790" s="1">
        <v>0.01549408479988856</v>
      </c>
      <c r="D790" s="1">
        <v>0.008780058739632501</v>
      </c>
      <c r="E790" s="1">
        <v>0.01695612441172489</v>
      </c>
      <c r="F790" s="1">
        <v>0.0036391835625047</v>
      </c>
      <c r="G790" s="1">
        <v>0.005765570753151872</v>
      </c>
      <c r="H790" s="1">
        <v>-0.07364535997640764</v>
      </c>
      <c r="I790" s="1">
        <v>0.01915879347383553</v>
      </c>
      <c r="J790" s="1">
        <v>0.01496388573961593</v>
      </c>
      <c r="K790" s="1">
        <v>0.005057712972974526</v>
      </c>
      <c r="L790" s="1">
        <v>-0.004456279609019842</v>
      </c>
      <c r="M790" s="1">
        <v>-0.01270483736190275</v>
      </c>
      <c r="N790" s="1">
        <v>0.004995413923321701</v>
      </c>
      <c r="O790" s="1">
        <v>0.02243394717926672</v>
      </c>
      <c r="P790" s="1">
        <v>0.01425825416874504</v>
      </c>
      <c r="Q790" s="1">
        <v>0.007564225442107775</v>
      </c>
      <c r="R790" s="1">
        <v>0.01040888842535881</v>
      </c>
      <c r="S790" s="1">
        <v>0.00329221754400888</v>
      </c>
      <c r="T790" s="1">
        <v>0.008354527885058749</v>
      </c>
      <c r="U790" s="1">
        <v>0.01037918109532932</v>
      </c>
      <c r="V790" s="1">
        <v>0.003054303746544917</v>
      </c>
      <c r="W790" s="1">
        <v>0.002585156133702915</v>
      </c>
      <c r="X790" s="1">
        <v>0.006765581645609142</v>
      </c>
      <c r="Y790" s="1">
        <v>0.01371324764963111</v>
      </c>
      <c r="Z790" s="1">
        <v>0.005304521065304213</v>
      </c>
    </row>
    <row r="791" spans="1:26">
      <c r="A791" s="11">
        <v>43521</v>
      </c>
      <c r="B791" s="1">
        <v>-0.0002987361016086876</v>
      </c>
      <c r="C791" s="1">
        <v>0.006650198259800177</v>
      </c>
      <c r="D791" s="1">
        <v>0.0014730705094812</v>
      </c>
      <c r="E791" s="1">
        <v>-0.006473192132714689</v>
      </c>
      <c r="F791" s="1">
        <v>-0.001035885535036973</v>
      </c>
      <c r="G791" s="1">
        <v>-0.01242059886741986</v>
      </c>
      <c r="H791" s="1">
        <v>-0.01736231270257949</v>
      </c>
      <c r="I791" s="1">
        <v>-0.006687988022941571</v>
      </c>
      <c r="J791" s="1">
        <v>0.00716092723339834</v>
      </c>
      <c r="K791" s="1">
        <v>0.001677520699139734</v>
      </c>
      <c r="L791" s="1">
        <v>0.01047620797104742</v>
      </c>
      <c r="M791" s="1">
        <v>0.006340990433146176</v>
      </c>
      <c r="N791" s="1">
        <v>0.0003237282984360768</v>
      </c>
      <c r="O791" s="1">
        <v>0.006602006510018077</v>
      </c>
      <c r="P791" s="1">
        <v>0.005587151203167107</v>
      </c>
      <c r="Q791" s="1">
        <v>-0.006756735752231235</v>
      </c>
      <c r="R791" s="1">
        <v>-0.005723177115738554</v>
      </c>
      <c r="S791" s="1">
        <v>0.001342392560969463</v>
      </c>
      <c r="T791" s="1">
        <v>0.007825076640956441</v>
      </c>
      <c r="U791" s="1">
        <v>-0.0006416166844979143</v>
      </c>
      <c r="V791" s="1">
        <v>0.01176493030782222</v>
      </c>
      <c r="W791" s="1">
        <v>0.006901945334240933</v>
      </c>
      <c r="X791" s="1">
        <v>-0.0005448422173368606</v>
      </c>
      <c r="Y791" s="1">
        <v>-0.002459868295761503</v>
      </c>
      <c r="Z791" s="1">
        <v>-0.003517833506474166</v>
      </c>
    </row>
    <row r="792" spans="1:26">
      <c r="A792" s="11">
        <v>43522</v>
      </c>
      <c r="B792" s="1">
        <v>-0.01105791236949105</v>
      </c>
      <c r="C792" s="1">
        <v>-0.000234332740632337</v>
      </c>
      <c r="D792" s="1">
        <v>0.001604602148722378</v>
      </c>
      <c r="E792" s="1">
        <v>-0.009674519545970428</v>
      </c>
      <c r="F792" s="1">
        <v>0.005963046183324883</v>
      </c>
      <c r="G792" s="1">
        <v>-0.002579805858149431</v>
      </c>
      <c r="H792" s="1">
        <v>0.02014870710770356</v>
      </c>
      <c r="I792" s="1">
        <v>-0.006429825141661794</v>
      </c>
      <c r="J792" s="1">
        <v>-0.0004182305297577571</v>
      </c>
      <c r="K792" s="1">
        <v>-0.00697745329982824</v>
      </c>
      <c r="L792" s="1">
        <v>-0.007634413448853072</v>
      </c>
      <c r="M792" s="1">
        <v>-0.005003646134797646</v>
      </c>
      <c r="N792" s="1">
        <v>-0.0001078745107802037</v>
      </c>
      <c r="O792" s="1">
        <v>0.005015506604071573</v>
      </c>
      <c r="P792" s="1">
        <v>0.006900345501200444</v>
      </c>
      <c r="Q792" s="1">
        <v>0.01058191167030142</v>
      </c>
      <c r="R792" s="1">
        <v>-0.002302368766072038</v>
      </c>
      <c r="S792" s="1">
        <v>0.006404910179339085</v>
      </c>
      <c r="T792" s="1">
        <v>-0.001141408838661873</v>
      </c>
      <c r="U792" s="1">
        <v>0.002891025480688647</v>
      </c>
      <c r="V792" s="1">
        <v>-0.01108088467379187</v>
      </c>
      <c r="W792" s="1">
        <v>0.0005908685652327161</v>
      </c>
      <c r="X792" s="1">
        <v>-0.009994475289349047</v>
      </c>
      <c r="Y792" s="1">
        <v>-0.002465249282452842</v>
      </c>
      <c r="Z792" s="1">
        <v>-0.01117867892250013</v>
      </c>
    </row>
    <row r="793" spans="1:26">
      <c r="A793" s="11">
        <v>43523</v>
      </c>
      <c r="B793" s="1">
        <v>0.01420385544764069</v>
      </c>
      <c r="C793" s="1">
        <v>0.02031542824405785</v>
      </c>
      <c r="D793" s="1">
        <v>0.002135636531052088</v>
      </c>
      <c r="E793" s="1">
        <v>0.01594900657520482</v>
      </c>
      <c r="F793" s="1">
        <v>-0.006958732905446352</v>
      </c>
      <c r="G793" s="1">
        <v>0.007436241029136204</v>
      </c>
      <c r="H793" s="1">
        <v>0.1002737256959156</v>
      </c>
      <c r="I793" s="1">
        <v>-0.001282192985512354</v>
      </c>
      <c r="J793" s="1">
        <v>-0.002091839635652626</v>
      </c>
      <c r="K793" s="1">
        <v>-0.001967649178562292</v>
      </c>
      <c r="L793" s="1">
        <v>-0.001234483529916952</v>
      </c>
      <c r="M793" s="1">
        <v>0.002979811706937285</v>
      </c>
      <c r="N793" s="1">
        <v>0.002484755642756298</v>
      </c>
      <c r="O793" s="1">
        <v>0.004222619463325694</v>
      </c>
      <c r="P793" s="1">
        <v>-0.001690960442604528</v>
      </c>
      <c r="Q793" s="1">
        <v>0.007479446087738095</v>
      </c>
      <c r="R793" s="1">
        <v>-0.01312547550303844</v>
      </c>
      <c r="S793" s="1">
        <v>0.03408992557692847</v>
      </c>
      <c r="T793" s="1">
        <v>0.008915905772328481</v>
      </c>
      <c r="U793" s="1">
        <v>-0.005125205241657049</v>
      </c>
      <c r="V793" s="1">
        <v>0.01009806431112259</v>
      </c>
      <c r="W793" s="1">
        <v>0.02027641280442105</v>
      </c>
      <c r="X793" s="1">
        <v>0.004405140929808038</v>
      </c>
      <c r="Y793" s="1">
        <v>0.001412293371850337</v>
      </c>
      <c r="Z793" s="1">
        <v>0.01309026866980645</v>
      </c>
    </row>
    <row r="794" spans="1:26">
      <c r="A794" s="11">
        <v>43524</v>
      </c>
      <c r="B794" s="1">
        <v>-0.01132320624495409</v>
      </c>
      <c r="C794" s="1">
        <v>0.01038027940679065</v>
      </c>
      <c r="D794" s="1">
        <v>-0.002003293023953856</v>
      </c>
      <c r="E794" s="1">
        <v>0.01373632221894572</v>
      </c>
      <c r="F794" s="1">
        <v>0.003633516548063653</v>
      </c>
      <c r="G794" s="1">
        <v>-0.03273426937106816</v>
      </c>
      <c r="H794" s="1">
        <v>-0.005247416542684347</v>
      </c>
      <c r="I794" s="1">
        <v>0.002750725799652631</v>
      </c>
      <c r="J794" s="1">
        <v>-0.1727464055135096</v>
      </c>
      <c r="K794" s="1">
        <v>-0.006758487067235253</v>
      </c>
      <c r="L794" s="1">
        <v>-0.007607680343422629</v>
      </c>
      <c r="M794" s="1">
        <v>0.04066863431337753</v>
      </c>
      <c r="N794" s="1">
        <v>0.002370535316884137</v>
      </c>
      <c r="O794" s="1">
        <v>0.001720171604897791</v>
      </c>
      <c r="P794" s="1">
        <v>-0.001248133861572076</v>
      </c>
      <c r="Q794" s="1">
        <v>0.001484767240240492</v>
      </c>
      <c r="R794" s="1">
        <v>-0.009061678726460021</v>
      </c>
      <c r="S794" s="1">
        <v>0.008968738454270486</v>
      </c>
      <c r="T794" s="1">
        <v>-0.01155651565291538</v>
      </c>
      <c r="U794" s="1">
        <v>0.001931971919457709</v>
      </c>
      <c r="V794" s="1">
        <v>-0.005204142528211775</v>
      </c>
      <c r="W794" s="1">
        <v>0.001659542254746516</v>
      </c>
      <c r="X794" s="1">
        <v>-0.00767546723990753</v>
      </c>
      <c r="Y794" s="1">
        <v>0.003526096836025783</v>
      </c>
      <c r="Z794" s="1">
        <v>0.0003913156661816686</v>
      </c>
    </row>
    <row r="795" spans="1:26">
      <c r="A795" s="11">
        <v>43525</v>
      </c>
      <c r="B795" s="1">
        <v>0.02441238890423114</v>
      </c>
      <c r="C795" s="1">
        <v>0.001500183003717126</v>
      </c>
      <c r="D795" s="1">
        <v>0.0148537716951771</v>
      </c>
      <c r="E795" s="1">
        <v>0.03019760116342707</v>
      </c>
      <c r="F795" s="1">
        <v>0.01111968298833377</v>
      </c>
      <c r="G795" s="1">
        <v>0.0009954341674029976</v>
      </c>
      <c r="H795" s="1">
        <v>0.009161968839523471</v>
      </c>
      <c r="I795" s="1">
        <v>-0.00444996990399571</v>
      </c>
      <c r="J795" s="1">
        <v>-0.006588878825012912</v>
      </c>
      <c r="K795" s="1">
        <v>0.0005672226587847273</v>
      </c>
      <c r="L795" s="1">
        <v>0.0006707624133033274</v>
      </c>
      <c r="M795" s="1">
        <v>-0.03033532538790096</v>
      </c>
      <c r="N795" s="1">
        <v>-0.001397502327992295</v>
      </c>
      <c r="O795" s="1">
        <v>0.006487374587569761</v>
      </c>
      <c r="P795" s="1">
        <v>0.004462977361549658</v>
      </c>
      <c r="Q795" s="1">
        <v>-0.002594303797520903</v>
      </c>
      <c r="R795" s="1">
        <v>-0.0004427978517438369</v>
      </c>
      <c r="S795" s="1">
        <v>0.00241147154206911</v>
      </c>
      <c r="T795" s="1">
        <v>0.00917008083982962</v>
      </c>
      <c r="U795" s="1">
        <v>-0.009640047195261459</v>
      </c>
      <c r="V795" s="1">
        <v>0.004130304217138336</v>
      </c>
      <c r="W795" s="1">
        <v>0.01729774903439019</v>
      </c>
      <c r="X795" s="1">
        <v>0.00239435844285385</v>
      </c>
      <c r="Y795" s="1">
        <v>0.0007028439131411268</v>
      </c>
      <c r="Z795" s="1">
        <v>0.00137003254812651</v>
      </c>
    </row>
    <row r="796" spans="1:26">
      <c r="A796" s="11">
        <v>43528</v>
      </c>
      <c r="B796" s="1">
        <v>-0.009414473596867201</v>
      </c>
      <c r="C796" s="1">
        <v>-0.01799742838156126</v>
      </c>
      <c r="D796" s="1">
        <v>-0.004878861455894001</v>
      </c>
      <c r="E796" s="1">
        <v>-0.003194477419449671</v>
      </c>
      <c r="F796" s="1">
        <v>-0.009463094392291871</v>
      </c>
      <c r="G796" s="1">
        <v>0.005634601592028332</v>
      </c>
      <c r="H796" s="1">
        <v>-0.009628806715412996</v>
      </c>
      <c r="I796" s="1">
        <v>0.01536972123043734</v>
      </c>
      <c r="J796" s="1">
        <v>-0.003571503879892024</v>
      </c>
      <c r="K796" s="1">
        <v>0.0005665961501468697</v>
      </c>
      <c r="L796" s="1">
        <v>-0.002298359867391464</v>
      </c>
      <c r="M796" s="1">
        <v>-0.009385384639730598</v>
      </c>
      <c r="N796" s="1">
        <v>-0.002799004637104141</v>
      </c>
      <c r="O796" s="1">
        <v>-0.00549780616542983</v>
      </c>
      <c r="P796" s="1">
        <v>-0.002399272739113112</v>
      </c>
      <c r="Q796" s="1">
        <v>0.001857882200603456</v>
      </c>
      <c r="R796" s="1">
        <v>-0.004279018855282368</v>
      </c>
      <c r="S796" s="1">
        <v>0.001651328953002684</v>
      </c>
      <c r="T796" s="1">
        <v>0.005679104111457001</v>
      </c>
      <c r="U796" s="1">
        <v>-0.02725516972181297</v>
      </c>
      <c r="V796" s="1">
        <v>-0.003702041797532085</v>
      </c>
      <c r="W796" s="1">
        <v>-0.01745800116184726</v>
      </c>
      <c r="X796" s="1">
        <v>-0.005695458987591162</v>
      </c>
      <c r="Y796" s="1">
        <v>-0.01264042738397997</v>
      </c>
      <c r="Z796" s="1">
        <v>-0.006058223778784178</v>
      </c>
    </row>
    <row r="797" spans="1:26">
      <c r="A797" s="11">
        <v>43529</v>
      </c>
      <c r="B797" s="1">
        <v>0.001781955398064028</v>
      </c>
      <c r="C797" s="1">
        <v>-0.005939562937549048</v>
      </c>
      <c r="D797" s="1">
        <v>0.0031801233748594</v>
      </c>
      <c r="E797" s="1">
        <v>0.01413782159345378</v>
      </c>
      <c r="F797" s="1">
        <v>-0.0002578647075737184</v>
      </c>
      <c r="G797" s="1">
        <v>-0.005603030746066384</v>
      </c>
      <c r="H797" s="1">
        <v>0.002777870000455041</v>
      </c>
      <c r="I797" s="1">
        <v>-0.02635376330102202</v>
      </c>
      <c r="J797" s="1">
        <v>-0.00870457699620153</v>
      </c>
      <c r="K797" s="1">
        <v>-0.002265710756573114</v>
      </c>
      <c r="L797" s="1">
        <v>-0.0007674621735992426</v>
      </c>
      <c r="M797" s="1">
        <v>-0.005217213007509769</v>
      </c>
      <c r="N797" s="1">
        <v>-0.01360250779737859</v>
      </c>
      <c r="O797" s="1">
        <v>0.008006260864997783</v>
      </c>
      <c r="P797" s="1">
        <v>-0.00498846187916191</v>
      </c>
      <c r="Q797" s="1">
        <v>-0.001854436875340704</v>
      </c>
      <c r="R797" s="1">
        <v>0.004593801623033578</v>
      </c>
      <c r="S797" s="1">
        <v>0.003766904121560666</v>
      </c>
      <c r="T797" s="1">
        <v>0.01445666878079965</v>
      </c>
      <c r="U797" s="1">
        <v>-0.001000476789720151</v>
      </c>
      <c r="V797" s="1">
        <v>0.04582388061868237</v>
      </c>
      <c r="W797" s="1">
        <v>-0.01923309956495178</v>
      </c>
      <c r="X797" s="1">
        <v>-0.008869454789104392</v>
      </c>
      <c r="Y797" s="1">
        <v>-0.002844935582499208</v>
      </c>
      <c r="Z797" s="1">
        <v>-0.001376145255044481</v>
      </c>
    </row>
    <row r="798" spans="1:26">
      <c r="A798" s="11">
        <v>43530</v>
      </c>
      <c r="B798" s="1">
        <v>-0.02964717127304795</v>
      </c>
      <c r="C798" s="1">
        <v>-0.01315904953653224</v>
      </c>
      <c r="D798" s="1">
        <v>-0.01294430280299452</v>
      </c>
      <c r="E798" s="1">
        <v>-0.01691450012276052</v>
      </c>
      <c r="F798" s="1">
        <v>-0.002841007211446867</v>
      </c>
      <c r="G798" s="1">
        <v>-0.002320151485261768</v>
      </c>
      <c r="H798" s="1">
        <v>0.001108020876800619</v>
      </c>
      <c r="I798" s="1">
        <v>-0.01988256442978797</v>
      </c>
      <c r="J798" s="1">
        <v>-0.01446288422801001</v>
      </c>
      <c r="K798" s="1">
        <v>-0.001986830868830558</v>
      </c>
      <c r="L798" s="1">
        <v>-0.003746356005759344</v>
      </c>
      <c r="M798" s="1">
        <v>-0.006180818909323649</v>
      </c>
      <c r="N798" s="1">
        <v>-0.00196997395528542</v>
      </c>
      <c r="O798" s="1">
        <v>0.03385031232404767</v>
      </c>
      <c r="P798" s="1">
        <v>0.0004475661468958947</v>
      </c>
      <c r="Q798" s="1">
        <v>0.00594585517268853</v>
      </c>
      <c r="R798" s="1">
        <v>-0.007818017669360855</v>
      </c>
      <c r="S798" s="1">
        <v>0.0002816382356862768</v>
      </c>
      <c r="T798" s="1">
        <v>0</v>
      </c>
      <c r="U798" s="1">
        <v>-0.004674655866434674</v>
      </c>
      <c r="V798" s="1">
        <v>0.01184242916388345</v>
      </c>
      <c r="W798" s="1">
        <v>-0.01265430178961702</v>
      </c>
      <c r="X798" s="1">
        <v>-0.01472752393678423</v>
      </c>
      <c r="Y798" s="1">
        <v>-0.007132847529988218</v>
      </c>
      <c r="Z798" s="1">
        <v>-0.02205183861667814</v>
      </c>
    </row>
    <row r="799" spans="1:26">
      <c r="A799" s="11">
        <v>43531</v>
      </c>
      <c r="B799" s="1">
        <v>0.01649870661333375</v>
      </c>
      <c r="C799" s="1">
        <v>-0.00447634982171019</v>
      </c>
      <c r="D799" s="1">
        <v>-0.000133577680231145</v>
      </c>
      <c r="E799" s="1">
        <v>-0.02609220046667304</v>
      </c>
      <c r="F799" s="1">
        <v>-0.005957091181018281</v>
      </c>
      <c r="G799" s="1">
        <v>-0.002325620097234915</v>
      </c>
      <c r="H799" s="1">
        <v>-0.006087553620311881</v>
      </c>
      <c r="I799" s="1">
        <v>-0.0013902544150034</v>
      </c>
      <c r="J799" s="1">
        <v>-0.01362698110355542</v>
      </c>
      <c r="K799" s="1">
        <v>0.01450505170957173</v>
      </c>
      <c r="L799" s="1">
        <v>-0.007230734677050599</v>
      </c>
      <c r="M799" s="1">
        <v>-0.01187338307250918</v>
      </c>
      <c r="N799" s="1">
        <v>-0.01480459906877463</v>
      </c>
      <c r="O799" s="1">
        <v>0.001280194172250448</v>
      </c>
      <c r="P799" s="1">
        <v>-0.01217001394072104</v>
      </c>
      <c r="Q799" s="1">
        <v>0.007018669515387987</v>
      </c>
      <c r="R799" s="1">
        <v>-0.002081954822687804</v>
      </c>
      <c r="S799" s="1">
        <v>0.004502652477247349</v>
      </c>
      <c r="T799" s="1">
        <v>-0.005586460415879735</v>
      </c>
      <c r="U799" s="1">
        <v>0.003690242916027264</v>
      </c>
      <c r="V799" s="1">
        <v>-0.009493255659632327</v>
      </c>
      <c r="W799" s="1">
        <v>-0.001711540386962862</v>
      </c>
      <c r="X799" s="1">
        <v>-0.01778622991516665</v>
      </c>
      <c r="Y799" s="1">
        <v>0.01113512210116618</v>
      </c>
      <c r="Z799" s="1">
        <v>-0.01932753179384927</v>
      </c>
    </row>
    <row r="800" spans="1:26">
      <c r="A800" s="11">
        <v>43532</v>
      </c>
      <c r="B800" s="1">
        <v>-0.03967554114727434</v>
      </c>
      <c r="C800" s="1">
        <v>-4.725583376596898E-05</v>
      </c>
      <c r="D800" s="1">
        <v>-0.00789596005139892</v>
      </c>
      <c r="E800" s="1">
        <v>-0.002329331800182355</v>
      </c>
      <c r="F800" s="1">
        <v>-0.004950362359466443</v>
      </c>
      <c r="G800" s="1">
        <v>0</v>
      </c>
      <c r="H800" s="1">
        <v>0.002783810421388866</v>
      </c>
      <c r="I800" s="1">
        <v>0.006264906498595124</v>
      </c>
      <c r="J800" s="1">
        <v>-0.00425075161836419</v>
      </c>
      <c r="K800" s="1">
        <v>0.005887571300960515</v>
      </c>
      <c r="L800" s="1">
        <v>0.000388405750492149</v>
      </c>
      <c r="M800" s="1">
        <v>-0.01258820760150448</v>
      </c>
      <c r="N800" s="1">
        <v>-0.002893938128279872</v>
      </c>
      <c r="O800" s="1">
        <v>0.01150876990299676</v>
      </c>
      <c r="P800" s="1">
        <v>0.001087224746864512</v>
      </c>
      <c r="Q800" s="1">
        <v>0.005869432649974415</v>
      </c>
      <c r="R800" s="1">
        <v>0.002831463689786817</v>
      </c>
      <c r="S800" s="1">
        <v>0.0007003913368626158</v>
      </c>
      <c r="T800" s="1">
        <v>0.008539427194087068</v>
      </c>
      <c r="U800" s="1">
        <v>0.001336787755204183</v>
      </c>
      <c r="V800" s="1">
        <v>-0.004726221178751766</v>
      </c>
      <c r="W800" s="1">
        <v>-0.003827600193371694</v>
      </c>
      <c r="X800" s="1">
        <v>-0.01560400729638367</v>
      </c>
      <c r="Y800" s="1">
        <v>0.004085296317811071</v>
      </c>
      <c r="Z800" s="1">
        <v>-0.0002055451807970732</v>
      </c>
    </row>
    <row r="801" spans="1:26">
      <c r="A801" s="11">
        <v>43535</v>
      </c>
      <c r="B801" s="1">
        <v>0.02503899756127925</v>
      </c>
      <c r="C801" s="1">
        <v>-0.05332041169098012</v>
      </c>
      <c r="D801" s="1">
        <v>0.01335474051318819</v>
      </c>
      <c r="E801" s="1">
        <v>-0.0095349501359967</v>
      </c>
      <c r="F801" s="1">
        <v>0.02566105552042552</v>
      </c>
      <c r="G801" s="1">
        <v>0.01331975473659641</v>
      </c>
      <c r="H801" s="1">
        <v>-0.003331139037433428</v>
      </c>
      <c r="I801" s="1">
        <v>0.008867330991125799</v>
      </c>
      <c r="J801" s="1">
        <v>0.01600866580468074</v>
      </c>
      <c r="K801" s="1">
        <v>0.007245888656586041</v>
      </c>
      <c r="L801" s="1">
        <v>0.01300846457351001</v>
      </c>
      <c r="M801" s="1">
        <v>-0.003090668551023801</v>
      </c>
      <c r="N801" s="1">
        <v>0.01339598882852466</v>
      </c>
      <c r="O801" s="1">
        <v>0.01155863110401167</v>
      </c>
      <c r="P801" s="1">
        <v>0.02099347179127098</v>
      </c>
      <c r="Q801" s="1">
        <v>0.01312922394713234</v>
      </c>
      <c r="R801" s="1">
        <v>0.01247896307491314</v>
      </c>
      <c r="S801" s="1">
        <v>0.02108993343927956</v>
      </c>
      <c r="T801" s="1">
        <v>-0.000891542008485624</v>
      </c>
      <c r="U801" s="1">
        <v>0.008678413405089458</v>
      </c>
      <c r="V801" s="1">
        <v>0.006067862560090509</v>
      </c>
      <c r="W801" s="1">
        <v>0.01789071689998889</v>
      </c>
      <c r="X801" s="1">
        <v>0.01917807765934465</v>
      </c>
      <c r="Y801" s="1">
        <v>0.01857414092287257</v>
      </c>
      <c r="Z801" s="1">
        <v>0.003285814788418273</v>
      </c>
    </row>
    <row r="802" spans="1:26">
      <c r="A802" s="11">
        <v>43536</v>
      </c>
      <c r="B802" s="1">
        <v>0.02839726637693651</v>
      </c>
      <c r="C802" s="1">
        <v>-0.06149847400837882</v>
      </c>
      <c r="D802" s="1">
        <v>0.007454712959779952</v>
      </c>
      <c r="E802" s="1">
        <v>-0.01021616143282011</v>
      </c>
      <c r="F802" s="1">
        <v>0.00816970147947127</v>
      </c>
      <c r="G802" s="1">
        <v>0.008215798383784945</v>
      </c>
      <c r="H802" s="1">
        <v>-0.02367716942537279</v>
      </c>
      <c r="I802" s="1">
        <v>-0.007978740260672246</v>
      </c>
      <c r="J802" s="1">
        <v>0.009534016775396115</v>
      </c>
      <c r="K802" s="1">
        <v>-0.001383175535189185</v>
      </c>
      <c r="L802" s="1">
        <v>-0.002970948261695638</v>
      </c>
      <c r="M802" s="1">
        <v>-0.02344502210808397</v>
      </c>
      <c r="N802" s="1">
        <v>0.006719512963659247</v>
      </c>
      <c r="O802" s="1">
        <v>-0.004641694886514225</v>
      </c>
      <c r="P802" s="1">
        <v>0.007001914215330141</v>
      </c>
      <c r="Q802" s="1">
        <v>0.007919089414292868</v>
      </c>
      <c r="R802" s="1">
        <v>0.001320458659007873</v>
      </c>
      <c r="S802" s="1">
        <v>0.006594898918299563</v>
      </c>
      <c r="T802" s="1">
        <v>0.01070483266303035</v>
      </c>
      <c r="U802" s="1">
        <v>0.0135669509650862</v>
      </c>
      <c r="V802" s="1">
        <v>-0.001180061763890627</v>
      </c>
      <c r="W802" s="1">
        <v>0.002359134834932552</v>
      </c>
      <c r="X802" s="1">
        <v>-0.002880163336161146</v>
      </c>
      <c r="Y802" s="1">
        <v>-0.00260524281901453</v>
      </c>
      <c r="Z802" s="1">
        <v>0.001227927533130613</v>
      </c>
    </row>
    <row r="803" spans="1:26">
      <c r="A803" s="11">
        <v>43537</v>
      </c>
      <c r="B803" s="1">
        <v>0.01900218920831276</v>
      </c>
      <c r="C803" s="1">
        <v>0.004608302986452761</v>
      </c>
      <c r="D803" s="1">
        <v>0.009249439284817695</v>
      </c>
      <c r="E803" s="1">
        <v>0.01171100166464178</v>
      </c>
      <c r="F803" s="1">
        <v>0.001772701311551605</v>
      </c>
      <c r="G803" s="1">
        <v>-0.008800433329662072</v>
      </c>
      <c r="H803" s="1">
        <v>0.006276931525181384</v>
      </c>
      <c r="I803" s="1">
        <v>0.003393068318076065</v>
      </c>
      <c r="J803" s="1">
        <v>0.02885615068015634</v>
      </c>
      <c r="K803" s="1">
        <v>0.004987342739947387</v>
      </c>
      <c r="L803" s="1">
        <v>0.003363958408410417</v>
      </c>
      <c r="M803" s="1">
        <v>0.004166783430276766</v>
      </c>
      <c r="N803" s="1">
        <v>0.003720347912431032</v>
      </c>
      <c r="O803" s="1">
        <v>0.006815893298697473</v>
      </c>
      <c r="P803" s="1">
        <v>0.00774486733726798</v>
      </c>
      <c r="Q803" s="1">
        <v>-0.0007142391223020628</v>
      </c>
      <c r="R803" s="1">
        <v>0.007327431513969085</v>
      </c>
      <c r="S803" s="1">
        <v>0.003985535391163753</v>
      </c>
      <c r="T803" s="1">
        <v>-0.0006616417193260338</v>
      </c>
      <c r="U803" s="1">
        <v>-0.01142656013354748</v>
      </c>
      <c r="V803" s="1">
        <v>0.01233900582586545</v>
      </c>
      <c r="W803" s="1">
        <v>0.01549515457264894</v>
      </c>
      <c r="X803" s="1">
        <v>0.008280376091746033</v>
      </c>
      <c r="Y803" s="1">
        <v>0.004005083590186143</v>
      </c>
      <c r="Z803" s="1">
        <v>0.004088224404133367</v>
      </c>
    </row>
    <row r="804" spans="1:26">
      <c r="A804" s="11">
        <v>43538</v>
      </c>
      <c r="B804" s="1">
        <v>-0.001456747368194233</v>
      </c>
      <c r="C804" s="1">
        <v>-0.01018189483404019</v>
      </c>
      <c r="D804" s="1">
        <v>0.001702242201563786</v>
      </c>
      <c r="E804" s="1">
        <v>-0.02118904900276697</v>
      </c>
      <c r="F804" s="1">
        <v>0.007835837471382279</v>
      </c>
      <c r="G804" s="1">
        <v>0</v>
      </c>
      <c r="H804" s="1">
        <v>0.01049038531956037</v>
      </c>
      <c r="I804" s="1">
        <v>-0.01202429095329283</v>
      </c>
      <c r="J804" s="1">
        <v>0.001529793897497855</v>
      </c>
      <c r="K804" s="1">
        <v>-0.007168512380578695</v>
      </c>
      <c r="L804" s="1">
        <v>0.00910061389869754</v>
      </c>
      <c r="M804" s="1">
        <v>0.01086737264785387</v>
      </c>
      <c r="N804" s="1">
        <v>0.00828536376359934</v>
      </c>
      <c r="O804" s="1">
        <v>0.004810430664269782</v>
      </c>
      <c r="P804" s="1">
        <v>0.0007861838460041515</v>
      </c>
      <c r="Q804" s="1">
        <v>-0.003931242925998557</v>
      </c>
      <c r="R804" s="1">
        <v>-0.004218837351072979</v>
      </c>
      <c r="S804" s="1">
        <v>-0.002600896860986524</v>
      </c>
      <c r="T804" s="1">
        <v>-0.006403503078402428</v>
      </c>
      <c r="U804" s="1">
        <v>0</v>
      </c>
      <c r="V804" s="1">
        <v>-0.008168948266526921</v>
      </c>
      <c r="W804" s="1">
        <v>0.01063083518429564</v>
      </c>
      <c r="X804" s="1">
        <v>-0.01069940950807802</v>
      </c>
      <c r="Y804" s="1">
        <v>0.00502950521097012</v>
      </c>
      <c r="Z804" s="1">
        <v>-0.0008142246578497492</v>
      </c>
    </row>
    <row r="805" spans="1:26">
      <c r="A805" s="11">
        <v>43539</v>
      </c>
      <c r="B805" s="1">
        <v>0.005252514316379742</v>
      </c>
      <c r="C805" s="1">
        <v>0.01524243468099029</v>
      </c>
      <c r="D805" s="1">
        <v>0.005620036296135167</v>
      </c>
      <c r="E805" s="1">
        <v>0.001403128356880945</v>
      </c>
      <c r="F805" s="1">
        <v>0.0150491683787175</v>
      </c>
      <c r="G805" s="1">
        <v>0.01315352858675412</v>
      </c>
      <c r="H805" s="1">
        <v>0.0103816038040212</v>
      </c>
      <c r="I805" s="1">
        <v>0.002472442685015563</v>
      </c>
      <c r="J805" s="1">
        <v>0.01527491224407385</v>
      </c>
      <c r="K805" s="1">
        <v>0.002237925381846528</v>
      </c>
      <c r="L805" s="1">
        <v>0.01148666946532972</v>
      </c>
      <c r="M805" s="1">
        <v>0.004104728552729142</v>
      </c>
      <c r="N805" s="1">
        <v>0.008649553893787854</v>
      </c>
      <c r="O805" s="1">
        <v>0.006205630890456115</v>
      </c>
      <c r="P805" s="1">
        <v>0.01151903182939606</v>
      </c>
      <c r="Q805" s="1">
        <v>0.0007174902585880272</v>
      </c>
      <c r="R805" s="1">
        <v>-0.01168725374474244</v>
      </c>
      <c r="S805" s="1">
        <v>-0.004346302245546885</v>
      </c>
      <c r="T805" s="1">
        <v>0.006666857234685741</v>
      </c>
      <c r="U805" s="1">
        <v>0.01287965209839559</v>
      </c>
      <c r="V805" s="1">
        <v>0.002222644142360064</v>
      </c>
      <c r="W805" s="1">
        <v>0.006349723505486571</v>
      </c>
      <c r="X805" s="1">
        <v>0</v>
      </c>
      <c r="Y805" s="1">
        <v>0.007592692909644816</v>
      </c>
      <c r="Z805" s="1">
        <v>0.001629958702970891</v>
      </c>
    </row>
    <row r="806" spans="1:26">
      <c r="A806" s="11">
        <v>43542</v>
      </c>
      <c r="B806" s="1">
        <v>0.01625538116488601</v>
      </c>
      <c r="C806" s="1">
        <v>-0.01770499340445209</v>
      </c>
      <c r="D806" s="1">
        <v>0.0001299556045879502</v>
      </c>
      <c r="E806" s="1">
        <v>-0.002001584216709262</v>
      </c>
      <c r="F806" s="1">
        <v>-0.0135903592713722</v>
      </c>
      <c r="G806" s="1">
        <v>-0.00746513127372872</v>
      </c>
      <c r="H806" s="1">
        <v>0.01527342855160185</v>
      </c>
      <c r="I806" s="1">
        <v>0.01359460446507432</v>
      </c>
      <c r="J806" s="1">
        <v>0.0005016410845724018</v>
      </c>
      <c r="K806" s="1">
        <v>0.01646648913926874</v>
      </c>
      <c r="L806" s="1">
        <v>0.006006517351541341</v>
      </c>
      <c r="M806" s="1">
        <v>-0.005645354598545316</v>
      </c>
      <c r="N806" s="1">
        <v>-0.003322975431357289</v>
      </c>
      <c r="O806" s="1">
        <v>0.009691662917265642</v>
      </c>
      <c r="P806" s="1">
        <v>0.01432150839380797</v>
      </c>
      <c r="Q806" s="1">
        <v>0.005736769713284406</v>
      </c>
      <c r="R806" s="1">
        <v>0.01123426432267771</v>
      </c>
      <c r="S806" s="1">
        <v>0.0006432199689139217</v>
      </c>
      <c r="T806" s="1">
        <v>0.008609051827507708</v>
      </c>
      <c r="U806" s="1">
        <v>0.004238665453270229</v>
      </c>
      <c r="V806" s="1">
        <v>0.01591409964191159</v>
      </c>
      <c r="W806" s="1">
        <v>0.001672370462256767</v>
      </c>
      <c r="X806" s="1">
        <v>0.01448443240826935</v>
      </c>
      <c r="Y806" s="1">
        <v>-0.005480363017647871</v>
      </c>
      <c r="Z806" s="1">
        <v>0.01790082408668181</v>
      </c>
    </row>
    <row r="807" spans="1:26">
      <c r="A807" s="11">
        <v>43543</v>
      </c>
      <c r="B807" s="1">
        <v>-0.01485292911899727</v>
      </c>
      <c r="C807" s="1">
        <v>0.003089022436879363</v>
      </c>
      <c r="D807" s="1">
        <v>0.008316937071645158</v>
      </c>
      <c r="E807" s="1">
        <v>-0.005214716842061429</v>
      </c>
      <c r="F807" s="1">
        <v>-0.003506891216794927</v>
      </c>
      <c r="G807" s="1">
        <v>-0.01013735989384223</v>
      </c>
      <c r="H807" s="1">
        <v>-0.007111217177297902</v>
      </c>
      <c r="I807" s="1">
        <v>0.00417936496731941</v>
      </c>
      <c r="J807" s="1">
        <v>0.002506166332499893</v>
      </c>
      <c r="K807" s="1">
        <v>-0.001372898790135912</v>
      </c>
      <c r="L807" s="1">
        <v>-0.003638216099962843</v>
      </c>
      <c r="M807" s="1">
        <v>-0.006656145048474671</v>
      </c>
      <c r="N807" s="1">
        <v>-0.003118968386243925</v>
      </c>
      <c r="O807" s="1">
        <v>-0.02251332788064531</v>
      </c>
      <c r="P807" s="1">
        <v>0.0006805973415466848</v>
      </c>
      <c r="Q807" s="1">
        <v>-0.008912433655664187</v>
      </c>
      <c r="R807" s="1">
        <v>-0.004531553013393586</v>
      </c>
      <c r="S807" s="1">
        <v>-0.0012856984740931</v>
      </c>
      <c r="T807" s="1">
        <v>-0.00941121522397792</v>
      </c>
      <c r="U807" s="1">
        <v>-0.003896261286915781</v>
      </c>
      <c r="V807" s="1">
        <v>0.007447436766046645</v>
      </c>
      <c r="W807" s="1">
        <v>0.009220798657310958</v>
      </c>
      <c r="X807" s="1">
        <v>-0.009518175629381398</v>
      </c>
      <c r="Y807" s="1">
        <v>-0.009815716329648727</v>
      </c>
      <c r="Z807" s="1">
        <v>-0.02138283775691685</v>
      </c>
    </row>
    <row r="808" spans="1:26">
      <c r="A808" s="11">
        <v>43544</v>
      </c>
      <c r="B808" s="1">
        <v>0.02319494818272316</v>
      </c>
      <c r="C808" s="1">
        <v>0.007310655756499251</v>
      </c>
      <c r="D808" s="1">
        <v>-0.005284077051780023</v>
      </c>
      <c r="E808" s="1">
        <v>-0.008266220729310492</v>
      </c>
      <c r="F808" s="1">
        <v>-0.007793040967959852</v>
      </c>
      <c r="G808" s="1">
        <v>-0.0003303137675954027</v>
      </c>
      <c r="H808" s="1">
        <v>0.0005506531040926355</v>
      </c>
      <c r="I808" s="1">
        <v>-0.008137710460795589</v>
      </c>
      <c r="J808" s="1">
        <v>-0.0005003588707903628</v>
      </c>
      <c r="K808" s="1">
        <v>0.0002751922526917916</v>
      </c>
      <c r="L808" s="1">
        <v>-0.02134832164876088</v>
      </c>
      <c r="M808" s="1">
        <v>-0.02049671835311151</v>
      </c>
      <c r="N808" s="1">
        <v>-0.005502252832268795</v>
      </c>
      <c r="O808" s="1">
        <v>-0.00517741077442202</v>
      </c>
      <c r="P808" s="1">
        <v>-0.001104997471765734</v>
      </c>
      <c r="Q808" s="1">
        <v>0.005395451039144072</v>
      </c>
      <c r="R808" s="1">
        <v>-0.005286218067812709</v>
      </c>
      <c r="S808" s="1">
        <v>0.006299158286559026</v>
      </c>
      <c r="T808" s="1">
        <v>-0.005523783861631326</v>
      </c>
      <c r="U808" s="1">
        <v>-0.005541018172764201</v>
      </c>
      <c r="V808" s="1">
        <v>-0.01172562370177344</v>
      </c>
      <c r="W808" s="1">
        <v>-0.00124077209837381</v>
      </c>
      <c r="X808" s="1">
        <v>-0.01191637526741229</v>
      </c>
      <c r="Y808" s="1">
        <v>0.002956490922899846</v>
      </c>
      <c r="Z808" s="1">
        <v>-0.03798252975456584</v>
      </c>
    </row>
    <row r="809" spans="1:26">
      <c r="A809" s="11">
        <v>43545</v>
      </c>
      <c r="B809" s="1">
        <v>0.02238586843141577</v>
      </c>
      <c r="C809" s="1">
        <v>-0.009198229904407218</v>
      </c>
      <c r="D809" s="1">
        <v>0.01645528893999582</v>
      </c>
      <c r="E809" s="1">
        <v>-0.005489019385285898</v>
      </c>
      <c r="F809" s="1">
        <v>0.01469485820052596</v>
      </c>
      <c r="G809" s="1">
        <v>0.01189689469259925</v>
      </c>
      <c r="H809" s="1">
        <v>0.04240126911416731</v>
      </c>
      <c r="I809" s="1">
        <v>0.0004381719008146323</v>
      </c>
      <c r="J809" s="1">
        <v>0.01150588151925858</v>
      </c>
      <c r="K809" s="1">
        <v>0.01594266298716884</v>
      </c>
      <c r="L809" s="1">
        <v>-0.01578639447608066</v>
      </c>
      <c r="M809" s="1">
        <v>0.02092562499499673</v>
      </c>
      <c r="N809" s="1">
        <v>0.009763228184839878</v>
      </c>
      <c r="O809" s="1">
        <v>0.02171557182349559</v>
      </c>
      <c r="P809" s="1">
        <v>0.02297485865233417</v>
      </c>
      <c r="Q809" s="1">
        <v>0.01645792821079861</v>
      </c>
      <c r="R809" s="1">
        <v>0.006642862887994871</v>
      </c>
      <c r="S809" s="1">
        <v>0.0144848730131828</v>
      </c>
      <c r="T809" s="1">
        <v>0.01510786411340237</v>
      </c>
      <c r="U809" s="1">
        <v>0.01802679520469175</v>
      </c>
      <c r="V809" s="1">
        <v>0.02514828737137997</v>
      </c>
      <c r="W809" s="1">
        <v>0.02040470631536295</v>
      </c>
      <c r="X809" s="1">
        <v>0.008753190714866577</v>
      </c>
      <c r="Y809" s="1">
        <v>0.01075096975183465</v>
      </c>
      <c r="Z809" s="1">
        <v>-0.02250069021104972</v>
      </c>
    </row>
    <row r="810" spans="1:26">
      <c r="A810" s="11">
        <v>43546</v>
      </c>
      <c r="B810" s="1">
        <v>-0.03492224555472578</v>
      </c>
      <c r="C810" s="1">
        <v>-0.02825324648428551</v>
      </c>
      <c r="D810" s="1">
        <v>-0.01542427608645225</v>
      </c>
      <c r="E810" s="1">
        <v>-0.01553505864715254</v>
      </c>
      <c r="F810" s="1">
        <v>-0.01473194739518269</v>
      </c>
      <c r="G810" s="1">
        <v>0.003265811717014344</v>
      </c>
      <c r="H810" s="1">
        <v>0.01003698142954401</v>
      </c>
      <c r="I810" s="1">
        <v>-0.02372720150395713</v>
      </c>
      <c r="J810" s="1">
        <v>-0.0435212299004839</v>
      </c>
      <c r="K810" s="1">
        <v>-0.0224566836777641</v>
      </c>
      <c r="L810" s="1">
        <v>-0.03023237615526264</v>
      </c>
      <c r="M810" s="1">
        <v>-0.0279857968456515</v>
      </c>
      <c r="N810" s="1">
        <v>-0.01085057597129613</v>
      </c>
      <c r="O810" s="1">
        <v>-0.00374138186345252</v>
      </c>
      <c r="P810" s="1">
        <v>-0.02636839072508645</v>
      </c>
      <c r="Q810" s="1">
        <v>0.00703994604898206</v>
      </c>
      <c r="R810" s="1">
        <v>-0.01701105751103238</v>
      </c>
      <c r="S810" s="1">
        <v>0.0004504933463791438</v>
      </c>
      <c r="T810" s="1">
        <v>-0.01422600794777373</v>
      </c>
      <c r="U810" s="1">
        <v>0.0003220943283714917</v>
      </c>
      <c r="V810" s="1">
        <v>-0.01471894775947113</v>
      </c>
      <c r="W810" s="1">
        <v>-0.02671104655174261</v>
      </c>
      <c r="X810" s="1">
        <v>-0.03644426293108616</v>
      </c>
      <c r="Y810" s="1">
        <v>0.02521847309340153</v>
      </c>
      <c r="Z810" s="1">
        <v>-0.05233450439788245</v>
      </c>
    </row>
    <row r="811" spans="1:26">
      <c r="A811" s="11">
        <v>43549</v>
      </c>
      <c r="B811" s="1">
        <v>0.002872018079290273</v>
      </c>
      <c r="C811" s="1">
        <v>0.02288977498762046</v>
      </c>
      <c r="D811" s="1">
        <v>0.005049440611675893</v>
      </c>
      <c r="E811" s="1">
        <v>-0.01391207840445219</v>
      </c>
      <c r="F811" s="1">
        <v>-0.007095763918881226</v>
      </c>
      <c r="G811" s="1">
        <v>0.00260415903070621</v>
      </c>
      <c r="H811" s="1">
        <v>0.001046013237924859</v>
      </c>
      <c r="I811" s="1">
        <v>0.008913390424125867</v>
      </c>
      <c r="J811" s="1">
        <v>-0.01913136451098596</v>
      </c>
      <c r="K811" s="1">
        <v>0.0008301144417675044</v>
      </c>
      <c r="L811" s="1">
        <v>-0.008320183972455708</v>
      </c>
      <c r="M811" s="1">
        <v>-0.01277383744623928</v>
      </c>
      <c r="N811" s="1">
        <v>0.001954907060448985</v>
      </c>
      <c r="O811" s="1">
        <v>0.01126599844354947</v>
      </c>
      <c r="P811" s="1">
        <v>0.005211566711778914</v>
      </c>
      <c r="Q811" s="1">
        <v>0.001048554988271722</v>
      </c>
      <c r="R811" s="1">
        <v>0.005519587151960881</v>
      </c>
      <c r="S811" s="1">
        <v>0.009544415618628177</v>
      </c>
      <c r="T811" s="1">
        <v>0.002664025982834994</v>
      </c>
      <c r="U811" s="1">
        <v>-0.009655502108201208</v>
      </c>
      <c r="V811" s="1">
        <v>0.002681696419842394</v>
      </c>
      <c r="W811" s="1">
        <v>0.01891509899681298</v>
      </c>
      <c r="X811" s="1">
        <v>-0.001400925510196327</v>
      </c>
      <c r="Y811" s="1">
        <v>0.005354807332761613</v>
      </c>
      <c r="Z811" s="1">
        <v>0.002520598252616413</v>
      </c>
    </row>
    <row r="812" spans="1:26">
      <c r="A812" s="11">
        <v>43550</v>
      </c>
      <c r="B812" s="1">
        <v>0.02119128006435456</v>
      </c>
      <c r="C812" s="1">
        <v>-0.0002159442249808352</v>
      </c>
      <c r="D812" s="1">
        <v>0.01507178979073864</v>
      </c>
      <c r="E812" s="1">
        <v>0.01789825683424207</v>
      </c>
      <c r="F812" s="1">
        <v>0.01148540401359543</v>
      </c>
      <c r="G812" s="1">
        <v>0.004220615297217734</v>
      </c>
      <c r="H812" s="1">
        <v>0.006269405785453763</v>
      </c>
      <c r="I812" s="1">
        <v>0.001716104384675843</v>
      </c>
      <c r="J812" s="1">
        <v>0.008434555117665665</v>
      </c>
      <c r="K812" s="1">
        <v>0.01106216392472348</v>
      </c>
      <c r="L812" s="1">
        <v>0.01000705887317443</v>
      </c>
      <c r="M812" s="1">
        <v>0.00123236714833741</v>
      </c>
      <c r="N812" s="1">
        <v>0.004878133102544258</v>
      </c>
      <c r="O812" s="1">
        <v>0.008488343749618599</v>
      </c>
      <c r="P812" s="1">
        <v>0.002124610402533644</v>
      </c>
      <c r="Q812" s="1">
        <v>0.006284896335941426</v>
      </c>
      <c r="R812" s="1">
        <v>0.0002968482816720908</v>
      </c>
      <c r="S812" s="1">
        <v>-0.01792707196774079</v>
      </c>
      <c r="T812" s="1">
        <v>0.02125786480469438</v>
      </c>
      <c r="U812" s="1">
        <v>0.02014947940537093</v>
      </c>
      <c r="V812" s="1">
        <v>0.01400726098586769</v>
      </c>
      <c r="W812" s="1">
        <v>0.009821299512781101</v>
      </c>
      <c r="X812" s="1">
        <v>0.002003997834814086</v>
      </c>
      <c r="Y812" s="1">
        <v>0.009154632609159385</v>
      </c>
      <c r="Z812" s="1">
        <v>0.02811456526009093</v>
      </c>
    </row>
    <row r="813" spans="1:26">
      <c r="A813" s="11">
        <v>43551</v>
      </c>
      <c r="B813" s="1">
        <v>-0.0179474564101314</v>
      </c>
      <c r="C813" s="1">
        <v>0.01034081587006397</v>
      </c>
      <c r="D813" s="1">
        <v>0.003679754596337625</v>
      </c>
      <c r="E813" s="1">
        <v>-0.007446891873646333</v>
      </c>
      <c r="F813" s="1">
        <v>0.01463553340427781</v>
      </c>
      <c r="G813" s="1">
        <v>-0.01260884281139329</v>
      </c>
      <c r="H813" s="1">
        <v>-0.01479745775713315</v>
      </c>
      <c r="I813" s="1">
        <v>0.004251486376159797</v>
      </c>
      <c r="J813" s="1">
        <v>-0.01045471946260212</v>
      </c>
      <c r="K813" s="1">
        <v>-0.002461637658251914</v>
      </c>
      <c r="L813" s="1">
        <v>-0.003402268666841124</v>
      </c>
      <c r="M813" s="1">
        <v>0.02215383620991473</v>
      </c>
      <c r="N813" s="1">
        <v>-0.007443192257136411</v>
      </c>
      <c r="O813" s="1">
        <v>-0.01280022959702887</v>
      </c>
      <c r="P813" s="1">
        <v>-0.009668543711691124</v>
      </c>
      <c r="Q813" s="1">
        <v>-0.00485765339026123</v>
      </c>
      <c r="R813" s="1">
        <v>0.005933055566069267</v>
      </c>
      <c r="S813" s="1">
        <v>-0.004631845369418075</v>
      </c>
      <c r="T813" s="1">
        <v>-0.004987040060716597</v>
      </c>
      <c r="U813" s="1">
        <v>0.000318472984932372</v>
      </c>
      <c r="V813" s="1">
        <v>0.002386182492638778</v>
      </c>
      <c r="W813" s="1">
        <v>-0.009541710263310299</v>
      </c>
      <c r="X813" s="1">
        <v>-0.004399993055270723</v>
      </c>
      <c r="Y813" s="1">
        <v>0.004123134579651522</v>
      </c>
      <c r="Z813" s="1">
        <v>-0.002445605964102371</v>
      </c>
    </row>
    <row r="814" spans="1:26">
      <c r="A814" s="11">
        <v>43552</v>
      </c>
      <c r="B814" s="1">
        <v>0.001999134151977611</v>
      </c>
      <c r="C814" s="1">
        <v>0.0006145345821215731</v>
      </c>
      <c r="D814" s="1">
        <v>0.00758641787757508</v>
      </c>
      <c r="E814" s="1">
        <v>-0.002918153449725902</v>
      </c>
      <c r="F814" s="1">
        <v>0.005222772374854578</v>
      </c>
      <c r="G814" s="1">
        <v>-0.00687641382217663</v>
      </c>
      <c r="H814" s="1">
        <v>0.009222441476444576</v>
      </c>
      <c r="I814" s="1">
        <v>0.003618741985406126</v>
      </c>
      <c r="J814" s="1">
        <v>0.003697781977936909</v>
      </c>
      <c r="K814" s="1">
        <v>0.01179050635618428</v>
      </c>
      <c r="L814" s="1">
        <v>0.01134738863861928</v>
      </c>
      <c r="M814" s="1">
        <v>0.01244221852750105</v>
      </c>
      <c r="N814" s="1">
        <v>0.009998529536046297</v>
      </c>
      <c r="O814" s="1">
        <v>0.007104978399390394</v>
      </c>
      <c r="P814" s="1">
        <v>0.001370451938093709</v>
      </c>
      <c r="Q814" s="1">
        <v>-0.004881365371306234</v>
      </c>
      <c r="R814" s="1">
        <v>0.00663492573245783</v>
      </c>
      <c r="S814" s="1">
        <v>-0.0009124928137052013</v>
      </c>
      <c r="T814" s="1">
        <v>0.01176710203072462</v>
      </c>
      <c r="U814" s="1">
        <v>-0.01242037037581123</v>
      </c>
      <c r="V814" s="1">
        <v>0.006263660388226233</v>
      </c>
      <c r="W814" s="1">
        <v>0.005393571013036835</v>
      </c>
      <c r="X814" s="1">
        <v>0.00642849873119089</v>
      </c>
      <c r="Y814" s="1">
        <v>-0.02956623482869469</v>
      </c>
      <c r="Z814" s="1">
        <v>0.0111434260758525</v>
      </c>
    </row>
    <row r="815" spans="1:26">
      <c r="A815" s="11">
        <v>43553</v>
      </c>
      <c r="B815" s="1">
        <v>-0.01225450796569805</v>
      </c>
      <c r="C815" s="1">
        <v>0.0186412012743824</v>
      </c>
      <c r="D815" s="1">
        <v>0.02032879211237382</v>
      </c>
      <c r="E815" s="1">
        <v>-0.002717312512034997</v>
      </c>
      <c r="F815" s="1">
        <v>-0.010885757709309</v>
      </c>
      <c r="G815" s="1">
        <v>0.01219924378770254</v>
      </c>
      <c r="H815" s="1">
        <v>-0.00443870914053468</v>
      </c>
      <c r="I815" s="1">
        <v>0.01113320584439359</v>
      </c>
      <c r="J815" s="1">
        <v>0.0226315289106469</v>
      </c>
      <c r="K815" s="1">
        <v>0.001084147621505771</v>
      </c>
      <c r="L815" s="1">
        <v>0.005163283901382654</v>
      </c>
      <c r="M815" s="1">
        <v>0.02893961269377221</v>
      </c>
      <c r="N815" s="1">
        <v>0.01043830496688081</v>
      </c>
      <c r="O815" s="1">
        <v>0.01287452891628971</v>
      </c>
      <c r="P815" s="1">
        <v>0.008637637403275056</v>
      </c>
      <c r="Q815" s="1">
        <v>0.0042043497491977</v>
      </c>
      <c r="R815" s="1">
        <v>-0.001904268531563447</v>
      </c>
      <c r="S815" s="1">
        <v>-0.005570635546551017</v>
      </c>
      <c r="T815" s="1">
        <v>-0.007968861926427206</v>
      </c>
      <c r="U815" s="1">
        <v>0.01128659763536466</v>
      </c>
      <c r="V815" s="1">
        <v>-0.0007466512442775297</v>
      </c>
      <c r="W815" s="1">
        <v>0.01265274177370834</v>
      </c>
      <c r="X815" s="1">
        <v>0.01117778491820554</v>
      </c>
      <c r="Y815" s="1">
        <v>0.0008463109653877865</v>
      </c>
      <c r="Z815" s="1">
        <v>0.0008814245715127456</v>
      </c>
    </row>
    <row r="816" spans="1:26">
      <c r="A816" s="11">
        <v>43556</v>
      </c>
      <c r="B816" s="1">
        <v>0.008944127936827195</v>
      </c>
      <c r="C816" s="1">
        <v>0.02653240850397109</v>
      </c>
      <c r="D816" s="1">
        <v>0.005657282849711232</v>
      </c>
      <c r="E816" s="1">
        <v>-0.01299512395134672</v>
      </c>
      <c r="F816" s="1">
        <v>0.008254090781168344</v>
      </c>
      <c r="G816" s="1">
        <v>0</v>
      </c>
      <c r="H816" s="1">
        <v>-0.007343219102771803</v>
      </c>
      <c r="I816" s="1">
        <v>0.01295070628613337</v>
      </c>
      <c r="J816" s="1">
        <v>0.03190939742219912</v>
      </c>
      <c r="K816" s="1">
        <v>-0.0005417759840181668</v>
      </c>
      <c r="L816" s="1">
        <v>0.03368567346376983</v>
      </c>
      <c r="M816" s="1">
        <v>0.009632128062942558</v>
      </c>
      <c r="N816" s="1">
        <v>0.009691011100714686</v>
      </c>
      <c r="O816" s="1">
        <v>0.005223885299225461</v>
      </c>
      <c r="P816" s="1">
        <v>0.00915720316520674</v>
      </c>
      <c r="Q816" s="1">
        <v>-0.01674808214802548</v>
      </c>
      <c r="R816" s="1">
        <v>0.01335510939108686</v>
      </c>
      <c r="S816" s="1">
        <v>0.00243356930933758</v>
      </c>
      <c r="T816" s="1">
        <v>0.0002171531084267375</v>
      </c>
      <c r="U816" s="1">
        <v>0.01881376804303558</v>
      </c>
      <c r="V816" s="1">
        <v>-0.003613507260246229</v>
      </c>
      <c r="W816" s="1">
        <v>0.009023419196353855</v>
      </c>
      <c r="X816" s="1">
        <v>0.01816004918076541</v>
      </c>
      <c r="Y816" s="1">
        <v>-0.0006765749130790422</v>
      </c>
      <c r="Z816" s="1">
        <v>0.02884840370536601</v>
      </c>
    </row>
    <row r="817" spans="1:26">
      <c r="A817" s="11">
        <v>43557</v>
      </c>
      <c r="B817" s="1">
        <v>-0.01973149250320738</v>
      </c>
      <c r="C817" s="1">
        <v>-0.00201756113819207</v>
      </c>
      <c r="D817" s="1">
        <v>-0.002812526906517565</v>
      </c>
      <c r="E817" s="1">
        <v>-0.008281960735958549</v>
      </c>
      <c r="F817" s="1">
        <v>-0.001995350243780392</v>
      </c>
      <c r="G817" s="1">
        <v>0.002605712371891666</v>
      </c>
      <c r="H817" s="1">
        <v>-0.006076434472315873</v>
      </c>
      <c r="I817" s="1">
        <v>0.001297080138344509</v>
      </c>
      <c r="J817" s="1">
        <v>-0.01645900362397124</v>
      </c>
      <c r="K817" s="1">
        <v>-0.01137559177095882</v>
      </c>
      <c r="L817" s="1">
        <v>0.004778303500674763</v>
      </c>
      <c r="M817" s="1">
        <v>0.005724019718733153</v>
      </c>
      <c r="N817" s="1">
        <v>-0.003691483881326674</v>
      </c>
      <c r="O817" s="1">
        <v>-0.0180149538456672</v>
      </c>
      <c r="P817" s="1">
        <v>0.001428296606570623</v>
      </c>
      <c r="Q817" s="1">
        <v>0.001419592134730419</v>
      </c>
      <c r="R817" s="1">
        <v>-0.009123532048623706</v>
      </c>
      <c r="S817" s="1">
        <v>0.00513043394490631</v>
      </c>
      <c r="T817" s="1">
        <v>-0.005426664675186266</v>
      </c>
      <c r="U817" s="1">
        <v>-0.01001563184701815</v>
      </c>
      <c r="V817" s="1">
        <v>-0.006377237017167192</v>
      </c>
      <c r="W817" s="1">
        <v>-0.004996363487650535</v>
      </c>
      <c r="X817" s="1">
        <v>-0.01395891560331763</v>
      </c>
      <c r="Y817" s="1">
        <v>-0.009477063183958578</v>
      </c>
      <c r="Z817" s="1">
        <v>0.004494747777198382</v>
      </c>
    </row>
    <row r="818" spans="1:26">
      <c r="A818" s="11">
        <v>43558</v>
      </c>
      <c r="B818" s="1">
        <v>-0.03558890024543926</v>
      </c>
      <c r="C818" s="1">
        <v>-0.01538082589017054</v>
      </c>
      <c r="D818" s="1">
        <v>-0.008216940775822468</v>
      </c>
      <c r="E818" s="1">
        <v>0.003854394410433226</v>
      </c>
      <c r="F818" s="1">
        <v>0.00624701737203992</v>
      </c>
      <c r="G818" s="1">
        <v>-0.002598940281047568</v>
      </c>
      <c r="H818" s="1">
        <v>-0.00983531943990279</v>
      </c>
      <c r="I818" s="1">
        <v>0.007833706410115493</v>
      </c>
      <c r="J818" s="1">
        <v>0.0015217127847027</v>
      </c>
      <c r="K818" s="1">
        <v>-0.01342491531273993</v>
      </c>
      <c r="L818" s="1">
        <v>0.001997358634773017</v>
      </c>
      <c r="M818" s="1">
        <v>0.003414834884483353</v>
      </c>
      <c r="N818" s="1">
        <v>0.001905531479949207</v>
      </c>
      <c r="O818" s="1">
        <v>-0.04780386612423126</v>
      </c>
      <c r="P818" s="1">
        <v>0.006544322075689779</v>
      </c>
      <c r="Q818" s="1">
        <v>-0.005315388691515932</v>
      </c>
      <c r="R818" s="1">
        <v>-0.001315549674171912</v>
      </c>
      <c r="S818" s="1">
        <v>-0.002370062186672683</v>
      </c>
      <c r="T818" s="1">
        <v>-0.001309563357708265</v>
      </c>
      <c r="U818" s="1">
        <v>0.00758780719407226</v>
      </c>
      <c r="V818" s="1">
        <v>-0.001887740319910458</v>
      </c>
      <c r="W818" s="1">
        <v>0.007095728435716708</v>
      </c>
      <c r="X818" s="1">
        <v>-0.007668250061306003</v>
      </c>
      <c r="Y818" s="1">
        <v>0.005809093066909687</v>
      </c>
      <c r="Z818" s="1">
        <v>0.005327142208222391</v>
      </c>
    </row>
    <row r="819" spans="1:26">
      <c r="A819" s="11">
        <v>43559</v>
      </c>
      <c r="B819" s="1">
        <v>0.009376804352671408</v>
      </c>
      <c r="C819" s="1">
        <v>0.02890265337219011</v>
      </c>
      <c r="D819" s="1">
        <v>-0.003956997729516076</v>
      </c>
      <c r="E819" s="1">
        <v>0.004303825151330098</v>
      </c>
      <c r="F819" s="1">
        <v>0.003476831517568835</v>
      </c>
      <c r="G819" s="1">
        <v>-0.00553761290096344</v>
      </c>
      <c r="H819" s="1">
        <v>0.005369068177896619</v>
      </c>
      <c r="I819" s="1">
        <v>0.005202454115191824</v>
      </c>
      <c r="J819" s="1">
        <v>0.0005060158027596628</v>
      </c>
      <c r="K819" s="1">
        <v>0.003609941211766721</v>
      </c>
      <c r="L819" s="1">
        <v>0.009660321645664771</v>
      </c>
      <c r="M819" s="1">
        <v>0.005483038619349401</v>
      </c>
      <c r="N819" s="1">
        <v>-0.0009510405208401629</v>
      </c>
      <c r="O819" s="1">
        <v>0.01148576274074187</v>
      </c>
      <c r="P819" s="1">
        <v>-0.005084719427849382</v>
      </c>
      <c r="Q819" s="1">
        <v>-0.005699982106821322</v>
      </c>
      <c r="R819" s="1">
        <v>0.01009798923383132</v>
      </c>
      <c r="S819" s="1">
        <v>-0.00543570534472626</v>
      </c>
      <c r="T819" s="1">
        <v>0.004370905176413808</v>
      </c>
      <c r="U819" s="1">
        <v>0.003451598649790277</v>
      </c>
      <c r="V819" s="1">
        <v>0.02610010805497076</v>
      </c>
      <c r="W819" s="1">
        <v>-0.006178537418682906</v>
      </c>
      <c r="X819" s="1">
        <v>0.01307728358910043</v>
      </c>
      <c r="Y819" s="1">
        <v>0.00203835873065894</v>
      </c>
      <c r="Z819" s="1">
        <v>0.01059773341409431</v>
      </c>
    </row>
    <row r="820" spans="1:26">
      <c r="A820" s="11">
        <v>43560</v>
      </c>
      <c r="B820" s="1">
        <v>0.06592745930389254</v>
      </c>
      <c r="C820" s="1">
        <v>-0.009927669733304945</v>
      </c>
      <c r="D820" s="1">
        <v>0.001489781985250849</v>
      </c>
      <c r="E820" s="1">
        <v>-0.0006428875092282516</v>
      </c>
      <c r="F820" s="1">
        <v>0.0002471228703986306</v>
      </c>
      <c r="G820" s="1">
        <v>0.01113675370516298</v>
      </c>
      <c r="H820" s="1">
        <v>0.02162871889142948</v>
      </c>
      <c r="I820" s="1">
        <v>0.004809751823245056</v>
      </c>
      <c r="J820" s="1">
        <v>0.001518406807909045</v>
      </c>
      <c r="K820" s="1">
        <v>0.001383653986463118</v>
      </c>
      <c r="L820" s="1">
        <v>-0.002368271422684254</v>
      </c>
      <c r="M820" s="1">
        <v>0.001316470954111137</v>
      </c>
      <c r="N820" s="1">
        <v>-0.005711066609694782</v>
      </c>
      <c r="O820" s="1">
        <v>0.003113317031600005</v>
      </c>
      <c r="P820" s="1">
        <v>0.004440181315111591</v>
      </c>
      <c r="Q820" s="1">
        <v>0.01254033005688715</v>
      </c>
      <c r="R820" s="1">
        <v>0</v>
      </c>
      <c r="S820" s="1">
        <v>0.003903879157210799</v>
      </c>
      <c r="T820" s="1">
        <v>0.007832636784983249</v>
      </c>
      <c r="U820" s="1">
        <v>0.01156979895332344</v>
      </c>
      <c r="V820" s="1">
        <v>-0.005406665575931613</v>
      </c>
      <c r="W820" s="1">
        <v>0.005235301912321466</v>
      </c>
      <c r="X820" s="1">
        <v>0.006453937397633558</v>
      </c>
      <c r="Y820" s="1">
        <v>0.001695121961268642</v>
      </c>
      <c r="Z820" s="1">
        <v>-0.002307117539274928</v>
      </c>
    </row>
    <row r="821" spans="1:26">
      <c r="A821" s="11">
        <v>43563</v>
      </c>
      <c r="B821" s="1">
        <v>-0.00028121659892133</v>
      </c>
      <c r="C821" s="1">
        <v>-0.04442126891599518</v>
      </c>
      <c r="D821" s="1">
        <v>-0.01252015799215289</v>
      </c>
      <c r="E821" s="1">
        <v>0.003216127429553017</v>
      </c>
      <c r="F821" s="1">
        <v>0.007174708887442316</v>
      </c>
      <c r="G821" s="1">
        <v>-0.01328156159018334</v>
      </c>
      <c r="H821" s="1">
        <v>0.007057133217664102</v>
      </c>
      <c r="I821" s="1">
        <v>-0.0001816668572010016</v>
      </c>
      <c r="J821" s="1">
        <v>0.007579510808337853</v>
      </c>
      <c r="K821" s="1">
        <v>0.005802702905366441</v>
      </c>
      <c r="L821" s="1">
        <v>0.003228601324257729</v>
      </c>
      <c r="M821" s="1">
        <v>-0.0246011885185089</v>
      </c>
      <c r="N821" s="1">
        <v>-0.004467843227570212</v>
      </c>
      <c r="O821" s="1">
        <v>0.00931197957325014</v>
      </c>
      <c r="P821" s="1">
        <v>0.000333713534989899</v>
      </c>
      <c r="Q821" s="1">
        <v>-0.008846441318104303</v>
      </c>
      <c r="R821" s="1">
        <v>-0.001158923506152321</v>
      </c>
      <c r="S821" s="1">
        <v>-0.002607934620006414</v>
      </c>
      <c r="T821" s="1">
        <v>-0.002590498786727236</v>
      </c>
      <c r="U821" s="1">
        <v>0.001236316729790632</v>
      </c>
      <c r="V821" s="1">
        <v>0.01223110088211765</v>
      </c>
      <c r="W821" s="1">
        <v>0.006980509822773762</v>
      </c>
      <c r="X821" s="1">
        <v>0.0007772540516783888</v>
      </c>
      <c r="Y821" s="1">
        <v>0.0006770329766063732</v>
      </c>
      <c r="Z821" s="1">
        <v>0.0010508496838042</v>
      </c>
    </row>
    <row r="822" spans="1:26">
      <c r="A822" s="11">
        <v>43564</v>
      </c>
      <c r="B822" s="1">
        <v>-0.01912252660412284</v>
      </c>
      <c r="C822" s="1">
        <v>-0.01463199117885228</v>
      </c>
      <c r="D822" s="1">
        <v>0.005147078349947432</v>
      </c>
      <c r="E822" s="1">
        <v>-0.01731137473568212</v>
      </c>
      <c r="F822" s="1">
        <v>0.008106168147398174</v>
      </c>
      <c r="G822" s="1">
        <v>-0.004596196415395215</v>
      </c>
      <c r="H822" s="1">
        <v>0.0249159497855187</v>
      </c>
      <c r="I822" s="1">
        <v>-0.03739406981884119</v>
      </c>
      <c r="J822" s="1">
        <v>-0.01755274659384476</v>
      </c>
      <c r="K822" s="1">
        <v>-0.01456025371021363</v>
      </c>
      <c r="L822" s="1">
        <v>-0.007382774595922181</v>
      </c>
      <c r="M822" s="1">
        <v>-0.0009626106902715925</v>
      </c>
      <c r="N822" s="1">
        <v>-0.005205268979005084</v>
      </c>
      <c r="O822" s="1">
        <v>-0.003075120557616495</v>
      </c>
      <c r="P822" s="1">
        <v>-0.005419751758866109</v>
      </c>
      <c r="Q822" s="1">
        <v>-0.001785079867920536</v>
      </c>
      <c r="R822" s="1">
        <v>-0.007833160680334461</v>
      </c>
      <c r="S822" s="1">
        <v>0.006422098788293473</v>
      </c>
      <c r="T822" s="1">
        <v>-0.005194721518271161</v>
      </c>
      <c r="U822" s="1">
        <v>0.001111174406416726</v>
      </c>
      <c r="V822" s="1">
        <v>-0.01550104407438335</v>
      </c>
      <c r="W822" s="1">
        <v>-0.002226835507130431</v>
      </c>
      <c r="X822" s="1">
        <v>-0.02058239158350539</v>
      </c>
      <c r="Y822" s="1">
        <v>-0.002169972224256855</v>
      </c>
      <c r="Z822" s="1">
        <v>-0.01511939563020082</v>
      </c>
    </row>
    <row r="823" spans="1:26">
      <c r="A823" s="11">
        <v>43565</v>
      </c>
      <c r="B823" s="1">
        <v>0.02408284266440353</v>
      </c>
      <c r="C823" s="1">
        <v>-0.01110997925140267</v>
      </c>
      <c r="D823" s="1">
        <v>0.001123879603494471</v>
      </c>
      <c r="E823" s="1">
        <v>-0.001957509309742922</v>
      </c>
      <c r="F823" s="1">
        <v>0.0009751876763539613</v>
      </c>
      <c r="G823" s="1">
        <v>-0.003957880860982033</v>
      </c>
      <c r="H823" s="1">
        <v>-0.0002554677267698757</v>
      </c>
      <c r="I823" s="1">
        <v>-0.001259347749111184</v>
      </c>
      <c r="J823" s="1">
        <v>0.01939793345963325</v>
      </c>
      <c r="K823" s="1">
        <v>-0.001394128113243021</v>
      </c>
      <c r="L823" s="1">
        <v>0.004481580687538456</v>
      </c>
      <c r="M823" s="1">
        <v>0.01406840914222718</v>
      </c>
      <c r="N823" s="1">
        <v>0.004639040369760039</v>
      </c>
      <c r="O823" s="1">
        <v>0.005624822396492979</v>
      </c>
      <c r="P823" s="1">
        <v>0.00762921437315045</v>
      </c>
      <c r="Q823" s="1">
        <v>-0.00321887372720997</v>
      </c>
      <c r="R823" s="1">
        <v>0.00555574321173391</v>
      </c>
      <c r="S823" s="1">
        <v>0.0004557032981313824</v>
      </c>
      <c r="T823" s="1">
        <v>0.01044369512433496</v>
      </c>
      <c r="U823" s="1">
        <v>0.004094593427323545</v>
      </c>
      <c r="V823" s="1">
        <v>0.001115941348738492</v>
      </c>
      <c r="W823" s="1">
        <v>0.003779738473291827</v>
      </c>
      <c r="X823" s="1">
        <v>0.0003966000531390179</v>
      </c>
      <c r="Y823" s="1">
        <v>0.003595787215409096</v>
      </c>
      <c r="Z823" s="1">
        <v>0.005117357876750717</v>
      </c>
    </row>
    <row r="824" spans="1:26">
      <c r="A824" s="11">
        <v>43566</v>
      </c>
      <c r="B824" s="1">
        <v>-0.002239816921753679</v>
      </c>
      <c r="C824" s="1">
        <v>0.01430383096126397</v>
      </c>
      <c r="D824" s="1">
        <v>-0.004116987301737818</v>
      </c>
      <c r="E824" s="1">
        <v>0.004358317840282622</v>
      </c>
      <c r="F824" s="1">
        <v>-0.0009742376118411222</v>
      </c>
      <c r="G824" s="1">
        <v>0.002980151384269991</v>
      </c>
      <c r="H824" s="1">
        <v>0.0135444827575768</v>
      </c>
      <c r="I824" s="1">
        <v>0.009645396813050766</v>
      </c>
      <c r="J824" s="1">
        <v>-0.001502439135377509</v>
      </c>
      <c r="K824" s="1">
        <v>-0.0002791790917767711</v>
      </c>
      <c r="L824" s="1">
        <v>0.008449059006257365</v>
      </c>
      <c r="M824" s="1">
        <v>0.007221585473448089</v>
      </c>
      <c r="N824" s="1">
        <v>0.005476990952208549</v>
      </c>
      <c r="O824" s="1">
        <v>0.01010493591156369</v>
      </c>
      <c r="P824" s="1">
        <v>0.001164848726088241</v>
      </c>
      <c r="Q824" s="1">
        <v>0.006099711229043736</v>
      </c>
      <c r="R824" s="1">
        <v>0.01352122505644116</v>
      </c>
      <c r="S824" s="1">
        <v>0.0006378805576923163</v>
      </c>
      <c r="T824" s="1">
        <v>0.00861327436794479</v>
      </c>
      <c r="U824" s="1">
        <v>0.01003759294529294</v>
      </c>
      <c r="V824" s="1">
        <v>-0.003715482441145168</v>
      </c>
      <c r="W824" s="1">
        <v>0.005953049596019389</v>
      </c>
      <c r="X824" s="1">
        <v>0.006143341332475627</v>
      </c>
      <c r="Y824" s="1">
        <v>-0.0008529355266116978</v>
      </c>
      <c r="Z824" s="1">
        <v>0.007636670945815327</v>
      </c>
    </row>
    <row r="825" spans="1:26">
      <c r="A825" s="11">
        <v>43567</v>
      </c>
      <c r="B825" s="1">
        <v>0.02413020757312778</v>
      </c>
      <c r="C825" s="1">
        <v>0.02561054945440877</v>
      </c>
      <c r="D825" s="1">
        <v>-0.006388317582246117</v>
      </c>
      <c r="E825" s="1">
        <v>-0.01128233912134258</v>
      </c>
      <c r="F825" s="1">
        <v>0.006335395156727097</v>
      </c>
      <c r="G825" s="1">
        <v>0.009244130175352527</v>
      </c>
      <c r="H825" s="1">
        <v>0.003781994202940897</v>
      </c>
      <c r="I825" s="1">
        <v>0.008116967647786133</v>
      </c>
      <c r="J825" s="1">
        <v>0.01354062321002036</v>
      </c>
      <c r="K825" s="1">
        <v>0.007540000142015391</v>
      </c>
      <c r="L825" s="1">
        <v>0.04687924892097728</v>
      </c>
      <c r="M825" s="1">
        <v>0.002452791550776823</v>
      </c>
      <c r="N825" s="1">
        <v>0.01110748398492678</v>
      </c>
      <c r="O825" s="1">
        <v>0.01036057032264459</v>
      </c>
      <c r="P825" s="1">
        <v>0.005152281344679377</v>
      </c>
      <c r="Q825" s="1">
        <v>0.001069870109323467</v>
      </c>
      <c r="R825" s="1">
        <v>0.01133284835216708</v>
      </c>
      <c r="S825" s="1">
        <v>0.009652268692844634</v>
      </c>
      <c r="T825" s="1">
        <v>-0.002988901797539634</v>
      </c>
      <c r="U825" s="1">
        <v>0</v>
      </c>
      <c r="V825" s="1">
        <v>0.003480821903321774</v>
      </c>
      <c r="W825" s="1">
        <v>0.0004988175910762838</v>
      </c>
      <c r="X825" s="1">
        <v>0.01713625897851245</v>
      </c>
      <c r="Y825" s="1">
        <v>0.003073682100259045</v>
      </c>
      <c r="Z825" s="1">
        <v>0.01936850071733454</v>
      </c>
    </row>
    <row r="826" spans="1:26">
      <c r="A826" s="11">
        <v>43570</v>
      </c>
      <c r="B826" s="1">
        <v>-0.01506835829062492</v>
      </c>
      <c r="C826" s="1">
        <v>-0.01101041520645984</v>
      </c>
      <c r="D826" s="1">
        <v>0.003655944313549764</v>
      </c>
      <c r="E826" s="1">
        <v>0.02040826787070138</v>
      </c>
      <c r="F826" s="1">
        <v>0.01162228257867626</v>
      </c>
      <c r="G826" s="1">
        <v>-0.002289864736133351</v>
      </c>
      <c r="H826" s="1">
        <v>0.0007535048389843979</v>
      </c>
      <c r="I826" s="1">
        <v>0.00637914650840532</v>
      </c>
      <c r="J826" s="1">
        <v>-0.000494718884176959</v>
      </c>
      <c r="K826" s="1">
        <v>0.01441222132109976</v>
      </c>
      <c r="L826" s="1">
        <v>-0.0114198178296161</v>
      </c>
      <c r="M826" s="1">
        <v>-0.01581027016830849</v>
      </c>
      <c r="N826" s="1">
        <v>0.002217976649310671</v>
      </c>
      <c r="O826" s="1">
        <v>0.006718662751949767</v>
      </c>
      <c r="P826" s="1">
        <v>0.000826872940630885</v>
      </c>
      <c r="Q826" s="1">
        <v>-0.00320633960742811</v>
      </c>
      <c r="R826" s="1">
        <v>-0.001985882236009484</v>
      </c>
      <c r="S826" s="1">
        <v>-0.005456486752692502</v>
      </c>
      <c r="T826" s="1">
        <v>-0.006423725389933077</v>
      </c>
      <c r="U826" s="1">
        <v>-0.005590196839070583</v>
      </c>
      <c r="V826" s="1">
        <v>0.0154834827429402</v>
      </c>
      <c r="W826" s="1">
        <v>-0.011009861525623</v>
      </c>
      <c r="X826" s="1">
        <v>-0.004454022261780488</v>
      </c>
      <c r="Y826" s="1">
        <v>-0.0005106286777715185</v>
      </c>
      <c r="Z826" s="1">
        <v>-0.0159025435972483</v>
      </c>
    </row>
    <row r="827" spans="1:26">
      <c r="A827" s="11">
        <v>43571</v>
      </c>
      <c r="B827" s="1">
        <v>0.01696800275315113</v>
      </c>
      <c r="C827" s="1">
        <v>0.01667285758195414</v>
      </c>
      <c r="D827" s="1">
        <v>-0.02499693532715086</v>
      </c>
      <c r="E827" s="1">
        <v>-0.01032266918468672</v>
      </c>
      <c r="F827" s="1">
        <v>0.00454759683302175</v>
      </c>
      <c r="G827" s="1">
        <v>-0.01147560125530733</v>
      </c>
      <c r="H827" s="1">
        <v>-0.01029124706030049</v>
      </c>
      <c r="I827" s="1">
        <v>0.01273929236442961</v>
      </c>
      <c r="J827" s="1">
        <v>0.01831685641012237</v>
      </c>
      <c r="K827" s="1">
        <v>0.007104080423781189</v>
      </c>
      <c r="L827" s="1">
        <v>0.01055128196362598</v>
      </c>
      <c r="M827" s="1">
        <v>0.009370774635536705</v>
      </c>
      <c r="N827" s="1">
        <v>0.006851032372686916</v>
      </c>
      <c r="O827" s="1">
        <v>-0.009659391447095045</v>
      </c>
      <c r="P827" s="1">
        <v>-0.00231314635091906</v>
      </c>
      <c r="Q827" s="1">
        <v>-0.01358096281374088</v>
      </c>
      <c r="R827" s="1">
        <v>0.01520742743208414</v>
      </c>
      <c r="S827" s="1">
        <v>-0.0141009898515303</v>
      </c>
      <c r="T827" s="1">
        <v>0</v>
      </c>
      <c r="U827" s="1">
        <v>0.007183065596169325</v>
      </c>
      <c r="V827" s="1">
        <v>-0.0001217317919646188</v>
      </c>
      <c r="W827" s="1">
        <v>-0.03865851373791473</v>
      </c>
      <c r="X827" s="1">
        <v>0.01419963377571731</v>
      </c>
      <c r="Y827" s="1">
        <v>0.001362536044593687</v>
      </c>
      <c r="Z827" s="1">
        <v>0.01280158385680363</v>
      </c>
    </row>
    <row r="828" spans="1:26">
      <c r="A828" s="11">
        <v>43572</v>
      </c>
      <c r="B828" s="1">
        <v>0.007658557173634506</v>
      </c>
      <c r="C828" s="1">
        <v>-0.0110028947445977</v>
      </c>
      <c r="D828" s="1">
        <v>-0.04161314811914751</v>
      </c>
      <c r="E828" s="1">
        <v>-0.004780396066702552</v>
      </c>
      <c r="F828" s="1">
        <v>0.01429595950226559</v>
      </c>
      <c r="G828" s="1">
        <v>-0.004643454905919442</v>
      </c>
      <c r="H828" s="1">
        <v>-0.007608001169691403</v>
      </c>
      <c r="I828" s="1">
        <v>0.005408346365841865</v>
      </c>
      <c r="J828" s="1">
        <v>-0.003403182489949308</v>
      </c>
      <c r="K828" s="1">
        <v>-0.007325154543601609</v>
      </c>
      <c r="L828" s="1">
        <v>0.02880292886499314</v>
      </c>
      <c r="M828" s="1">
        <v>-0.0003790066498028377</v>
      </c>
      <c r="N828" s="1">
        <v>-0.01172400217102587</v>
      </c>
      <c r="O828" s="1">
        <v>-0.003724032056234172</v>
      </c>
      <c r="P828" s="1">
        <v>0.008280324480027801</v>
      </c>
      <c r="Q828" s="1">
        <v>-0.0003624167724762817</v>
      </c>
      <c r="R828" s="1">
        <v>-0.004339962890802074</v>
      </c>
      <c r="S828" s="1">
        <v>-0.003449095793551349</v>
      </c>
      <c r="T828" s="1">
        <v>-0.01681044861924008</v>
      </c>
      <c r="U828" s="1">
        <v>-0.009302289103035988</v>
      </c>
      <c r="V828" s="1">
        <v>0.00866165391683138</v>
      </c>
      <c r="W828" s="1">
        <v>-0.03492852478553043</v>
      </c>
      <c r="X828" s="1">
        <v>0.04008428343243553</v>
      </c>
      <c r="Y828" s="1">
        <v>-0.0171798182352676</v>
      </c>
      <c r="Z828" s="1">
        <v>0.0020721139810147</v>
      </c>
    </row>
    <row r="829" spans="1:26">
      <c r="A829" s="11">
        <v>43573</v>
      </c>
      <c r="B829" s="1">
        <v>-0.01967741046435145</v>
      </c>
      <c r="C829" s="1">
        <v>0.006754664432605084</v>
      </c>
      <c r="D829" s="1">
        <v>-0.000806128934863426</v>
      </c>
      <c r="E829" s="1">
        <v>-0.006113749653229306</v>
      </c>
      <c r="F829" s="1">
        <v>-0.003288681927975157</v>
      </c>
      <c r="G829" s="1">
        <v>0.009330307543546468</v>
      </c>
      <c r="H829" s="1">
        <v>0.006644306687598078</v>
      </c>
      <c r="I829" s="1">
        <v>0.02175868731733943</v>
      </c>
      <c r="J829" s="1">
        <v>0.0009757668450700585</v>
      </c>
      <c r="K829" s="1">
        <v>0.004372747431818258</v>
      </c>
      <c r="L829" s="1">
        <v>-0.007349175616972903</v>
      </c>
      <c r="M829" s="1">
        <v>-0.0109930225175191</v>
      </c>
      <c r="N829" s="1">
        <v>-0.007308474448163294</v>
      </c>
      <c r="O829" s="1">
        <v>-0.03221787680820631</v>
      </c>
      <c r="P829" s="1">
        <v>0.01313949466211106</v>
      </c>
      <c r="Q829" s="1">
        <v>-0.001087319997553293</v>
      </c>
      <c r="R829" s="1">
        <v>0.004499492438556407</v>
      </c>
      <c r="S829" s="1">
        <v>0.003506984508663935</v>
      </c>
      <c r="T829" s="1">
        <v>0.001972775713232178</v>
      </c>
      <c r="U829" s="1">
        <v>0.002503985386614227</v>
      </c>
      <c r="V829" s="1">
        <v>0.007014866305736334</v>
      </c>
      <c r="W829" s="1">
        <v>0.008815389393453499</v>
      </c>
      <c r="X829" s="1">
        <v>0.01696484919229002</v>
      </c>
      <c r="Y829" s="1">
        <v>0.004499892330339428</v>
      </c>
      <c r="Z829" s="1">
        <v>-0.02191891551460512</v>
      </c>
    </row>
    <row r="830" spans="1:26">
      <c r="A830" s="11">
        <v>43577</v>
      </c>
      <c r="B830" s="1">
        <v>0.03401157961133183</v>
      </c>
      <c r="C830" s="1">
        <v>-0.01289239765149075</v>
      </c>
      <c r="D830" s="1">
        <v>0.01237706398814908</v>
      </c>
      <c r="E830" s="1">
        <v>-0.006150970245557663</v>
      </c>
      <c r="F830" s="1">
        <v>-0.01013445951391656</v>
      </c>
      <c r="G830" s="1">
        <v>0.006272688639246349</v>
      </c>
      <c r="H830" s="1">
        <v>-0.001777147388283939</v>
      </c>
      <c r="I830" s="1">
        <v>0.0005916066387379182</v>
      </c>
      <c r="J830" s="1">
        <v>-0.03118910794110596</v>
      </c>
      <c r="K830" s="1">
        <v>-0.002720792414946605</v>
      </c>
      <c r="L830" s="1">
        <v>0.001233956656829571</v>
      </c>
      <c r="M830" s="1">
        <v>-0.009007392732036879</v>
      </c>
      <c r="N830" s="1">
        <v>-0.003948024215363444</v>
      </c>
      <c r="O830" s="1">
        <v>0.004414189628098031</v>
      </c>
      <c r="P830" s="1">
        <v>0.003161229240835395</v>
      </c>
      <c r="Q830" s="1">
        <v>-0.009071214835094099</v>
      </c>
      <c r="R830" s="1">
        <v>-0.004339548451790742</v>
      </c>
      <c r="S830" s="1">
        <v>-0.01425588369746067</v>
      </c>
      <c r="T830" s="1">
        <v>0.0002188158347260494</v>
      </c>
      <c r="U830" s="1">
        <v>0.001560729408327299</v>
      </c>
      <c r="V830" s="1">
        <v>-0.01489313219685706</v>
      </c>
      <c r="W830" s="1">
        <v>-0.002656403618439662</v>
      </c>
      <c r="X830" s="1">
        <v>-0.02230289058405432</v>
      </c>
      <c r="Y830" s="1">
        <v>0.005685653635047361</v>
      </c>
      <c r="Z830" s="1">
        <v>-0.01247362847239308</v>
      </c>
    </row>
    <row r="831" spans="1:26">
      <c r="A831" s="11">
        <v>43578</v>
      </c>
      <c r="B831" s="1">
        <v>-0.01779434527492529</v>
      </c>
      <c r="C831" s="1">
        <v>-0.003065310325916948</v>
      </c>
      <c r="D831" s="1">
        <v>0.01448493618249325</v>
      </c>
      <c r="E831" s="1">
        <v>0.001768199395143499</v>
      </c>
      <c r="F831" s="1">
        <v>-0.0002379706061631515</v>
      </c>
      <c r="G831" s="1">
        <v>0.004593325121931224</v>
      </c>
      <c r="H831" s="1">
        <v>-0.01068153283293438</v>
      </c>
      <c r="I831" s="1">
        <v>-0.008217293066374975</v>
      </c>
      <c r="J831" s="1">
        <v>0.01056323116294355</v>
      </c>
      <c r="K831" s="1">
        <v>0.008458085508100899</v>
      </c>
      <c r="L831" s="1">
        <v>0.001232358943681344</v>
      </c>
      <c r="M831" s="1">
        <v>0.02088570152923142</v>
      </c>
      <c r="N831" s="1">
        <v>0.01542566989052419</v>
      </c>
      <c r="O831" s="1">
        <v>0.00384541593105836</v>
      </c>
      <c r="P831" s="1">
        <v>0.01357458078072749</v>
      </c>
      <c r="Q831" s="1">
        <v>-0.0003659374444485719</v>
      </c>
      <c r="R831" s="1">
        <v>0.000703349978183887</v>
      </c>
      <c r="S831" s="1">
        <v>0.007697379108880131</v>
      </c>
      <c r="T831" s="1">
        <v>0.01290460463281295</v>
      </c>
      <c r="U831" s="1">
        <v>0.000623544200002657</v>
      </c>
      <c r="V831" s="1">
        <v>0.001707044345603537</v>
      </c>
      <c r="W831" s="1">
        <v>0.01864232733811355</v>
      </c>
      <c r="X831" s="1">
        <v>0.006676495504503555</v>
      </c>
      <c r="Y831" s="1">
        <v>-0.02090090663383559</v>
      </c>
      <c r="Z831" s="1">
        <v>0.04560052937835213</v>
      </c>
    </row>
    <row r="832" spans="1:26">
      <c r="A832" s="11">
        <v>43579</v>
      </c>
      <c r="B832" s="1">
        <v>-0.02607750150653709</v>
      </c>
      <c r="C832" s="1">
        <v>0.003850165868273692</v>
      </c>
      <c r="D832" s="1">
        <v>-0.0007857538571649503</v>
      </c>
      <c r="E832" s="1">
        <v>-0.01544557848399497</v>
      </c>
      <c r="F832" s="1">
        <v>-0.003334209349434181</v>
      </c>
      <c r="G832" s="1">
        <v>-0.01077740826886942</v>
      </c>
      <c r="H832" s="1">
        <v>0.002570777591138551</v>
      </c>
      <c r="I832" s="1">
        <v>-0.01460425646171704</v>
      </c>
      <c r="J832" s="1">
        <v>-0.01095082218749921</v>
      </c>
      <c r="K832" s="1">
        <v>0.003787721114203668</v>
      </c>
      <c r="L832" s="1">
        <v>-0.001670324279288371</v>
      </c>
      <c r="M832" s="1">
        <v>0.002651941163201998</v>
      </c>
      <c r="N832" s="1">
        <v>-0.001687686124395293</v>
      </c>
      <c r="O832" s="1">
        <v>-0.002006689710424281</v>
      </c>
      <c r="P832" s="1">
        <v>-0.003427820391063707</v>
      </c>
      <c r="Q832" s="1">
        <v>0.007692172729295566</v>
      </c>
      <c r="R832" s="1">
        <v>0.004214614552386475</v>
      </c>
      <c r="S832" s="1">
        <v>0.01027806365292605</v>
      </c>
      <c r="T832" s="1">
        <v>-0.005398452113732022</v>
      </c>
      <c r="U832" s="1">
        <v>-0.04080994023289086</v>
      </c>
      <c r="V832" s="1">
        <v>0.008763296050562586</v>
      </c>
      <c r="W832" s="1">
        <v>-0.008941967541561735</v>
      </c>
      <c r="X832" s="1">
        <v>-0.0009210742148330064</v>
      </c>
      <c r="Y832" s="1">
        <v>-0.001224951839608246</v>
      </c>
      <c r="Z832" s="1">
        <v>-0.009009010660175343</v>
      </c>
    </row>
    <row r="833" spans="1:26">
      <c r="A833" s="11">
        <v>43580</v>
      </c>
      <c r="B833" s="1">
        <v>-0.04002261655109063</v>
      </c>
      <c r="C833" s="1">
        <v>0.01954919871689498</v>
      </c>
      <c r="D833" s="1">
        <v>-0.0003934567023756719</v>
      </c>
      <c r="E833" s="1">
        <v>0.02285965330059181</v>
      </c>
      <c r="F833" s="1">
        <v>0.02580639113793515</v>
      </c>
      <c r="G833" s="1">
        <v>0.007263193328802986</v>
      </c>
      <c r="H833" s="1">
        <v>-0.02102569225587358</v>
      </c>
      <c r="I833" s="1">
        <v>-0.02117261447861729</v>
      </c>
      <c r="J833" s="1">
        <v>-0.01358799155179591</v>
      </c>
      <c r="K833" s="1">
        <v>-0.012128926430932</v>
      </c>
      <c r="L833" s="1">
        <v>0.0005281224227957626</v>
      </c>
      <c r="M833" s="1">
        <v>0.007935081579851566</v>
      </c>
      <c r="N833" s="1">
        <v>-0.007608853378734959</v>
      </c>
      <c r="O833" s="1">
        <v>-0.06031807506087883</v>
      </c>
      <c r="P833" s="1">
        <v>0.03311733291966101</v>
      </c>
      <c r="Q833" s="1">
        <v>0.01199562668173249</v>
      </c>
      <c r="R833" s="1">
        <v>-0.01846684160130418</v>
      </c>
      <c r="S833" s="1">
        <v>-0.006553107333646557</v>
      </c>
      <c r="T833" s="1">
        <v>-0.007815990220412239</v>
      </c>
      <c r="U833" s="1">
        <v>-0.01461507841321263</v>
      </c>
      <c r="V833" s="1">
        <v>-0.01375495612943289</v>
      </c>
      <c r="W833" s="1">
        <v>0.03054728657475425</v>
      </c>
      <c r="X833" s="1">
        <v>-0.01641152517546363</v>
      </c>
      <c r="Y833" s="1">
        <v>-0.02154875791800503</v>
      </c>
      <c r="Z833" s="1">
        <v>-0.0008264296205987565</v>
      </c>
    </row>
    <row r="834" spans="1:26">
      <c r="A834" s="11">
        <v>43581</v>
      </c>
      <c r="B834" s="1">
        <v>-0.02936001748683315</v>
      </c>
      <c r="C834" s="1">
        <v>-0.005250698399214548</v>
      </c>
      <c r="D834" s="1">
        <v>-0.00091802963162535</v>
      </c>
      <c r="E834" s="1">
        <v>0.005477593825496729</v>
      </c>
      <c r="F834" s="1">
        <v>0.003494217655791054</v>
      </c>
      <c r="G834" s="1">
        <v>-0.001311221794581541</v>
      </c>
      <c r="H834" s="1">
        <v>0.01204803216700356</v>
      </c>
      <c r="I834" s="1">
        <v>0.01977635845906689</v>
      </c>
      <c r="J834" s="1">
        <v>-0.009694243102103206</v>
      </c>
      <c r="K834" s="1">
        <v>0.01473355211606053</v>
      </c>
      <c r="L834" s="1">
        <v>0.007569913511651372</v>
      </c>
      <c r="M834" s="1">
        <v>-0.006935293094230688</v>
      </c>
      <c r="N834" s="1">
        <v>-0.002875011796584781</v>
      </c>
      <c r="O834" s="1">
        <v>0.02684313748634337</v>
      </c>
      <c r="P834" s="1">
        <v>0.00572971565317415</v>
      </c>
      <c r="Q834" s="1">
        <v>0.001436768094245533</v>
      </c>
      <c r="R834" s="1">
        <v>0.01140240150824878</v>
      </c>
      <c r="S834" s="1">
        <v>0.00996348171385697</v>
      </c>
      <c r="T834" s="1">
        <v>0.01597371542047554</v>
      </c>
      <c r="U834" s="1">
        <v>0.01120614944224108</v>
      </c>
      <c r="V834" s="1">
        <v>-0.05652075079560959</v>
      </c>
      <c r="W834" s="1">
        <v>0.01361520579889608</v>
      </c>
      <c r="X834" s="1">
        <v>0.004874408845875644</v>
      </c>
      <c r="Y834" s="1">
        <v>0.0130707518419686</v>
      </c>
      <c r="Z834" s="1">
        <v>0.008064654206629829</v>
      </c>
    </row>
    <row r="835" spans="1:26">
      <c r="A835" s="11">
        <v>43584</v>
      </c>
      <c r="B835" s="1">
        <v>0.004839480459748691</v>
      </c>
      <c r="C835" s="1">
        <v>-0.004569537233620413</v>
      </c>
      <c r="D835" s="1">
        <v>-0.008794975539381023</v>
      </c>
      <c r="E835" s="1">
        <v>0.009370354545727766</v>
      </c>
      <c r="F835" s="1">
        <v>0.008588629273653003</v>
      </c>
      <c r="G835" s="1">
        <v>-0.0006562193129504568</v>
      </c>
      <c r="H835" s="1">
        <v>-0.007763660609011458</v>
      </c>
      <c r="I835" s="1">
        <v>0.007756937681113962</v>
      </c>
      <c r="J835" s="1">
        <v>0.0128802559733856</v>
      </c>
      <c r="K835" s="1">
        <v>0.003495861434174241</v>
      </c>
      <c r="L835" s="1">
        <v>0.01441416457235123</v>
      </c>
      <c r="M835" s="1">
        <v>0.01604389672743523</v>
      </c>
      <c r="N835" s="1">
        <v>-0.003630933935144798</v>
      </c>
      <c r="O835" s="1">
        <v>0.01363881362390185</v>
      </c>
      <c r="P835" s="1">
        <v>-0.0009241260144737806</v>
      </c>
      <c r="Q835" s="1">
        <v>-0.007948087555406103</v>
      </c>
      <c r="R835" s="1">
        <v>0.005073355122612311</v>
      </c>
      <c r="S835" s="1">
        <v>-0.008038120421859807</v>
      </c>
      <c r="T835" s="1">
        <v>0.002584627756151203</v>
      </c>
      <c r="U835" s="1">
        <v>0.006519037492709767</v>
      </c>
      <c r="V835" s="1">
        <v>0.008817618954951811</v>
      </c>
      <c r="W835" s="1">
        <v>-0.002561764735117156</v>
      </c>
      <c r="X835" s="1">
        <v>-0.002052342877060909</v>
      </c>
      <c r="Y835" s="1">
        <v>0.004595329684440319</v>
      </c>
      <c r="Z835" s="1">
        <v>0.01374351714393529</v>
      </c>
    </row>
    <row r="836" spans="1:26">
      <c r="A836" s="11">
        <v>43585</v>
      </c>
      <c r="B836" s="1">
        <v>-0.009331654695671543</v>
      </c>
      <c r="C836" s="1">
        <v>-0.003587941331582023</v>
      </c>
      <c r="D836" s="1">
        <v>0.01046256109225174</v>
      </c>
      <c r="E836" s="1">
        <v>0.002374717229872703</v>
      </c>
      <c r="F836" s="1">
        <v>0.001841214168968319</v>
      </c>
      <c r="G836" s="1">
        <v>0.01806253480404907</v>
      </c>
      <c r="H836" s="1">
        <v>0.009128627001675493</v>
      </c>
      <c r="I836" s="1">
        <v>-0.003968841663346989</v>
      </c>
      <c r="J836" s="1">
        <v>0.0147508135072969</v>
      </c>
      <c r="K836" s="1">
        <v>0.0048229003773399</v>
      </c>
      <c r="L836" s="1">
        <v>-0.0006028450311162947</v>
      </c>
      <c r="M836" s="1">
        <v>0.007430723190095634</v>
      </c>
      <c r="N836" s="1">
        <v>0.01061095295089887</v>
      </c>
      <c r="O836" s="1">
        <v>0.01532446946196697</v>
      </c>
      <c r="P836" s="1">
        <v>0.006396078337811195</v>
      </c>
      <c r="Q836" s="1">
        <v>0.01165344805834256</v>
      </c>
      <c r="R836" s="1">
        <v>0.004907334854068468</v>
      </c>
      <c r="S836" s="1">
        <v>0.01837084651605525</v>
      </c>
      <c r="T836" s="1">
        <v>0.001503716779045483</v>
      </c>
      <c r="U836" s="1">
        <v>0.002590866371111389</v>
      </c>
      <c r="V836" s="1">
        <v>-0.004884292088212283</v>
      </c>
      <c r="W836" s="1">
        <v>0.01809006689472237</v>
      </c>
      <c r="X836" s="1">
        <v>-0.009160357748291492</v>
      </c>
      <c r="Y836" s="1">
        <v>0.006157401642701732</v>
      </c>
      <c r="Z836" s="1">
        <v>-0.00182124667640593</v>
      </c>
    </row>
    <row r="837" spans="1:26">
      <c r="A837" s="11">
        <v>43586</v>
      </c>
      <c r="B837" s="1">
        <v>-0.03646305486428159</v>
      </c>
      <c r="C837" s="1">
        <v>-0.002356391662742152</v>
      </c>
      <c r="D837" s="1">
        <v>-0.01114050311774883</v>
      </c>
      <c r="E837" s="1">
        <v>0.003231053652860805</v>
      </c>
      <c r="F837" s="1">
        <v>-0.002527041192103563</v>
      </c>
      <c r="G837" s="1">
        <v>-0.007096983149634917</v>
      </c>
      <c r="H837" s="1">
        <v>-0.009563267400555131</v>
      </c>
      <c r="I837" s="1">
        <v>-0.006580954370420611</v>
      </c>
      <c r="J837" s="1">
        <v>-0.001002444204362019</v>
      </c>
      <c r="K837" s="1">
        <v>0.04773346580315119</v>
      </c>
      <c r="L837" s="1">
        <v>-0.007669087660628127</v>
      </c>
      <c r="M837" s="1">
        <v>-0.006085153560531964</v>
      </c>
      <c r="N837" s="1">
        <v>-0.01898402182357972</v>
      </c>
      <c r="O837" s="1">
        <v>-0.01730189433455953</v>
      </c>
      <c r="P837" s="1">
        <v>-0.02082693834290972</v>
      </c>
      <c r="Q837" s="1">
        <v>-0.01367900134427036</v>
      </c>
      <c r="R837" s="1">
        <v>-0.01144113848248396</v>
      </c>
      <c r="S837" s="1">
        <v>0.003752604760075995</v>
      </c>
      <c r="T837" s="1">
        <v>-0.05920203882887254</v>
      </c>
      <c r="U837" s="1">
        <v>-0.005491159408415935</v>
      </c>
      <c r="V837" s="1">
        <v>-0.02260384555705541</v>
      </c>
      <c r="W837" s="1">
        <v>-0.003460047886964857</v>
      </c>
      <c r="X837" s="1">
        <v>-0.0026415969221254</v>
      </c>
      <c r="Y837" s="1">
        <v>-0.01171522441581618</v>
      </c>
      <c r="Z837" s="1">
        <v>-0.01520362823526555</v>
      </c>
    </row>
    <row r="838" spans="1:26">
      <c r="A838" s="11">
        <v>43587</v>
      </c>
      <c r="B838" s="1">
        <v>-0.06086398778805857</v>
      </c>
      <c r="C838" s="1">
        <v>-0.002653884673451068</v>
      </c>
      <c r="D838" s="1">
        <v>0.01113316160235511</v>
      </c>
      <c r="E838" s="1">
        <v>0.006440348999361634</v>
      </c>
      <c r="F838" s="1">
        <v>-0.01773361213845182</v>
      </c>
      <c r="G838" s="1">
        <v>-0.0009746650610448215</v>
      </c>
      <c r="H838" s="1">
        <v>-0.01069934450371091</v>
      </c>
      <c r="I838" s="1">
        <v>-0.002552695466287447</v>
      </c>
      <c r="J838" s="1">
        <v>0.005519143221911937</v>
      </c>
      <c r="K838" s="1">
        <v>-0.007890092348201705</v>
      </c>
      <c r="L838" s="1">
        <v>0.002170998543964631</v>
      </c>
      <c r="M838" s="1">
        <v>-0.009833130483235974</v>
      </c>
      <c r="N838" s="1">
        <v>0.006919020853581426</v>
      </c>
      <c r="O838" s="1">
        <v>-0.004307836429220391</v>
      </c>
      <c r="P838" s="1">
        <v>-0.01305910332015714</v>
      </c>
      <c r="Q838" s="1">
        <v>0.006569317077637304</v>
      </c>
      <c r="R838" s="1">
        <v>-0.009315768939337943</v>
      </c>
      <c r="S838" s="1">
        <v>0.0218458012871241</v>
      </c>
      <c r="T838" s="1">
        <v>0.01504770858989612</v>
      </c>
      <c r="U838" s="1">
        <v>-0.00552100931457622</v>
      </c>
      <c r="V838" s="1">
        <v>0.009911333846473136</v>
      </c>
      <c r="W838" s="1">
        <v>0.004774182069867461</v>
      </c>
      <c r="X838" s="1">
        <v>-0.006999745088595466</v>
      </c>
      <c r="Y838" s="1">
        <v>0.008315685680786888</v>
      </c>
      <c r="Z838" s="1">
        <v>0.01852618238496673</v>
      </c>
    </row>
    <row r="839" spans="1:26">
      <c r="A839" s="11">
        <v>43588</v>
      </c>
      <c r="B839" s="1">
        <v>0.0271994170553127</v>
      </c>
      <c r="C839" s="1">
        <v>0.001756224702298192</v>
      </c>
      <c r="D839" s="1">
        <v>0.01323897241527816</v>
      </c>
      <c r="E839" s="1">
        <v>0.03711583677661778</v>
      </c>
      <c r="F839" s="1">
        <v>0.01500560165672282</v>
      </c>
      <c r="G839" s="1">
        <v>0.01300802227105113</v>
      </c>
      <c r="H839" s="1">
        <v>0.009496275987220804</v>
      </c>
      <c r="I839" s="1">
        <v>0.01699993516409259</v>
      </c>
      <c r="J839" s="1">
        <v>0.0124748902863614</v>
      </c>
      <c r="K839" s="1">
        <v>0.0153924787715749</v>
      </c>
      <c r="L839" s="1">
        <v>0.006151873341236014</v>
      </c>
      <c r="M839" s="1">
        <v>0.004684240713481724</v>
      </c>
      <c r="N839" s="1">
        <v>0.007944867926872323</v>
      </c>
      <c r="O839" s="1">
        <v>0.01128686870633255</v>
      </c>
      <c r="P839" s="1">
        <v>0.02131372619864869</v>
      </c>
      <c r="Q839" s="1">
        <v>0.01015228017399128</v>
      </c>
      <c r="R839" s="1">
        <v>0.01695436192494526</v>
      </c>
      <c r="S839" s="1">
        <v>-0.0004848555253593734</v>
      </c>
      <c r="T839" s="1">
        <v>0.01145567936914582</v>
      </c>
      <c r="U839" s="1">
        <v>0.002612629218351925</v>
      </c>
      <c r="V839" s="1">
        <v>-0.006280938224192734</v>
      </c>
      <c r="W839" s="1">
        <v>0.002987668079241113</v>
      </c>
      <c r="X839" s="1">
        <v>0.0154316226569513</v>
      </c>
      <c r="Y839" s="1">
        <v>0.004386664755273273</v>
      </c>
      <c r="Z839" s="1">
        <v>0.01151973086556812</v>
      </c>
    </row>
    <row r="840" spans="1:26">
      <c r="A840" s="11">
        <v>43591</v>
      </c>
      <c r="B840" s="1">
        <v>0.00621123110347499</v>
      </c>
      <c r="C840" s="1">
        <v>-0.01290969406609954</v>
      </c>
      <c r="D840" s="1">
        <v>0.000258593862997758</v>
      </c>
      <c r="E840" s="1">
        <v>-0.01069524921076404</v>
      </c>
      <c r="F840" s="1">
        <v>0.0002309778192344236</v>
      </c>
      <c r="G840" s="1">
        <v>-0.00321017607831664</v>
      </c>
      <c r="H840" s="1">
        <v>-0.001568110785341692</v>
      </c>
      <c r="I840" s="1">
        <v>-0.04032126377833034</v>
      </c>
      <c r="J840" s="1">
        <v>-0.009857013749104415</v>
      </c>
      <c r="K840" s="1">
        <v>0.0002526577653392259</v>
      </c>
      <c r="L840" s="1">
        <v>-0.008870154451471213</v>
      </c>
      <c r="M840" s="1">
        <v>-0.002610816885849743</v>
      </c>
      <c r="N840" s="1">
        <v>0.001278491590869013</v>
      </c>
      <c r="O840" s="1">
        <v>-0.004278290394578388</v>
      </c>
      <c r="P840" s="1">
        <v>-0.0058184723276552</v>
      </c>
      <c r="Q840" s="1">
        <v>0.0007179431713801865</v>
      </c>
      <c r="R840" s="1">
        <v>-0.02731862560571496</v>
      </c>
      <c r="S840" s="1">
        <v>0.0003087836387023479</v>
      </c>
      <c r="T840" s="1">
        <v>-0.01399046000124149</v>
      </c>
      <c r="U840" s="1">
        <v>-0.003583062962712713</v>
      </c>
      <c r="V840" s="1">
        <v>0.0005266637971461652</v>
      </c>
      <c r="W840" s="1">
        <v>0.001148312767702997</v>
      </c>
      <c r="X840" s="1">
        <v>-0.002063894465586191</v>
      </c>
      <c r="Y840" s="1">
        <v>-0.005765202024994975</v>
      </c>
      <c r="Z840" s="1">
        <v>-0.007392704070869782</v>
      </c>
    </row>
    <row r="841" spans="1:26">
      <c r="A841" s="11">
        <v>43592</v>
      </c>
      <c r="B841" s="1">
        <v>-0.008771870098851275</v>
      </c>
      <c r="C841" s="1">
        <v>-0.03867057133923912</v>
      </c>
      <c r="D841" s="1">
        <v>-0.008147822302705054</v>
      </c>
      <c r="E841" s="1">
        <v>-0.01829507184954349</v>
      </c>
      <c r="F841" s="1">
        <v>-0.0124711036663816</v>
      </c>
      <c r="G841" s="1">
        <v>-0.007729305549806553</v>
      </c>
      <c r="H841" s="1">
        <v>0.0005236010894578147</v>
      </c>
      <c r="I841" s="1">
        <v>-0.01510788874692559</v>
      </c>
      <c r="J841" s="1">
        <v>-0.02389234012294061</v>
      </c>
      <c r="K841" s="1">
        <v>-0.008588194147592598</v>
      </c>
      <c r="L841" s="1">
        <v>-0.01633492171441875</v>
      </c>
      <c r="M841" s="1">
        <v>-0.02374722180975675</v>
      </c>
      <c r="N841" s="1">
        <v>-0.007766145081563369</v>
      </c>
      <c r="O841" s="1">
        <v>-0.01102217111873338</v>
      </c>
      <c r="P841" s="1">
        <v>-0.0205229803129342</v>
      </c>
      <c r="Q841" s="1">
        <v>-0.00502151845916754</v>
      </c>
      <c r="R841" s="1">
        <v>-0.008353919549705435</v>
      </c>
      <c r="S841" s="1">
        <v>-0.01847288720404039</v>
      </c>
      <c r="T841" s="1">
        <v>-0.01058554898641595</v>
      </c>
      <c r="U841" s="1">
        <v>-0.00196151179806936</v>
      </c>
      <c r="V841" s="1">
        <v>-0.01237204389040547</v>
      </c>
      <c r="W841" s="1">
        <v>-0.02602500844371558</v>
      </c>
      <c r="X841" s="1">
        <v>-0.02688467386480864</v>
      </c>
      <c r="Y841" s="1">
        <v>-0.004920049096501566</v>
      </c>
      <c r="Z841" s="1">
        <v>-0.0195248152315991</v>
      </c>
    </row>
    <row r="842" spans="1:26">
      <c r="A842" s="11">
        <v>43593</v>
      </c>
      <c r="B842" s="1">
        <v>0.0032775258923321</v>
      </c>
      <c r="C842" s="1">
        <v>0.007054250837616349</v>
      </c>
      <c r="D842" s="1">
        <v>0</v>
      </c>
      <c r="E842" s="1">
        <v>0.004870960155004544</v>
      </c>
      <c r="F842" s="1">
        <v>-0.004910954545848889</v>
      </c>
      <c r="G842" s="1">
        <v>-0.01168459050238035</v>
      </c>
      <c r="H842" s="1">
        <v>0.009416788699807555</v>
      </c>
      <c r="I842" s="1">
        <v>-0.0137551906282134</v>
      </c>
      <c r="J842" s="1">
        <v>-0.004079526112578891</v>
      </c>
      <c r="K842" s="1">
        <v>0.003312384585902883</v>
      </c>
      <c r="L842" s="1">
        <v>-0.005300096777393848</v>
      </c>
      <c r="M842" s="1">
        <v>0.003830758373721155</v>
      </c>
      <c r="N842" s="1">
        <v>0.004074288804668313</v>
      </c>
      <c r="O842" s="1">
        <v>-0.01851143583194037</v>
      </c>
      <c r="P842" s="1">
        <v>-7.954293406353674E-05</v>
      </c>
      <c r="Q842" s="1">
        <v>-0.009733238357716445</v>
      </c>
      <c r="R842" s="1">
        <v>-0.0001450478577793568</v>
      </c>
      <c r="S842" s="1">
        <v>-0.00143731106711964</v>
      </c>
      <c r="T842" s="1">
        <v>-0.01638991321805705</v>
      </c>
      <c r="U842" s="1">
        <v>-0.007533689425400669</v>
      </c>
      <c r="V842" s="1">
        <v>0.00493072272218531</v>
      </c>
      <c r="W842" s="1">
        <v>-0.004380271739500841</v>
      </c>
      <c r="X842" s="1">
        <v>-0.0003864858197996091</v>
      </c>
      <c r="Y842" s="1">
        <v>-0.004414551341345052</v>
      </c>
      <c r="Z842" s="1">
        <v>-0.01067557748364178</v>
      </c>
    </row>
    <row r="843" spans="1:26">
      <c r="A843" s="11">
        <v>43594</v>
      </c>
      <c r="B843" s="1">
        <v>0.01470115915397319</v>
      </c>
      <c r="C843" s="1">
        <v>-0.009966567606435883</v>
      </c>
      <c r="D843" s="1">
        <v>-0.008997137906117891</v>
      </c>
      <c r="E843" s="1">
        <v>-0.004636513846848267</v>
      </c>
      <c r="F843" s="1">
        <v>0.008695508392921214</v>
      </c>
      <c r="G843" s="1">
        <v>-0.03940889791711788</v>
      </c>
      <c r="H843" s="1">
        <v>0.009587821454367873</v>
      </c>
      <c r="I843" s="1">
        <v>-0.0007069809438217112</v>
      </c>
      <c r="J843" s="1">
        <v>-0.0122885964087962</v>
      </c>
      <c r="K843" s="1">
        <v>0.005332542137370666</v>
      </c>
      <c r="L843" s="1">
        <v>-0.0007991458391481965</v>
      </c>
      <c r="M843" s="1">
        <v>0.0009539020713171809</v>
      </c>
      <c r="N843" s="1">
        <v>0.003096642094566615</v>
      </c>
      <c r="O843" s="1">
        <v>0.0005775000206249548</v>
      </c>
      <c r="P843" s="1">
        <v>-7.948552024961142E-05</v>
      </c>
      <c r="Q843" s="1">
        <v>0.001456029274933268</v>
      </c>
      <c r="R843" s="1">
        <v>0.002469577609056195</v>
      </c>
      <c r="S843" s="1">
        <v>0.002608933632388677</v>
      </c>
      <c r="T843" s="1">
        <v>-0.007637081709455984</v>
      </c>
      <c r="U843" s="1">
        <v>0.002640520121347745</v>
      </c>
      <c r="V843" s="1">
        <v>-0.003978136439215296</v>
      </c>
      <c r="W843" s="1">
        <v>-0.005581797455831206</v>
      </c>
      <c r="X843" s="1">
        <v>-0.01739472578444345</v>
      </c>
      <c r="Y843" s="1">
        <v>0.001773684542899057</v>
      </c>
      <c r="Z843" s="1">
        <v>0.001037794229384881</v>
      </c>
    </row>
    <row r="844" spans="1:26">
      <c r="A844" s="11">
        <v>43595</v>
      </c>
      <c r="B844" s="1">
        <v>0.005151168390703953</v>
      </c>
      <c r="C844" s="1">
        <v>0.001524814627410942</v>
      </c>
      <c r="D844" s="1">
        <v>-0.0007894863598045809</v>
      </c>
      <c r="E844" s="1">
        <v>-0.004658297867178529</v>
      </c>
      <c r="F844" s="1">
        <v>0.005359181069763741</v>
      </c>
      <c r="G844" s="1">
        <v>0.01401708230740417</v>
      </c>
      <c r="H844" s="1">
        <v>-0.005646821352987108</v>
      </c>
      <c r="I844" s="1">
        <v>0.003666200750811699</v>
      </c>
      <c r="J844" s="1">
        <v>-0.008812829047904813</v>
      </c>
      <c r="K844" s="1">
        <v>0.002273345509656854</v>
      </c>
      <c r="L844" s="1">
        <v>-8.886499822113869E-05</v>
      </c>
      <c r="M844" s="1">
        <v>0.005337473738846521</v>
      </c>
      <c r="N844" s="1">
        <v>0.0232061701230033</v>
      </c>
      <c r="O844" s="1">
        <v>0.002308238503272886</v>
      </c>
      <c r="P844" s="1">
        <v>0.01298795924943641</v>
      </c>
      <c r="Q844" s="1">
        <v>0.02071988653037748</v>
      </c>
      <c r="R844" s="1">
        <v>0.007245070363979478</v>
      </c>
      <c r="S844" s="1">
        <v>0.01175470048572591</v>
      </c>
      <c r="T844" s="1">
        <v>0.01166046009372779</v>
      </c>
      <c r="U844" s="1">
        <v>0.007899925319355239</v>
      </c>
      <c r="V844" s="1">
        <v>-0.006257279742722277</v>
      </c>
      <c r="W844" s="1">
        <v>0.0006693031136590921</v>
      </c>
      <c r="X844" s="1">
        <v>0.01278537101631994</v>
      </c>
      <c r="Y844" s="1">
        <v>0.00761323764580335</v>
      </c>
      <c r="Z844" s="1">
        <v>0.004145852741648692</v>
      </c>
    </row>
    <row r="845" spans="1:26">
      <c r="A845" s="11">
        <v>43598</v>
      </c>
      <c r="B845" s="1">
        <v>-0.03459311027609835</v>
      </c>
      <c r="C845" s="1">
        <v>-0.04877777417622509</v>
      </c>
      <c r="D845" s="1">
        <v>-0.006584214902994101</v>
      </c>
      <c r="E845" s="1">
        <v>-0.02361189807542385</v>
      </c>
      <c r="F845" s="1">
        <v>-0.02016243429498277</v>
      </c>
      <c r="G845" s="1">
        <v>0.01685772862806489</v>
      </c>
      <c r="H845" s="1">
        <v>-0.0005162111595837793</v>
      </c>
      <c r="I845" s="1">
        <v>-0.06260812034868757</v>
      </c>
      <c r="J845" s="1">
        <v>-0.04445645193400116</v>
      </c>
      <c r="K845" s="1">
        <v>-0.01461689574730696</v>
      </c>
      <c r="L845" s="1">
        <v>-0.02719759210386075</v>
      </c>
      <c r="M845" s="1">
        <v>-0.03223365963335656</v>
      </c>
      <c r="N845" s="1">
        <v>-0.014773058821416</v>
      </c>
      <c r="O845" s="1">
        <v>-0.01285741589540224</v>
      </c>
      <c r="P845" s="1">
        <v>-0.02973345292387353</v>
      </c>
      <c r="Q845" s="1">
        <v>0.007834708627359355</v>
      </c>
      <c r="R845" s="1">
        <v>-0.02240209933731929</v>
      </c>
      <c r="S845" s="1">
        <v>0.0141458089574662</v>
      </c>
      <c r="T845" s="1">
        <v>-0.01774980117485514</v>
      </c>
      <c r="U845" s="1">
        <v>-0.004898856791809347</v>
      </c>
      <c r="V845" s="1">
        <v>-0.03965693228065714</v>
      </c>
      <c r="W845" s="1">
        <v>-0.0300916162283088</v>
      </c>
      <c r="X845" s="1">
        <v>-0.04641679328631398</v>
      </c>
      <c r="Y845" s="1">
        <v>-0.002811432471089725</v>
      </c>
      <c r="Z845" s="1">
        <v>-0.04975225738400135</v>
      </c>
    </row>
    <row r="846" spans="1:26">
      <c r="A846" s="11">
        <v>43599</v>
      </c>
      <c r="B846" s="1">
        <v>0.02886525161547393</v>
      </c>
      <c r="C846" s="1">
        <v>0.01680653230233076</v>
      </c>
      <c r="D846" s="1">
        <v>0.005832397706298842</v>
      </c>
      <c r="E846" s="1">
        <v>0.000217666763994151</v>
      </c>
      <c r="F846" s="1">
        <v>0.01490042381598977</v>
      </c>
      <c r="G846" s="1">
        <v>-0.01259945191269651</v>
      </c>
      <c r="H846" s="1">
        <v>-0.001291307740299841</v>
      </c>
      <c r="I846" s="1">
        <v>0.005674076798016348</v>
      </c>
      <c r="J846" s="1">
        <v>0.001642056743273335</v>
      </c>
      <c r="K846" s="1">
        <v>0.003836063455880279</v>
      </c>
      <c r="L846" s="1">
        <v>0.007948750301464136</v>
      </c>
      <c r="M846" s="1">
        <v>0.01195152292373414</v>
      </c>
      <c r="N846" s="1">
        <v>0.002111849837530322</v>
      </c>
      <c r="O846" s="1">
        <v>0.008747901769818656</v>
      </c>
      <c r="P846" s="1">
        <v>0.01118786789652204</v>
      </c>
      <c r="Q846" s="1">
        <v>-0.009187286144050399</v>
      </c>
      <c r="R846" s="1">
        <v>0.01581931764355549</v>
      </c>
      <c r="S846" s="1">
        <v>-0.004372617555753133</v>
      </c>
      <c r="T846" s="1">
        <v>-0.01314285139265925</v>
      </c>
      <c r="U846" s="1">
        <v>0.02034791196374885</v>
      </c>
      <c r="V846" s="1">
        <v>0.003096515402401634</v>
      </c>
      <c r="W846" s="1">
        <v>0.02416886360146631</v>
      </c>
      <c r="X846" s="1">
        <v>0.02016301643776464</v>
      </c>
      <c r="Y846" s="1">
        <v>-0.003524071461515454</v>
      </c>
      <c r="Z846" s="1">
        <v>0.008907029741276773</v>
      </c>
    </row>
    <row r="847" spans="1:26">
      <c r="A847" s="11">
        <v>43600</v>
      </c>
      <c r="B847" s="1">
        <v>0.005159742167461179</v>
      </c>
      <c r="C847" s="1">
        <v>0.007579258451997584</v>
      </c>
      <c r="D847" s="1">
        <v>0.0007908438964319142</v>
      </c>
      <c r="E847" s="1">
        <v>0.01568309163533255</v>
      </c>
      <c r="F847" s="1">
        <v>-0.00978777389803076</v>
      </c>
      <c r="G847" s="1">
        <v>-0.002441279377648264</v>
      </c>
      <c r="H847" s="1">
        <v>0.008016663932307821</v>
      </c>
      <c r="I847" s="1">
        <v>-0.01543038912896866</v>
      </c>
      <c r="J847" s="1">
        <v>0.02349709577020875</v>
      </c>
      <c r="K847" s="1">
        <v>-0.005095423504407504</v>
      </c>
      <c r="L847" s="1">
        <v>-0.003806918783725521</v>
      </c>
      <c r="M847" s="1">
        <v>0.00696998682969352</v>
      </c>
      <c r="N847" s="1">
        <v>-0.001791276492964622</v>
      </c>
      <c r="O847" s="1">
        <v>0.004625373896549156</v>
      </c>
      <c r="P847" s="1">
        <v>0.01408206339891804</v>
      </c>
      <c r="Q847" s="1">
        <v>0.0007132551172488455</v>
      </c>
      <c r="R847" s="1">
        <v>0.006694581070133765</v>
      </c>
      <c r="S847" s="1">
        <v>0.003293682074346105</v>
      </c>
      <c r="T847" s="1">
        <v>-0.001188816865923759</v>
      </c>
      <c r="U847" s="1">
        <v>0.005146382690693008</v>
      </c>
      <c r="V847" s="1">
        <v>-0.006314482179567205</v>
      </c>
      <c r="W847" s="1">
        <v>-0.01626860105865879</v>
      </c>
      <c r="X847" s="1">
        <v>0</v>
      </c>
      <c r="Y847" s="1">
        <v>0.004597596899053258</v>
      </c>
      <c r="Z847" s="1">
        <v>-0.02188960844019383</v>
      </c>
    </row>
    <row r="848" spans="1:26">
      <c r="A848" s="11">
        <v>43601</v>
      </c>
      <c r="B848" s="1">
        <v>0.0019247962135156</v>
      </c>
      <c r="C848" s="1">
        <v>0.02363728464191373</v>
      </c>
      <c r="D848" s="1">
        <v>0.01264154462451983</v>
      </c>
      <c r="E848" s="1">
        <v>0.0105080550382326</v>
      </c>
      <c r="F848" s="1">
        <v>0.01647457022282173</v>
      </c>
      <c r="G848" s="1">
        <v>0.006118171497387914</v>
      </c>
      <c r="H848" s="1">
        <v>-0.001282694441721244</v>
      </c>
      <c r="I848" s="1">
        <v>0.007939547571312211</v>
      </c>
      <c r="J848" s="1">
        <v>0.01121228023422982</v>
      </c>
      <c r="K848" s="1">
        <v>0.003329130151478621</v>
      </c>
      <c r="L848" s="1">
        <v>0.01282970987233201</v>
      </c>
      <c r="M848" s="1">
        <v>0.01115161955583832</v>
      </c>
      <c r="N848" s="1">
        <v>0.01034512397865073</v>
      </c>
      <c r="O848" s="1">
        <v>-0.001918543952758034</v>
      </c>
      <c r="P848" s="1">
        <v>0.02309175406719954</v>
      </c>
      <c r="Q848" s="1">
        <v>0.004633091437646675</v>
      </c>
      <c r="R848" s="1">
        <v>0.01040930571942633</v>
      </c>
      <c r="S848" s="1">
        <v>0.00293296057526149</v>
      </c>
      <c r="T848" s="1">
        <v>0.002380856321004599</v>
      </c>
      <c r="U848" s="1">
        <v>0.01183998246185469</v>
      </c>
      <c r="V848" s="1">
        <v>-0.0004239104548702244</v>
      </c>
      <c r="W848" s="1">
        <v>0.01513116476261467</v>
      </c>
      <c r="X848" s="1">
        <v>0.01776795504527851</v>
      </c>
      <c r="Y848" s="1">
        <v>0.01003357992830067</v>
      </c>
      <c r="Z848" s="1">
        <v>0.009749395429294649</v>
      </c>
    </row>
    <row r="849" spans="1:26">
      <c r="A849" s="11">
        <v>43602</v>
      </c>
      <c r="B849" s="1">
        <v>-0.02625687307302138</v>
      </c>
      <c r="C849" s="1">
        <v>0.003419819408735369</v>
      </c>
      <c r="D849" s="1">
        <v>-0.0119636382079924</v>
      </c>
      <c r="E849" s="1">
        <v>-0.005729890691272832</v>
      </c>
      <c r="F849" s="1">
        <v>0.008103729474856491</v>
      </c>
      <c r="G849" s="1">
        <v>0.00574328260347845</v>
      </c>
      <c r="H849" s="1">
        <v>0.005137592841766292</v>
      </c>
      <c r="I849" s="1">
        <v>-0.07651218101176316</v>
      </c>
      <c r="J849" s="1">
        <v>0.004223721162198935</v>
      </c>
      <c r="K849" s="1">
        <v>-0.005870346911007962</v>
      </c>
      <c r="L849" s="1">
        <v>-0.004851110202156672</v>
      </c>
      <c r="M849" s="1">
        <v>-0.006655141407097442</v>
      </c>
      <c r="N849" s="1">
        <v>0.0008358598942863615</v>
      </c>
      <c r="O849" s="1">
        <v>0.006150392893915946</v>
      </c>
      <c r="P849" s="1">
        <v>-0.006670441914149339</v>
      </c>
      <c r="Q849" s="1">
        <v>0.003547219946476776</v>
      </c>
      <c r="R849" s="1">
        <v>-0.009300749849443735</v>
      </c>
      <c r="S849" s="1">
        <v>0.004364439867369896</v>
      </c>
      <c r="T849" s="1">
        <v>-0.009976060940062204</v>
      </c>
      <c r="U849" s="1">
        <v>0.005692393625579495</v>
      </c>
      <c r="V849" s="1">
        <v>0.001554123920118444</v>
      </c>
      <c r="W849" s="1">
        <v>-0.01981121706408562</v>
      </c>
      <c r="X849" s="1">
        <v>-0.03687722655215764</v>
      </c>
      <c r="Y849" s="1">
        <v>0.01237348774562363</v>
      </c>
      <c r="Z849" s="1">
        <v>-0.01031364233959342</v>
      </c>
    </row>
    <row r="850" spans="1:26">
      <c r="A850" s="11">
        <v>43605</v>
      </c>
      <c r="B850" s="1">
        <v>-0.01578422904917154</v>
      </c>
      <c r="C850" s="1">
        <v>-0.006281237164794673</v>
      </c>
      <c r="D850" s="1">
        <v>-0.008686636581212381</v>
      </c>
      <c r="E850" s="1">
        <v>-0.01152619936251731</v>
      </c>
      <c r="F850" s="1">
        <v>-0.01745547477980625</v>
      </c>
      <c r="G850" s="1">
        <v>-0.004366803290819621</v>
      </c>
      <c r="H850" s="1">
        <v>-0.009711375524422916</v>
      </c>
      <c r="I850" s="1">
        <v>0.004079361058680009</v>
      </c>
      <c r="J850" s="1">
        <v>-0.003154496556963871</v>
      </c>
      <c r="K850" s="1">
        <v>0.00359442153677314</v>
      </c>
      <c r="L850" s="1">
        <v>0.005235833855956606</v>
      </c>
      <c r="M850" s="1">
        <v>-0.004402792240466136</v>
      </c>
      <c r="N850" s="1">
        <v>0.001148432926835419</v>
      </c>
      <c r="O850" s="1">
        <v>-0.0003818836359831268</v>
      </c>
      <c r="P850" s="1">
        <v>-0.01444505671709639</v>
      </c>
      <c r="Q850" s="1">
        <v>-0.004595188264470473</v>
      </c>
      <c r="R850" s="1">
        <v>0.00115587221355784</v>
      </c>
      <c r="S850" s="1">
        <v>0.00182500377294148</v>
      </c>
      <c r="T850" s="1">
        <v>-0.01607531389361827</v>
      </c>
      <c r="U850" s="1">
        <v>0.01226423991482584</v>
      </c>
      <c r="V850" s="1">
        <v>0.01678670651369507</v>
      </c>
      <c r="W850" s="1">
        <v>0.004508335556942411</v>
      </c>
      <c r="X850" s="1">
        <v>-0.009368712234290588</v>
      </c>
      <c r="Y850" s="1">
        <v>0.0158375633676886</v>
      </c>
      <c r="Z850" s="1">
        <v>-0.004434545201775997</v>
      </c>
    </row>
    <row r="851" spans="1:26">
      <c r="A851" s="11">
        <v>43606</v>
      </c>
      <c r="B851" s="1">
        <v>0.03007019220616725</v>
      </c>
      <c r="C851" s="1">
        <v>0.01689391784961547</v>
      </c>
      <c r="D851" s="1">
        <v>-0.0002651723395298289</v>
      </c>
      <c r="E851" s="1">
        <v>0.02418473331928683</v>
      </c>
      <c r="F851" s="1">
        <v>0.01192149853636293</v>
      </c>
      <c r="G851" s="1">
        <v>-0.004048653727574347</v>
      </c>
      <c r="H851" s="1">
        <v>-0.008516190158945891</v>
      </c>
      <c r="I851" s="1">
        <v>0.02600315399813957</v>
      </c>
      <c r="J851" s="1">
        <v>0.02531641852130573</v>
      </c>
      <c r="K851" s="1">
        <v>0.01023288479802353</v>
      </c>
      <c r="L851" s="1">
        <v>0.00341305876268172</v>
      </c>
      <c r="M851" s="1">
        <v>0.02614865154306067</v>
      </c>
      <c r="N851" s="1">
        <v>0.01303417820644315</v>
      </c>
      <c r="O851" s="1">
        <v>-0.008790508986523893</v>
      </c>
      <c r="P851" s="1">
        <v>0.005387310975865534</v>
      </c>
      <c r="Q851" s="1">
        <v>-0.001420352317449303</v>
      </c>
      <c r="R851" s="1">
        <v>0.01197320379165312</v>
      </c>
      <c r="S851" s="1">
        <v>0.001691864880406513</v>
      </c>
      <c r="T851" s="1">
        <v>0.01780091069002676</v>
      </c>
      <c r="U851" s="1">
        <v>0.00683453580619009</v>
      </c>
      <c r="V851" s="1">
        <v>-0.001664830112930504</v>
      </c>
      <c r="W851" s="1">
        <v>0.009318724123132727</v>
      </c>
      <c r="X851" s="1">
        <v>0.01603624480198307</v>
      </c>
      <c r="Y851" s="1">
        <v>0.008303574238633926</v>
      </c>
      <c r="Z851" s="1">
        <v>0.0195989705675248</v>
      </c>
    </row>
    <row r="852" spans="1:26">
      <c r="A852" s="11">
        <v>43607</v>
      </c>
      <c r="B852" s="1">
        <v>-0.0434640187896197</v>
      </c>
      <c r="C852" s="1">
        <v>-0.01664114298958042</v>
      </c>
      <c r="D852" s="1">
        <v>0.003585549816129907</v>
      </c>
      <c r="E852" s="1">
        <v>0.006535950748956854</v>
      </c>
      <c r="F852" s="1">
        <v>0.0002309778192344236</v>
      </c>
      <c r="G852" s="1">
        <v>0.001016388546694058</v>
      </c>
      <c r="H852" s="1">
        <v>-0.01457578157100103</v>
      </c>
      <c r="I852" s="1">
        <v>-0.0007921049428006866</v>
      </c>
      <c r="J852" s="1">
        <v>-0.01234583318964078</v>
      </c>
      <c r="K852" s="1">
        <v>-0.00709075565538686</v>
      </c>
      <c r="L852" s="1">
        <v>-0.008144907174170823</v>
      </c>
      <c r="M852" s="1">
        <v>-0.01498961501068163</v>
      </c>
      <c r="N852" s="1">
        <v>0.001440989188916886</v>
      </c>
      <c r="O852" s="1">
        <v>0.01850798440041013</v>
      </c>
      <c r="P852" s="1">
        <v>0.006067701766016897</v>
      </c>
      <c r="Q852" s="1">
        <v>0.00924577743263133</v>
      </c>
      <c r="R852" s="1">
        <v>-0.02808244461389831</v>
      </c>
      <c r="S852" s="1">
        <v>0.003594248171323366</v>
      </c>
      <c r="T852" s="1">
        <v>-0.01126043902683793</v>
      </c>
      <c r="U852" s="1">
        <v>-0.004011098807841451</v>
      </c>
      <c r="V852" s="1">
        <v>0.07782081152157594</v>
      </c>
      <c r="W852" s="1">
        <v>0.02374124564753721</v>
      </c>
      <c r="X852" s="1">
        <v>-0.01456901871115412</v>
      </c>
      <c r="Y852" s="1">
        <v>-0.004201694942391643</v>
      </c>
      <c r="Z852" s="1">
        <v>-0.007863636995004142</v>
      </c>
    </row>
    <row r="853" spans="1:26">
      <c r="A853" s="11">
        <v>43608</v>
      </c>
      <c r="B853" s="1">
        <v>-0.06205491154327025</v>
      </c>
      <c r="C853" s="1">
        <v>-0.006321295902651403</v>
      </c>
      <c r="D853" s="1">
        <v>-0.007145697857526279</v>
      </c>
      <c r="E853" s="1">
        <v>-0.009216424375922516</v>
      </c>
      <c r="F853" s="1">
        <v>-0.01316368015826941</v>
      </c>
      <c r="G853" s="1">
        <v>-0.004399313886985112</v>
      </c>
      <c r="H853" s="1">
        <v>0.006603316271395876</v>
      </c>
      <c r="I853" s="1">
        <v>-0.0166453323016007</v>
      </c>
      <c r="J853" s="1">
        <v>-0.000520395235889537</v>
      </c>
      <c r="K853" s="1">
        <v>-0.01147678028024102</v>
      </c>
      <c r="L853" s="1">
        <v>-0.01967148259680229</v>
      </c>
      <c r="M853" s="1">
        <v>-0.03062593299642979</v>
      </c>
      <c r="N853" s="1">
        <v>-0.01130634319843371</v>
      </c>
      <c r="O853" s="1">
        <v>-0.00037883537890393</v>
      </c>
      <c r="P853" s="1">
        <v>-0.01167064087197855</v>
      </c>
      <c r="Q853" s="1">
        <v>0.002818997452629146</v>
      </c>
      <c r="R853" s="1">
        <v>-0.01642734538597379</v>
      </c>
      <c r="S853" s="1">
        <v>0.01152051917060359</v>
      </c>
      <c r="T853" s="1">
        <v>0.002907884264448102</v>
      </c>
      <c r="U853" s="1">
        <v>-0.004337092833666567</v>
      </c>
      <c r="V853" s="1">
        <v>0.02372354485347183</v>
      </c>
      <c r="W853" s="1">
        <v>-0.002355635263232791</v>
      </c>
      <c r="X853" s="1">
        <v>-0.02607814744550729</v>
      </c>
      <c r="Y853" s="1">
        <v>-0.006413507742674907</v>
      </c>
      <c r="Z853" s="1">
        <v>-0.01078836500572933</v>
      </c>
    </row>
    <row r="854" spans="1:26">
      <c r="A854" s="11">
        <v>43609</v>
      </c>
      <c r="B854" s="1">
        <v>-0.01193081968506859</v>
      </c>
      <c r="C854" s="1">
        <v>0.01240916134568804</v>
      </c>
      <c r="D854" s="1">
        <v>0.0009327364730358223</v>
      </c>
      <c r="E854" s="1">
        <v>-0.01035958240408352</v>
      </c>
      <c r="F854" s="1">
        <v>-0.001404128863325194</v>
      </c>
      <c r="G854" s="1">
        <v>-0.001019621294295558</v>
      </c>
      <c r="H854" s="1">
        <v>-0.01521920579130176</v>
      </c>
      <c r="I854" s="1">
        <v>0.01817285115801015</v>
      </c>
      <c r="J854" s="1">
        <v>0.04377286837045768</v>
      </c>
      <c r="K854" s="1">
        <v>-0.006449634666609971</v>
      </c>
      <c r="L854" s="1">
        <v>0.009848869013670658</v>
      </c>
      <c r="M854" s="1">
        <v>0.003728530385360029</v>
      </c>
      <c r="N854" s="1">
        <v>-0.008420850960075055</v>
      </c>
      <c r="O854" s="1">
        <v>-0.007763534002423578</v>
      </c>
      <c r="P854" s="1">
        <v>0.0004754738377579226</v>
      </c>
      <c r="Q854" s="1">
        <v>0.001756823051767276</v>
      </c>
      <c r="R854" s="1">
        <v>0.007456025542105893</v>
      </c>
      <c r="S854" s="1">
        <v>0.00767795263488158</v>
      </c>
      <c r="T854" s="1">
        <v>0.007489489881349343</v>
      </c>
      <c r="U854" s="1">
        <v>0.004044795167741366</v>
      </c>
      <c r="V854" s="1">
        <v>0.02733009209215531</v>
      </c>
      <c r="W854" s="1">
        <v>0.002877823180067018</v>
      </c>
      <c r="X854" s="1">
        <v>0.002741013353754429</v>
      </c>
      <c r="Y854" s="1">
        <v>0.007644069113977192</v>
      </c>
      <c r="Z854" s="1">
        <v>0.009125631757376684</v>
      </c>
    </row>
    <row r="855" spans="1:26">
      <c r="A855" s="11">
        <v>43613</v>
      </c>
      <c r="B855" s="1">
        <v>-0.01536766701654557</v>
      </c>
      <c r="C855" s="1">
        <v>-5.629372612991901E-05</v>
      </c>
      <c r="D855" s="1">
        <v>-0.01225049525736877</v>
      </c>
      <c r="E855" s="1">
        <v>-0.02029461790939613</v>
      </c>
      <c r="F855" s="1">
        <v>-0.004687277189200589</v>
      </c>
      <c r="G855" s="1">
        <v>-0.01939450247632868</v>
      </c>
      <c r="H855" s="1">
        <v>-0.01998390448184428</v>
      </c>
      <c r="I855" s="1">
        <v>-0.009931627200281179</v>
      </c>
      <c r="J855" s="1">
        <v>-0.01847253433132134</v>
      </c>
      <c r="K855" s="1">
        <v>-0.001298389275970369</v>
      </c>
      <c r="L855" s="1">
        <v>-0.01084674703548427</v>
      </c>
      <c r="M855" s="1">
        <v>-0.0218963738194935</v>
      </c>
      <c r="N855" s="1">
        <v>-0.005451716335724499</v>
      </c>
      <c r="O855" s="1">
        <v>-0.04828273856637599</v>
      </c>
      <c r="P855" s="1">
        <v>-0.0006337269655212197</v>
      </c>
      <c r="Q855" s="1">
        <v>-0.02244813191008466</v>
      </c>
      <c r="R855" s="1">
        <v>-0.006808740501895394</v>
      </c>
      <c r="S855" s="1">
        <v>-0.01252977412828071</v>
      </c>
      <c r="T855" s="1">
        <v>0.0007196724882130301</v>
      </c>
      <c r="U855" s="1">
        <v>-0.01053626826334642</v>
      </c>
      <c r="V855" s="1">
        <v>-0.009807813089846684</v>
      </c>
      <c r="W855" s="1">
        <v>-0.01994116670591461</v>
      </c>
      <c r="X855" s="1">
        <v>-0.01619008944878442</v>
      </c>
      <c r="Y855" s="1">
        <v>-0.009946201760593021</v>
      </c>
      <c r="Z855" s="1">
        <v>-0.02404061214007658</v>
      </c>
    </row>
    <row r="856" spans="1:26">
      <c r="A856" s="11">
        <v>43614</v>
      </c>
      <c r="B856" s="1">
        <v>-0.009290363791168543</v>
      </c>
      <c r="C856" s="1">
        <v>-0.0171326424020336</v>
      </c>
      <c r="D856" s="1">
        <v>-0.004583335236372554</v>
      </c>
      <c r="E856" s="1">
        <v>-0.01046653508140116</v>
      </c>
      <c r="F856" s="1">
        <v>-0.01295046486595675</v>
      </c>
      <c r="G856" s="1">
        <v>-0.01283829187868479</v>
      </c>
      <c r="H856" s="1">
        <v>-0.01522570757246244</v>
      </c>
      <c r="I856" s="1">
        <v>0.02587789931732609</v>
      </c>
      <c r="J856" s="1">
        <v>-0.03357077788211793</v>
      </c>
      <c r="K856" s="1">
        <v>-0.005459991232812156</v>
      </c>
      <c r="L856" s="1">
        <v>-0.002764376861838613</v>
      </c>
      <c r="M856" s="1">
        <v>-0.009394478556977059</v>
      </c>
      <c r="N856" s="1">
        <v>0.006852216251562515</v>
      </c>
      <c r="O856" s="1">
        <v>0.006416783369790791</v>
      </c>
      <c r="P856" s="1">
        <v>-0.00967013296804009</v>
      </c>
      <c r="Q856" s="1">
        <v>-0.01542884197731953</v>
      </c>
      <c r="R856" s="1">
        <v>0.006110289898843657</v>
      </c>
      <c r="S856" s="1">
        <v>-0.007545072206246117</v>
      </c>
      <c r="T856" s="1">
        <v>-0.01605565996370928</v>
      </c>
      <c r="U856" s="1">
        <v>-0.0006261338987285647</v>
      </c>
      <c r="V856" s="1">
        <v>-0.01398993782597835</v>
      </c>
      <c r="W856" s="1">
        <v>-0.006081353570373871</v>
      </c>
      <c r="X856" s="1">
        <v>-0.007266505551797087</v>
      </c>
      <c r="Y856" s="1">
        <v>-0.009364922551700516</v>
      </c>
      <c r="Z856" s="1">
        <v>0.008135128776979306</v>
      </c>
    </row>
    <row r="857" spans="1:26">
      <c r="A857" s="11">
        <v>43615</v>
      </c>
      <c r="B857" s="1">
        <v>-0.01800436461426225</v>
      </c>
      <c r="C857" s="1">
        <v>0.003067725396264098</v>
      </c>
      <c r="D857" s="1">
        <v>0.007177929043250542</v>
      </c>
      <c r="E857" s="1">
        <v>0.01101814671885926</v>
      </c>
      <c r="F857" s="1">
        <v>-0.004293679892798385</v>
      </c>
      <c r="G857" s="1">
        <v>-0.006327076156944389</v>
      </c>
      <c r="H857" s="1">
        <v>-0.0115957446293049</v>
      </c>
      <c r="I857" s="1">
        <v>0.003896969397706007</v>
      </c>
      <c r="J857" s="1">
        <v>0.007368317524125256</v>
      </c>
      <c r="K857" s="1">
        <v>0.01777756077766091</v>
      </c>
      <c r="L857" s="1">
        <v>-0.01071897935435262</v>
      </c>
      <c r="M857" s="1">
        <v>-0.003430064117024179</v>
      </c>
      <c r="N857" s="1">
        <v>0.003350440824929635</v>
      </c>
      <c r="O857" s="1">
        <v>0.0003986513737166408</v>
      </c>
      <c r="P857" s="1">
        <v>0.006323080353340726</v>
      </c>
      <c r="Q857" s="1">
        <v>0.004008761761428836</v>
      </c>
      <c r="R857" s="1">
        <v>0.007850809003272508</v>
      </c>
      <c r="S857" s="1">
        <v>0.007558941024728316</v>
      </c>
      <c r="T857" s="1">
        <v>0.004870624262671264</v>
      </c>
      <c r="U857" s="1">
        <v>-0.001566938259484618</v>
      </c>
      <c r="V857" s="1">
        <v>0.009417029486527007</v>
      </c>
      <c r="W857" s="1">
        <v>0.01216205961926953</v>
      </c>
      <c r="X857" s="1">
        <v>-0.006674023628001846</v>
      </c>
      <c r="Y857" s="1">
        <v>-0.0232036830029948</v>
      </c>
      <c r="Z857" s="1">
        <v>-0.01457048319606247</v>
      </c>
    </row>
    <row r="858" spans="1:26">
      <c r="A858" s="11">
        <v>43616</v>
      </c>
      <c r="B858" s="1">
        <v>-0.004201790234971026</v>
      </c>
      <c r="C858" s="1">
        <v>-0.02360886811194507</v>
      </c>
      <c r="D858" s="1">
        <v>-0.01250507646503585</v>
      </c>
      <c r="E858" s="1">
        <v>-0.01111621601605384</v>
      </c>
      <c r="F858" s="1">
        <v>-0.01772880979860825</v>
      </c>
      <c r="G858" s="1">
        <v>0.006013714628049005</v>
      </c>
      <c r="H858" s="1">
        <v>0.01424568445452601</v>
      </c>
      <c r="I858" s="1">
        <v>-0.01065764270973046</v>
      </c>
      <c r="J858" s="1">
        <v>-0.02403335197935452</v>
      </c>
      <c r="K858" s="1">
        <v>-0.01053159891334743</v>
      </c>
      <c r="L858" s="1">
        <v>-0.01027465676374761</v>
      </c>
      <c r="M858" s="1">
        <v>-0.03624225905500655</v>
      </c>
      <c r="N858" s="1">
        <v>-0.002400173384282889</v>
      </c>
      <c r="O858" s="1">
        <v>-0.02290389500376433</v>
      </c>
      <c r="P858" s="1">
        <v>-0.01630486084471927</v>
      </c>
      <c r="Q858" s="1">
        <v>0.01088935587503581</v>
      </c>
      <c r="R858" s="1">
        <v>-0.03262767635664876</v>
      </c>
      <c r="S858" s="1">
        <v>0.01980624060984271</v>
      </c>
      <c r="T858" s="1">
        <v>0.0155116111755067</v>
      </c>
      <c r="U858" s="1">
        <v>-0.04017568903838631</v>
      </c>
      <c r="V858" s="1">
        <v>0.0007463676720849133</v>
      </c>
      <c r="W858" s="1">
        <v>-0.003731568879247638</v>
      </c>
      <c r="X858" s="1">
        <v>-0.01820548816127543</v>
      </c>
      <c r="Y858" s="1">
        <v>-0.04363913566328703</v>
      </c>
      <c r="Z858" s="1">
        <v>-0.02024555770419922</v>
      </c>
    </row>
    <row r="859" spans="1:26">
      <c r="A859" s="11">
        <v>43619</v>
      </c>
      <c r="B859" s="1">
        <v>0.03145378430369528</v>
      </c>
      <c r="C859" s="1">
        <v>-0.00796216217543666</v>
      </c>
      <c r="D859" s="1">
        <v>0.007080536418117456</v>
      </c>
      <c r="E859" s="1">
        <v>0.01653076881382742</v>
      </c>
      <c r="F859" s="1">
        <v>-0.0009756188877569905</v>
      </c>
      <c r="G859" s="1">
        <v>0.007735437510246745</v>
      </c>
      <c r="H859" s="1">
        <v>0.02919312939783913</v>
      </c>
      <c r="I859" s="1">
        <v>0.02225840168212367</v>
      </c>
      <c r="J859" s="1">
        <v>-0.001070538067444171</v>
      </c>
      <c r="K859" s="1">
        <v>0.0124609669089919</v>
      </c>
      <c r="L859" s="1">
        <v>0.004718827392097724</v>
      </c>
      <c r="M859" s="1">
        <v>0.003991637095269729</v>
      </c>
      <c r="N859" s="1">
        <v>0.008891230894061408</v>
      </c>
      <c r="O859" s="1">
        <v>0.02119860378874372</v>
      </c>
      <c r="P859" s="1">
        <v>-0.03104787529705566</v>
      </c>
      <c r="Q859" s="1">
        <v>0.01005361491764023</v>
      </c>
      <c r="R859" s="1">
        <v>0.006228697357525848</v>
      </c>
      <c r="S859" s="1">
        <v>0.008659758711611731</v>
      </c>
      <c r="T859" s="1">
        <v>0.0124106130238868</v>
      </c>
      <c r="U859" s="1">
        <v>0.01667747430271849</v>
      </c>
      <c r="V859" s="1">
        <v>0.03107545928533151</v>
      </c>
      <c r="W859" s="1">
        <v>-0.006367647215213434</v>
      </c>
      <c r="X859" s="1">
        <v>0.02229574696484327</v>
      </c>
      <c r="Y859" s="1">
        <v>0.03735070906113847</v>
      </c>
      <c r="Z859" s="1">
        <v>0.005804549169965201</v>
      </c>
    </row>
    <row r="860" spans="1:26">
      <c r="A860" s="11">
        <v>43620</v>
      </c>
      <c r="B860" s="1">
        <v>0.05392357568468475</v>
      </c>
      <c r="C860" s="1">
        <v>0.01690800948128457</v>
      </c>
      <c r="D860" s="1">
        <v>0.03042183859039427</v>
      </c>
      <c r="E860" s="1">
        <v>0.01105818084453958</v>
      </c>
      <c r="F860" s="1">
        <v>0.01074228814453893</v>
      </c>
      <c r="G860" s="1">
        <v>0.005582740799443764</v>
      </c>
      <c r="H860" s="1">
        <v>0.01980201390859504</v>
      </c>
      <c r="I860" s="1">
        <v>0.01626055244533586</v>
      </c>
      <c r="J860" s="1">
        <v>0.03912084202706256</v>
      </c>
      <c r="K860" s="1">
        <v>0.01410239931236879</v>
      </c>
      <c r="L860" s="1">
        <v>0.03080967999282103</v>
      </c>
      <c r="M860" s="1">
        <v>0.02814538869021299</v>
      </c>
      <c r="N860" s="1">
        <v>0.005287724160025986</v>
      </c>
      <c r="O860" s="1">
        <v>0.006387101297877562</v>
      </c>
      <c r="P860" s="1">
        <v>0.02770362356534961</v>
      </c>
      <c r="Q860" s="1">
        <v>-0.001777275005618639</v>
      </c>
      <c r="R860" s="1">
        <v>0.0360864718695264</v>
      </c>
      <c r="S860" s="1">
        <v>-0.009335644640011243</v>
      </c>
      <c r="T860" s="1">
        <v>0.03276754572206086</v>
      </c>
      <c r="U860" s="1">
        <v>0.01254408263035112</v>
      </c>
      <c r="V860" s="1">
        <v>0.03496069392000711</v>
      </c>
      <c r="W860" s="1">
        <v>0.01014065978911782</v>
      </c>
      <c r="X860" s="1">
        <v>0.04491480212507803</v>
      </c>
      <c r="Y860" s="1">
        <v>-0.002837775794121478</v>
      </c>
      <c r="Z860" s="1">
        <v>0.02493055769408437</v>
      </c>
    </row>
    <row r="861" spans="1:26">
      <c r="A861" s="11">
        <v>43621</v>
      </c>
      <c r="B861" s="1">
        <v>-0.01058590000760729</v>
      </c>
      <c r="C861" s="1">
        <v>0.01198426597385205</v>
      </c>
      <c r="D861" s="1">
        <v>0.01023471756289029</v>
      </c>
      <c r="E861" s="1">
        <v>0</v>
      </c>
      <c r="F861" s="1">
        <v>-0.002415635819262962</v>
      </c>
      <c r="G861" s="1">
        <v>0.007633670773062873</v>
      </c>
      <c r="H861" s="1">
        <v>0.1002363538192497</v>
      </c>
      <c r="I861" s="1">
        <v>0.004120434823832841</v>
      </c>
      <c r="J861" s="1">
        <v>0.008767612214420462</v>
      </c>
      <c r="K861" s="1">
        <v>-0.002275645011912575</v>
      </c>
      <c r="L861" s="1">
        <v>0.003553769975769061</v>
      </c>
      <c r="M861" s="1">
        <v>0.02594480176037384</v>
      </c>
      <c r="N861" s="1">
        <v>0.01351075229930165</v>
      </c>
      <c r="O861" s="1">
        <v>-0.01447821559926288</v>
      </c>
      <c r="P861" s="1">
        <v>0.02167906362795491</v>
      </c>
      <c r="Q861" s="1">
        <v>0.01531329773246037</v>
      </c>
      <c r="R861" s="1">
        <v>0.007577949453658528</v>
      </c>
      <c r="S861" s="1">
        <v>0.0302482118376266</v>
      </c>
      <c r="T861" s="1">
        <v>0.00433686661293109</v>
      </c>
      <c r="U861" s="1">
        <v>0.006353368351543542</v>
      </c>
      <c r="V861" s="1">
        <v>-0.004193296481039055</v>
      </c>
      <c r="W861" s="1">
        <v>0.02545030275851246</v>
      </c>
      <c r="X861" s="1">
        <v>0.003100116170017042</v>
      </c>
      <c r="Y861" s="1">
        <v>0.01440761089240672</v>
      </c>
      <c r="Z861" s="1">
        <v>-0.004954945887091444</v>
      </c>
    </row>
    <row r="862" spans="1:26">
      <c r="A862" s="11">
        <v>43622</v>
      </c>
      <c r="B862" s="1">
        <v>0.02853064999126431</v>
      </c>
      <c r="C862" s="1">
        <v>0.005419403511916832</v>
      </c>
      <c r="D862" s="1">
        <v>0.001042189796393034</v>
      </c>
      <c r="E862" s="1">
        <v>-0.01029360686423186</v>
      </c>
      <c r="F862" s="1">
        <v>-0.003631918136577594</v>
      </c>
      <c r="G862" s="1">
        <v>0.003787882193469816</v>
      </c>
      <c r="H862" s="1">
        <v>0.02575674943778239</v>
      </c>
      <c r="I862" s="1">
        <v>0.001846893870962152</v>
      </c>
      <c r="J862" s="1">
        <v>0.005112499935948644</v>
      </c>
      <c r="K862" s="1">
        <v>-0.0002531012484053852</v>
      </c>
      <c r="L862" s="1">
        <v>0.002179361965990889</v>
      </c>
      <c r="M862" s="1">
        <v>-0.004779044277960054</v>
      </c>
      <c r="N862" s="1">
        <v>0.007326683582917548</v>
      </c>
      <c r="O862" s="1">
        <v>0.02133204714312842</v>
      </c>
      <c r="P862" s="1">
        <v>0.01581498197238385</v>
      </c>
      <c r="Q862" s="1">
        <v>0.003858388370305166</v>
      </c>
      <c r="R862" s="1">
        <v>0.008678201857431622</v>
      </c>
      <c r="S862" s="1">
        <v>-0.0006940290850778741</v>
      </c>
      <c r="T862" s="1">
        <v>0.01779203872794977</v>
      </c>
      <c r="U862" s="1">
        <v>0.01325736254960175</v>
      </c>
      <c r="V862" s="1">
        <v>0.002456250261366089</v>
      </c>
      <c r="W862" s="1">
        <v>0.005349529831436994</v>
      </c>
      <c r="X862" s="1">
        <v>-0.003296280674876972</v>
      </c>
      <c r="Y862" s="1">
        <v>0.008942573218968741</v>
      </c>
      <c r="Z862" s="1">
        <v>0.001358087231815963</v>
      </c>
    </row>
    <row r="863" spans="1:26">
      <c r="A863" s="11">
        <v>43623</v>
      </c>
      <c r="B863" s="1">
        <v>0.003814102986104739</v>
      </c>
      <c r="C863" s="1">
        <v>0.008726884509141941</v>
      </c>
      <c r="D863" s="1">
        <v>0.009499142830889262</v>
      </c>
      <c r="E863" s="1">
        <v>0.01300090567634848</v>
      </c>
      <c r="F863" s="1">
        <v>0.008019386955004926</v>
      </c>
      <c r="G863" s="1">
        <v>-0.01132083949706486</v>
      </c>
      <c r="H863" s="1">
        <v>0.001627775644632568</v>
      </c>
      <c r="I863" s="1">
        <v>0.01515444555284295</v>
      </c>
      <c r="J863" s="1">
        <v>0.002542907744652823</v>
      </c>
      <c r="K863" s="1">
        <v>-0.008618670623137703</v>
      </c>
      <c r="L863" s="1">
        <v>-0.01096299672824608</v>
      </c>
      <c r="M863" s="1">
        <v>0.007803110109998679</v>
      </c>
      <c r="N863" s="1">
        <v>0.001919554941018697</v>
      </c>
      <c r="O863" s="1">
        <v>0.01241401643223239</v>
      </c>
      <c r="P863" s="1">
        <v>0.0280081824473235</v>
      </c>
      <c r="Q863" s="1">
        <v>-0.002795202283742415</v>
      </c>
      <c r="R863" s="1">
        <v>0.006882555265044443</v>
      </c>
      <c r="S863" s="1">
        <v>0.002002157152072526</v>
      </c>
      <c r="T863" s="1">
        <v>0.004034038082431524</v>
      </c>
      <c r="U863" s="1">
        <v>0.01214973385311002</v>
      </c>
      <c r="V863" s="1">
        <v>0.01341901405124934</v>
      </c>
      <c r="W863" s="1">
        <v>0.01965530877657851</v>
      </c>
      <c r="X863" s="1">
        <v>0.01508886439124391</v>
      </c>
      <c r="Y863" s="1">
        <v>-0.005213782038122838</v>
      </c>
      <c r="Z863" s="1">
        <v>-0.01356255383820548</v>
      </c>
    </row>
    <row r="864" spans="1:26">
      <c r="A864" s="11">
        <v>43626</v>
      </c>
      <c r="B864" s="1">
        <v>-0.002417869036991593</v>
      </c>
      <c r="C864" s="1">
        <v>0.0002826871016587962</v>
      </c>
      <c r="D864" s="1">
        <v>0.007605021908130505</v>
      </c>
      <c r="E864" s="1">
        <v>-0.01582890219095745</v>
      </c>
      <c r="F864" s="1">
        <v>-0.004580384158930806</v>
      </c>
      <c r="G864" s="1">
        <v>0.003469747403747947</v>
      </c>
      <c r="H864" s="1">
        <v>-0.02483739276426444</v>
      </c>
      <c r="I864" s="1">
        <v>0.00739688885098988</v>
      </c>
      <c r="J864" s="1">
        <v>0.008625380239834612</v>
      </c>
      <c r="K864" s="1">
        <v>-0.007670493845750026</v>
      </c>
      <c r="L864" s="1">
        <v>0.01080963529391332</v>
      </c>
      <c r="M864" s="1">
        <v>-0.0013896354441707</v>
      </c>
      <c r="N864" s="1">
        <v>0.0002015714154406378</v>
      </c>
      <c r="O864" s="1">
        <v>-0.003308754693822302</v>
      </c>
      <c r="P864" s="1">
        <v>0.009132187978168504</v>
      </c>
      <c r="Q864" s="1">
        <v>-0.004204633872323726</v>
      </c>
      <c r="R864" s="1">
        <v>-0.0002847884543847323</v>
      </c>
      <c r="S864" s="1">
        <v>-0.006076290323657974</v>
      </c>
      <c r="T864" s="1">
        <v>-0.002901918936075498</v>
      </c>
      <c r="U864" s="1">
        <v>-0.01723624050129502</v>
      </c>
      <c r="V864" s="1">
        <v>0.008060133242384859</v>
      </c>
      <c r="W864" s="1">
        <v>0.007348595981695238</v>
      </c>
      <c r="X864" s="1">
        <v>0.009366569461768837</v>
      </c>
      <c r="Y864" s="1">
        <v>-0.01904264208600004</v>
      </c>
      <c r="Z864" s="1">
        <v>0.004583110476724883</v>
      </c>
    </row>
    <row r="865" spans="1:26">
      <c r="A865" s="11">
        <v>43627</v>
      </c>
      <c r="B865" s="1">
        <v>-0.001038782183441445</v>
      </c>
      <c r="C865" s="1">
        <v>-0.01263424611013308</v>
      </c>
      <c r="D865" s="1">
        <v>-0.006652170077061537</v>
      </c>
      <c r="E865" s="1">
        <v>0.0186915413397537</v>
      </c>
      <c r="F865" s="1">
        <v>-0.001695573900492242</v>
      </c>
      <c r="G865" s="1">
        <v>-0.009681774912068453</v>
      </c>
      <c r="H865" s="1">
        <v>0.01237771708054347</v>
      </c>
      <c r="I865" s="1">
        <v>0.001268283043038387</v>
      </c>
      <c r="J865" s="1">
        <v>0.007099516697779196</v>
      </c>
      <c r="K865" s="1">
        <v>0.001545692745528848</v>
      </c>
      <c r="L865" s="1">
        <v>0.003081421208495305</v>
      </c>
      <c r="M865" s="1">
        <v>0.005566670861336442</v>
      </c>
      <c r="N865" s="1">
        <v>-0.007257913300842578</v>
      </c>
      <c r="O865" s="1">
        <v>0.01835602424930283</v>
      </c>
      <c r="P865" s="1">
        <v>-0.003770684167376359</v>
      </c>
      <c r="Q865" s="1">
        <v>-0.008796790419423828</v>
      </c>
      <c r="R865" s="1">
        <v>-0.005840168703815096</v>
      </c>
      <c r="S865" s="1">
        <v>-0.003599288527117994</v>
      </c>
      <c r="T865" s="1">
        <v>-0.008730541971718631</v>
      </c>
      <c r="U865" s="1">
        <v>0.005637581523018298</v>
      </c>
      <c r="V865" s="1">
        <v>0.00342654411659904</v>
      </c>
      <c r="W865" s="1">
        <v>0.004545827285534987</v>
      </c>
      <c r="X865" s="1">
        <v>-0.01835790898169942</v>
      </c>
      <c r="Y865" s="1">
        <v>0.01211052858157413</v>
      </c>
      <c r="Z865" s="1">
        <v>0.01322975519323433</v>
      </c>
    </row>
    <row r="866" spans="1:26">
      <c r="A866" s="11">
        <v>43628</v>
      </c>
      <c r="B866" s="1">
        <v>-0.02911607454758836</v>
      </c>
      <c r="C866" s="1">
        <v>-0.006584028323489366</v>
      </c>
      <c r="D866" s="1">
        <v>0.004120877517490129</v>
      </c>
      <c r="E866" s="1">
        <v>0.0162152652602674</v>
      </c>
      <c r="F866" s="1">
        <v>0.00557999832006284</v>
      </c>
      <c r="G866" s="1">
        <v>0.01187143665457446</v>
      </c>
      <c r="H866" s="1">
        <v>-0.002351048831872204</v>
      </c>
      <c r="I866" s="1">
        <v>-0.008066712356385008</v>
      </c>
      <c r="J866" s="1">
        <v>0.003020898991950904</v>
      </c>
      <c r="K866" s="1">
        <v>0.01697967830338887</v>
      </c>
      <c r="L866" s="1">
        <v>-0.01273945357892659</v>
      </c>
      <c r="M866" s="1">
        <v>0.00454716639002406</v>
      </c>
      <c r="N866" s="1">
        <v>-0.003147935867963358</v>
      </c>
      <c r="O866" s="1">
        <v>-0.01073844417886805</v>
      </c>
      <c r="P866" s="1">
        <v>-0.00461762344173533</v>
      </c>
      <c r="Q866" s="1">
        <v>0.01277981835344288</v>
      </c>
      <c r="R866" s="1">
        <v>0.0004294702780205384</v>
      </c>
      <c r="S866" s="1">
        <v>0.004483997683928154</v>
      </c>
      <c r="T866" s="1">
        <v>0.003161522254550686</v>
      </c>
      <c r="U866" s="1">
        <v>0.002179914761416768</v>
      </c>
      <c r="V866" s="1">
        <v>0.004666891321918332</v>
      </c>
      <c r="W866" s="1">
        <v>0.0005964313290902634</v>
      </c>
      <c r="X866" s="1">
        <v>0.001849748599012546</v>
      </c>
      <c r="Y866" s="1">
        <v>0.009325904871757329</v>
      </c>
      <c r="Z866" s="1">
        <v>-0.005627940468504899</v>
      </c>
    </row>
    <row r="867" spans="1:26">
      <c r="A867" s="11">
        <v>43629</v>
      </c>
      <c r="B867" s="1">
        <v>0.01249549964663887</v>
      </c>
      <c r="C867" s="1">
        <v>0.005273284190506544</v>
      </c>
      <c r="D867" s="1">
        <v>0.003078344062465099</v>
      </c>
      <c r="E867" s="1">
        <v>-0.006298743110489502</v>
      </c>
      <c r="F867" s="1">
        <v>0.005789957175055482</v>
      </c>
      <c r="G867" s="1">
        <v>0.009662029791302373</v>
      </c>
      <c r="H867" s="1">
        <v>0.004949354528229311</v>
      </c>
      <c r="I867" s="1">
        <v>0.01841515261867044</v>
      </c>
      <c r="J867" s="1">
        <v>0.003513896817517681</v>
      </c>
      <c r="K867" s="1">
        <v>0.0187201096148808</v>
      </c>
      <c r="L867" s="1">
        <v>0.002470958577708293</v>
      </c>
      <c r="M867" s="1">
        <v>0.03089938344921772</v>
      </c>
      <c r="N867" s="1">
        <v>-0.001629912159963331</v>
      </c>
      <c r="O867" s="1">
        <v>0.008269456158512156</v>
      </c>
      <c r="P867" s="1">
        <v>0.006312287021992047</v>
      </c>
      <c r="Q867" s="1">
        <v>-0.001752823803509274</v>
      </c>
      <c r="R867" s="1">
        <v>0.002148396057648938</v>
      </c>
      <c r="S867" s="1">
        <v>0.001364136255840753</v>
      </c>
      <c r="T867" s="1">
        <v>0</v>
      </c>
      <c r="U867" s="1">
        <v>0.003418161190519964</v>
      </c>
      <c r="V867" s="1">
        <v>0.0004531145823889471</v>
      </c>
      <c r="W867" s="1">
        <v>0.004245133120531985</v>
      </c>
      <c r="X867" s="1">
        <v>0.02052106579440749</v>
      </c>
      <c r="Y867" s="1">
        <v>0.004532757641741325</v>
      </c>
      <c r="Z867" s="1">
        <v>0.01267838431869039</v>
      </c>
    </row>
    <row r="868" spans="1:26">
      <c r="A868" s="11">
        <v>43630</v>
      </c>
      <c r="B868" s="1">
        <v>-0.03067703979977199</v>
      </c>
      <c r="C868" s="1">
        <v>-0.004872977326534245</v>
      </c>
      <c r="D868" s="1">
        <v>-0.003579870547734232</v>
      </c>
      <c r="E868" s="1">
        <v>0.00485954672475275</v>
      </c>
      <c r="F868" s="1">
        <v>0.01487176256237177</v>
      </c>
      <c r="G868" s="1">
        <v>0.01230340141183728</v>
      </c>
      <c r="H868" s="1">
        <v>-0.008911964867440059</v>
      </c>
      <c r="I868" s="1">
        <v>-0.0001321524981668931</v>
      </c>
      <c r="J868" s="1">
        <v>-0.004001930617360983</v>
      </c>
      <c r="K868" s="1">
        <v>-0.007946304132326443</v>
      </c>
      <c r="L868" s="1">
        <v>0.002556230324682662</v>
      </c>
      <c r="M868" s="1">
        <v>-0.01069101243517745</v>
      </c>
      <c r="N868" s="1">
        <v>0.00173460371172629</v>
      </c>
      <c r="O868" s="1">
        <v>-0.006834801287097347</v>
      </c>
      <c r="P868" s="1">
        <v>0.0009824799903281889</v>
      </c>
      <c r="Q868" s="1">
        <v>0.009480573348996879</v>
      </c>
      <c r="R868" s="1">
        <v>0.0007144659636735273</v>
      </c>
      <c r="S868" s="1">
        <v>0.004334312861880019</v>
      </c>
      <c r="T868" s="1">
        <v>-0.002251377460146586</v>
      </c>
      <c r="U868" s="1">
        <v>0.001858242692806877</v>
      </c>
      <c r="V868" s="1">
        <v>-0.00577542991058122</v>
      </c>
      <c r="W868" s="1">
        <v>-0.003423425500630461</v>
      </c>
      <c r="X868" s="1">
        <v>-0.005630289543299138</v>
      </c>
      <c r="Y868" s="1">
        <v>0.01145444620810854</v>
      </c>
      <c r="Z868" s="1">
        <v>0.003353321106119855</v>
      </c>
    </row>
    <row r="869" spans="1:26">
      <c r="A869" s="11">
        <v>43633</v>
      </c>
      <c r="B869" s="1">
        <v>0.01273186500279966</v>
      </c>
      <c r="C869" s="1">
        <v>0.02229519494322307</v>
      </c>
      <c r="D869" s="1">
        <v>0.01180518952536591</v>
      </c>
      <c r="E869" s="1">
        <v>0.01366684001027463</v>
      </c>
      <c r="F869" s="1">
        <v>0.005908799244234819</v>
      </c>
      <c r="G869" s="1">
        <v>-0.0006753536112282799</v>
      </c>
      <c r="H869" s="1">
        <v>-0.02105999081396115</v>
      </c>
      <c r="I869" s="1">
        <v>0.01887693015813752</v>
      </c>
      <c r="J869" s="1">
        <v>-0.0005022374311365319</v>
      </c>
      <c r="K869" s="1">
        <v>-0.01952446262183871</v>
      </c>
      <c r="L869" s="1">
        <v>-0.005463624531648725</v>
      </c>
      <c r="M869" s="1">
        <v>-0.01235042495123606</v>
      </c>
      <c r="N869" s="1">
        <v>-0.01140772292798531</v>
      </c>
      <c r="O869" s="1">
        <v>0</v>
      </c>
      <c r="P869" s="1">
        <v>0.003020251899888748</v>
      </c>
      <c r="Q869" s="1">
        <v>0.01426071207484658</v>
      </c>
      <c r="R869" s="1">
        <v>-0.01113975083116736</v>
      </c>
      <c r="S869" s="1">
        <v>0.003657626384677704</v>
      </c>
      <c r="T869" s="1">
        <v>-0.005866326321121385</v>
      </c>
      <c r="U869" s="1">
        <v>-0.001545626128252375</v>
      </c>
      <c r="V869" s="1">
        <v>-0.007404186706406191</v>
      </c>
      <c r="W869" s="1">
        <v>0.002348540846155878</v>
      </c>
      <c r="X869" s="1">
        <v>-0.003640065740296961</v>
      </c>
      <c r="Y869" s="1">
        <v>-0.01115317471311927</v>
      </c>
      <c r="Z869" s="1">
        <v>-0.01871637301918994</v>
      </c>
    </row>
    <row r="870" spans="1:26">
      <c r="A870" s="11">
        <v>43634</v>
      </c>
      <c r="B870" s="1">
        <v>0.0287357615444872</v>
      </c>
      <c r="C870" s="1">
        <v>0.05370517776210471</v>
      </c>
      <c r="D870" s="1">
        <v>0.02168651910186203</v>
      </c>
      <c r="E870" s="1">
        <v>-0.008711641007770665</v>
      </c>
      <c r="F870" s="1">
        <v>0.01621243346300938</v>
      </c>
      <c r="G870" s="1">
        <v>-0.002026989032604454</v>
      </c>
      <c r="H870" s="1">
        <v>-0.01232771791500364</v>
      </c>
      <c r="I870" s="1">
        <v>0.03245441123531712</v>
      </c>
      <c r="J870" s="1">
        <v>0.03115603296404146</v>
      </c>
      <c r="K870" s="1">
        <v>0.01250959838753629</v>
      </c>
      <c r="L870" s="1">
        <v>0.01364222919428415</v>
      </c>
      <c r="M870" s="1">
        <v>0.01016020309873955</v>
      </c>
      <c r="N870" s="1">
        <v>0.001339380301801585</v>
      </c>
      <c r="O870" s="1">
        <v>-0.01454958832472453</v>
      </c>
      <c r="P870" s="1">
        <v>0.01738783231522478</v>
      </c>
      <c r="Q870" s="1">
        <v>-0.005829961315979126</v>
      </c>
      <c r="R870" s="1">
        <v>0.02527501291408085</v>
      </c>
      <c r="S870" s="1">
        <v>-0.01109729680127003</v>
      </c>
      <c r="T870" s="1">
        <v>0.0009080023640319901</v>
      </c>
      <c r="U870" s="1">
        <v>0.004334295988172476</v>
      </c>
      <c r="V870" s="1">
        <v>-0.007689031953547643</v>
      </c>
      <c r="W870" s="1">
        <v>0.01143648094074434</v>
      </c>
      <c r="X870" s="1">
        <v>0.03450383961325043</v>
      </c>
      <c r="Y870" s="1">
        <v>-0.005205389948401917</v>
      </c>
      <c r="Z870" s="1">
        <v>0.02270640152304937</v>
      </c>
    </row>
    <row r="871" spans="1:26">
      <c r="A871" s="11">
        <v>43635</v>
      </c>
      <c r="B871" s="1">
        <v>-0.0006983488133142091</v>
      </c>
      <c r="C871" s="1">
        <v>-0.01443999978397537</v>
      </c>
      <c r="D871" s="1">
        <v>0.009310024331890654</v>
      </c>
      <c r="E871" s="1">
        <v>0.01715828444083267</v>
      </c>
      <c r="F871" s="1">
        <v>-0.002543401132058976</v>
      </c>
      <c r="G871" s="1">
        <v>0.01489507240971188</v>
      </c>
      <c r="H871" s="1">
        <v>0.009789305564593231</v>
      </c>
      <c r="I871" s="1">
        <v>0.003513615940161419</v>
      </c>
      <c r="J871" s="1">
        <v>0.005360487307239925</v>
      </c>
      <c r="K871" s="1">
        <v>-0.01512877871956175</v>
      </c>
      <c r="L871" s="1">
        <v>-0.00722590208707663</v>
      </c>
      <c r="M871" s="1">
        <v>-0.003675119385031955</v>
      </c>
      <c r="N871" s="1">
        <v>0.007305460866519509</v>
      </c>
      <c r="O871" s="1">
        <v>-0.004389571189820862</v>
      </c>
      <c r="P871" s="1">
        <v>0.003921412755937714</v>
      </c>
      <c r="Q871" s="1">
        <v>0.01552264836139261</v>
      </c>
      <c r="R871" s="1">
        <v>0.002957988498194286</v>
      </c>
      <c r="S871" s="1">
        <v>0.003436924403638519</v>
      </c>
      <c r="T871" s="1">
        <v>-0.007483222458013583</v>
      </c>
      <c r="U871" s="1">
        <v>-0.0009246024103820583</v>
      </c>
      <c r="V871" s="1">
        <v>-0.003584795583377431</v>
      </c>
      <c r="W871" s="1">
        <v>0.01237890072512138</v>
      </c>
      <c r="X871" s="1">
        <v>0.0007847054379099827</v>
      </c>
      <c r="Y871" s="1">
        <v>0.005232627816642355</v>
      </c>
      <c r="Z871" s="1">
        <v>-0.01509750268914212</v>
      </c>
    </row>
    <row r="872" spans="1:26">
      <c r="A872" s="11">
        <v>43636</v>
      </c>
      <c r="B872" s="1">
        <v>0.03109733334909026</v>
      </c>
      <c r="C872" s="1">
        <v>0.01714780215935607</v>
      </c>
      <c r="D872" s="1">
        <v>0.008977894393784158</v>
      </c>
      <c r="E872" s="1">
        <v>0.005760150572261535</v>
      </c>
      <c r="F872" s="1">
        <v>0.01251725631103828</v>
      </c>
      <c r="G872" s="1">
        <v>0.002001441752188304</v>
      </c>
      <c r="H872" s="1">
        <v>-0.005574279688029149</v>
      </c>
      <c r="I872" s="1">
        <v>0.01763166992447784</v>
      </c>
      <c r="J872" s="1">
        <v>0.01114862744686462</v>
      </c>
      <c r="K872" s="1">
        <v>0.01638504130423857</v>
      </c>
      <c r="L872" s="1">
        <v>0.002547386048550315</v>
      </c>
      <c r="M872" s="1">
        <v>0.0001942137237387342</v>
      </c>
      <c r="N872" s="1">
        <v>-0.004392328275027113</v>
      </c>
      <c r="O872" s="1">
        <v>0.007214463899562595</v>
      </c>
      <c r="P872" s="1">
        <v>0.009285787712975724</v>
      </c>
      <c r="Q872" s="1">
        <v>-0.0006792612680831533</v>
      </c>
      <c r="R872" s="1">
        <v>0.01446641865769505</v>
      </c>
      <c r="S872" s="1">
        <v>0.0006602125249026702</v>
      </c>
      <c r="T872" s="1">
        <v>-0.002284623786478424</v>
      </c>
      <c r="U872" s="1">
        <v>0.004011210295383982</v>
      </c>
      <c r="V872" s="1">
        <v>0.0005802224867970107</v>
      </c>
      <c r="W872" s="1">
        <v>0.001912695630483796</v>
      </c>
      <c r="X872" s="1">
        <v>0.02862173705363058</v>
      </c>
      <c r="Y872" s="1">
        <v>-0.005031901996505717</v>
      </c>
      <c r="Z872" s="1">
        <v>0.0009015839066972564</v>
      </c>
    </row>
    <row r="873" spans="1:26">
      <c r="A873" s="11">
        <v>43637</v>
      </c>
      <c r="B873" s="1">
        <v>0.004405195895158975</v>
      </c>
      <c r="C873" s="1">
        <v>-0.008109305424037205</v>
      </c>
      <c r="D873" s="1">
        <v>0.00451001993974387</v>
      </c>
      <c r="E873" s="1">
        <v>0.009204166709484651</v>
      </c>
      <c r="F873" s="1">
        <v>-0.002747181410615473</v>
      </c>
      <c r="G873" s="1">
        <v>-0.003994743111016441</v>
      </c>
      <c r="H873" s="1">
        <v>-0.008286546650948967</v>
      </c>
      <c r="I873" s="1">
        <v>0.009338776256722303</v>
      </c>
      <c r="J873" s="1">
        <v>-0.007669729368650402</v>
      </c>
      <c r="K873" s="1">
        <v>0.01648119438280449</v>
      </c>
      <c r="L873" s="1">
        <v>-0.006806598680530462</v>
      </c>
      <c r="M873" s="1">
        <v>-0.005240752098162549</v>
      </c>
      <c r="N873" s="1">
        <v>-0.004616897655676189</v>
      </c>
      <c r="O873" s="1">
        <v>-0.04496600499968817</v>
      </c>
      <c r="P873" s="1">
        <v>0.0001459690201124353</v>
      </c>
      <c r="Q873" s="1">
        <v>-0.002039244465892542</v>
      </c>
      <c r="R873" s="1">
        <v>-0.01232208227089915</v>
      </c>
      <c r="S873" s="1">
        <v>-0.008165643518877275</v>
      </c>
      <c r="T873" s="1">
        <v>-0.04511070330246925</v>
      </c>
      <c r="U873" s="1">
        <v>-0.002766059440185598</v>
      </c>
      <c r="V873" s="1">
        <v>0.01612345263884318</v>
      </c>
      <c r="W873" s="1">
        <v>0.003818088419929921</v>
      </c>
      <c r="X873" s="1">
        <v>-0.01067254805182161</v>
      </c>
      <c r="Y873" s="1">
        <v>0.007499052234586578</v>
      </c>
      <c r="Z873" s="1">
        <v>0.0006757290677974481</v>
      </c>
    </row>
    <row r="874" spans="1:26">
      <c r="A874" s="11">
        <v>43640</v>
      </c>
      <c r="B874" s="1">
        <v>-0.01923092539797711</v>
      </c>
      <c r="C874" s="1">
        <v>0.005782108345030457</v>
      </c>
      <c r="D874" s="1">
        <v>-0.001698961975427293</v>
      </c>
      <c r="E874" s="1">
        <v>-0.07417887090953912</v>
      </c>
      <c r="F874" s="1">
        <v>0.0009184781395741304</v>
      </c>
      <c r="G874" s="1">
        <v>-0.002339600847646284</v>
      </c>
      <c r="H874" s="1">
        <v>-0.003932103473183735</v>
      </c>
      <c r="I874" s="1">
        <v>0.01582680481277454</v>
      </c>
      <c r="J874" s="1">
        <v>-0.001932705805204438</v>
      </c>
      <c r="K874" s="1">
        <v>0.008730109813674503</v>
      </c>
      <c r="L874" s="1">
        <v>-0.007126944541658298</v>
      </c>
      <c r="M874" s="1">
        <v>-0.0005853649935183558</v>
      </c>
      <c r="N874" s="1">
        <v>0.0109255192027613</v>
      </c>
      <c r="O874" s="1">
        <v>0.0102081269940737</v>
      </c>
      <c r="P874" s="1">
        <v>0.005913792152295816</v>
      </c>
      <c r="Q874" s="1">
        <v>-0.001022008490776605</v>
      </c>
      <c r="R874" s="1">
        <v>0.0008412410181499741</v>
      </c>
      <c r="S874" s="1">
        <v>-0.002661065414730435</v>
      </c>
      <c r="T874" s="1">
        <v>-0.003117648681343343</v>
      </c>
      <c r="U874" s="1">
        <v>0.004006154989805388</v>
      </c>
      <c r="V874" s="1">
        <v>-0.0100456470691509</v>
      </c>
      <c r="W874" s="1">
        <v>0.003701763385848267</v>
      </c>
      <c r="X874" s="1">
        <v>-0.001926572206664479</v>
      </c>
      <c r="Y874" s="1">
        <v>0.008655207232922235</v>
      </c>
      <c r="Z874" s="1">
        <v>-0.006977218076372416</v>
      </c>
    </row>
    <row r="875" spans="1:26">
      <c r="A875" s="11">
        <v>43641</v>
      </c>
      <c r="B875" s="1">
        <v>-0.02923970012965216</v>
      </c>
      <c r="C875" s="1">
        <v>-0.01248688274983256</v>
      </c>
      <c r="D875" s="1">
        <v>-0.006563533204619332</v>
      </c>
      <c r="E875" s="1">
        <v>0.001969978830855812</v>
      </c>
      <c r="F875" s="1">
        <v>-0.01949547172450017</v>
      </c>
      <c r="G875" s="1">
        <v>-0.0113902163358266</v>
      </c>
      <c r="H875" s="1">
        <v>0.01258342982195582</v>
      </c>
      <c r="I875" s="1">
        <v>-0.003415850119600772</v>
      </c>
      <c r="J875" s="1">
        <v>-0.002904137891209024</v>
      </c>
      <c r="K875" s="1">
        <v>0.003461884831726714</v>
      </c>
      <c r="L875" s="1">
        <v>-0.008282766255703011</v>
      </c>
      <c r="M875" s="1">
        <v>-0.004295268255973483</v>
      </c>
      <c r="N875" s="1">
        <v>0.00540384629504409</v>
      </c>
      <c r="O875" s="1">
        <v>0.005980630993191349</v>
      </c>
      <c r="P875" s="1">
        <v>-0.0315725107110667</v>
      </c>
      <c r="Q875" s="1">
        <v>0.0003409422552920205</v>
      </c>
      <c r="R875" s="1">
        <v>-0.001400601430772919</v>
      </c>
      <c r="S875" s="1">
        <v>-0.006003391789382473</v>
      </c>
      <c r="T875" s="1">
        <v>0.0125090023392247</v>
      </c>
      <c r="U875" s="1">
        <v>-0.0009207401544185645</v>
      </c>
      <c r="V875" s="1">
        <v>-0.01176218476993818</v>
      </c>
      <c r="W875" s="1">
        <v>-0.00683485915911819</v>
      </c>
      <c r="X875" s="1">
        <v>-0.003860211563515792</v>
      </c>
      <c r="Y875" s="1">
        <v>-0.004633716126716036</v>
      </c>
      <c r="Z875" s="1">
        <v>-0.00294664126134303</v>
      </c>
    </row>
    <row r="876" spans="1:26">
      <c r="A876" s="11">
        <v>43642</v>
      </c>
      <c r="B876" s="1">
        <v>0.02870307421699736</v>
      </c>
      <c r="C876" s="1">
        <v>0.01521714312011002</v>
      </c>
      <c r="D876" s="1">
        <v>-0.01358137756737754</v>
      </c>
      <c r="E876" s="1">
        <v>-0.01857126832060652</v>
      </c>
      <c r="F876" s="1">
        <v>-0.01497080048075727</v>
      </c>
      <c r="G876" s="1">
        <v>-0.02914277700918644</v>
      </c>
      <c r="H876" s="1">
        <v>-0.01413285900944905</v>
      </c>
      <c r="I876" s="1">
        <v>-0.001142552092201043</v>
      </c>
      <c r="J876" s="1">
        <v>0.009223418790017091</v>
      </c>
      <c r="K876" s="1">
        <v>0.0009856527420155636</v>
      </c>
      <c r="L876" s="1">
        <v>0.006681635871325309</v>
      </c>
      <c r="M876" s="1">
        <v>-0.005882344712394572</v>
      </c>
      <c r="N876" s="1">
        <v>-0.01054661783837985</v>
      </c>
      <c r="O876" s="1">
        <v>-0.01722040520940182</v>
      </c>
      <c r="P876" s="1">
        <v>0.003747766889353521</v>
      </c>
      <c r="Q876" s="1">
        <v>-0.02215399642026605</v>
      </c>
      <c r="R876" s="1">
        <v>-0.005470074278124404</v>
      </c>
      <c r="S876" s="1">
        <v>-0.01803541274284892</v>
      </c>
      <c r="T876" s="1">
        <v>-0.01116650520808837</v>
      </c>
      <c r="U876" s="1">
        <v>-0.0006145404761378481</v>
      </c>
      <c r="V876" s="1">
        <v>-0.001283557865771723</v>
      </c>
      <c r="W876" s="1">
        <v>-0.004428788977535181</v>
      </c>
      <c r="X876" s="1">
        <v>-0.004262843825694751</v>
      </c>
      <c r="Y876" s="1">
        <v>-0.01741381770399542</v>
      </c>
      <c r="Z876" s="1">
        <v>0.008865947763417203</v>
      </c>
    </row>
    <row r="877" spans="1:26">
      <c r="A877" s="11">
        <v>43643</v>
      </c>
      <c r="B877" s="1">
        <v>-0.01343439039257466</v>
      </c>
      <c r="C877" s="1">
        <v>-0.02912471792354265</v>
      </c>
      <c r="D877" s="1">
        <v>0.01302400491242794</v>
      </c>
      <c r="E877" s="1">
        <v>0.004007109840999945</v>
      </c>
      <c r="F877" s="1">
        <v>-0.002612357232434359</v>
      </c>
      <c r="G877" s="1">
        <v>-0.004886546235901346</v>
      </c>
      <c r="H877" s="1">
        <v>-0.01754819151423348</v>
      </c>
      <c r="I877" s="1">
        <v>-0.003265445829929936</v>
      </c>
      <c r="J877" s="1">
        <v>-0.002405318097314146</v>
      </c>
      <c r="K877" s="1">
        <v>-0.002215613311406406</v>
      </c>
      <c r="L877" s="1">
        <v>0.003318442534849808</v>
      </c>
      <c r="M877" s="1">
        <v>0.000789188053311074</v>
      </c>
      <c r="N877" s="1">
        <v>0.01803819850841615</v>
      </c>
      <c r="O877" s="1">
        <v>-0.0008342408002858237</v>
      </c>
      <c r="P877" s="1">
        <v>0.001642579468708938</v>
      </c>
      <c r="Q877" s="1">
        <v>-0.002788537146518388</v>
      </c>
      <c r="R877" s="1">
        <v>-0.003102674536818228</v>
      </c>
      <c r="S877" s="1">
        <v>0.01247208941479228</v>
      </c>
      <c r="T877" s="1">
        <v>0.01561731994547055</v>
      </c>
      <c r="U877" s="1">
        <v>0.01383355283860466</v>
      </c>
      <c r="V877" s="1">
        <v>0.003271437282839296</v>
      </c>
      <c r="W877" s="1">
        <v>0.005269759911114669</v>
      </c>
      <c r="X877" s="1">
        <v>0.009340404534193603</v>
      </c>
      <c r="Y877" s="1">
        <v>0.004562100952302695</v>
      </c>
      <c r="Z877" s="1">
        <v>0.01397015473319585</v>
      </c>
    </row>
    <row r="878" spans="1:26">
      <c r="A878" s="11">
        <v>43644</v>
      </c>
      <c r="B878" s="1">
        <v>0.01152228449248316</v>
      </c>
      <c r="C878" s="1">
        <v>-2.739900713166765E-05</v>
      </c>
      <c r="D878" s="1">
        <v>0.002816197154180911</v>
      </c>
      <c r="E878" s="1">
        <v>0.005543668642013611</v>
      </c>
      <c r="F878" s="1">
        <v>0.006666831811228402</v>
      </c>
      <c r="G878" s="1">
        <v>0.004209123068579901</v>
      </c>
      <c r="H878" s="1">
        <v>0.008050178792910367</v>
      </c>
      <c r="I878" s="1">
        <v>0.005399950164920897</v>
      </c>
      <c r="J878" s="1">
        <v>0.002411117602117319</v>
      </c>
      <c r="K878" s="1">
        <v>0.01924514442997927</v>
      </c>
      <c r="L878" s="1">
        <v>0.02719597701010978</v>
      </c>
      <c r="M878" s="1">
        <v>0.0007881751542351267</v>
      </c>
      <c r="N878" s="1">
        <v>0.004228585674151075</v>
      </c>
      <c r="O878" s="1">
        <v>-0.01148224776985796</v>
      </c>
      <c r="P878" s="1">
        <v>-0.001416243425602648</v>
      </c>
      <c r="Q878" s="1">
        <v>0.0066410039527105</v>
      </c>
      <c r="R878" s="1">
        <v>0.013722400616484</v>
      </c>
      <c r="S878" s="1">
        <v>0.004767260146518071</v>
      </c>
      <c r="T878" s="1">
        <v>0.01206531198508842</v>
      </c>
      <c r="U878" s="1">
        <v>0.01607014162471043</v>
      </c>
      <c r="V878" s="1">
        <v>0.008617748965102257</v>
      </c>
      <c r="W878" s="1">
        <v>-0.00030623038687283</v>
      </c>
      <c r="X878" s="1">
        <v>0.02255636370607905</v>
      </c>
      <c r="Y878" s="1">
        <v>-0.002096093899896956</v>
      </c>
      <c r="Z878" s="1">
        <v>0.0217777163793953</v>
      </c>
    </row>
    <row r="879" spans="1:26">
      <c r="A879" s="11">
        <v>43647</v>
      </c>
      <c r="B879" s="1">
        <v>0.007939422394074525</v>
      </c>
      <c r="C879" s="1">
        <v>-0.0207412752683811</v>
      </c>
      <c r="D879" s="1">
        <v>-0.005738715787283577</v>
      </c>
      <c r="E879" s="1">
        <v>0.01830186700811742</v>
      </c>
      <c r="F879" s="1">
        <v>0.01017021218230951</v>
      </c>
      <c r="G879" s="1">
        <v>-0.004890111376624096</v>
      </c>
      <c r="H879" s="1">
        <v>0.001247802303266043</v>
      </c>
      <c r="I879" s="1">
        <v>-0.003439719951934483</v>
      </c>
      <c r="J879" s="1">
        <v>0.009619890877580861</v>
      </c>
      <c r="K879" s="1">
        <v>0.01403986833814375</v>
      </c>
      <c r="L879" s="1">
        <v>0.01681569493004731</v>
      </c>
      <c r="M879" s="1">
        <v>0.01496657811037361</v>
      </c>
      <c r="N879" s="1">
        <v>0.01082700517202273</v>
      </c>
      <c r="O879" s="1">
        <v>0.007180618453408005</v>
      </c>
      <c r="P879" s="1">
        <v>0.01283947667238428</v>
      </c>
      <c r="Q879" s="1">
        <v>-0.007291547953964583</v>
      </c>
      <c r="R879" s="1">
        <v>0.008093764507722812</v>
      </c>
      <c r="S879" s="1">
        <v>-0.007221784288594879</v>
      </c>
      <c r="T879" s="1">
        <v>0.01940158901156286</v>
      </c>
      <c r="U879" s="1">
        <v>-0.002387201262880057</v>
      </c>
      <c r="V879" s="1">
        <v>0.003810312093367241</v>
      </c>
      <c r="W879" s="1">
        <v>0.01951097133122692</v>
      </c>
      <c r="X879" s="1">
        <v>0.001696953078110797</v>
      </c>
      <c r="Y879" s="1">
        <v>-0.008226727993546845</v>
      </c>
      <c r="Z879" s="1">
        <v>0.007611832242014227</v>
      </c>
    </row>
    <row r="880" spans="1:26">
      <c r="A880" s="11">
        <v>43648</v>
      </c>
      <c r="B880" s="1">
        <v>-0.06164395632257713</v>
      </c>
      <c r="C880" s="1">
        <v>-0.006452246117848226</v>
      </c>
      <c r="D880" s="1">
        <v>0.003438716611825487</v>
      </c>
      <c r="E880" s="1">
        <v>0.01082717940491129</v>
      </c>
      <c r="F880" s="1">
        <v>0.009176388323708595</v>
      </c>
      <c r="G880" s="1">
        <v>0.0179012175497808</v>
      </c>
      <c r="H880" s="1">
        <v>0.01296103683920391</v>
      </c>
      <c r="I880" s="1">
        <v>-6.050075143904099E-05</v>
      </c>
      <c r="J880" s="1">
        <v>0.003335085871751131</v>
      </c>
      <c r="K880" s="1">
        <v>-0.005967555874383801</v>
      </c>
      <c r="L880" s="1">
        <v>0.001055575362383543</v>
      </c>
      <c r="M880" s="1">
        <v>-0.002134261366231849</v>
      </c>
      <c r="N880" s="1">
        <v>0.01229778784120605</v>
      </c>
      <c r="O880" s="1">
        <v>0.01908182754618504</v>
      </c>
      <c r="P880" s="1">
        <v>0.006633145329986601</v>
      </c>
      <c r="Q880" s="1">
        <v>0.01713888956467313</v>
      </c>
      <c r="R880" s="1">
        <v>-0.01232028229501925</v>
      </c>
      <c r="S880" s="1">
        <v>0.02562908746621484</v>
      </c>
      <c r="T880" s="1">
        <v>0.008484675964031574</v>
      </c>
      <c r="U880" s="1">
        <v>0.01226439841930871</v>
      </c>
      <c r="V880" s="1">
        <v>0.001150130816590877</v>
      </c>
      <c r="W880" s="1">
        <v>0.005677771773804574</v>
      </c>
      <c r="X880" s="1">
        <v>-0.004893690841043186</v>
      </c>
      <c r="Y880" s="1">
        <v>0.02594416268440303</v>
      </c>
      <c r="Z880" s="1">
        <v>-0.03194477517693273</v>
      </c>
    </row>
    <row r="881" spans="1:26">
      <c r="A881" s="11">
        <v>43649</v>
      </c>
      <c r="B881" s="1">
        <v>-0.004379641863387573</v>
      </c>
      <c r="C881" s="1">
        <v>0.0008752970588195019</v>
      </c>
      <c r="D881" s="1">
        <v>0.004405810991414461</v>
      </c>
      <c r="E881" s="1">
        <v>0.006267755162155497</v>
      </c>
      <c r="F881" s="1">
        <v>0.0100257380433646</v>
      </c>
      <c r="G881" s="1">
        <v>0.01482753094611522</v>
      </c>
      <c r="H881" s="1">
        <v>0.0253446808363631</v>
      </c>
      <c r="I881" s="1">
        <v>0.0009688576412842931</v>
      </c>
      <c r="J881" s="1">
        <v>0.004748226797829158</v>
      </c>
      <c r="K881" s="1">
        <v>0.004562896125800187</v>
      </c>
      <c r="L881" s="1">
        <v>-0.001592945448300465</v>
      </c>
      <c r="M881" s="1">
        <v>0.008944182208600715</v>
      </c>
      <c r="N881" s="1">
        <v>0.008327634992550736</v>
      </c>
      <c r="O881" s="1">
        <v>0.01213999888804929</v>
      </c>
      <c r="P881" s="1">
        <v>0.006443305587108261</v>
      </c>
      <c r="Q881" s="1">
        <v>0.01478670494103906</v>
      </c>
      <c r="R881" s="1">
        <v>-0.002102134203103234</v>
      </c>
      <c r="S881" s="1">
        <v>0.02094751331340716</v>
      </c>
      <c r="T881" s="1">
        <v>0.007730234414907944</v>
      </c>
      <c r="U881" s="1">
        <v>0.004137156353673177</v>
      </c>
      <c r="V881" s="1">
        <v>0.009880498234016599</v>
      </c>
      <c r="W881" s="1">
        <v>0.01434689253084032</v>
      </c>
      <c r="X881" s="1">
        <v>0.0003782889863510608</v>
      </c>
      <c r="Y881" s="1">
        <v>0</v>
      </c>
      <c r="Z881" s="1">
        <v>0.01159442619631812</v>
      </c>
    </row>
    <row r="882" spans="1:26">
      <c r="A882" s="11">
        <v>43651</v>
      </c>
      <c r="B882" s="1">
        <v>-0.003665515388608043</v>
      </c>
      <c r="C882" s="1">
        <v>0.003921235883090679</v>
      </c>
      <c r="D882" s="1">
        <v>-0.0007313150951006042</v>
      </c>
      <c r="E882" s="1">
        <v>-0.01439027589376174</v>
      </c>
      <c r="F882" s="1">
        <v>-0.0009234331143231911</v>
      </c>
      <c r="G882" s="1">
        <v>0.0003396350645628043</v>
      </c>
      <c r="H882" s="1">
        <v>-0.002399780827317954</v>
      </c>
      <c r="I882" s="1">
        <v>-0.01131359542129085</v>
      </c>
      <c r="J882" s="1">
        <v>0</v>
      </c>
      <c r="K882" s="1">
        <v>0.0009558938907032744</v>
      </c>
      <c r="L882" s="1">
        <v>0.005938688682027848</v>
      </c>
      <c r="M882" s="1">
        <v>-0.0001927150650093967</v>
      </c>
      <c r="N882" s="1">
        <v>-0.001651612624166132</v>
      </c>
      <c r="O882" s="1">
        <v>-0.008335312917690407</v>
      </c>
      <c r="P882" s="1">
        <v>-0.002909824772673875</v>
      </c>
      <c r="Q882" s="1">
        <v>-0.002033326463206975</v>
      </c>
      <c r="R882" s="1">
        <v>-0.008286538778423225</v>
      </c>
      <c r="S882" s="1">
        <v>-0.009572216394581723</v>
      </c>
      <c r="T882" s="1">
        <v>0.0002257847898352594</v>
      </c>
      <c r="U882" s="1">
        <v>0.009417365757717233</v>
      </c>
      <c r="V882" s="1">
        <v>0.008418822132298276</v>
      </c>
      <c r="W882" s="1">
        <v>-0.0156499909527702</v>
      </c>
      <c r="X882" s="1">
        <v>0.004915824598070273</v>
      </c>
      <c r="Y882" s="1">
        <v>0.003096501832772214</v>
      </c>
      <c r="Z882" s="1">
        <v>0.01851442745538812</v>
      </c>
    </row>
    <row r="883" spans="1:26">
      <c r="A883" s="11">
        <v>43654</v>
      </c>
      <c r="B883" s="1">
        <v>-0.02501859502034398</v>
      </c>
      <c r="C883" s="1">
        <v>-0.01331976731596818</v>
      </c>
      <c r="D883" s="1">
        <v>-0.005243219156714329</v>
      </c>
      <c r="E883" s="1">
        <v>-0.002614849822479837</v>
      </c>
      <c r="F883" s="1">
        <v>-0.01501828524830495</v>
      </c>
      <c r="G883" s="1">
        <v>-0.009510839541295057</v>
      </c>
      <c r="H883" s="1">
        <v>-0.001683739778877369</v>
      </c>
      <c r="I883" s="1">
        <v>0.002875949359035124</v>
      </c>
      <c r="J883" s="1">
        <v>-0.01984901828263075</v>
      </c>
      <c r="K883" s="1">
        <v>-0.004298834229570225</v>
      </c>
      <c r="L883" s="1">
        <v>-0.005462986499916944</v>
      </c>
      <c r="M883" s="1">
        <v>0.003855044225287374</v>
      </c>
      <c r="N883" s="1">
        <v>-0.007299363086747057</v>
      </c>
      <c r="O883" s="1">
        <v>0.006150016308734019</v>
      </c>
      <c r="P883" s="1">
        <v>-0.0007294919086530127</v>
      </c>
      <c r="Q883" s="1">
        <v>-0.001697463500875074</v>
      </c>
      <c r="R883" s="1">
        <v>0.0007078927759740505</v>
      </c>
      <c r="S883" s="1">
        <v>0.005790798239508232</v>
      </c>
      <c r="T883" s="1">
        <v>-0.007218478370557668</v>
      </c>
      <c r="U883" s="1">
        <v>-0.001457965813229989</v>
      </c>
      <c r="V883" s="1">
        <v>0.003046053219844413</v>
      </c>
      <c r="W883" s="1">
        <v>-0.00944608109088152</v>
      </c>
      <c r="X883" s="1">
        <v>-0.008842922985134338</v>
      </c>
      <c r="Y883" s="1">
        <v>-0.007202757232400492</v>
      </c>
      <c r="Z883" s="1">
        <v>-0.0192599767759396</v>
      </c>
    </row>
    <row r="884" spans="1:26">
      <c r="A884" s="11">
        <v>43655</v>
      </c>
      <c r="B884" s="1">
        <v>0.01698138470717758</v>
      </c>
      <c r="C884" s="1">
        <v>0.005610599460647014</v>
      </c>
      <c r="D884" s="1">
        <v>-0.002206416333440098</v>
      </c>
      <c r="E884" s="1">
        <v>0.005899099138995778</v>
      </c>
      <c r="F884" s="1">
        <v>0.008210123749043063</v>
      </c>
      <c r="G884" s="1">
        <v>-0.002400503738680837</v>
      </c>
      <c r="H884" s="1">
        <v>-0.0009638654588869366</v>
      </c>
      <c r="I884" s="1">
        <v>-0.003294734837682389</v>
      </c>
      <c r="J884" s="1">
        <v>-0.005303521292701618</v>
      </c>
      <c r="K884" s="1">
        <v>-0.0009596132462270646</v>
      </c>
      <c r="L884" s="1">
        <v>0.004252464911762788</v>
      </c>
      <c r="M884" s="1">
        <v>-0.007488620073784924</v>
      </c>
      <c r="N884" s="1">
        <v>0.0002942786706692235</v>
      </c>
      <c r="O884" s="1">
        <v>-0.01487390946272282</v>
      </c>
      <c r="P884" s="1">
        <v>-0.003650820643164132</v>
      </c>
      <c r="Q884" s="1">
        <v>0.005442011201779895</v>
      </c>
      <c r="R884" s="1">
        <v>-0.0004243769174321343</v>
      </c>
      <c r="S884" s="1">
        <v>0.003527415001737033</v>
      </c>
      <c r="T884" s="1">
        <v>-0.01567842959580334</v>
      </c>
      <c r="U884" s="1">
        <v>-0.001035042480945436</v>
      </c>
      <c r="V884" s="1">
        <v>-0.01248453954150364</v>
      </c>
      <c r="W884" s="1">
        <v>-0.003055763331399231</v>
      </c>
      <c r="X884" s="1">
        <v>0.01252848858015176</v>
      </c>
      <c r="Y884" s="1">
        <v>-0.01530899154225906</v>
      </c>
      <c r="Z884" s="1">
        <v>0.01345992307634192</v>
      </c>
    </row>
    <row r="885" spans="1:26">
      <c r="A885" s="11">
        <v>43656</v>
      </c>
      <c r="B885" s="1">
        <v>0.01929482642293978</v>
      </c>
      <c r="C885" s="1">
        <v>-0.002237420734183093</v>
      </c>
      <c r="D885" s="1">
        <v>0.008845383939891649</v>
      </c>
      <c r="E885" s="1">
        <v>-0.001737774851176654</v>
      </c>
      <c r="F885" s="1">
        <v>0.01884596384692938</v>
      </c>
      <c r="G885" s="1">
        <v>-0.00275010910608553</v>
      </c>
      <c r="H885" s="1">
        <v>-0.001447563470986069</v>
      </c>
      <c r="I885" s="1">
        <v>-0.01554960980027909</v>
      </c>
      <c r="J885" s="1">
        <v>-0.001939157137591185</v>
      </c>
      <c r="K885" s="1">
        <v>-0.007682954749556492</v>
      </c>
      <c r="L885" s="1">
        <v>-0.002911127682197923</v>
      </c>
      <c r="M885" s="1">
        <v>0.003288986117676806</v>
      </c>
      <c r="N885" s="1">
        <v>0.001131933766034265</v>
      </c>
      <c r="O885" s="1">
        <v>0.01344380963220049</v>
      </c>
      <c r="P885" s="1">
        <v>0.01018618064895538</v>
      </c>
      <c r="Q885" s="1">
        <v>-0.002029811870471576</v>
      </c>
      <c r="R885" s="1">
        <v>-0.001698908738596017</v>
      </c>
      <c r="S885" s="1">
        <v>0.008322918498491871</v>
      </c>
      <c r="T885" s="1">
        <v>-0.01246529240012018</v>
      </c>
      <c r="U885" s="1">
        <v>0.006559174453721672</v>
      </c>
      <c r="V885" s="1">
        <v>-0.02220974422637401</v>
      </c>
      <c r="W885" s="1">
        <v>-0.001280045837752763</v>
      </c>
      <c r="X885" s="1">
        <v>-0.0172478924665207</v>
      </c>
      <c r="Y885" s="1">
        <v>0.01045922882590045</v>
      </c>
      <c r="Z885" s="1">
        <v>-0.01415192525938536</v>
      </c>
    </row>
    <row r="886" spans="1:26">
      <c r="A886" s="11">
        <v>43657</v>
      </c>
      <c r="B886" s="1">
        <v>-0.02657459616868607</v>
      </c>
      <c r="C886" s="1">
        <v>0.01901786048165577</v>
      </c>
      <c r="D886" s="1">
        <v>0.004992671735596144</v>
      </c>
      <c r="E886" s="1">
        <v>-0.03111379357049338</v>
      </c>
      <c r="F886" s="1">
        <v>0.006622451746030045</v>
      </c>
      <c r="G886" s="1">
        <v>0.00172366128998136</v>
      </c>
      <c r="H886" s="1">
        <v>-0.00438470015821335</v>
      </c>
      <c r="I886" s="1">
        <v>0.00279867068446249</v>
      </c>
      <c r="J886" s="1">
        <v>0.01262777705348639</v>
      </c>
      <c r="K886" s="1">
        <v>0</v>
      </c>
      <c r="L886" s="1">
        <v>0.009555750555723552</v>
      </c>
      <c r="M886" s="1">
        <v>-0.0003855002385302342</v>
      </c>
      <c r="N886" s="1">
        <v>0.002163488249667056</v>
      </c>
      <c r="O886" s="1">
        <v>0.005305987129259337</v>
      </c>
      <c r="P886" s="1">
        <v>0.003989558848392694</v>
      </c>
      <c r="Q886" s="1">
        <v>0.0006779550194924155</v>
      </c>
      <c r="R886" s="1">
        <v>0.003829074208758998</v>
      </c>
      <c r="S886" s="1">
        <v>-0.003766468313930793</v>
      </c>
      <c r="T886" s="1">
        <v>0.01028523987610308</v>
      </c>
      <c r="U886" s="1">
        <v>-0.008886139070935495</v>
      </c>
      <c r="V886" s="1">
        <v>0.007221761102021329</v>
      </c>
      <c r="W886" s="1">
        <v>-0.003271041062642199</v>
      </c>
      <c r="X886" s="1">
        <v>0.001907682242616948</v>
      </c>
      <c r="Y886" s="1">
        <v>-0.00140357882110409</v>
      </c>
      <c r="Z886" s="1">
        <v>0.0123672879870691</v>
      </c>
    </row>
    <row r="887" spans="1:26">
      <c r="A887" s="11">
        <v>43658</v>
      </c>
      <c r="B887" s="1">
        <v>0.006357704962480115</v>
      </c>
      <c r="C887" s="1">
        <v>0.01763230939571958</v>
      </c>
      <c r="D887" s="1">
        <v>-0.0106630763985297</v>
      </c>
      <c r="E887" s="1">
        <v>-0.005838816144440928</v>
      </c>
      <c r="F887" s="1">
        <v>0.01270410714569326</v>
      </c>
      <c r="G887" s="1">
        <v>-0.006538073474037676</v>
      </c>
      <c r="H887" s="1">
        <v>0.001223466326840894</v>
      </c>
      <c r="I887" s="1">
        <v>0.02548685914261783</v>
      </c>
      <c r="J887" s="1">
        <v>0.01822554483938399</v>
      </c>
      <c r="K887" s="1">
        <v>0.005081056216227342</v>
      </c>
      <c r="L887" s="1">
        <v>0.01051720560252312</v>
      </c>
      <c r="M887" s="1">
        <v>0.01292420806263106</v>
      </c>
      <c r="N887" s="1">
        <v>0.008831366961272069</v>
      </c>
      <c r="O887" s="1">
        <v>0.004872428642875404</v>
      </c>
      <c r="P887" s="1">
        <v>0.003612490973955884</v>
      </c>
      <c r="Q887" s="1">
        <v>-0.00609753664818935</v>
      </c>
      <c r="R887" s="1">
        <v>0.01907321455278632</v>
      </c>
      <c r="S887" s="1">
        <v>0.0002008993102458057</v>
      </c>
      <c r="T887" s="1">
        <v>0.00763520791570671</v>
      </c>
      <c r="U887" s="1">
        <v>0.005678117293063112</v>
      </c>
      <c r="V887" s="1">
        <v>0.01225868839757016</v>
      </c>
      <c r="W887" s="1">
        <v>-0.01559798339306617</v>
      </c>
      <c r="X887" s="1">
        <v>0.02075396136690388</v>
      </c>
      <c r="Y887" s="1">
        <v>0.004743475326977054</v>
      </c>
      <c r="Z887" s="1">
        <v>0.01178055101754349</v>
      </c>
    </row>
    <row r="888" spans="1:26">
      <c r="A888" s="11">
        <v>43661</v>
      </c>
      <c r="B888" s="1">
        <v>-0.0208103069409431</v>
      </c>
      <c r="C888" s="1">
        <v>-0.01018258851017284</v>
      </c>
      <c r="D888" s="1">
        <v>0.004409150963693875</v>
      </c>
      <c r="E888" s="1">
        <v>-0.001807057064539208</v>
      </c>
      <c r="F888" s="1">
        <v>0.001792064615458999</v>
      </c>
      <c r="G888" s="1">
        <v>0.004156560330830672</v>
      </c>
      <c r="H888" s="1">
        <v>0.004887566202957494</v>
      </c>
      <c r="I888" s="1">
        <v>0.003809487508107168</v>
      </c>
      <c r="J888" s="1">
        <v>0.005652225132415589</v>
      </c>
      <c r="K888" s="1">
        <v>0.006740424662084576</v>
      </c>
      <c r="L888" s="1">
        <v>-0.0121424195896187</v>
      </c>
      <c r="M888" s="1">
        <v>-0.004760990717822988</v>
      </c>
      <c r="N888" s="1">
        <v>0.002042610582635662</v>
      </c>
      <c r="O888" s="1">
        <v>0.0008081707737146449</v>
      </c>
      <c r="P888" s="1">
        <v>0</v>
      </c>
      <c r="Q888" s="1">
        <v>0.002726684165433646</v>
      </c>
      <c r="R888" s="1">
        <v>-0.008734097424094145</v>
      </c>
      <c r="S888" s="1">
        <v>0.00382040269771533</v>
      </c>
      <c r="T888" s="1">
        <v>-0.02089544861709902</v>
      </c>
      <c r="U888" s="1">
        <v>0.001783248328776965</v>
      </c>
      <c r="V888" s="1">
        <v>-0.008339969673363035</v>
      </c>
      <c r="W888" s="1">
        <v>-0.007252367484521294</v>
      </c>
      <c r="X888" s="1">
        <v>-0.003357462987263249</v>
      </c>
      <c r="Y888" s="1">
        <v>0.006819496473529751</v>
      </c>
      <c r="Z888" s="1">
        <v>-0.02177690176127767</v>
      </c>
    </row>
    <row r="889" spans="1:26">
      <c r="A889" s="11">
        <v>43662</v>
      </c>
      <c r="B889" s="1">
        <v>-0.04212520599178093</v>
      </c>
      <c r="C889" s="1">
        <v>0.003152638537889274</v>
      </c>
      <c r="D889" s="1">
        <v>0.0007318503082782701</v>
      </c>
      <c r="E889" s="1">
        <v>0.005883542688084109</v>
      </c>
      <c r="F889" s="1">
        <v>0.008273970367221883</v>
      </c>
      <c r="G889" s="1">
        <v>-0.003104609954760806</v>
      </c>
      <c r="H889" s="1">
        <v>0.004134431277921014</v>
      </c>
      <c r="I889" s="1">
        <v>0.0009034947788728598</v>
      </c>
      <c r="J889" s="1">
        <v>-0.001873451187045072</v>
      </c>
      <c r="K889" s="1">
        <v>0.005738969767111302</v>
      </c>
      <c r="L889" s="1">
        <v>0.01071115912299381</v>
      </c>
      <c r="M889" s="1">
        <v>0.01951791771664291</v>
      </c>
      <c r="N889" s="1">
        <v>-0.004173845818546629</v>
      </c>
      <c r="O889" s="1">
        <v>-0.002624240414054735</v>
      </c>
      <c r="P889" s="1">
        <v>-0.01310278768358386</v>
      </c>
      <c r="Q889" s="1">
        <v>-0.009517405749902008</v>
      </c>
      <c r="R889" s="1">
        <v>0.01496500417326807</v>
      </c>
      <c r="S889" s="1">
        <v>-0.002603964666532455</v>
      </c>
      <c r="T889" s="1">
        <v>0.02321777144769599</v>
      </c>
      <c r="U889" s="1">
        <v>-0.003856459269813484</v>
      </c>
      <c r="V889" s="1">
        <v>0.01739635817390361</v>
      </c>
      <c r="W889" s="1">
        <v>-0.009071223331158618</v>
      </c>
      <c r="X889" s="1">
        <v>0.01122958041706279</v>
      </c>
      <c r="Y889" s="1">
        <v>-0.00295253029845477</v>
      </c>
      <c r="Z889" s="1">
        <v>0.002644932209522999</v>
      </c>
    </row>
    <row r="890" spans="1:26">
      <c r="A890" s="11">
        <v>43663</v>
      </c>
      <c r="B890" s="1">
        <v>-0.03011085841612415</v>
      </c>
      <c r="C890" s="1">
        <v>0.0186630628034774</v>
      </c>
      <c r="D890" s="1">
        <v>0.007067170448123328</v>
      </c>
      <c r="E890" s="1">
        <v>-0.007198958346539275</v>
      </c>
      <c r="F890" s="1">
        <v>-0.01463759135438092</v>
      </c>
      <c r="G890" s="1">
        <v>0.00380608116231862</v>
      </c>
      <c r="H890" s="1">
        <v>0.001453035533572455</v>
      </c>
      <c r="I890" s="1">
        <v>-0.01847705735963201</v>
      </c>
      <c r="J890" s="1">
        <v>-0.006100455712055974</v>
      </c>
      <c r="K890" s="1">
        <v>-0.02377575648069541</v>
      </c>
      <c r="L890" s="1">
        <v>-0.009815765356480655</v>
      </c>
      <c r="M890" s="1">
        <v>-0.0183935864625846</v>
      </c>
      <c r="N890" s="1">
        <v>-0.01393918284914542</v>
      </c>
      <c r="O890" s="1">
        <v>0.000809421008296507</v>
      </c>
      <c r="P890" s="1">
        <v>-0.005908814926171235</v>
      </c>
      <c r="Q890" s="1">
        <v>0.004118212361973184</v>
      </c>
      <c r="R890" s="1">
        <v>-0.03348494048932726</v>
      </c>
      <c r="S890" s="1">
        <v>-0.001044156924834838</v>
      </c>
      <c r="T890" s="1">
        <v>-0.01558553245304517</v>
      </c>
      <c r="U890" s="1">
        <v>-0.009529321695749049</v>
      </c>
      <c r="V890" s="1">
        <v>-0.005095727008050166</v>
      </c>
      <c r="W890" s="1">
        <v>0.002760448796519599</v>
      </c>
      <c r="X890" s="1">
        <v>-0.09531740834557101</v>
      </c>
      <c r="Y890" s="1">
        <v>-0.00330935132467769</v>
      </c>
      <c r="Z890" s="1">
        <v>-0.01340971861487517</v>
      </c>
    </row>
    <row r="891" spans="1:26">
      <c r="A891" s="11">
        <v>43664</v>
      </c>
      <c r="B891" s="1">
        <v>-0.03799014995783934</v>
      </c>
      <c r="C891" s="1">
        <v>-0.02275929371530661</v>
      </c>
      <c r="D891" s="1">
        <v>0.005202417539493576</v>
      </c>
      <c r="E891" s="1">
        <v>-0.001813086752479154</v>
      </c>
      <c r="F891" s="1">
        <v>0.002926179503602855</v>
      </c>
      <c r="G891" s="1">
        <v>0.008273004188177335</v>
      </c>
      <c r="H891" s="1">
        <v>0.00798057350291792</v>
      </c>
      <c r="I891" s="1">
        <v>0.0009809370274689311</v>
      </c>
      <c r="J891" s="1">
        <v>0.009442858418460043</v>
      </c>
      <c r="K891" s="1">
        <v>0.002679091197670624</v>
      </c>
      <c r="L891" s="1">
        <v>0.005965521174322364</v>
      </c>
      <c r="M891" s="1">
        <v>0.00267693617481779</v>
      </c>
      <c r="N891" s="1">
        <v>0.003954304631974992</v>
      </c>
      <c r="O891" s="1">
        <v>0.02184034971692062</v>
      </c>
      <c r="P891" s="1">
        <v>0.001100581677537793</v>
      </c>
      <c r="Q891" s="1">
        <v>0.01127808556660082</v>
      </c>
      <c r="R891" s="1">
        <v>-0.01511256785631543</v>
      </c>
      <c r="S891" s="1">
        <v>-0.004704211198940822</v>
      </c>
      <c r="T891" s="1">
        <v>0.008381782162611984</v>
      </c>
      <c r="U891" s="1">
        <v>-0.005111301124592793</v>
      </c>
      <c r="V891" s="1">
        <v>0.007284375377575092</v>
      </c>
      <c r="W891" s="1">
        <v>0.02344951258828587</v>
      </c>
      <c r="X891" s="1">
        <v>-0.000613791519983975</v>
      </c>
      <c r="Y891" s="1">
        <v>-0.0001749079923216712</v>
      </c>
      <c r="Z891" s="1">
        <v>0.01470615336964864</v>
      </c>
    </row>
    <row r="892" spans="1:26">
      <c r="A892" s="11">
        <v>43665</v>
      </c>
      <c r="B892" s="1">
        <v>0.03133057885536816</v>
      </c>
      <c r="C892" s="1">
        <v>0.04500014068029201</v>
      </c>
      <c r="D892" s="1">
        <v>0.0002407090473277584</v>
      </c>
      <c r="E892" s="1">
        <v>-0.0163448416682096</v>
      </c>
      <c r="F892" s="1">
        <v>-0.01122074764230041</v>
      </c>
      <c r="G892" s="1">
        <v>-0.020854607472787</v>
      </c>
      <c r="H892" s="1">
        <v>-0.00983684992846634</v>
      </c>
      <c r="I892" s="1">
        <v>0.01451850917098851</v>
      </c>
      <c r="J892" s="1">
        <v>0.0004676022431679971</v>
      </c>
      <c r="K892" s="1">
        <v>0.003643460416000721</v>
      </c>
      <c r="L892" s="1">
        <v>-0.009854359471175633</v>
      </c>
      <c r="M892" s="1">
        <v>-0.008009065628913237</v>
      </c>
      <c r="N892" s="1">
        <v>-0.009452598313423821</v>
      </c>
      <c r="O892" s="1">
        <v>0</v>
      </c>
      <c r="P892" s="1">
        <v>0.00146629639216056</v>
      </c>
      <c r="Q892" s="1">
        <v>-0.01318013793923845</v>
      </c>
      <c r="R892" s="1">
        <v>0.003618850339495161</v>
      </c>
      <c r="S892" s="1">
        <v>-0.0140171549700826</v>
      </c>
      <c r="T892" s="1">
        <v>-0.003001659178563876</v>
      </c>
      <c r="U892" s="1">
        <v>-0.009066170326596623</v>
      </c>
      <c r="V892" s="1">
        <v>-0.005536768001951242</v>
      </c>
      <c r="W892" s="1">
        <v>-0.01331196464086171</v>
      </c>
      <c r="X892" s="1">
        <v>0.005936621490096661</v>
      </c>
      <c r="Y892" s="1">
        <v>-0.01083720432819046</v>
      </c>
      <c r="Z892" s="1">
        <v>0.01229677675500751</v>
      </c>
    </row>
    <row r="893" spans="1:26">
      <c r="A893" s="11">
        <v>43668</v>
      </c>
      <c r="B893" s="1">
        <v>-0.007074604877563728</v>
      </c>
      <c r="C893" s="1">
        <v>-0.01044092457752277</v>
      </c>
      <c r="D893" s="1">
        <v>-0.004933695014020079</v>
      </c>
      <c r="E893" s="1">
        <v>-0.01292411766336743</v>
      </c>
      <c r="F893" s="1">
        <v>-0.004766406134589563</v>
      </c>
      <c r="G893" s="1">
        <v>0.001396621731263981</v>
      </c>
      <c r="H893" s="1">
        <v>-0.003149928013993719</v>
      </c>
      <c r="I893" s="1">
        <v>-0.002837917998197548</v>
      </c>
      <c r="J893" s="1">
        <v>0.002337434913592951</v>
      </c>
      <c r="K893" s="1">
        <v>-0.007744313830737704</v>
      </c>
      <c r="L893" s="1">
        <v>0.006429383114028964</v>
      </c>
      <c r="M893" s="1">
        <v>0.01268740761194165</v>
      </c>
      <c r="N893" s="1">
        <v>0.003777504453221558</v>
      </c>
      <c r="O893" s="1">
        <v>-0.01701969806175763</v>
      </c>
      <c r="P893" s="1">
        <v>0.01324817275937451</v>
      </c>
      <c r="Q893" s="1">
        <v>-0.00205483700228648</v>
      </c>
      <c r="R893" s="1">
        <v>-0.002452024224569471</v>
      </c>
      <c r="S893" s="1">
        <v>-0.006022865866224469</v>
      </c>
      <c r="T893" s="1">
        <v>-0.01111637306186486</v>
      </c>
      <c r="U893" s="1">
        <v>-0.0201280375263333</v>
      </c>
      <c r="V893" s="1">
        <v>-0.008976229991068174</v>
      </c>
      <c r="W893" s="1">
        <v>0.006590633096630327</v>
      </c>
      <c r="X893" s="1">
        <v>0.01302402545813464</v>
      </c>
      <c r="Y893" s="1">
        <v>-0.01926148395653193</v>
      </c>
      <c r="Z893" s="1">
        <v>-0.01887205953619309</v>
      </c>
    </row>
    <row r="894" spans="1:26">
      <c r="A894" s="11">
        <v>43669</v>
      </c>
      <c r="B894" s="1">
        <v>0.01885978305321223</v>
      </c>
      <c r="C894" s="1">
        <v>-0.0009373215999917139</v>
      </c>
      <c r="D894" s="1">
        <v>0.007376899055760999</v>
      </c>
      <c r="E894" s="1">
        <v>0.006546566611999705</v>
      </c>
      <c r="F894" s="1">
        <v>0.01071812958343288</v>
      </c>
      <c r="G894" s="1">
        <v>0.000348668474847047</v>
      </c>
      <c r="H894" s="1">
        <v>0.008021204895923395</v>
      </c>
      <c r="I894" s="1">
        <v>0.01943805524810571</v>
      </c>
      <c r="J894" s="1">
        <v>0.008861951593452044</v>
      </c>
      <c r="K894" s="1">
        <v>0.001463178234369478</v>
      </c>
      <c r="L894" s="1">
        <v>0.01829019318809122</v>
      </c>
      <c r="M894" s="1">
        <v>0.02733473350946514</v>
      </c>
      <c r="N894" s="1">
        <v>0.004852113874857622</v>
      </c>
      <c r="O894" s="1">
        <v>0.007449360404381933</v>
      </c>
      <c r="P894" s="1">
        <v>0.006212903206489484</v>
      </c>
      <c r="Q894" s="1">
        <v>0.002745474907982048</v>
      </c>
      <c r="R894" s="1">
        <v>0.001011987008449289</v>
      </c>
      <c r="S894" s="1">
        <v>0.006883734915604567</v>
      </c>
      <c r="T894" s="1">
        <v>0.01545657236707432</v>
      </c>
      <c r="U894" s="1">
        <v>-0.001245293356653132</v>
      </c>
      <c r="V894" s="1">
        <v>0.0151340730967513</v>
      </c>
      <c r="W894" s="1">
        <v>0.006478448918811885</v>
      </c>
      <c r="X894" s="1">
        <v>0.02551216106055709</v>
      </c>
      <c r="Y894" s="1">
        <v>-0.0003603140497256963</v>
      </c>
      <c r="Z894" s="1">
        <v>-0.05306208845487126</v>
      </c>
    </row>
    <row r="895" spans="1:26">
      <c r="A895" s="11">
        <v>43670</v>
      </c>
      <c r="B895" s="1">
        <v>0.01974523309606879</v>
      </c>
      <c r="C895" s="1">
        <v>-0.03120057579639646</v>
      </c>
      <c r="D895" s="1">
        <v>0.00756305114481437</v>
      </c>
      <c r="E895" s="1">
        <v>0.004181279989593056</v>
      </c>
      <c r="F895" s="1">
        <v>0.01240985631292291</v>
      </c>
      <c r="G895" s="1">
        <v>-0.009062448146437085</v>
      </c>
      <c r="H895" s="1">
        <v>-0.02290816989137623</v>
      </c>
      <c r="I895" s="1">
        <v>-0.006949696962795793</v>
      </c>
      <c r="J895" s="1">
        <v>-0.002773595299208509</v>
      </c>
      <c r="K895" s="1">
        <v>0.008280676938411835</v>
      </c>
      <c r="L895" s="1">
        <v>0.004039218473804285</v>
      </c>
      <c r="M895" s="1">
        <v>0.01108653149848959</v>
      </c>
      <c r="N895" s="1">
        <v>0.006011729122213927</v>
      </c>
      <c r="O895" s="1">
        <v>-0.005196147702861587</v>
      </c>
      <c r="P895" s="1">
        <v>0.01026614355136335</v>
      </c>
      <c r="Q895" s="1">
        <v>0.008213265338405051</v>
      </c>
      <c r="R895" s="1">
        <v>0.04203388687616116</v>
      </c>
      <c r="S895" s="1">
        <v>-0.008473998653143244</v>
      </c>
      <c r="T895" s="1">
        <v>0.01153141661593393</v>
      </c>
      <c r="U895" s="1">
        <v>0.03583688966659793</v>
      </c>
      <c r="V895" s="1">
        <v>0.00621193251001495</v>
      </c>
      <c r="W895" s="1">
        <v>-0.01791433248482643</v>
      </c>
      <c r="X895" s="1">
        <v>0.02076402771114272</v>
      </c>
      <c r="Y895" s="1">
        <v>0.00883207758675586</v>
      </c>
      <c r="Z895" s="1">
        <v>0.01587672880829949</v>
      </c>
    </row>
    <row r="896" spans="1:26">
      <c r="A896" s="11">
        <v>43671</v>
      </c>
      <c r="B896" s="1">
        <v>-0.02460650266030573</v>
      </c>
      <c r="C896" s="1">
        <v>-0.0369089910625463</v>
      </c>
      <c r="D896" s="1">
        <v>0.01465520372830209</v>
      </c>
      <c r="E896" s="1">
        <v>0.05019672935241148</v>
      </c>
      <c r="F896" s="1">
        <v>-0.005794402721958414</v>
      </c>
      <c r="G896" s="1">
        <v>0.004220814280727847</v>
      </c>
      <c r="H896" s="1">
        <v>-0.002961296047471751</v>
      </c>
      <c r="I896" s="1">
        <v>-0.001615239182114814</v>
      </c>
      <c r="J896" s="1">
        <v>-0.01112677451368316</v>
      </c>
      <c r="K896" s="1">
        <v>-0.006763218836841167</v>
      </c>
      <c r="L896" s="1">
        <v>-0.009586736044319366</v>
      </c>
      <c r="M896" s="1">
        <v>0.003472216940655137</v>
      </c>
      <c r="N896" s="1">
        <v>-0.003330638739942215</v>
      </c>
      <c r="O896" s="1">
        <v>-0.003816861970679764</v>
      </c>
      <c r="P896" s="1">
        <v>-0.003766247080807306</v>
      </c>
      <c r="Q896" s="1">
        <v>-0.002376064835341696</v>
      </c>
      <c r="R896" s="1">
        <v>-0.006515121394726875</v>
      </c>
      <c r="S896" s="1">
        <v>-0.0004542117585516481</v>
      </c>
      <c r="T896" s="1">
        <v>0.0004559309232807784</v>
      </c>
      <c r="U896" s="1">
        <v>0.01714816264434038</v>
      </c>
      <c r="V896" s="1">
        <v>-0.01257146988999036</v>
      </c>
      <c r="W896" s="1">
        <v>0.007733081471203107</v>
      </c>
      <c r="X896" s="1">
        <v>-0.02533113320814873</v>
      </c>
      <c r="Y896" s="1">
        <v>0.006967973014863516</v>
      </c>
      <c r="Z896" s="1">
        <v>0.01700769993582796</v>
      </c>
    </row>
    <row r="897" spans="1:26">
      <c r="A897" s="11">
        <v>43672</v>
      </c>
      <c r="B897" s="1">
        <v>-0.01033929455782323</v>
      </c>
      <c r="C897" s="1">
        <v>-0.008876952860005338</v>
      </c>
      <c r="D897" s="1">
        <v>-0.0001175600228578988</v>
      </c>
      <c r="E897" s="1">
        <v>-0.0006610323998247347</v>
      </c>
      <c r="F897" s="1">
        <v>0.0004482698240029226</v>
      </c>
      <c r="G897" s="1">
        <v>0.008756708765739418</v>
      </c>
      <c r="H897" s="1">
        <v>0.01386128783859464</v>
      </c>
      <c r="I897" s="1">
        <v>0.02084977838478341</v>
      </c>
      <c r="J897" s="1">
        <v>0.008907652016760137</v>
      </c>
      <c r="K897" s="1">
        <v>0.001945624121609146</v>
      </c>
      <c r="L897" s="1">
        <v>0.004407539846899455</v>
      </c>
      <c r="M897" s="1">
        <v>-0.0302312417360302</v>
      </c>
      <c r="N897" s="1">
        <v>0.006978454066111084</v>
      </c>
      <c r="O897" s="1">
        <v>0.005445336914264853</v>
      </c>
      <c r="P897" s="1">
        <v>0.008203105055895943</v>
      </c>
      <c r="Q897" s="1">
        <v>0.00374293592013264</v>
      </c>
      <c r="R897" s="1">
        <v>0</v>
      </c>
      <c r="S897" s="1">
        <v>-0.01102856102008642</v>
      </c>
      <c r="T897" s="1">
        <v>0.003874489277399862</v>
      </c>
      <c r="U897" s="1">
        <v>0.01005588851337946</v>
      </c>
      <c r="V897" s="1">
        <v>-0.01034451888872001</v>
      </c>
      <c r="W897" s="1">
        <v>-0.01163090823839463</v>
      </c>
      <c r="X897" s="1">
        <v>-0.01476660173953115</v>
      </c>
      <c r="Y897" s="1">
        <v>0.01277514922968614</v>
      </c>
      <c r="Z897" s="1">
        <v>0.02056478312168553</v>
      </c>
    </row>
    <row r="898" spans="1:26">
      <c r="A898" s="11">
        <v>43675</v>
      </c>
      <c r="B898" s="1">
        <v>-0.02507318943807235</v>
      </c>
      <c r="C898" s="1">
        <v>-0.01388404686873379</v>
      </c>
      <c r="D898" s="1">
        <v>0.009630023657018816</v>
      </c>
      <c r="E898" s="1">
        <v>0.0004408834846723053</v>
      </c>
      <c r="F898" s="1">
        <v>-0.00896242514358081</v>
      </c>
      <c r="G898" s="1">
        <v>-0.001388862762091714</v>
      </c>
      <c r="H898" s="1">
        <v>0.009277658179388082</v>
      </c>
      <c r="I898" s="1">
        <v>-0.0007630387572774566</v>
      </c>
      <c r="J898" s="1">
        <v>-0.0009292231915875027</v>
      </c>
      <c r="K898" s="1">
        <v>-0.007038934198171365</v>
      </c>
      <c r="L898" s="1">
        <v>-0.003183650767430657</v>
      </c>
      <c r="M898" s="1">
        <v>-0.006948345946660495</v>
      </c>
      <c r="N898" s="1">
        <v>0.006637299912647165</v>
      </c>
      <c r="O898" s="1">
        <v>0.009024870745858449</v>
      </c>
      <c r="P898" s="1">
        <v>-0.002193487030816232</v>
      </c>
      <c r="Q898" s="1">
        <v>0.01050845345880225</v>
      </c>
      <c r="R898" s="1">
        <v>-0.002232405415398264</v>
      </c>
      <c r="S898" s="1">
        <v>0.01386628937448742</v>
      </c>
      <c r="T898" s="1">
        <v>-0.0006813194171091386</v>
      </c>
      <c r="U898" s="1">
        <v>0.005563911443332126</v>
      </c>
      <c r="V898" s="1">
        <v>0.001952789051132164</v>
      </c>
      <c r="W898" s="1">
        <v>0.005953631790557523</v>
      </c>
      <c r="X898" s="1">
        <v>-0.003597070689267956</v>
      </c>
      <c r="Y898" s="1">
        <v>0.005080518633809428</v>
      </c>
      <c r="Z898" s="1">
        <v>-0.01129289002944367</v>
      </c>
    </row>
    <row r="899" spans="1:26">
      <c r="A899" s="11">
        <v>43676</v>
      </c>
      <c r="B899" s="1">
        <v>0.03300480846227405</v>
      </c>
      <c r="C899" s="1">
        <v>0.02131030580182891</v>
      </c>
      <c r="D899" s="1">
        <v>0.002210199563001503</v>
      </c>
      <c r="E899" s="1">
        <v>-0.01828576235139978</v>
      </c>
      <c r="F899" s="1">
        <v>-0.003391531569955641</v>
      </c>
      <c r="G899" s="1">
        <v>0.002781513116808521</v>
      </c>
      <c r="H899" s="1">
        <v>0.007740359829811805</v>
      </c>
      <c r="I899" s="1">
        <v>-0.001350912433623286</v>
      </c>
      <c r="J899" s="1">
        <v>0.001860380422311625</v>
      </c>
      <c r="K899" s="1">
        <v>0.008799940140273854</v>
      </c>
      <c r="L899" s="1">
        <v>-0.00224433342892616</v>
      </c>
      <c r="M899" s="1">
        <v>-0.006240609759890936</v>
      </c>
      <c r="N899" s="1">
        <v>-0.02598651448086531</v>
      </c>
      <c r="O899" s="1">
        <v>-0.03597683700109866</v>
      </c>
      <c r="P899" s="1">
        <v>-0.004821291314373588</v>
      </c>
      <c r="Q899" s="1">
        <v>-0.001013066319167755</v>
      </c>
      <c r="R899" s="1">
        <v>-0.007551441676393211</v>
      </c>
      <c r="S899" s="1">
        <v>0.001441727956580374</v>
      </c>
      <c r="T899" s="1">
        <v>-0.03339388139516541</v>
      </c>
      <c r="U899" s="1">
        <v>-0.00465926248509263</v>
      </c>
      <c r="V899" s="1">
        <v>-0.004012219929736882</v>
      </c>
      <c r="W899" s="1">
        <v>-0.01734070233836682</v>
      </c>
      <c r="X899" s="1">
        <v>0.00962686818296743</v>
      </c>
      <c r="Y899" s="1">
        <v>-0.01289872813660597</v>
      </c>
      <c r="Z899" s="1">
        <v>0.01858849645876726</v>
      </c>
    </row>
    <row r="900" spans="1:26">
      <c r="A900" s="11">
        <v>43677</v>
      </c>
      <c r="B900" s="1">
        <v>0.01327798829273164</v>
      </c>
      <c r="C900" s="1">
        <v>-0.01807412825791077</v>
      </c>
      <c r="D900" s="1">
        <v>-0.02541766576544158</v>
      </c>
      <c r="E900" s="1">
        <v>-0.003366487120686878</v>
      </c>
      <c r="F900" s="1">
        <v>-0.02064425833670636</v>
      </c>
      <c r="G900" s="1">
        <v>0.005894631444834264</v>
      </c>
      <c r="H900" s="1">
        <v>-0.007680906846996849</v>
      </c>
      <c r="I900" s="1">
        <v>-0.02576034051055565</v>
      </c>
      <c r="J900" s="1">
        <v>-0.02321259862226033</v>
      </c>
      <c r="K900" s="1">
        <v>0.02834993852266754</v>
      </c>
      <c r="L900" s="1">
        <v>0.003547142486225452</v>
      </c>
      <c r="M900" s="1">
        <v>-0.01941013177698492</v>
      </c>
      <c r="N900" s="1">
        <v>-0.01642618044467492</v>
      </c>
      <c r="O900" s="1">
        <v>-0.02948462394789586</v>
      </c>
      <c r="P900" s="1">
        <v>-0.02907039148710266</v>
      </c>
      <c r="Q900" s="1">
        <v>0.003718716535002331</v>
      </c>
      <c r="R900" s="1">
        <v>-0.01169493515797315</v>
      </c>
      <c r="S900" s="1">
        <v>-0.001398345888023345</v>
      </c>
      <c r="T900" s="1">
        <v>-0.01786109419475823</v>
      </c>
      <c r="U900" s="1">
        <v>-0.003803637228099399</v>
      </c>
      <c r="V900" s="1">
        <v>-0.00552500236075959</v>
      </c>
      <c r="W900" s="1">
        <v>-0.02194334960279376</v>
      </c>
      <c r="X900" s="1">
        <v>-0.02065943144823634</v>
      </c>
      <c r="Y900" s="1">
        <v>-0.02401556100936364</v>
      </c>
      <c r="Z900" s="1">
        <v>-0.009014687843004299</v>
      </c>
    </row>
    <row r="901" spans="1:26">
      <c r="A901" s="11">
        <v>43678</v>
      </c>
      <c r="B901" s="1">
        <v>-0.01228491520356823</v>
      </c>
      <c r="C901" s="1">
        <v>-0.020194412704299</v>
      </c>
      <c r="D901" s="1">
        <v>0.01321878213399308</v>
      </c>
      <c r="E901" s="1">
        <v>0.01778894069015347</v>
      </c>
      <c r="F901" s="1">
        <v>-0.006717562503839258</v>
      </c>
      <c r="G901" s="1">
        <v>0.002757693062889643</v>
      </c>
      <c r="H901" s="1">
        <v>0.01862552365606307</v>
      </c>
      <c r="I901" s="1">
        <v>-0.02680336905978231</v>
      </c>
      <c r="J901" s="1">
        <v>-0.002376527818511942</v>
      </c>
      <c r="K901" s="1">
        <v>-0.01013241384056962</v>
      </c>
      <c r="L901" s="1">
        <v>-0.02637942510187374</v>
      </c>
      <c r="M901" s="1">
        <v>-0.01106142448010694</v>
      </c>
      <c r="N901" s="1">
        <v>-0.001922915654669066</v>
      </c>
      <c r="O901" s="1">
        <v>0.01720861159491771</v>
      </c>
      <c r="P901" s="1">
        <v>0.01313573712007665</v>
      </c>
      <c r="Q901" s="1">
        <v>0.01178844876843033</v>
      </c>
      <c r="R901" s="1">
        <v>-0.02851435838313676</v>
      </c>
      <c r="S901" s="1">
        <v>0.01487039812400637</v>
      </c>
      <c r="T901" s="1">
        <v>-0.01531472853830496</v>
      </c>
      <c r="U901" s="1">
        <v>0.002056068408147427</v>
      </c>
      <c r="V901" s="1">
        <v>-0.04374986215421206</v>
      </c>
      <c r="W901" s="1">
        <v>0.0004681361959797403</v>
      </c>
      <c r="X901" s="1">
        <v>-0.02616654891053771</v>
      </c>
      <c r="Y901" s="1">
        <v>-0.0001808205635450699</v>
      </c>
      <c r="Z901" s="1">
        <v>-0.04725979910300915</v>
      </c>
    </row>
    <row r="902" spans="1:26">
      <c r="A902" s="11">
        <v>43679</v>
      </c>
      <c r="B902" s="1">
        <v>0.002902132667900625</v>
      </c>
      <c r="C902" s="1">
        <v>0.01576469667521252</v>
      </c>
      <c r="D902" s="1">
        <v>-0.004466445775268002</v>
      </c>
      <c r="E902" s="1">
        <v>0.01747783184579177</v>
      </c>
      <c r="F902" s="1">
        <v>-0.005363927351081932</v>
      </c>
      <c r="G902" s="1">
        <v>0.008250252524024893</v>
      </c>
      <c r="H902" s="1">
        <v>0.005462180402991734</v>
      </c>
      <c r="I902" s="1">
        <v>-0.0155697950631507</v>
      </c>
      <c r="J902" s="1">
        <v>-0.04049553155332264</v>
      </c>
      <c r="K902" s="1">
        <v>-0.001904102597789836</v>
      </c>
      <c r="L902" s="1">
        <v>-8.852691218130815E-05</v>
      </c>
      <c r="M902" s="1">
        <v>-0.006671966927863426</v>
      </c>
      <c r="N902" s="1">
        <v>0.003244934339174499</v>
      </c>
      <c r="O902" s="1">
        <v>0.001044078639806267</v>
      </c>
      <c r="P902" s="1">
        <v>-0.008402176596392752</v>
      </c>
      <c r="Q902" s="1">
        <v>-0.01098531690660887</v>
      </c>
      <c r="R902" s="1">
        <v>-0.01350156795587032</v>
      </c>
      <c r="S902" s="1">
        <v>0.01286678943585584</v>
      </c>
      <c r="T902" s="1">
        <v>0.07727813017196472</v>
      </c>
      <c r="U902" s="1">
        <v>0.001465517921528825</v>
      </c>
      <c r="V902" s="1">
        <v>-0.0133142762960835</v>
      </c>
      <c r="W902" s="1">
        <v>-0.01076276045583902</v>
      </c>
      <c r="X902" s="1">
        <v>-0.02041240023784174</v>
      </c>
      <c r="Y902" s="1">
        <v>0.00597160422791676</v>
      </c>
      <c r="Z902" s="1">
        <v>-0.009082328857289546</v>
      </c>
    </row>
    <row r="903" spans="1:26">
      <c r="A903" s="11">
        <v>43682</v>
      </c>
      <c r="B903" s="1">
        <v>-0.0388591469962386</v>
      </c>
      <c r="C903" s="1">
        <v>-0.02503247465073966</v>
      </c>
      <c r="D903" s="1">
        <v>-0.03293944209139166</v>
      </c>
      <c r="E903" s="1">
        <v>-0.01326371637100454</v>
      </c>
      <c r="F903" s="1">
        <v>-0.02438434034831505</v>
      </c>
      <c r="G903" s="1">
        <v>-0.02659402546868139</v>
      </c>
      <c r="H903" s="1">
        <v>-0.02668896852337266</v>
      </c>
      <c r="I903" s="1">
        <v>-0.04814106698820908</v>
      </c>
      <c r="J903" s="1">
        <v>-0.04865915434306911</v>
      </c>
      <c r="K903" s="1">
        <v>-0.0126400994561725</v>
      </c>
      <c r="L903" s="1">
        <v>-0.02975297882543904</v>
      </c>
      <c r="M903" s="1">
        <v>-0.03279339182058094</v>
      </c>
      <c r="N903" s="1">
        <v>-0.03234587026636915</v>
      </c>
      <c r="O903" s="1">
        <v>-0.02670561287621698</v>
      </c>
      <c r="P903" s="1">
        <v>-0.03425865773329773</v>
      </c>
      <c r="Q903" s="1">
        <v>-0.05385391186123356</v>
      </c>
      <c r="R903" s="1">
        <v>-0.04150567064795008</v>
      </c>
      <c r="S903" s="1">
        <v>-0.01518781719880491</v>
      </c>
      <c r="T903" s="1">
        <v>-0.01105335871263524</v>
      </c>
      <c r="U903" s="1">
        <v>-0.01990081983943215</v>
      </c>
      <c r="V903" s="1">
        <v>-0.008954620579047168</v>
      </c>
      <c r="W903" s="1">
        <v>-0.02314249245936562</v>
      </c>
      <c r="X903" s="1">
        <v>-0.00807976176752867</v>
      </c>
      <c r="Y903" s="1">
        <v>-0.006655702874787783</v>
      </c>
      <c r="Z903" s="1">
        <v>-0.03219754824589771</v>
      </c>
    </row>
    <row r="904" spans="1:26">
      <c r="A904" s="11">
        <v>43683</v>
      </c>
      <c r="B904" s="1">
        <v>-0.01419361344347858</v>
      </c>
      <c r="C904" s="1">
        <v>0.004198703401496973</v>
      </c>
      <c r="D904" s="1">
        <v>0.01831245071409793</v>
      </c>
      <c r="E904" s="1">
        <v>0.006831176169626252</v>
      </c>
      <c r="F904" s="1">
        <v>0.01105487638926528</v>
      </c>
      <c r="G904" s="1">
        <v>0.01085824570896188</v>
      </c>
      <c r="H904" s="1">
        <v>0.001213372389834877</v>
      </c>
      <c r="I904" s="1">
        <v>0.01138638814919135</v>
      </c>
      <c r="J904" s="1">
        <v>0.004697072061553786</v>
      </c>
      <c r="K904" s="1">
        <v>0.01135256787984829</v>
      </c>
      <c r="L904" s="1">
        <v>0.007848979211306339</v>
      </c>
      <c r="M904" s="1">
        <v>0.01531868608342868</v>
      </c>
      <c r="N904" s="1">
        <v>0.02016078176867087</v>
      </c>
      <c r="O904" s="1">
        <v>-0.0105037754166093</v>
      </c>
      <c r="P904" s="1">
        <v>0.01875837325102969</v>
      </c>
      <c r="Q904" s="1">
        <v>-0.0003557084133284372</v>
      </c>
      <c r="R904" s="1">
        <v>0.01707287005203173</v>
      </c>
      <c r="S904" s="1">
        <v>0.01761967820415666</v>
      </c>
      <c r="T904" s="1">
        <v>0.01117690100878077</v>
      </c>
      <c r="U904" s="1">
        <v>0.01403429837709691</v>
      </c>
      <c r="V904" s="1">
        <v>0.024507760589078</v>
      </c>
      <c r="W904" s="1">
        <v>0.02793690399467885</v>
      </c>
      <c r="X904" s="1">
        <v>0.01779206887821694</v>
      </c>
      <c r="Y904" s="1">
        <v>-0.003078801965183953</v>
      </c>
      <c r="Z904" s="1">
        <v>0.02039824198104423</v>
      </c>
    </row>
    <row r="905" spans="1:26">
      <c r="A905" s="11">
        <v>43684</v>
      </c>
      <c r="B905" s="1">
        <v>-0.04057586874874541</v>
      </c>
      <c r="C905" s="1">
        <v>-0.003218503558933938</v>
      </c>
      <c r="D905" s="1">
        <v>0.004915555655659931</v>
      </c>
      <c r="E905" s="1">
        <v>0.01203761007394522</v>
      </c>
      <c r="F905" s="1">
        <v>-0.008081895084529944</v>
      </c>
      <c r="G905" s="1">
        <v>-0.027720035086648</v>
      </c>
      <c r="H905" s="1">
        <v>0.007513391125891999</v>
      </c>
      <c r="I905" s="1">
        <v>-0.01007991304446765</v>
      </c>
      <c r="J905" s="1">
        <v>-0.008311770589622736</v>
      </c>
      <c r="K905" s="1">
        <v>0.0002388973568785424</v>
      </c>
      <c r="L905" s="1">
        <v>-0.02173330430634268</v>
      </c>
      <c r="M905" s="1">
        <v>0.004425662174932343</v>
      </c>
      <c r="N905" s="1">
        <v>-0.006246096450406968</v>
      </c>
      <c r="O905" s="1">
        <v>0.001516247476285093</v>
      </c>
      <c r="P905" s="1">
        <v>0.004380113564812049</v>
      </c>
      <c r="Q905" s="1">
        <v>-0.01672612959934394</v>
      </c>
      <c r="R905" s="1">
        <v>-0.004120277316768117</v>
      </c>
      <c r="S905" s="1">
        <v>0.01655434002451139</v>
      </c>
      <c r="T905" s="1">
        <v>0.01759528427588797</v>
      </c>
      <c r="U905" s="1">
        <v>0.002944532214054441</v>
      </c>
      <c r="V905" s="1">
        <v>0.002899624935388978</v>
      </c>
      <c r="W905" s="1">
        <v>-0.004239375521903455</v>
      </c>
      <c r="X905" s="1">
        <v>-0.008003344633060738</v>
      </c>
      <c r="Y905" s="1">
        <v>0.0007266917638544257</v>
      </c>
      <c r="Z905" s="1">
        <v>-0.0166585675172749</v>
      </c>
    </row>
    <row r="906" spans="1:26">
      <c r="A906" s="11">
        <v>43685</v>
      </c>
      <c r="B906" s="1">
        <v>0.02091871539263779</v>
      </c>
      <c r="C906" s="1">
        <v>0.02133141482961132</v>
      </c>
      <c r="D906" s="1">
        <v>0.02290621960868888</v>
      </c>
      <c r="E906" s="1">
        <v>0.02270743570953315</v>
      </c>
      <c r="F906" s="1">
        <v>0.02228613912446487</v>
      </c>
      <c r="G906" s="1">
        <v>-0.008196800122326597</v>
      </c>
      <c r="H906" s="1">
        <v>0.01106574468697419</v>
      </c>
      <c r="I906" s="1">
        <v>0.02525771379761355</v>
      </c>
      <c r="J906" s="1">
        <v>0.02304859947746229</v>
      </c>
      <c r="K906" s="1">
        <v>0.0171921423569279</v>
      </c>
      <c r="L906" s="1">
        <v>0.01693987271094199</v>
      </c>
      <c r="M906" s="1">
        <v>0.01121584383011109</v>
      </c>
      <c r="N906" s="1">
        <v>0.02689343025694102</v>
      </c>
      <c r="O906" s="1">
        <v>0.005840392712259668</v>
      </c>
      <c r="P906" s="1">
        <v>0.02668550845004969</v>
      </c>
      <c r="Q906" s="1">
        <v>0.04234544627497439</v>
      </c>
      <c r="R906" s="1">
        <v>0.01900118491788039</v>
      </c>
      <c r="S906" s="1">
        <v>0.007002260920606629</v>
      </c>
      <c r="T906" s="1">
        <v>0.004433881080195157</v>
      </c>
      <c r="U906" s="1">
        <v>0.01409280029018811</v>
      </c>
      <c r="V906" s="1">
        <v>0.009516901431054769</v>
      </c>
      <c r="W906" s="1">
        <v>0.02077960674211532</v>
      </c>
      <c r="X906" s="1">
        <v>0.02441601974711238</v>
      </c>
      <c r="Y906" s="1">
        <v>0.01325106815778354</v>
      </c>
      <c r="Z906" s="1">
        <v>0.01960302776455269</v>
      </c>
    </row>
    <row r="907" spans="1:26">
      <c r="A907" s="11">
        <v>43686</v>
      </c>
      <c r="B907" s="1">
        <v>-0.02138085911530918</v>
      </c>
      <c r="C907" s="1">
        <v>0.003567690505648757</v>
      </c>
      <c r="D907" s="1">
        <v>0.002682418539748266</v>
      </c>
      <c r="E907" s="1">
        <v>0.0006345212832978842</v>
      </c>
      <c r="F907" s="1">
        <v>0.006329310328365034</v>
      </c>
      <c r="G907" s="1">
        <v>-0.00754582923634739</v>
      </c>
      <c r="H907" s="1">
        <v>-0.00571001889607814</v>
      </c>
      <c r="I907" s="1">
        <v>-0.001418904123654086</v>
      </c>
      <c r="J907" s="1">
        <v>-0.01280046770939702</v>
      </c>
      <c r="K907" s="1">
        <v>-0.006807508251260863</v>
      </c>
      <c r="L907" s="1">
        <v>-0.001092421738939753</v>
      </c>
      <c r="M907" s="1">
        <v>-0.0007923917828642768</v>
      </c>
      <c r="N907" s="1">
        <v>-0.00381321546837754</v>
      </c>
      <c r="O907" s="1">
        <v>-0.007311641803218527</v>
      </c>
      <c r="P907" s="1">
        <v>-0.008495895580633017</v>
      </c>
      <c r="Q907" s="1">
        <v>-0.007986126040246178</v>
      </c>
      <c r="R907" s="1">
        <v>-0.01939872229882156</v>
      </c>
      <c r="S907" s="1">
        <v>0.004101465003612859</v>
      </c>
      <c r="T907" s="1">
        <v>-0.008386914281362512</v>
      </c>
      <c r="U907" s="1">
        <v>0</v>
      </c>
      <c r="V907" s="1">
        <v>-0.01658714673969641</v>
      </c>
      <c r="W907" s="1">
        <v>-0.01472398169150202</v>
      </c>
      <c r="X907" s="1">
        <v>-0.03067339326775431</v>
      </c>
      <c r="Y907" s="1">
        <v>-0.0007164968625966717</v>
      </c>
      <c r="Z907" s="1">
        <v>-0.006646302783638647</v>
      </c>
    </row>
    <row r="908" spans="1:26">
      <c r="A908" s="11">
        <v>43689</v>
      </c>
      <c r="B908" s="1">
        <v>-0.01911719963011382</v>
      </c>
      <c r="C908" s="1">
        <v>-0.01365716691839813</v>
      </c>
      <c r="D908" s="1">
        <v>-0.004303755029378076</v>
      </c>
      <c r="E908" s="1">
        <v>-0.01711761055054239</v>
      </c>
      <c r="F908" s="1">
        <v>-0.01094811803184326</v>
      </c>
      <c r="G908" s="1">
        <v>0.005069011198569617</v>
      </c>
      <c r="H908" s="1">
        <v>0.007656907102134403</v>
      </c>
      <c r="I908" s="1">
        <v>-0.05030999941560022</v>
      </c>
      <c r="J908" s="1">
        <v>-0.01970944906477667</v>
      </c>
      <c r="K908" s="1">
        <v>-0.01087228434973653</v>
      </c>
      <c r="L908" s="1">
        <v>-0.01877140245234865</v>
      </c>
      <c r="M908" s="1">
        <v>-0.007928551821361651</v>
      </c>
      <c r="N908" s="1">
        <v>-0.0163173738193334</v>
      </c>
      <c r="O908" s="1">
        <v>-0.003899498795313483</v>
      </c>
      <c r="P908" s="1">
        <v>-0.01394263543870089</v>
      </c>
      <c r="Q908" s="1">
        <v>0.00279992694431952</v>
      </c>
      <c r="R908" s="1">
        <v>-0.006593948474453937</v>
      </c>
      <c r="S908" s="1">
        <v>0.006379983318474558</v>
      </c>
      <c r="T908" s="1">
        <v>-0.006009399561071049</v>
      </c>
      <c r="U908" s="1">
        <v>-0.001737093525345124</v>
      </c>
      <c r="V908" s="1">
        <v>-0.004610923999866623</v>
      </c>
      <c r="W908" s="1">
        <v>-0.01581197039005</v>
      </c>
      <c r="X908" s="1">
        <v>-0.02950637800347966</v>
      </c>
      <c r="Y908" s="1">
        <v>-0.001613785996919637</v>
      </c>
      <c r="Z908" s="1">
        <v>-0.01959363621748744</v>
      </c>
    </row>
    <row r="909" spans="1:26">
      <c r="A909" s="11">
        <v>43690</v>
      </c>
      <c r="B909" s="1">
        <v>0.01716933632819617</v>
      </c>
      <c r="C909" s="1">
        <v>-0.0002403006104062522</v>
      </c>
      <c r="D909" s="1">
        <v>0.03014041236192488</v>
      </c>
      <c r="E909" s="1">
        <v>-0.0004298892196988868</v>
      </c>
      <c r="F909" s="1">
        <v>0.02355151737661521</v>
      </c>
      <c r="G909" s="1">
        <v>0.008645448213251861</v>
      </c>
      <c r="H909" s="1">
        <v>0.003562215207965735</v>
      </c>
      <c r="I909" s="1">
        <v>0.0008162061329251014</v>
      </c>
      <c r="J909" s="1">
        <v>0.03386217594654517</v>
      </c>
      <c r="K909" s="1">
        <v>0.02437257957733929</v>
      </c>
      <c r="L909" s="1">
        <v>0.01541581257451474</v>
      </c>
      <c r="M909" s="1">
        <v>-0.002597398483563995</v>
      </c>
      <c r="N909" s="1">
        <v>0.01597373995066698</v>
      </c>
      <c r="O909" s="1">
        <v>0.01739889997527788</v>
      </c>
      <c r="P909" s="1">
        <v>0.02069418103460929</v>
      </c>
      <c r="Q909" s="1">
        <v>0.002094332321016301</v>
      </c>
      <c r="R909" s="1">
        <v>0.02916536759505339</v>
      </c>
      <c r="S909" s="1">
        <v>-0.001584866455503375</v>
      </c>
      <c r="T909" s="1">
        <v>-0.004254031805577041</v>
      </c>
      <c r="U909" s="1">
        <v>0.01102090759098107</v>
      </c>
      <c r="V909" s="1">
        <v>0.0269413733415016</v>
      </c>
      <c r="W909" s="1">
        <v>0.01165424889246869</v>
      </c>
      <c r="X909" s="1">
        <v>0</v>
      </c>
      <c r="Y909" s="1">
        <v>0.01221059262497981</v>
      </c>
      <c r="Z909" s="1">
        <v>0.005118284879275459</v>
      </c>
    </row>
    <row r="910" spans="1:26">
      <c r="A910" s="11">
        <v>43691</v>
      </c>
      <c r="B910" s="1">
        <v>-0.08394152312088976</v>
      </c>
      <c r="C910" s="1">
        <v>-0.03737298971208669</v>
      </c>
      <c r="D910" s="1">
        <v>-0.02653672668882456</v>
      </c>
      <c r="E910" s="1">
        <v>-0.01828355235759915</v>
      </c>
      <c r="F910" s="1">
        <v>-0.02508054011423921</v>
      </c>
      <c r="G910" s="1">
        <v>-0.007650064394847722</v>
      </c>
      <c r="H910" s="1">
        <v>-0.0189302554258064</v>
      </c>
      <c r="I910" s="1">
        <v>-0.02717953139096785</v>
      </c>
      <c r="J910" s="1">
        <v>-0.01330588786668785</v>
      </c>
      <c r="K910" s="1">
        <v>-0.03172365314112491</v>
      </c>
      <c r="L910" s="1">
        <v>-0.04152164924526114</v>
      </c>
      <c r="M910" s="1">
        <v>-0.02323714258764464</v>
      </c>
      <c r="N910" s="1">
        <v>-0.03114302258023094</v>
      </c>
      <c r="O910" s="1">
        <v>-0.01945302001234883</v>
      </c>
      <c r="P910" s="1">
        <v>-0.03011477542363616</v>
      </c>
      <c r="Q910" s="1">
        <v>-0.0006963954806716854</v>
      </c>
      <c r="R910" s="1">
        <v>-0.04522183483247644</v>
      </c>
      <c r="S910" s="1">
        <v>-0.01022168106431154</v>
      </c>
      <c r="T910" s="1">
        <v>-0.03283138832143018</v>
      </c>
      <c r="U910" s="1">
        <v>-0.0220883834065474</v>
      </c>
      <c r="V910" s="1">
        <v>-0.0278965094230843</v>
      </c>
      <c r="W910" s="1">
        <v>-0.02067817612342504</v>
      </c>
      <c r="X910" s="1">
        <v>-0.04868902135480724</v>
      </c>
      <c r="Y910" s="1">
        <v>-0.01153090971687165</v>
      </c>
      <c r="Z910" s="1">
        <v>-0.03056227824775226</v>
      </c>
    </row>
    <row r="911" spans="1:26">
      <c r="A911" s="11">
        <v>43692</v>
      </c>
      <c r="B911" s="1">
        <v>-0.007469754762375103</v>
      </c>
      <c r="C911" s="1">
        <v>0.02365637177930213</v>
      </c>
      <c r="D911" s="1">
        <v>-0.000699100528409824</v>
      </c>
      <c r="E911" s="1">
        <v>0.002410370364131165</v>
      </c>
      <c r="F911" s="1">
        <v>-0.0004719688270248268</v>
      </c>
      <c r="G911" s="1">
        <v>0.002545300754632107</v>
      </c>
      <c r="H911" s="1">
        <v>0.0168835184755558</v>
      </c>
      <c r="I911" s="1">
        <v>0.003771785208406486</v>
      </c>
      <c r="J911" s="1">
        <v>-0.03371376349692456</v>
      </c>
      <c r="K911" s="1">
        <v>0.00072280533155622</v>
      </c>
      <c r="L911" s="1">
        <v>0.003816531224045239</v>
      </c>
      <c r="M911" s="1">
        <v>-0.01127988172491223</v>
      </c>
      <c r="N911" s="1">
        <v>0.005513623163742931</v>
      </c>
      <c r="O911" s="1">
        <v>-0.008284190807382408</v>
      </c>
      <c r="P911" s="1">
        <v>-0.002239182708984155</v>
      </c>
      <c r="Q911" s="1">
        <v>0.01185058931356631</v>
      </c>
      <c r="R911" s="1">
        <v>0.005683830536390877</v>
      </c>
      <c r="S911" s="1">
        <v>0.01685982470461278</v>
      </c>
      <c r="T911" s="1">
        <v>-0.02371535348582354</v>
      </c>
      <c r="U911" s="1">
        <v>0.007333518835963337</v>
      </c>
      <c r="V911" s="1">
        <v>0.008181978806590884</v>
      </c>
      <c r="W911" s="1">
        <v>0.01421256335759269</v>
      </c>
      <c r="X911" s="1">
        <v>0.004168892613224395</v>
      </c>
      <c r="Y911" s="1">
        <v>0.010409302806488</v>
      </c>
      <c r="Z911" s="1">
        <v>-0.0113496092520432</v>
      </c>
    </row>
    <row r="912" spans="1:26">
      <c r="A912" s="11">
        <v>43693</v>
      </c>
      <c r="B912" s="1">
        <v>0.04565933476184858</v>
      </c>
      <c r="C912" s="1">
        <v>0.007469537093739653</v>
      </c>
      <c r="D912" s="1">
        <v>0.01387268045411183</v>
      </c>
      <c r="E912" s="1">
        <v>0.02688515323516616</v>
      </c>
      <c r="F912" s="1">
        <v>0.01959840963675807</v>
      </c>
      <c r="G912" s="1">
        <v>0.01088150696026857</v>
      </c>
      <c r="H912" s="1">
        <v>0.01138544516669593</v>
      </c>
      <c r="I912" s="1">
        <v>0.03841084652199855</v>
      </c>
      <c r="J912" s="1">
        <v>0.02415444098961594</v>
      </c>
      <c r="K912" s="1">
        <v>0.01901770702915395</v>
      </c>
      <c r="L912" s="1">
        <v>0.02395450412195643</v>
      </c>
      <c r="M912" s="1">
        <v>0.03277339947930691</v>
      </c>
      <c r="N912" s="1">
        <v>0.0115869364531429</v>
      </c>
      <c r="O912" s="1">
        <v>0.02176313292919807</v>
      </c>
      <c r="P912" s="1">
        <v>0.01832746014546105</v>
      </c>
      <c r="Q912" s="1">
        <v>0.01343450766851939</v>
      </c>
      <c r="R912" s="1">
        <v>0.01224486513093348</v>
      </c>
      <c r="S912" s="1">
        <v>-0.004500773644807943</v>
      </c>
      <c r="T912" s="1">
        <v>0.009287961436274639</v>
      </c>
      <c r="U912" s="1">
        <v>0.01834607166956759</v>
      </c>
      <c r="V912" s="1">
        <v>0.01998531385257074</v>
      </c>
      <c r="W912" s="1">
        <v>0.01039133992192132</v>
      </c>
      <c r="X912" s="1">
        <v>0.02306235453424565</v>
      </c>
      <c r="Y912" s="1">
        <v>0.00621648807452857</v>
      </c>
      <c r="Z912" s="1">
        <v>0.02551013003640024</v>
      </c>
    </row>
    <row r="913" spans="1:26">
      <c r="A913" s="11">
        <v>43696</v>
      </c>
      <c r="B913" s="1">
        <v>0.05086402235312693</v>
      </c>
      <c r="C913" s="1">
        <v>0.0100771943568907</v>
      </c>
      <c r="D913" s="1">
        <v>0.01034836348057078</v>
      </c>
      <c r="E913" s="1">
        <v>0.0102170975148872</v>
      </c>
      <c r="F913" s="1">
        <v>0.0189905794886962</v>
      </c>
      <c r="G913" s="1">
        <v>0.008611453117520984</v>
      </c>
      <c r="H913" s="1">
        <v>0.01289855831000275</v>
      </c>
      <c r="I913" s="1">
        <v>0.02117523005821909</v>
      </c>
      <c r="J913" s="1">
        <v>0.006813687681066272</v>
      </c>
      <c r="K913" s="1">
        <v>0.007323232424543136</v>
      </c>
      <c r="L913" s="1">
        <v>0.009004762743842543</v>
      </c>
      <c r="M913" s="1">
        <v>0.01707159436005479</v>
      </c>
      <c r="N913" s="1">
        <v>0.008488431762232018</v>
      </c>
      <c r="O913" s="1">
        <v>0.004733215392076939</v>
      </c>
      <c r="P913" s="1">
        <v>0.01674863968365492</v>
      </c>
      <c r="Q913" s="1">
        <v>0.007137936482951579</v>
      </c>
      <c r="R913" s="1">
        <v>0.006203310826723651</v>
      </c>
      <c r="S913" s="1">
        <v>0.008810492558583682</v>
      </c>
      <c r="T913" s="1">
        <v>0.008258492431839626</v>
      </c>
      <c r="U913" s="1">
        <v>0.01172409497054772</v>
      </c>
      <c r="V913" s="1">
        <v>0.02814374800933228</v>
      </c>
      <c r="W913" s="1">
        <v>0.01220368587631704</v>
      </c>
      <c r="X913" s="1">
        <v>0.01893602620162937</v>
      </c>
      <c r="Y913" s="1">
        <v>0.006178418290962329</v>
      </c>
      <c r="Z913" s="1">
        <v>0.01691573922682199</v>
      </c>
    </row>
    <row r="914" spans="1:26">
      <c r="A914" s="11">
        <v>43697</v>
      </c>
      <c r="B914" s="1">
        <v>-0.006849447976695733</v>
      </c>
      <c r="C914" s="1">
        <v>-0.006081854422559596</v>
      </c>
      <c r="D914" s="1">
        <v>-0.01024237169536402</v>
      </c>
      <c r="E914" s="1">
        <v>0.003582065538443757</v>
      </c>
      <c r="F914" s="1">
        <v>-0.001363839046356063</v>
      </c>
      <c r="G914" s="1">
        <v>-0.009960955633992907</v>
      </c>
      <c r="H914" s="1">
        <v>-0.002546860829089059</v>
      </c>
      <c r="I914" s="1">
        <v>-0.001903129513762813</v>
      </c>
      <c r="J914" s="1">
        <v>-0.01561707504288179</v>
      </c>
      <c r="K914" s="1">
        <v>-0.006331858359057696</v>
      </c>
      <c r="L914" s="1">
        <v>-0.01269656750382042</v>
      </c>
      <c r="M914" s="1">
        <v>-0.008719686806025195</v>
      </c>
      <c r="N914" s="1">
        <v>-0.01419717637755213</v>
      </c>
      <c r="O914" s="1">
        <v>-0.01434705614007781</v>
      </c>
      <c r="P914" s="1">
        <v>-0.008308346802336275</v>
      </c>
      <c r="Q914" s="1">
        <v>-0.01046240250790742</v>
      </c>
      <c r="R914" s="1">
        <v>-0.007706491682676675</v>
      </c>
      <c r="S914" s="1">
        <v>-0.001991822849524261</v>
      </c>
      <c r="T914" s="1">
        <v>-0.01053126930222381</v>
      </c>
      <c r="U914" s="1">
        <v>-0.01130560823283266</v>
      </c>
      <c r="V914" s="1">
        <v>-0.004539113320065957</v>
      </c>
      <c r="W914" s="1">
        <v>-0.01191366999821486</v>
      </c>
      <c r="X914" s="1">
        <v>-0.009734581907275719</v>
      </c>
      <c r="Y914" s="1">
        <v>-0.01280720776107336</v>
      </c>
      <c r="Z914" s="1">
        <v>-0.009784877680938053</v>
      </c>
    </row>
    <row r="915" spans="1:26">
      <c r="A915" s="11">
        <v>43698</v>
      </c>
      <c r="B915" s="1">
        <v>-0.0009195330259791357</v>
      </c>
      <c r="C915" s="1">
        <v>0.02483788309339618</v>
      </c>
      <c r="D915" s="1">
        <v>0.003909213326361405</v>
      </c>
      <c r="E915" s="1">
        <v>0.002939288486377478</v>
      </c>
      <c r="F915" s="1">
        <v>0.003869214392755227</v>
      </c>
      <c r="G915" s="1">
        <v>0.003233791445405698</v>
      </c>
      <c r="H915" s="1">
        <v>0.004410447615747826</v>
      </c>
      <c r="I915" s="1">
        <v>0.01814614001600212</v>
      </c>
      <c r="J915" s="1">
        <v>0.002643983786058568</v>
      </c>
      <c r="K915" s="1">
        <v>0.01250883539520942</v>
      </c>
      <c r="L915" s="1">
        <v>0.002795547795941378</v>
      </c>
      <c r="M915" s="1">
        <v>0.01139542382821945</v>
      </c>
      <c r="N915" s="1">
        <v>0.006069180732255708</v>
      </c>
      <c r="O915" s="1">
        <v>0.004779846415746247</v>
      </c>
      <c r="P915" s="1">
        <v>0.01114633516468322</v>
      </c>
      <c r="Q915" s="1">
        <v>0.01159610808610134</v>
      </c>
      <c r="R915" s="1">
        <v>0.01025156419222939</v>
      </c>
      <c r="S915" s="1">
        <v>0.001995798125834281</v>
      </c>
      <c r="T915" s="1">
        <v>-0.00189207037522432</v>
      </c>
      <c r="U915" s="1">
        <v>0.005145526819318125</v>
      </c>
      <c r="V915" s="1">
        <v>0.2042559277834128</v>
      </c>
      <c r="W915" s="1">
        <v>0.007531258810950847</v>
      </c>
      <c r="X915" s="1">
        <v>0.007149462855278177</v>
      </c>
      <c r="Y915" s="1">
        <v>0.005687067204209528</v>
      </c>
      <c r="Z915" s="1">
        <v>0.01111668185365833</v>
      </c>
    </row>
    <row r="916" spans="1:26">
      <c r="A916" s="11">
        <v>43699</v>
      </c>
      <c r="B916" s="1">
        <v>-0.01242531011077619</v>
      </c>
      <c r="C916" s="1">
        <v>0.04241314517235728</v>
      </c>
      <c r="D916" s="1">
        <v>-0.00114533029698749</v>
      </c>
      <c r="E916" s="1">
        <v>0.001884070283146411</v>
      </c>
      <c r="F916" s="1">
        <v>-0.007708313974773562</v>
      </c>
      <c r="G916" s="1">
        <v>0.003581853935080037</v>
      </c>
      <c r="H916" s="1">
        <v>0.009475384710974977</v>
      </c>
      <c r="I916" s="1">
        <v>0.00329319645251247</v>
      </c>
      <c r="J916" s="1">
        <v>-0.001582090414888215</v>
      </c>
      <c r="K916" s="1">
        <v>-0.01794859183176423</v>
      </c>
      <c r="L916" s="1">
        <v>0.01031497391536074</v>
      </c>
      <c r="M916" s="1">
        <v>0.01186003287583626</v>
      </c>
      <c r="N916" s="1">
        <v>0.003783277044137501</v>
      </c>
      <c r="O916" s="1">
        <v>0.007351280377032587</v>
      </c>
      <c r="P916" s="1">
        <v>-0.007276930917809565</v>
      </c>
      <c r="Q916" s="1">
        <v>-0.0006743878694723815</v>
      </c>
      <c r="R916" s="1">
        <v>-0.009225166469228552</v>
      </c>
      <c r="S916" s="1">
        <v>0.003179280177707078</v>
      </c>
      <c r="T916" s="1">
        <v>-0.0120852276681831</v>
      </c>
      <c r="U916" s="1">
        <v>0.006541758463279201</v>
      </c>
      <c r="V916" s="1">
        <v>0.03223289127504225</v>
      </c>
      <c r="W916" s="1">
        <v>-0.0003594179756201132</v>
      </c>
      <c r="X916" s="1">
        <v>-0.004880331794424708</v>
      </c>
      <c r="Y916" s="1">
        <v>0.003357388277696938</v>
      </c>
      <c r="Z916" s="1">
        <v>0.005130510927387144</v>
      </c>
    </row>
    <row r="917" spans="1:26">
      <c r="A917" s="11">
        <v>43700</v>
      </c>
      <c r="B917" s="1">
        <v>-0.03588043026248211</v>
      </c>
      <c r="C917" s="1">
        <v>0.004514517314928579</v>
      </c>
      <c r="D917" s="1">
        <v>-0.02499694348056214</v>
      </c>
      <c r="E917" s="1">
        <v>-0.02674450550704321</v>
      </c>
      <c r="F917" s="1">
        <v>-0.03061454472239289</v>
      </c>
      <c r="G917" s="1">
        <v>-0.02141326750933537</v>
      </c>
      <c r="H917" s="1">
        <v>-0.02289378174068868</v>
      </c>
      <c r="I917" s="1">
        <v>-0.05374239369152678</v>
      </c>
      <c r="J917" s="1">
        <v>-0.05916516915580072</v>
      </c>
      <c r="K917" s="1">
        <v>-0.01993839095341854</v>
      </c>
      <c r="L917" s="1">
        <v>-0.02483427081954614</v>
      </c>
      <c r="M917" s="1">
        <v>-0.01230707223827687</v>
      </c>
      <c r="N917" s="1">
        <v>-0.02556777796412957</v>
      </c>
      <c r="O917" s="1">
        <v>-0.003863625989993125</v>
      </c>
      <c r="P917" s="1">
        <v>-0.03186245850011127</v>
      </c>
      <c r="Q917" s="1">
        <v>-0.02091767474221806</v>
      </c>
      <c r="R917" s="1">
        <v>-0.02963959040822961</v>
      </c>
      <c r="S917" s="1">
        <v>-0.009126087872189825</v>
      </c>
      <c r="T917" s="1">
        <v>-0.03022287158171544</v>
      </c>
      <c r="U917" s="1">
        <v>-0.01610648203705634</v>
      </c>
      <c r="V917" s="1">
        <v>-0.02661779855835411</v>
      </c>
      <c r="W917" s="1">
        <v>-0.03167152973753606</v>
      </c>
      <c r="X917" s="1">
        <v>-0.03990181196803577</v>
      </c>
      <c r="Y917" s="1">
        <v>-0.01514624371495543</v>
      </c>
      <c r="Z917" s="1">
        <v>-0.02698111166746686</v>
      </c>
    </row>
    <row r="918" spans="1:26">
      <c r="A918" s="11">
        <v>43703</v>
      </c>
      <c r="B918" s="1">
        <v>0.01498276474522187</v>
      </c>
      <c r="C918" s="1">
        <v>0.008510983389934834</v>
      </c>
      <c r="D918" s="1">
        <v>0.008702761641992129</v>
      </c>
      <c r="E918" s="1">
        <v>0.03284632650714747</v>
      </c>
      <c r="F918" s="1">
        <v>0.02168276504829514</v>
      </c>
      <c r="G918" s="1">
        <v>0.005835185804435206</v>
      </c>
      <c r="H918" s="1">
        <v>-0.0004685711291891881</v>
      </c>
      <c r="I918" s="1">
        <v>0.02577849303055801</v>
      </c>
      <c r="J918" s="1">
        <v>0.00168437014784506</v>
      </c>
      <c r="K918" s="1">
        <v>0.00726563990143303</v>
      </c>
      <c r="L918" s="1">
        <v>0.008017244082170194</v>
      </c>
      <c r="M918" s="1">
        <v>0.002571276628652308</v>
      </c>
      <c r="N918" s="1">
        <v>0.01379884764045625</v>
      </c>
      <c r="O918" s="1">
        <v>0.01529844925216595</v>
      </c>
      <c r="P918" s="1">
        <v>0.01544344241518703</v>
      </c>
      <c r="Q918" s="1">
        <v>0.01378384504336205</v>
      </c>
      <c r="R918" s="1">
        <v>0.01055486221084911</v>
      </c>
      <c r="S918" s="1">
        <v>0.006898126936888405</v>
      </c>
      <c r="T918" s="1">
        <v>0.005935941576565407</v>
      </c>
      <c r="U918" s="1">
        <v>0.00315938506635649</v>
      </c>
      <c r="V918" s="1">
        <v>0.01236843569131407</v>
      </c>
      <c r="W918" s="1">
        <v>0.005791840656028446</v>
      </c>
      <c r="X918" s="1">
        <v>0.00557236262184535</v>
      </c>
      <c r="Y918" s="1">
        <v>0.01412746795173891</v>
      </c>
      <c r="Z918" s="1">
        <v>0.004246839328279295</v>
      </c>
    </row>
    <row r="919" spans="1:26">
      <c r="A919" s="11">
        <v>43704</v>
      </c>
      <c r="B919" s="1">
        <v>-0.00190455167516379</v>
      </c>
      <c r="C919" s="1">
        <v>-0.01200421549381459</v>
      </c>
      <c r="D919" s="1">
        <v>0.007228622825536046</v>
      </c>
      <c r="E919" s="1">
        <v>-0.00374142040680836</v>
      </c>
      <c r="F919" s="1">
        <v>0.005767267373522289</v>
      </c>
      <c r="G919" s="1">
        <v>-0.01087740354585476</v>
      </c>
      <c r="H919" s="1">
        <v>-0.01429929186790235</v>
      </c>
      <c r="I919" s="1">
        <v>-0.004708026924678643</v>
      </c>
      <c r="J919" s="1">
        <v>-0.006166010186195781</v>
      </c>
      <c r="K919" s="1">
        <v>0.009617777658001314</v>
      </c>
      <c r="L919" s="1">
        <v>-0.01057350792071043</v>
      </c>
      <c r="M919" s="1">
        <v>-0.00394554493515209</v>
      </c>
      <c r="N919" s="1">
        <v>0.00598041619718237</v>
      </c>
      <c r="O919" s="1">
        <v>-0.03968564882967418</v>
      </c>
      <c r="P919" s="1">
        <v>0.002141098797873831</v>
      </c>
      <c r="Q919" s="1">
        <v>-0.006118402760011077</v>
      </c>
      <c r="R919" s="1">
        <v>0.003797817846576512</v>
      </c>
      <c r="S919" s="1">
        <v>0.003597384298514639</v>
      </c>
      <c r="T919" s="1">
        <v>-0.01868693500328267</v>
      </c>
      <c r="U919" s="1">
        <v>-0.00601209639310718</v>
      </c>
      <c r="V919" s="1">
        <v>-0.0006682336254010268</v>
      </c>
      <c r="W919" s="1">
        <v>0.007418894685777833</v>
      </c>
      <c r="X919" s="1">
        <v>-0.01246833779964063</v>
      </c>
      <c r="Y919" s="1">
        <v>0.008287805382619418</v>
      </c>
      <c r="Z919" s="1">
        <v>-0.01766161851527126</v>
      </c>
    </row>
    <row r="920" spans="1:26">
      <c r="A920" s="11">
        <v>43705</v>
      </c>
      <c r="B920" s="1">
        <v>0.03196559114340025</v>
      </c>
      <c r="C920" s="1">
        <v>0.01477175926675489</v>
      </c>
      <c r="D920" s="1">
        <v>0.006250894780149396</v>
      </c>
      <c r="E920" s="1">
        <v>0.01523041577135675</v>
      </c>
      <c r="F920" s="1">
        <v>0.00389880222505079</v>
      </c>
      <c r="G920" s="1">
        <v>0.001099583855267205</v>
      </c>
      <c r="H920" s="1">
        <v>-0.001902469102594062</v>
      </c>
      <c r="I920" s="1">
        <v>0.01745507299896953</v>
      </c>
      <c r="J920" s="1">
        <v>0.003383878740866431</v>
      </c>
      <c r="K920" s="1">
        <v>0.0130982639251902</v>
      </c>
      <c r="L920" s="1">
        <v>0.01002445375090888</v>
      </c>
      <c r="M920" s="1">
        <v>0.01326985442607609</v>
      </c>
      <c r="N920" s="1">
        <v>0.001845061281587235</v>
      </c>
      <c r="O920" s="1">
        <v>0.01325926505521502</v>
      </c>
      <c r="P920" s="1">
        <v>-0.001326183103397272</v>
      </c>
      <c r="Q920" s="1">
        <v>-0.004787918737183983</v>
      </c>
      <c r="R920" s="1">
        <v>0.00725221187615932</v>
      </c>
      <c r="S920" s="1">
        <v>-0.001105854645085724</v>
      </c>
      <c r="T920" s="1">
        <v>-0.001503681234811594</v>
      </c>
      <c r="U920" s="1">
        <v>0.006912453209311664</v>
      </c>
      <c r="V920" s="1">
        <v>0.01623685945394859</v>
      </c>
      <c r="W920" s="1">
        <v>0.0114683219415106</v>
      </c>
      <c r="X920" s="1">
        <v>0.01473009826678684</v>
      </c>
      <c r="Y920" s="1">
        <v>0.01346626314757393</v>
      </c>
      <c r="Z920" s="1">
        <v>0.01342130028925381</v>
      </c>
    </row>
    <row r="921" spans="1:26">
      <c r="A921" s="11">
        <v>43706</v>
      </c>
      <c r="B921" s="1">
        <v>0.01895538520296403</v>
      </c>
      <c r="C921" s="1">
        <v>0.0076949998713296</v>
      </c>
      <c r="D921" s="1">
        <v>0.009110654110784822</v>
      </c>
      <c r="E921" s="1">
        <v>-0.008014561320034863</v>
      </c>
      <c r="F921" s="1">
        <v>0.009138811857519746</v>
      </c>
      <c r="G921" s="1">
        <v>0.01135120051403682</v>
      </c>
      <c r="H921" s="1">
        <v>0.03192784927780545</v>
      </c>
      <c r="I921" s="1">
        <v>0.02462042256435226</v>
      </c>
      <c r="J921" s="1">
        <v>0.01686338923498143</v>
      </c>
      <c r="K921" s="1">
        <v>0.001880578898533436</v>
      </c>
      <c r="L921" s="1">
        <v>0.02265914560914406</v>
      </c>
      <c r="M921" s="1">
        <v>0.02228299921597876</v>
      </c>
      <c r="N921" s="1">
        <v>0.01493768559894315</v>
      </c>
      <c r="O921" s="1">
        <v>-0.03489640932560822</v>
      </c>
      <c r="P921" s="1">
        <v>0.01888470268056031</v>
      </c>
      <c r="Q921" s="1">
        <v>0.01168392767231818</v>
      </c>
      <c r="R921" s="1">
        <v>0.02332118685956885</v>
      </c>
      <c r="S921" s="1">
        <v>0.001145203018611651</v>
      </c>
      <c r="T921" s="1">
        <v>0.003262384107175498</v>
      </c>
      <c r="U921" s="1">
        <v>0.005434896591370864</v>
      </c>
      <c r="V921" s="1">
        <v>0.01437966887047448</v>
      </c>
      <c r="W921" s="1">
        <v>0.03517325659479709</v>
      </c>
      <c r="X921" s="1">
        <v>0.02741914351304864</v>
      </c>
      <c r="Y921" s="1">
        <v>-0.0001727868372417563</v>
      </c>
      <c r="Z921" s="1">
        <v>0.01874054435218819</v>
      </c>
    </row>
    <row r="922" spans="1:26">
      <c r="A922" s="11">
        <v>43707</v>
      </c>
      <c r="B922" s="1">
        <v>-0.02132506365867903</v>
      </c>
      <c r="C922" s="1">
        <v>0.003721757807638504</v>
      </c>
      <c r="D922" s="1">
        <v>0.005142835297109016</v>
      </c>
      <c r="E922" s="1">
        <v>-0.004143414035968851</v>
      </c>
      <c r="F922" s="1">
        <v>0.002037548881816953</v>
      </c>
      <c r="G922" s="1">
        <v>0.002534398216666789</v>
      </c>
      <c r="H922" s="1">
        <v>0.03902096671445943</v>
      </c>
      <c r="I922" s="1">
        <v>-0.0100332232880912</v>
      </c>
      <c r="J922" s="1">
        <v>0.01105618727332414</v>
      </c>
      <c r="K922" s="1">
        <v>0.001642255965206507</v>
      </c>
      <c r="L922" s="1">
        <v>0.005859887167988909</v>
      </c>
      <c r="M922" s="1">
        <v>0.0003824086002666149</v>
      </c>
      <c r="N922" s="1">
        <v>0.006955518239654568</v>
      </c>
      <c r="O922" s="1">
        <v>-0.01152519229916504</v>
      </c>
      <c r="P922" s="1">
        <v>-0.001882525572841631</v>
      </c>
      <c r="Q922" s="1">
        <v>0.003736250537292651</v>
      </c>
      <c r="R922" s="1">
        <v>0.002753241309256138</v>
      </c>
      <c r="S922" s="1">
        <v>0.009533356965295559</v>
      </c>
      <c r="T922" s="1">
        <v>-0.004001837549109766</v>
      </c>
      <c r="U922" s="1">
        <v>0.003129420350331813</v>
      </c>
      <c r="V922" s="1">
        <v>-0.008245856953248087</v>
      </c>
      <c r="W922" s="1">
        <v>0.004514517748879676</v>
      </c>
      <c r="X922" s="1">
        <v>0.009194908219688491</v>
      </c>
      <c r="Y922" s="1">
        <v>0.003797201125519178</v>
      </c>
      <c r="Z922" s="1">
        <v>0.007848958523758442</v>
      </c>
    </row>
    <row r="923" spans="1:26">
      <c r="A923" s="11">
        <v>43711</v>
      </c>
      <c r="B923" s="1">
        <v>-0.007417651184991048</v>
      </c>
      <c r="C923" s="1">
        <v>-0.02655929327196627</v>
      </c>
      <c r="D923" s="1">
        <v>-0.00193284180732245</v>
      </c>
      <c r="E923" s="1">
        <v>-0.0006241343520985154</v>
      </c>
      <c r="F923" s="1">
        <v>-0.008585437551791419</v>
      </c>
      <c r="G923" s="1">
        <v>0.02166854112498284</v>
      </c>
      <c r="H923" s="1">
        <v>0.009555328241089622</v>
      </c>
      <c r="I923" s="1">
        <v>-0.02640229761381152</v>
      </c>
      <c r="J923" s="1">
        <v>-0.007654409392311212</v>
      </c>
      <c r="K923" s="1">
        <v>-0.0159288067885045</v>
      </c>
      <c r="L923" s="1">
        <v>-0.01183343649508639</v>
      </c>
      <c r="M923" s="1">
        <v>-0.0179663337320014</v>
      </c>
      <c r="N923" s="1">
        <v>-0.01091213406047187</v>
      </c>
      <c r="O923" s="1">
        <v>0.006858471727826831</v>
      </c>
      <c r="P923" s="1">
        <v>-0.01320184161247584</v>
      </c>
      <c r="Q923" s="1">
        <v>0.01725866507473817</v>
      </c>
      <c r="R923" s="1">
        <v>-0.02013399252202608</v>
      </c>
      <c r="S923" s="1">
        <v>-0.009783097221023329</v>
      </c>
      <c r="T923" s="1">
        <v>-0.01205457508427488</v>
      </c>
      <c r="U923" s="1">
        <v>0.003403043692887131</v>
      </c>
      <c r="V923" s="1">
        <v>-0.00308309046048505</v>
      </c>
      <c r="W923" s="1">
        <v>-0.01229713820612044</v>
      </c>
      <c r="X923" s="1">
        <v>-0.03022243367159927</v>
      </c>
      <c r="Y923" s="1">
        <v>-0.002063335830501223</v>
      </c>
      <c r="Z923" s="1">
        <v>-0.03163795408226078</v>
      </c>
    </row>
    <row r="924" spans="1:26">
      <c r="A924" s="11">
        <v>43712</v>
      </c>
      <c r="B924" s="1">
        <v>0.02942565146409581</v>
      </c>
      <c r="C924" s="1">
        <v>0.005953321159860803</v>
      </c>
      <c r="D924" s="1">
        <v>-0.003189845527320267</v>
      </c>
      <c r="E924" s="1">
        <v>0.001665337082539242</v>
      </c>
      <c r="F924" s="1">
        <v>0.03737437644505825</v>
      </c>
      <c r="G924" s="1">
        <v>-0.004948978714147012</v>
      </c>
      <c r="H924" s="1">
        <v>-0.00792430617553308</v>
      </c>
      <c r="I924" s="1">
        <v>0.005967125176384425</v>
      </c>
      <c r="J924" s="1">
        <v>0.01157008566396533</v>
      </c>
      <c r="K924" s="1">
        <v>0.009283624475111107</v>
      </c>
      <c r="L924" s="1">
        <v>0.01206716230453209</v>
      </c>
      <c r="M924" s="1">
        <v>0.01401313631121281</v>
      </c>
      <c r="N924" s="1">
        <v>0.01184242283414516</v>
      </c>
      <c r="O924" s="1">
        <v>0.005903698087284193</v>
      </c>
      <c r="P924" s="1">
        <v>0.01168812436530575</v>
      </c>
      <c r="Q924" s="1">
        <v>0.004990312137375108</v>
      </c>
      <c r="R924" s="1">
        <v>0.01899091888459203</v>
      </c>
      <c r="S924" s="1">
        <v>0.007323962504950821</v>
      </c>
      <c r="T924" s="1">
        <v>0.006609041563147455</v>
      </c>
      <c r="U924" s="1">
        <v>0.009609957216773601</v>
      </c>
      <c r="V924" s="1">
        <v>0.006091389743791309</v>
      </c>
      <c r="W924" s="1">
        <v>0.0083585350787303</v>
      </c>
      <c r="X924" s="1">
        <v>0.01856113115341995</v>
      </c>
      <c r="Y924" s="1">
        <v>0.002412311698628988</v>
      </c>
      <c r="Z924" s="1">
        <v>0.005529097476749456</v>
      </c>
    </row>
    <row r="925" spans="1:26">
      <c r="A925" s="11">
        <v>43713</v>
      </c>
      <c r="B925" s="1">
        <v>0.0285840672272164</v>
      </c>
      <c r="C925" s="1">
        <v>0.01057412789124124</v>
      </c>
      <c r="D925" s="1">
        <v>0.004685765352163251</v>
      </c>
      <c r="E925" s="1">
        <v>0.008104680256079355</v>
      </c>
      <c r="F925" s="1">
        <v>0.01955188117774553</v>
      </c>
      <c r="G925" s="1">
        <v>-0.005683712781721528</v>
      </c>
      <c r="H925" s="1">
        <v>-0.009984309928856572</v>
      </c>
      <c r="I925" s="1">
        <v>0.03018739392041869</v>
      </c>
      <c r="J925" s="1">
        <v>0.02995632971799966</v>
      </c>
      <c r="K925" s="1">
        <v>0.01061339801063621</v>
      </c>
      <c r="L925" s="1">
        <v>0.02275432082713169</v>
      </c>
      <c r="M925" s="1">
        <v>0.008061636149714557</v>
      </c>
      <c r="N925" s="1">
        <v>0.01080316371031453</v>
      </c>
      <c r="O925" s="1">
        <v>-0.01015794086176591</v>
      </c>
      <c r="P925" s="1">
        <v>0.01758303336388334</v>
      </c>
      <c r="Q925" s="1">
        <v>-0.01787485054668281</v>
      </c>
      <c r="R925" s="1">
        <v>0.04185810716326621</v>
      </c>
      <c r="S925" s="1">
        <v>-0.0220014988233167</v>
      </c>
      <c r="T925" s="1">
        <v>-0.003042212974202707</v>
      </c>
      <c r="U925" s="1">
        <v>0.004759192910533949</v>
      </c>
      <c r="V925" s="1">
        <v>0.01099106651426029</v>
      </c>
      <c r="W925" s="1">
        <v>0.02840192912413708</v>
      </c>
      <c r="X925" s="1">
        <v>0.04139477154590576</v>
      </c>
      <c r="Y925" s="1">
        <v>0.007047088258947509</v>
      </c>
      <c r="Z925" s="1">
        <v>0.02824278424462934</v>
      </c>
    </row>
    <row r="926" spans="1:26">
      <c r="A926" s="11">
        <v>43714</v>
      </c>
      <c r="B926" s="1">
        <v>-0.01411546130758734</v>
      </c>
      <c r="C926" s="1">
        <v>0.007493752135578013</v>
      </c>
      <c r="D926" s="1">
        <v>0.02127168038617944</v>
      </c>
      <c r="E926" s="1">
        <v>-0.004947336116283063</v>
      </c>
      <c r="F926" s="1">
        <v>-0.001292742912472944</v>
      </c>
      <c r="G926" s="1">
        <v>0.01822060554659322</v>
      </c>
      <c r="H926" s="1">
        <v>0.008068059868083122</v>
      </c>
      <c r="I926" s="1">
        <v>0.001407439128075838</v>
      </c>
      <c r="J926" s="1">
        <v>0.01004760572839003</v>
      </c>
      <c r="K926" s="1">
        <v>-0.0007001026969212232</v>
      </c>
      <c r="L926" s="1">
        <v>0.002135654493412797</v>
      </c>
      <c r="M926" s="1">
        <v>-0.007235477346138386</v>
      </c>
      <c r="N926" s="1">
        <v>-0.001385565369282693</v>
      </c>
      <c r="O926" s="1">
        <v>0</v>
      </c>
      <c r="P926" s="1">
        <v>-0.006783193300191281</v>
      </c>
      <c r="Q926" s="1">
        <v>-0.01145931494967645</v>
      </c>
      <c r="R926" s="1">
        <v>0.002052541126445595</v>
      </c>
      <c r="S926" s="1">
        <v>-0.002942934305987133</v>
      </c>
      <c r="T926" s="1">
        <v>0.00991842941639498</v>
      </c>
      <c r="U926" s="1">
        <v>0.01003091346765461</v>
      </c>
      <c r="V926" s="1">
        <v>0.0120692675026659</v>
      </c>
      <c r="W926" s="1">
        <v>0.00350307795069571</v>
      </c>
      <c r="X926" s="1">
        <v>0.004104628801329113</v>
      </c>
      <c r="Y926" s="1">
        <v>0.008021708044966047</v>
      </c>
      <c r="Z926" s="1">
        <v>-0.004861413274477533</v>
      </c>
    </row>
    <row r="927" spans="1:26">
      <c r="A927" s="11">
        <v>43717</v>
      </c>
      <c r="B927" s="1">
        <v>0.05816554789294281</v>
      </c>
      <c r="C927" s="1">
        <v>-0.01162538373523192</v>
      </c>
      <c r="D927" s="1">
        <v>-0.02873672389538173</v>
      </c>
      <c r="E927" s="1">
        <v>-0.003729018332869538</v>
      </c>
      <c r="F927" s="1">
        <v>0.001510365903281574</v>
      </c>
      <c r="G927" s="1">
        <v>0.009824801331320909</v>
      </c>
      <c r="H927" s="1">
        <v>-0.008670452584722765</v>
      </c>
      <c r="I927" s="1">
        <v>0.01175569909204999</v>
      </c>
      <c r="J927" s="1">
        <v>-0.004711943895768345</v>
      </c>
      <c r="K927" s="1">
        <v>0.001634684379597795</v>
      </c>
      <c r="L927" s="1">
        <v>0.02477585689986173</v>
      </c>
      <c r="M927" s="1">
        <v>0.01802843355197914</v>
      </c>
      <c r="N927" s="1">
        <v>-0.01030612973971889</v>
      </c>
      <c r="O927" s="1">
        <v>0.004332905263225051</v>
      </c>
      <c r="P927" s="1">
        <v>-0.01135869750830087</v>
      </c>
      <c r="Q927" s="1">
        <v>-0.01432005495539235</v>
      </c>
      <c r="R927" s="1">
        <v>0.03116756598769288</v>
      </c>
      <c r="S927" s="1">
        <v>-0.0104465510051891</v>
      </c>
      <c r="T927" s="1">
        <v>0.01334666801565798</v>
      </c>
      <c r="U927" s="1">
        <v>0.01489654943295049</v>
      </c>
      <c r="V927" s="1">
        <v>-0.01729637812760365</v>
      </c>
      <c r="W927" s="1">
        <v>-0.0102695585341005</v>
      </c>
      <c r="X927" s="1">
        <v>0.03162668678733072</v>
      </c>
      <c r="Y927" s="1">
        <v>-0.006772708748935319</v>
      </c>
      <c r="Z927" s="1">
        <v>0.03492928579792354</v>
      </c>
    </row>
    <row r="928" spans="1:26">
      <c r="A928" s="11">
        <v>43718</v>
      </c>
      <c r="B928" s="1">
        <v>0.002114235009947008</v>
      </c>
      <c r="C928" s="1">
        <v>0.02985120870603297</v>
      </c>
      <c r="D928" s="1">
        <v>-0.01479352516887111</v>
      </c>
      <c r="E928" s="1">
        <v>0.009773432092305745</v>
      </c>
      <c r="F928" s="1">
        <v>0.0006461406782347634</v>
      </c>
      <c r="G928" s="1">
        <v>0.01841547994815707</v>
      </c>
      <c r="H928" s="1">
        <v>0.02915454967018127</v>
      </c>
      <c r="I928" s="1">
        <v>0.03586739684003248</v>
      </c>
      <c r="J928" s="1">
        <v>0.00742696950844568</v>
      </c>
      <c r="K928" s="1">
        <v>0.001865430450674888</v>
      </c>
      <c r="L928" s="1">
        <v>0.01273830069952586</v>
      </c>
      <c r="M928" s="1">
        <v>0.005651763033247992</v>
      </c>
      <c r="N928" s="1">
        <v>-0.01792342928023949</v>
      </c>
      <c r="O928" s="1">
        <v>0.004541708292873814</v>
      </c>
      <c r="P928" s="1">
        <v>-0.01047133182197457</v>
      </c>
      <c r="Q928" s="1">
        <v>0.002075497124088166</v>
      </c>
      <c r="R928" s="1">
        <v>0.02043423525407717</v>
      </c>
      <c r="S928" s="1">
        <v>-0.01887688951085587</v>
      </c>
      <c r="T928" s="1">
        <v>0.05417525243349108</v>
      </c>
      <c r="U928" s="1">
        <v>0.0214732142513292</v>
      </c>
      <c r="V928" s="1">
        <v>0.008151932949655771</v>
      </c>
      <c r="W928" s="1">
        <v>-0.008629426184874833</v>
      </c>
      <c r="X928" s="1">
        <v>0.04754929578367029</v>
      </c>
      <c r="Y928" s="1">
        <v>0.01789965004583949</v>
      </c>
      <c r="Z928" s="1">
        <v>0.03044610396348935</v>
      </c>
    </row>
    <row r="929" spans="1:26">
      <c r="A929" s="11">
        <v>43719</v>
      </c>
      <c r="B929" s="1">
        <v>0.01223601616096248</v>
      </c>
      <c r="C929" s="1">
        <v>0.03640153310958283</v>
      </c>
      <c r="D929" s="1">
        <v>0.009312018487994456</v>
      </c>
      <c r="E929" s="1">
        <v>0.01400315143323994</v>
      </c>
      <c r="F929" s="1">
        <v>-0.001076418890274655</v>
      </c>
      <c r="G929" s="1">
        <v>0.03752995067492204</v>
      </c>
      <c r="H929" s="1">
        <v>0.01677927775266119</v>
      </c>
      <c r="I929" s="1">
        <v>0.006766757273692248</v>
      </c>
      <c r="J929" s="1">
        <v>0.003686108141451427</v>
      </c>
      <c r="K929" s="1">
        <v>0.02676258273457433</v>
      </c>
      <c r="L929" s="1">
        <v>0.002737822678323898</v>
      </c>
      <c r="M929" s="1">
        <v>0.02491573588196827</v>
      </c>
      <c r="N929" s="1">
        <v>0.006627272606453571</v>
      </c>
      <c r="O929" s="1">
        <v>0.01084975321169201</v>
      </c>
      <c r="P929" s="1">
        <v>0.0002938802502781002</v>
      </c>
      <c r="Q929" s="1">
        <v>0.005868141374526292</v>
      </c>
      <c r="R929" s="1">
        <v>0.00570153135500262</v>
      </c>
      <c r="S929" s="1">
        <v>0.006814557342837979</v>
      </c>
      <c r="T929" s="1">
        <v>-0.01555880581439484</v>
      </c>
      <c r="U929" s="1">
        <v>0.03086732479383536</v>
      </c>
      <c r="V929" s="1">
        <v>0.001286455367218275</v>
      </c>
      <c r="W929" s="1">
        <v>0.01879109249824285</v>
      </c>
      <c r="X929" s="1">
        <v>0.01891294282791467</v>
      </c>
      <c r="Y929" s="1">
        <v>0.007034050379276735</v>
      </c>
      <c r="Z929" s="1">
        <v>0.01122275107856296</v>
      </c>
    </row>
    <row r="930" spans="1:26">
      <c r="A930" s="11">
        <v>43720</v>
      </c>
      <c r="B930" s="1">
        <v>-0.006252385945494154</v>
      </c>
      <c r="C930" s="1">
        <v>-0.01908908762329464</v>
      </c>
      <c r="D930" s="1">
        <v>0.01280128561673632</v>
      </c>
      <c r="E930" s="1">
        <v>0.007514189743426769</v>
      </c>
      <c r="F930" s="1">
        <v>0.01228416075273975</v>
      </c>
      <c r="G930" s="1">
        <v>-0.01742846634396344</v>
      </c>
      <c r="H930" s="1">
        <v>0.01050156523529244</v>
      </c>
      <c r="I930" s="1">
        <v>-0.01144408229257021</v>
      </c>
      <c r="J930" s="1">
        <v>-0.01626427428512056</v>
      </c>
      <c r="K930" s="1">
        <v>0.004079701406965786</v>
      </c>
      <c r="L930" s="1">
        <v>0.006144263096865998</v>
      </c>
      <c r="M930" s="1">
        <v>0.004935032740801759</v>
      </c>
      <c r="N930" s="1">
        <v>0.009622466730688339</v>
      </c>
      <c r="O930" s="1">
        <v>-0.005814110605428247</v>
      </c>
      <c r="P930" s="1">
        <v>0.01028523805243942</v>
      </c>
      <c r="Q930" s="1">
        <v>-0.00102963333675965</v>
      </c>
      <c r="R930" s="1">
        <v>-0.01562487012177383</v>
      </c>
      <c r="S930" s="1">
        <v>-0.0004406001284692485</v>
      </c>
      <c r="T930" s="1">
        <v>-0.01077584834455669</v>
      </c>
      <c r="U930" s="1">
        <v>-0.009292598918670403</v>
      </c>
      <c r="V930" s="1">
        <v>-0.0002752819182473276</v>
      </c>
      <c r="W930" s="1">
        <v>0.0001016369934396799</v>
      </c>
      <c r="X930" s="1">
        <v>-0.00527744885570125</v>
      </c>
      <c r="Y930" s="1">
        <v>0.004989340342851145</v>
      </c>
      <c r="Z930" s="1">
        <v>0.01087234908827051</v>
      </c>
    </row>
    <row r="931" spans="1:26">
      <c r="A931" s="11">
        <v>43721</v>
      </c>
      <c r="B931" s="1">
        <v>0.02097324654451604</v>
      </c>
      <c r="C931" s="1">
        <v>0.0109947896616589</v>
      </c>
      <c r="D931" s="1">
        <v>-0.01013447906314346</v>
      </c>
      <c r="E931" s="1">
        <v>-0.003628207206522571</v>
      </c>
      <c r="F931" s="1">
        <v>-0.001915724733291713</v>
      </c>
      <c r="G931" s="1">
        <v>-0.001003975978373872</v>
      </c>
      <c r="H931" s="1">
        <v>-0.01845190045301892</v>
      </c>
      <c r="I931" s="1">
        <v>0.01323038895699669</v>
      </c>
      <c r="J931" s="1">
        <v>0.0175999287739883</v>
      </c>
      <c r="K931" s="1">
        <v>2.875123881196373E-07</v>
      </c>
      <c r="L931" s="1">
        <v>0.0196758474627734</v>
      </c>
      <c r="M931" s="1">
        <v>0.01473275254946582</v>
      </c>
      <c r="N931" s="1">
        <v>0.001605009840676797</v>
      </c>
      <c r="O931" s="1">
        <v>-0.03690987870463447</v>
      </c>
      <c r="P931" s="1">
        <v>-0.001454245734370363</v>
      </c>
      <c r="Q931" s="1">
        <v>-0.002404423228836383</v>
      </c>
      <c r="R931" s="1">
        <v>0.00477612364224389</v>
      </c>
      <c r="S931" s="1">
        <v>-0.02456137184473095</v>
      </c>
      <c r="T931" s="1">
        <v>0.02638580700686677</v>
      </c>
      <c r="U931" s="1">
        <v>-0.01224599940731619</v>
      </c>
      <c r="V931" s="1">
        <v>-0.008720506000724493</v>
      </c>
      <c r="W931" s="1">
        <v>0.009085549263368797</v>
      </c>
      <c r="X931" s="1">
        <v>0.01002180417212295</v>
      </c>
      <c r="Y931" s="1">
        <v>-0.007777774451080521</v>
      </c>
      <c r="Z931" s="1">
        <v>0.003136682395368906</v>
      </c>
    </row>
    <row r="932" spans="1:26">
      <c r="A932" s="11">
        <v>43724</v>
      </c>
      <c r="B932" s="1">
        <v>0.1688576749758288</v>
      </c>
      <c r="C932" s="1">
        <v>-0.002396288423977877</v>
      </c>
      <c r="D932" s="1">
        <v>-0.0001150640056531982</v>
      </c>
      <c r="E932" s="1">
        <v>0.0008092533261618851</v>
      </c>
      <c r="F932" s="1">
        <v>-0.01301205429933061</v>
      </c>
      <c r="G932" s="1">
        <v>0.01641521122033862</v>
      </c>
      <c r="H932" s="1">
        <v>0.009939469048975802</v>
      </c>
      <c r="I932" s="1">
        <v>-0.005017776755534387</v>
      </c>
      <c r="J932" s="1">
        <v>-0.01100616203156557</v>
      </c>
      <c r="K932" s="1">
        <v>-0.007493337381506593</v>
      </c>
      <c r="L932" s="1">
        <v>-0.008899548471625218</v>
      </c>
      <c r="M932" s="1">
        <v>0.0003584866257728692</v>
      </c>
      <c r="N932" s="1">
        <v>0.001902966419550012</v>
      </c>
      <c r="O932" s="1">
        <v>-0.01428194103992131</v>
      </c>
      <c r="P932" s="1">
        <v>-0.007209619057988337</v>
      </c>
      <c r="Q932" s="1">
        <v>0</v>
      </c>
      <c r="R932" s="1">
        <v>-0.008108911341168645</v>
      </c>
      <c r="S932" s="1">
        <v>0.01601980388515556</v>
      </c>
      <c r="T932" s="1">
        <v>-0.04882069452304549</v>
      </c>
      <c r="U932" s="1">
        <v>-0.01582693670028845</v>
      </c>
      <c r="V932" s="1">
        <v>-0.009537969169430505</v>
      </c>
      <c r="W932" s="1">
        <v>-0.007160577152320213</v>
      </c>
      <c r="X932" s="1">
        <v>0.02334600133569564</v>
      </c>
      <c r="Y932" s="1">
        <v>-0.007671668379625629</v>
      </c>
      <c r="Z932" s="1">
        <v>0.009158098208659426</v>
      </c>
    </row>
    <row r="933" spans="1:26">
      <c r="A933" s="11">
        <v>43725</v>
      </c>
      <c r="B933" s="1">
        <v>-0.08541298290155708</v>
      </c>
      <c r="C933" s="1">
        <v>0.01412178139415232</v>
      </c>
      <c r="D933" s="1">
        <v>0.007478129885996054</v>
      </c>
      <c r="E933" s="1">
        <v>0.005457888480277173</v>
      </c>
      <c r="F933" s="1">
        <v>0.008644943029740171</v>
      </c>
      <c r="G933" s="1">
        <v>-0.01417273710923317</v>
      </c>
      <c r="H933" s="1">
        <v>-0.001069813174543577</v>
      </c>
      <c r="I933" s="1">
        <v>-0.003645137521770425</v>
      </c>
      <c r="J933" s="1">
        <v>0</v>
      </c>
      <c r="K933" s="1">
        <v>0.003431777915881451</v>
      </c>
      <c r="L933" s="1">
        <v>-0.004951249720950957</v>
      </c>
      <c r="M933" s="1">
        <v>-0.001433432636662624</v>
      </c>
      <c r="N933" s="1">
        <v>0.0142957574758531</v>
      </c>
      <c r="O933" s="1">
        <v>-0.002414963201596509</v>
      </c>
      <c r="P933" s="1">
        <v>0.007775001957939676</v>
      </c>
      <c r="Q933" s="1">
        <v>0.01342957586540594</v>
      </c>
      <c r="R933" s="1">
        <v>-0.0008456343297306157</v>
      </c>
      <c r="S933" s="1">
        <v>0.01406905680309412</v>
      </c>
      <c r="T933" s="1">
        <v>0.04140811302106062</v>
      </c>
      <c r="U933" s="1">
        <v>-0.004020554097860729</v>
      </c>
      <c r="V933" s="1">
        <v>0.002991911941644165</v>
      </c>
      <c r="W933" s="1">
        <v>-0.008871650458850411</v>
      </c>
      <c r="X933" s="1">
        <v>0.004562811274893219</v>
      </c>
      <c r="Y933" s="1">
        <v>0.006218407427039496</v>
      </c>
      <c r="Z933" s="1">
        <v>-0.01416565011892557</v>
      </c>
    </row>
    <row r="934" spans="1:26">
      <c r="A934" s="11">
        <v>43726</v>
      </c>
      <c r="B934" s="1">
        <v>-0.02267484438368172</v>
      </c>
      <c r="C934" s="1">
        <v>0.005752188847258921</v>
      </c>
      <c r="D934" s="1">
        <v>-0.001484524510093732</v>
      </c>
      <c r="E934" s="1">
        <v>0.002412365560328755</v>
      </c>
      <c r="F934" s="1">
        <v>0.005785206842532364</v>
      </c>
      <c r="G934" s="1">
        <v>0.002006154318444198</v>
      </c>
      <c r="H934" s="1">
        <v>-0.002356035040686932</v>
      </c>
      <c r="I934" s="1">
        <v>0.008476106742616452</v>
      </c>
      <c r="J934" s="1">
        <v>-0.008479183769285359</v>
      </c>
      <c r="K934" s="1">
        <v>0.005699940182961605</v>
      </c>
      <c r="L934" s="1">
        <v>0.01003609656963267</v>
      </c>
      <c r="M934" s="1">
        <v>0.008971885338226793</v>
      </c>
      <c r="N934" s="1">
        <v>0.001577092912139255</v>
      </c>
      <c r="O934" s="1">
        <v>-0.01137738097779484</v>
      </c>
      <c r="P934" s="1">
        <v>0.008224780364330053</v>
      </c>
      <c r="Q934" s="1">
        <v>0.001359241650710219</v>
      </c>
      <c r="R934" s="1">
        <v>-0.00197455977608485</v>
      </c>
      <c r="S934" s="1">
        <v>-0.001435224856517703</v>
      </c>
      <c r="T934" s="1">
        <v>-0.009761786383919224</v>
      </c>
      <c r="U934" s="1">
        <v>-0.01076415419505283</v>
      </c>
      <c r="V934" s="1">
        <v>-0.002889624953231196</v>
      </c>
      <c r="W934" s="1">
        <v>0.007687004103736683</v>
      </c>
      <c r="X934" s="1">
        <v>-0.01040860039480052</v>
      </c>
      <c r="Y934" s="1">
        <v>0.001002201550986737</v>
      </c>
      <c r="Z934" s="1">
        <v>0.01212384470983219</v>
      </c>
    </row>
    <row r="935" spans="1:26">
      <c r="A935" s="11">
        <v>43727</v>
      </c>
      <c r="B935" s="1">
        <v>0.01297693857884341</v>
      </c>
      <c r="C935" s="1">
        <v>-0.005098224263852424</v>
      </c>
      <c r="D935" s="1">
        <v>0.0002286917861673565</v>
      </c>
      <c r="E935" s="1">
        <v>0.004211830553920493</v>
      </c>
      <c r="F935" s="1">
        <v>-0.005538966566976056</v>
      </c>
      <c r="G935" s="1">
        <v>0.002335599812151923</v>
      </c>
      <c r="H935" s="1">
        <v>0.0006442422784322943</v>
      </c>
      <c r="I935" s="1">
        <v>-0.00568392571426779</v>
      </c>
      <c r="J935" s="1">
        <v>0.002137953063622744</v>
      </c>
      <c r="K935" s="1">
        <v>-0.001813620236304603</v>
      </c>
      <c r="L935" s="1">
        <v>-0.003172957988508585</v>
      </c>
      <c r="M935" s="1">
        <v>-0.02045175336413607</v>
      </c>
      <c r="N935" s="1">
        <v>0.00610106105967434</v>
      </c>
      <c r="O935" s="1">
        <v>-0.01762995456318761</v>
      </c>
      <c r="P935" s="1">
        <v>0.01840901682235097</v>
      </c>
      <c r="Q935" s="1">
        <v>-0.001017878942511374</v>
      </c>
      <c r="R935" s="1">
        <v>-0.005653850743824518</v>
      </c>
      <c r="S935" s="1">
        <v>-0.0003193322797122589</v>
      </c>
      <c r="T935" s="1">
        <v>-0.006732259561034293</v>
      </c>
      <c r="U935" s="1">
        <v>0.01060945951844539</v>
      </c>
      <c r="V935" s="1">
        <v>0.008413333768252151</v>
      </c>
      <c r="W935" s="1">
        <v>0.0009832602296941939</v>
      </c>
      <c r="X935" s="1">
        <v>-0.01644688432557428</v>
      </c>
      <c r="Y935" s="1">
        <v>0.0008341993779414913</v>
      </c>
      <c r="Z935" s="1">
        <v>-0.01109111712778488</v>
      </c>
    </row>
    <row r="936" spans="1:26">
      <c r="A936" s="11">
        <v>43728</v>
      </c>
      <c r="B936" s="1">
        <v>0.001552463751206767</v>
      </c>
      <c r="C936" s="1">
        <v>-0.0131359694320542</v>
      </c>
      <c r="D936" s="1">
        <v>-0.0006860124688874425</v>
      </c>
      <c r="E936" s="1">
        <v>0.009985975244015455</v>
      </c>
      <c r="F936" s="1">
        <v>-0.006855265003317235</v>
      </c>
      <c r="G936" s="1">
        <v>0.009653745162231386</v>
      </c>
      <c r="H936" s="1">
        <v>0.003218204133824232</v>
      </c>
      <c r="I936" s="1">
        <v>-0.002250131741775463</v>
      </c>
      <c r="J936" s="1">
        <v>-0.01493339328033527</v>
      </c>
      <c r="K936" s="1">
        <v>-0.002725469005554704</v>
      </c>
      <c r="L936" s="1">
        <v>-0.004020715938254704</v>
      </c>
      <c r="M936" s="1">
        <v>-0.01071174689046062</v>
      </c>
      <c r="N936" s="1">
        <v>-0.01310648009071158</v>
      </c>
      <c r="O936" s="1">
        <v>0.01719846329826868</v>
      </c>
      <c r="P936" s="1">
        <v>-0.01155429402044894</v>
      </c>
      <c r="Q936" s="1">
        <v>0.0013584048167814</v>
      </c>
      <c r="R936" s="1">
        <v>-0.0004265688396949407</v>
      </c>
      <c r="S936" s="1">
        <v>-0.01034380577576388</v>
      </c>
      <c r="T936" s="1">
        <v>-0.001210546201655061</v>
      </c>
      <c r="U936" s="1">
        <v>0.02045755597979948</v>
      </c>
      <c r="V936" s="1">
        <v>-0.01112465228189408</v>
      </c>
      <c r="W936" s="1">
        <v>0.003657767803354917</v>
      </c>
      <c r="X936" s="1">
        <v>-0.009721952530752365</v>
      </c>
      <c r="Y936" s="1">
        <v>0.00516851904346427</v>
      </c>
      <c r="Z936" s="1">
        <v>-0.00157044636586845</v>
      </c>
    </row>
    <row r="937" spans="1:26">
      <c r="A937" s="11">
        <v>43731</v>
      </c>
      <c r="B937" s="1">
        <v>0.01472872763129196</v>
      </c>
      <c r="C937" s="1">
        <v>-0.006220587417809953</v>
      </c>
      <c r="D937" s="1">
        <v>-0.006407429217448413</v>
      </c>
      <c r="E937" s="1">
        <v>-0.0009887414261493532</v>
      </c>
      <c r="F937" s="1">
        <v>-0.003019623111351288</v>
      </c>
      <c r="G937" s="1">
        <v>0.00230809082783634</v>
      </c>
      <c r="H937" s="1">
        <v>-0.002138524988998469</v>
      </c>
      <c r="I937" s="1">
        <v>0.006948304723753962</v>
      </c>
      <c r="J937" s="1">
        <v>0.002707196809436097</v>
      </c>
      <c r="K937" s="1">
        <v>0.007515330848152146</v>
      </c>
      <c r="L937" s="1">
        <v>-0.0001683247555349654</v>
      </c>
      <c r="M937" s="1">
        <v>-0.0001835196325780108</v>
      </c>
      <c r="N937" s="1">
        <v>0.002180507877635796</v>
      </c>
      <c r="O937" s="1">
        <v>0.001715097828368428</v>
      </c>
      <c r="P937" s="1">
        <v>-0.002151617290830909</v>
      </c>
      <c r="Q937" s="1">
        <v>0.004749165176741954</v>
      </c>
      <c r="R937" s="1">
        <v>0.0008534046132615547</v>
      </c>
      <c r="S937" s="1">
        <v>-0.009483451640323048</v>
      </c>
      <c r="T937" s="1">
        <v>0.003393102064161102</v>
      </c>
      <c r="U937" s="1">
        <v>-0.008177325375515077</v>
      </c>
      <c r="V937" s="1">
        <v>0.01978093266191494</v>
      </c>
      <c r="W937" s="1">
        <v>-0.01984283780184271</v>
      </c>
      <c r="X937" s="1">
        <v>-0.003730497744089956</v>
      </c>
      <c r="Y937" s="1">
        <v>-0.00132706507523106</v>
      </c>
      <c r="Z937" s="1">
        <v>-0.004717857908614453</v>
      </c>
    </row>
    <row r="938" spans="1:26">
      <c r="A938" s="11">
        <v>43732</v>
      </c>
      <c r="B938" s="1">
        <v>-0.03055767563960821</v>
      </c>
      <c r="C938" s="1">
        <v>0.01225369857031722</v>
      </c>
      <c r="D938" s="1">
        <v>-0.004490822722811538</v>
      </c>
      <c r="E938" s="1">
        <v>-0.01009495380283443</v>
      </c>
      <c r="F938" s="1">
        <v>-0.01103412632003165</v>
      </c>
      <c r="G938" s="1">
        <v>0.001644647599294835</v>
      </c>
      <c r="H938" s="1">
        <v>-0.01093016820405568</v>
      </c>
      <c r="I938" s="1">
        <v>0.004539862496289127</v>
      </c>
      <c r="J938" s="1">
        <v>-0.01997826983144035</v>
      </c>
      <c r="K938" s="1">
        <v>-0.01763117121999058</v>
      </c>
      <c r="L938" s="1">
        <v>-0.01303823893027301</v>
      </c>
      <c r="M938" s="1">
        <v>0.004588832955388922</v>
      </c>
      <c r="N938" s="1">
        <v>-0.00583474605698231</v>
      </c>
      <c r="O938" s="1">
        <v>-0.003668982849382885</v>
      </c>
      <c r="P938" s="1">
        <v>-0.01264920969987804</v>
      </c>
      <c r="Q938" s="1">
        <v>0.01147865938856496</v>
      </c>
      <c r="R938" s="1">
        <v>-0.03111683595806092</v>
      </c>
      <c r="S938" s="1">
        <v>0.009533515651658719</v>
      </c>
      <c r="T938" s="1">
        <v>-0.00917849241596902</v>
      </c>
      <c r="U938" s="1">
        <v>-0.005851018431414556</v>
      </c>
      <c r="V938" s="1">
        <v>-0.01222655929995486</v>
      </c>
      <c r="W938" s="1">
        <v>-0.01821279174980217</v>
      </c>
      <c r="X938" s="1">
        <v>-0.0029562851334477</v>
      </c>
      <c r="Y938" s="1">
        <v>0.004982632470657</v>
      </c>
      <c r="Z938" s="1">
        <v>-0.01196374351673946</v>
      </c>
    </row>
    <row r="939" spans="1:26">
      <c r="A939" s="11">
        <v>43733</v>
      </c>
      <c r="B939" s="1">
        <v>0.005516273394779558</v>
      </c>
      <c r="C939" s="1">
        <v>0.01192194605564767</v>
      </c>
      <c r="D939" s="1">
        <v>0.00404864996989529</v>
      </c>
      <c r="E939" s="1">
        <v>-0.003399329498066983</v>
      </c>
      <c r="F939" s="1">
        <v>0.002625172096781148</v>
      </c>
      <c r="G939" s="1">
        <v>0.005254683559199558</v>
      </c>
      <c r="H939" s="1">
        <v>0.008883977017267286</v>
      </c>
      <c r="I939" s="1">
        <v>-0.004639651029172076</v>
      </c>
      <c r="J939" s="1">
        <v>0.0143247962079931</v>
      </c>
      <c r="K939" s="1">
        <v>0.005522527863928151</v>
      </c>
      <c r="L939" s="1">
        <v>0.005710117131594084</v>
      </c>
      <c r="M939" s="1">
        <v>0.001644433831779812</v>
      </c>
      <c r="N939" s="1">
        <v>-0.001392813416649874</v>
      </c>
      <c r="O939" s="1">
        <v>-0.00417381429090935</v>
      </c>
      <c r="P939" s="1">
        <v>0.01441259751162693</v>
      </c>
      <c r="Q939" s="1">
        <v>0.003671697750397218</v>
      </c>
      <c r="R939" s="1">
        <v>0.003226224936149213</v>
      </c>
      <c r="S939" s="1">
        <v>-0.007223741029257269</v>
      </c>
      <c r="T939" s="1">
        <v>0.002925431566235481</v>
      </c>
      <c r="U939" s="1">
        <v>0</v>
      </c>
      <c r="V939" s="1">
        <v>-0.006049205395442625</v>
      </c>
      <c r="W939" s="1">
        <v>-0.009924303703450765</v>
      </c>
      <c r="X939" s="1">
        <v>0.008697143095577342</v>
      </c>
      <c r="Y939" s="1">
        <v>-0.003966327409166026</v>
      </c>
      <c r="Z939" s="1">
        <v>0.01370771339989241</v>
      </c>
    </row>
    <row r="940" spans="1:26">
      <c r="A940" s="11">
        <v>43734</v>
      </c>
      <c r="B940" s="1">
        <v>-0.009796161015019789</v>
      </c>
      <c r="C940" s="1">
        <v>0.001786656031695033</v>
      </c>
      <c r="D940" s="1">
        <v>0.0107143269715686</v>
      </c>
      <c r="E940" s="1">
        <v>0.002608328138705929</v>
      </c>
      <c r="F940" s="1">
        <v>-0.02029248546168883</v>
      </c>
      <c r="G940" s="1">
        <v>-0.0160080681924345</v>
      </c>
      <c r="H940" s="1">
        <v>0.00300694525681533</v>
      </c>
      <c r="I940" s="1">
        <v>0.00738515074680568</v>
      </c>
      <c r="J940" s="1">
        <v>0.0005433467805513459</v>
      </c>
      <c r="K940" s="1">
        <v>-0.002517148326504959</v>
      </c>
      <c r="L940" s="1">
        <v>-0.008220355301402527</v>
      </c>
      <c r="M940" s="1">
        <v>-0.004377957623116546</v>
      </c>
      <c r="N940" s="1">
        <v>-0.001195041462485391</v>
      </c>
      <c r="O940" s="1">
        <v>0.002465440219587389</v>
      </c>
      <c r="P940" s="1">
        <v>0.001291734540685097</v>
      </c>
      <c r="Q940" s="1">
        <v>0.01629531028203379</v>
      </c>
      <c r="R940" s="1">
        <v>0.00511630182755729</v>
      </c>
      <c r="S940" s="1">
        <v>0.001910315225831738</v>
      </c>
      <c r="T940" s="1">
        <v>-0.003889297287148263</v>
      </c>
      <c r="U940" s="1">
        <v>0</v>
      </c>
      <c r="V940" s="1">
        <v>-0.004775348418433634</v>
      </c>
      <c r="W940" s="1">
        <v>0.01600953843352504</v>
      </c>
      <c r="X940" s="1">
        <v>-0.01273757011955001</v>
      </c>
      <c r="Y940" s="1">
        <v>0.00282067290566923</v>
      </c>
      <c r="Z940" s="1">
        <v>-0.009240459991386563</v>
      </c>
    </row>
    <row r="941" spans="1:26">
      <c r="A941" s="11">
        <v>43735</v>
      </c>
      <c r="B941" s="1">
        <v>0.01701625177764599</v>
      </c>
      <c r="C941" s="1">
        <v>-0.01041644884756066</v>
      </c>
      <c r="D941" s="1">
        <v>-0.02051740579661399</v>
      </c>
      <c r="E941" s="1">
        <v>0.005003067143294126</v>
      </c>
      <c r="F941" s="1">
        <v>-0.002004327305798581</v>
      </c>
      <c r="G941" s="1">
        <v>-0.003983976870413741</v>
      </c>
      <c r="H941" s="1">
        <v>0.003640331044875156</v>
      </c>
      <c r="I941" s="1">
        <v>0.003682491719494418</v>
      </c>
      <c r="J941" s="1">
        <v>0.005971665925907255</v>
      </c>
      <c r="K941" s="1">
        <v>0.001835158550998361</v>
      </c>
      <c r="L941" s="1">
        <v>0.00589614158511842</v>
      </c>
      <c r="M941" s="1">
        <v>-0.004397136054626993</v>
      </c>
      <c r="N941" s="1">
        <v>-0.005086424860733296</v>
      </c>
      <c r="O941" s="1">
        <v>-0.01303503413391194</v>
      </c>
      <c r="P941" s="1">
        <v>-0.01297116236617391</v>
      </c>
      <c r="Q941" s="1">
        <v>-0.01734301231878532</v>
      </c>
      <c r="R941" s="1">
        <v>0.003635813794116816</v>
      </c>
      <c r="S941" s="1">
        <v>-0.005923583308766855</v>
      </c>
      <c r="T941" s="1">
        <v>0.00951685904216415</v>
      </c>
      <c r="U941" s="1">
        <v>0.001337706630522018</v>
      </c>
      <c r="V941" s="1">
        <v>-0.001599184426963496</v>
      </c>
      <c r="W941" s="1">
        <v>0.001917467455916366</v>
      </c>
      <c r="X941" s="1">
        <v>-0.02342176787777583</v>
      </c>
      <c r="Y941" s="1">
        <v>-0.002316364099286927</v>
      </c>
      <c r="Z941" s="1">
        <v>0.00909921475745934</v>
      </c>
    </row>
    <row r="942" spans="1:26">
      <c r="A942" s="11">
        <v>43738</v>
      </c>
      <c r="B942" s="1">
        <v>-0.003891179264085221</v>
      </c>
      <c r="C942" s="1">
        <v>-0.006242521068438034</v>
      </c>
      <c r="D942" s="1">
        <v>0.0179213787014989</v>
      </c>
      <c r="E942" s="1">
        <v>0.009757126107527769</v>
      </c>
      <c r="F942" s="1">
        <v>0.006025436861689881</v>
      </c>
      <c r="G942" s="1">
        <v>0.006000119871758747</v>
      </c>
      <c r="H942" s="1">
        <v>0.001066567314682132</v>
      </c>
      <c r="I942" s="1">
        <v>0.01455560454533034</v>
      </c>
      <c r="J942" s="1">
        <v>0.02104679112662677</v>
      </c>
      <c r="K942" s="1">
        <v>0.005037755622073981</v>
      </c>
      <c r="L942" s="1">
        <v>-0.0002548705752178915</v>
      </c>
      <c r="M942" s="1">
        <v>-0.006073010143972213</v>
      </c>
      <c r="N942" s="1">
        <v>0.002906921668277107</v>
      </c>
      <c r="O942" s="1">
        <v>0.01918777065953337</v>
      </c>
      <c r="P942" s="1">
        <v>0.009438934688482892</v>
      </c>
      <c r="Q942" s="1">
        <v>-0.003662844811675448</v>
      </c>
      <c r="R942" s="1">
        <v>0.01449037218675286</v>
      </c>
      <c r="S942" s="1">
        <v>0.001061107156726138</v>
      </c>
      <c r="T942" s="1">
        <v>0.003384079527203987</v>
      </c>
      <c r="U942" s="1">
        <v>0.01095365086839495</v>
      </c>
      <c r="V942" s="1">
        <v>0.007444325846244881</v>
      </c>
      <c r="W942" s="1">
        <v>0.01346543249621401</v>
      </c>
      <c r="X942" s="1">
        <v>-0.004878204417624654</v>
      </c>
      <c r="Y942" s="1">
        <v>0.0009951338483846772</v>
      </c>
      <c r="Z942" s="1">
        <v>0.003606826485797798</v>
      </c>
    </row>
    <row r="943" spans="1:26">
      <c r="A943" s="11">
        <v>43739</v>
      </c>
      <c r="B943" s="1">
        <v>-0.05195311766982436</v>
      </c>
      <c r="C943" s="1">
        <v>-0.01453456191876445</v>
      </c>
      <c r="D943" s="1">
        <v>-0.01783456475705159</v>
      </c>
      <c r="E943" s="1">
        <v>-0.001183110515909025</v>
      </c>
      <c r="F943" s="1">
        <v>-0.007800628884407801</v>
      </c>
      <c r="G943" s="1">
        <v>-0.009609247024611856</v>
      </c>
      <c r="H943" s="1">
        <v>-0.002131325515351556</v>
      </c>
      <c r="I943" s="1">
        <v>-0.01885232291128192</v>
      </c>
      <c r="J943" s="1">
        <v>-0.01744167735415347</v>
      </c>
      <c r="K943" s="1">
        <v>-0.02141728921475994</v>
      </c>
      <c r="L943" s="1">
        <v>-0.01818331318872979</v>
      </c>
      <c r="M943" s="1">
        <v>-0.01184956701662965</v>
      </c>
      <c r="N943" s="1">
        <v>-0.01749137600550843</v>
      </c>
      <c r="O943" s="1">
        <v>0.006357067832783114</v>
      </c>
      <c r="P943" s="1">
        <v>-0.01409777969769332</v>
      </c>
      <c r="Q943" s="1">
        <v>-0.006350493974031757</v>
      </c>
      <c r="R943" s="1">
        <v>-0.03528034829851256</v>
      </c>
      <c r="S943" s="1">
        <v>-0.02058940038502188</v>
      </c>
      <c r="T943" s="1">
        <v>-0.01734509799399353</v>
      </c>
      <c r="U943" s="1">
        <v>-0.01136356509494563</v>
      </c>
      <c r="V943" s="1">
        <v>-0.009073304060015497</v>
      </c>
      <c r="W943" s="1">
        <v>-0.01328652370811301</v>
      </c>
      <c r="X943" s="1">
        <v>-0.02165032849458159</v>
      </c>
      <c r="Y943" s="1">
        <v>-0.008449242583021488</v>
      </c>
      <c r="Z943" s="1">
        <v>-0.03481580555253971</v>
      </c>
    </row>
    <row r="944" spans="1:26">
      <c r="A944" s="11">
        <v>43740</v>
      </c>
      <c r="B944" s="1">
        <v>-0.04408742675737887</v>
      </c>
      <c r="C944" s="1">
        <v>-0.0202166653064314</v>
      </c>
      <c r="D944" s="1">
        <v>-0.01955519098989622</v>
      </c>
      <c r="E944" s="1">
        <v>-0.02843052859987394</v>
      </c>
      <c r="F944" s="1">
        <v>-0.01055688625594664</v>
      </c>
      <c r="G944" s="1">
        <v>-0.02576086935378485</v>
      </c>
      <c r="H944" s="1">
        <v>-0.01409640300604331</v>
      </c>
      <c r="I944" s="1">
        <v>-0.01359528734487703</v>
      </c>
      <c r="J944" s="1">
        <v>0</v>
      </c>
      <c r="K944" s="1">
        <v>-0.02537843399634887</v>
      </c>
      <c r="L944" s="1">
        <v>-0.01990465624218152</v>
      </c>
      <c r="M944" s="1">
        <v>-0.02492040252181094</v>
      </c>
      <c r="N944" s="1">
        <v>-0.02258370867731863</v>
      </c>
      <c r="O944" s="1">
        <v>-0.02308068107017702</v>
      </c>
      <c r="P944" s="1">
        <v>-0.01765545105705046</v>
      </c>
      <c r="Q944" s="1">
        <v>-0.01076346394454142</v>
      </c>
      <c r="R944" s="1">
        <v>-0.01954424870460036</v>
      </c>
      <c r="S944" s="1">
        <v>0.008575266473030752</v>
      </c>
      <c r="T944" s="1">
        <v>-0.02083842360618804</v>
      </c>
      <c r="U944" s="1">
        <v>-0.008821196321847302</v>
      </c>
      <c r="V944" s="1">
        <v>-0.007362433698407611</v>
      </c>
      <c r="W944" s="1">
        <v>-0.02738352332257432</v>
      </c>
      <c r="X944" s="1">
        <v>-0.02505211394814122</v>
      </c>
      <c r="Y944" s="1">
        <v>-0.01570605781107226</v>
      </c>
      <c r="Z944" s="1">
        <v>-0.01652318838809674</v>
      </c>
    </row>
    <row r="945" spans="1:26">
      <c r="A945" s="11">
        <v>43741</v>
      </c>
      <c r="B945" s="1">
        <v>0.007327617635836337</v>
      </c>
      <c r="C945" s="1">
        <v>0.01282127146733991</v>
      </c>
      <c r="D945" s="1">
        <v>0.01199066998769927</v>
      </c>
      <c r="E945" s="1">
        <v>0.01536883199451178</v>
      </c>
      <c r="F945" s="1">
        <v>0.0002273171125493079</v>
      </c>
      <c r="G945" s="1">
        <v>-0.007555037389175068</v>
      </c>
      <c r="H945" s="1">
        <v>0.01321488585481889</v>
      </c>
      <c r="I945" s="1">
        <v>0.009678624687293302</v>
      </c>
      <c r="J945" s="1">
        <v>-0.01022068231294837</v>
      </c>
      <c r="K945" s="1">
        <v>0.00406137311516197</v>
      </c>
      <c r="L945" s="1">
        <v>-0.001424125013392175</v>
      </c>
      <c r="M945" s="1">
        <v>0.004227510877659268</v>
      </c>
      <c r="N945" s="1">
        <v>0.004787702970107333</v>
      </c>
      <c r="O945" s="1">
        <v>0.01492146703632158</v>
      </c>
      <c r="P945" s="1">
        <v>0.01210566497260679</v>
      </c>
      <c r="Q945" s="1">
        <v>-0.0013600908428405</v>
      </c>
      <c r="R945" s="1">
        <v>0.01162807370887187</v>
      </c>
      <c r="S945" s="1">
        <v>0.01477643156482378</v>
      </c>
      <c r="T945" s="1">
        <v>0.004256299042934453</v>
      </c>
      <c r="U945" s="1">
        <v>0.002966535606069298</v>
      </c>
      <c r="V945" s="1">
        <v>0.01388362848194724</v>
      </c>
      <c r="W945" s="1">
        <v>0.01209153912012328</v>
      </c>
      <c r="X945" s="1">
        <v>0.01199143468950759</v>
      </c>
      <c r="Y945" s="1">
        <v>0.001697367209768652</v>
      </c>
      <c r="Z945" s="1">
        <v>0.01017508433320025</v>
      </c>
    </row>
    <row r="946" spans="1:26">
      <c r="A946" s="11">
        <v>43742</v>
      </c>
      <c r="B946" s="1">
        <v>-0.05177572750170067</v>
      </c>
      <c r="C946" s="1">
        <v>0.009756206055971717</v>
      </c>
      <c r="D946" s="1">
        <v>0.01642400358457596</v>
      </c>
      <c r="E946" s="1">
        <v>0.02421810474905128</v>
      </c>
      <c r="F946" s="1">
        <v>0.01475250878628742</v>
      </c>
      <c r="G946" s="1">
        <v>0.01211066579676867</v>
      </c>
      <c r="H946" s="1">
        <v>0.01218734036113323</v>
      </c>
      <c r="I946" s="1">
        <v>0.01735116281556737</v>
      </c>
      <c r="J946" s="1">
        <v>-0.09565219669033165</v>
      </c>
      <c r="K946" s="1">
        <v>0.009755166342843458</v>
      </c>
      <c r="L946" s="1">
        <v>0.02165972084240742</v>
      </c>
      <c r="M946" s="1">
        <v>0.01014158436523127</v>
      </c>
      <c r="N946" s="1">
        <v>0.01885213439886257</v>
      </c>
      <c r="O946" s="1">
        <v>0.02058341391761065</v>
      </c>
      <c r="P946" s="1">
        <v>0.01350156494431465</v>
      </c>
      <c r="Q946" s="1">
        <v>0.008852630860632038</v>
      </c>
      <c r="R946" s="1">
        <v>0.01268840905725832</v>
      </c>
      <c r="S946" s="1">
        <v>0.003904658032779951</v>
      </c>
      <c r="T946" s="1">
        <v>0.003490283551623063</v>
      </c>
      <c r="U946" s="1">
        <v>0.008604509074007893</v>
      </c>
      <c r="V946" s="1">
        <v>0.02326001899991104</v>
      </c>
      <c r="W946" s="1">
        <v>0.03319101929028911</v>
      </c>
      <c r="X946" s="1">
        <v>0.006136308062155482</v>
      </c>
      <c r="Y946" s="1">
        <v>0.01508243064294312</v>
      </c>
      <c r="Z946" s="1">
        <v>0.01194676296390873</v>
      </c>
    </row>
    <row r="947" spans="1:26">
      <c r="A947" s="11">
        <v>43745</v>
      </c>
      <c r="B947" s="1">
        <v>-0.03429603674040027</v>
      </c>
      <c r="C947" s="1">
        <v>0.002235862080415263</v>
      </c>
      <c r="D947" s="1">
        <v>-0.00981033324112579</v>
      </c>
      <c r="E947" s="1">
        <v>0.002561384846472725</v>
      </c>
      <c r="F947" s="1">
        <v>-0.002684136982799901</v>
      </c>
      <c r="G947" s="1">
        <v>-0.01435899142371211</v>
      </c>
      <c r="H947" s="1">
        <v>-0.007182049526128442</v>
      </c>
      <c r="I947" s="1">
        <v>-0.006798312548791041</v>
      </c>
      <c r="J947" s="1">
        <v>0.009615452975393124</v>
      </c>
      <c r="K947" s="1">
        <v>-0.004712761521318609</v>
      </c>
      <c r="L947" s="1">
        <v>-0.002181356273418089</v>
      </c>
      <c r="M947" s="1">
        <v>0.004735813134499223</v>
      </c>
      <c r="N947" s="1">
        <v>-0.007421681813313818</v>
      </c>
      <c r="O947" s="1">
        <v>0.01248493011109053</v>
      </c>
      <c r="P947" s="1">
        <v>-0.007239987442927531</v>
      </c>
      <c r="Q947" s="1">
        <v>-0.010124792709297</v>
      </c>
      <c r="R947" s="1">
        <v>-0.001621384635492551</v>
      </c>
      <c r="S947" s="1">
        <v>-0.0008102106273134568</v>
      </c>
      <c r="T947" s="1">
        <v>-0.002732769221730491</v>
      </c>
      <c r="U947" s="1">
        <v>0.003998833598776397</v>
      </c>
      <c r="V947" s="1">
        <v>-0.01054074426078733</v>
      </c>
      <c r="W947" s="1">
        <v>-0.01074241836004564</v>
      </c>
      <c r="X947" s="1">
        <v>0.0008412197347147377</v>
      </c>
      <c r="Y947" s="1">
        <v>0.00584295574009519</v>
      </c>
      <c r="Z947" s="1">
        <v>0.005555412068165122</v>
      </c>
    </row>
    <row r="948" spans="1:26">
      <c r="A948" s="11">
        <v>43746</v>
      </c>
      <c r="B948" s="1">
        <v>-0.05373827875651072</v>
      </c>
      <c r="C948" s="1">
        <v>-0.006480064534947982</v>
      </c>
      <c r="D948" s="1">
        <v>-0.00909204915376205</v>
      </c>
      <c r="E948" s="1">
        <v>-0.01022012993614219</v>
      </c>
      <c r="F948" s="1">
        <v>-0.01076449672847535</v>
      </c>
      <c r="G948" s="1">
        <v>-0.02254585821091726</v>
      </c>
      <c r="H948" s="1">
        <v>-0.00489369473304424</v>
      </c>
      <c r="I948" s="1">
        <v>-0.009486755497383759</v>
      </c>
      <c r="J948" s="1">
        <v>-0.02976174758039918</v>
      </c>
      <c r="K948" s="1">
        <v>-0.02201688812087055</v>
      </c>
      <c r="L948" s="1">
        <v>-0.02229593036259536</v>
      </c>
      <c r="M948" s="1">
        <v>-0.000188611119984472</v>
      </c>
      <c r="N948" s="1">
        <v>-0.02437773514987396</v>
      </c>
      <c r="O948" s="1">
        <v>-0.004031352612843153</v>
      </c>
      <c r="P948" s="1">
        <v>-0.01057476149661463</v>
      </c>
      <c r="Q948" s="1">
        <v>-0.01704758054490008</v>
      </c>
      <c r="R948" s="1">
        <v>-0.01727457902820362</v>
      </c>
      <c r="S948" s="1">
        <v>0.0008108676008609095</v>
      </c>
      <c r="T948" s="1">
        <v>-0.02042845053078035</v>
      </c>
      <c r="U948" s="1">
        <v>-0.004779638428037081</v>
      </c>
      <c r="V948" s="1">
        <v>0.005280242509327904</v>
      </c>
      <c r="W948" s="1">
        <v>-0.05958643438970168</v>
      </c>
      <c r="X948" s="1">
        <v>-0.02626614218632495</v>
      </c>
      <c r="Y948" s="1">
        <v>-0.008796576800596312</v>
      </c>
      <c r="Z948" s="1">
        <v>-0.02831496396175792</v>
      </c>
    </row>
    <row r="949" spans="1:26">
      <c r="A949" s="11">
        <v>43747</v>
      </c>
      <c r="B949" s="1">
        <v>0.01382715253359912</v>
      </c>
      <c r="C949" s="1">
        <v>0.002298828184486901</v>
      </c>
      <c r="D949" s="1">
        <v>0.02223265750231218</v>
      </c>
      <c r="E949" s="1">
        <v>0.009332809295596878</v>
      </c>
      <c r="F949" s="1">
        <v>0.006120690620861291</v>
      </c>
      <c r="G949" s="1">
        <v>-0.001419644477557713</v>
      </c>
      <c r="H949" s="1">
        <v>0.008832342960002793</v>
      </c>
      <c r="I949" s="1">
        <v>0.008850354749391443</v>
      </c>
      <c r="J949" s="1">
        <v>0.006134801528183242</v>
      </c>
      <c r="K949" s="1">
        <v>0.007019959395234032</v>
      </c>
      <c r="L949" s="1">
        <v>0.007243694674669676</v>
      </c>
      <c r="M949" s="1">
        <v>0.008674545788196264</v>
      </c>
      <c r="N949" s="1">
        <v>0.003884647406109609</v>
      </c>
      <c r="O949" s="1">
        <v>0.01095233108162597</v>
      </c>
      <c r="P949" s="1">
        <v>0.01894305232670823</v>
      </c>
      <c r="Q949" s="1">
        <v>0.007284243839568605</v>
      </c>
      <c r="R949" s="1">
        <v>0.004958208636608008</v>
      </c>
      <c r="S949" s="1">
        <v>0.002066367237666844</v>
      </c>
      <c r="T949" s="1">
        <v>0.01220723371202603</v>
      </c>
      <c r="U949" s="1">
        <v>0.006663316752929971</v>
      </c>
      <c r="V949" s="1">
        <v>0.01695543599224414</v>
      </c>
      <c r="W949" s="1">
        <v>0.01684261445994939</v>
      </c>
      <c r="X949" s="1">
        <v>0.009063610506178321</v>
      </c>
      <c r="Y949" s="1">
        <v>0.001945655895080556</v>
      </c>
      <c r="Z949" s="1">
        <v>0.004975244972227566</v>
      </c>
    </row>
    <row r="950" spans="1:26">
      <c r="A950" s="11">
        <v>43748</v>
      </c>
      <c r="B950" s="1">
        <v>-0.004870882124652587</v>
      </c>
      <c r="C950" s="1">
        <v>-0.01056109475347178</v>
      </c>
      <c r="D950" s="1">
        <v>0.008170283133389855</v>
      </c>
      <c r="E950" s="1">
        <v>-0.0009835845944113908</v>
      </c>
      <c r="F950" s="1">
        <v>0.002704096426312308</v>
      </c>
      <c r="G950" s="1">
        <v>0.0007109078905955801</v>
      </c>
      <c r="H950" s="1">
        <v>0.01046351379148924</v>
      </c>
      <c r="I950" s="1">
        <v>0.00823159068717505</v>
      </c>
      <c r="J950" s="1">
        <v>-0.02256082984954477</v>
      </c>
      <c r="K950" s="1">
        <v>0.004567264011418493</v>
      </c>
      <c r="L950" s="1">
        <v>0.01402826583918082</v>
      </c>
      <c r="M950" s="1">
        <v>0.003364887754748747</v>
      </c>
      <c r="N950" s="1">
        <v>0.01119102495986235</v>
      </c>
      <c r="O950" s="1">
        <v>0.01224682319152826</v>
      </c>
      <c r="P950" s="1">
        <v>0.006221020883238504</v>
      </c>
      <c r="Q950" s="1">
        <v>-0.001033026756996791</v>
      </c>
      <c r="R950" s="1">
        <v>0.006428136742105739</v>
      </c>
      <c r="S950" s="1">
        <v>-0.002547407786029576</v>
      </c>
      <c r="T950" s="1">
        <v>-0.003517264313428803</v>
      </c>
      <c r="U950" s="1">
        <v>0.009986411780687598</v>
      </c>
      <c r="V950" s="1">
        <v>0.001902854562377598</v>
      </c>
      <c r="W950" s="1">
        <v>0.01500850630641493</v>
      </c>
      <c r="X950" s="1">
        <v>0.01496997657206545</v>
      </c>
      <c r="Y950" s="1">
        <v>0.01030044994842938</v>
      </c>
      <c r="Z950" s="1">
        <v>0.01862330937956336</v>
      </c>
    </row>
    <row r="951" spans="1:26">
      <c r="A951" s="11">
        <v>43749</v>
      </c>
      <c r="B951" s="1">
        <v>0.04845796606994779</v>
      </c>
      <c r="C951" s="1">
        <v>0.0105661224733371</v>
      </c>
      <c r="D951" s="1">
        <v>0.004793864753723787</v>
      </c>
      <c r="E951" s="1">
        <v>0.01634480801216776</v>
      </c>
      <c r="F951" s="1">
        <v>0.02359551660129799</v>
      </c>
      <c r="G951" s="1">
        <v>0.00390622162259846</v>
      </c>
      <c r="H951" s="1">
        <v>-0.009509850475414972</v>
      </c>
      <c r="I951" s="1">
        <v>0.01877232192980016</v>
      </c>
      <c r="J951" s="1">
        <v>0.01310035193618897</v>
      </c>
      <c r="K951" s="1">
        <v>0.02225386807416641</v>
      </c>
      <c r="L951" s="1">
        <v>0.01689863630185262</v>
      </c>
      <c r="M951" s="1">
        <v>0.004658088914896386</v>
      </c>
      <c r="N951" s="1">
        <v>0.008936983598678561</v>
      </c>
      <c r="O951" s="1">
        <v>-0.009539323859901194</v>
      </c>
      <c r="P951" s="1">
        <v>0.004169603630652885</v>
      </c>
      <c r="Q951" s="1">
        <v>0.004481052991909706</v>
      </c>
      <c r="R951" s="1">
        <v>0.0264411746649762</v>
      </c>
      <c r="S951" s="1">
        <v>-0.002999482804281528</v>
      </c>
      <c r="T951" s="1">
        <v>0.02647496610977806</v>
      </c>
      <c r="U951" s="1">
        <v>0.00427597504723809</v>
      </c>
      <c r="V951" s="1">
        <v>0.01139536782660566</v>
      </c>
      <c r="W951" s="1">
        <v>0.01061778701150606</v>
      </c>
      <c r="X951" s="1">
        <v>0.02949860594258169</v>
      </c>
      <c r="Y951" s="1">
        <v>0.001671541174667501</v>
      </c>
      <c r="Z951" s="1">
        <v>0.02036581158896666</v>
      </c>
    </row>
    <row r="952" spans="1:26">
      <c r="A952" s="11">
        <v>43752</v>
      </c>
      <c r="B952" s="1">
        <v>0.02427638043915703</v>
      </c>
      <c r="C952" s="1">
        <v>-0.004641134060185181</v>
      </c>
      <c r="D952" s="1">
        <v>-0.009428453680938031</v>
      </c>
      <c r="E952" s="1">
        <v>-0.000968719452098088</v>
      </c>
      <c r="F952" s="1">
        <v>-0.007025424130324143</v>
      </c>
      <c r="G952" s="1">
        <v>-0.01344170691282232</v>
      </c>
      <c r="H952" s="1">
        <v>-0.0008534279031680025</v>
      </c>
      <c r="I952" s="1">
        <v>-0.0118164909260875</v>
      </c>
      <c r="J952" s="1">
        <v>0.018472942620684</v>
      </c>
      <c r="K952" s="1">
        <v>-0.01123568974269451</v>
      </c>
      <c r="L952" s="1">
        <v>0.002669158593050058</v>
      </c>
      <c r="M952" s="1">
        <v>0.002040129604959251</v>
      </c>
      <c r="N952" s="1">
        <v>0.000308572331442214</v>
      </c>
      <c r="O952" s="1">
        <v>0.003523768050129661</v>
      </c>
      <c r="P952" s="1">
        <v>-0.0009306935851187692</v>
      </c>
      <c r="Q952" s="1">
        <v>-0.02059016707359385</v>
      </c>
      <c r="R952" s="1">
        <v>0.005499003012217951</v>
      </c>
      <c r="S952" s="1">
        <v>-0.002561299321148458</v>
      </c>
      <c r="T952" s="1">
        <v>-0.002210957061002938</v>
      </c>
      <c r="U952" s="1">
        <v>-0.002926996320892217</v>
      </c>
      <c r="V952" s="1">
        <v>-0.006080445588077965</v>
      </c>
      <c r="W952" s="1">
        <v>0.002150513799048737</v>
      </c>
      <c r="X952" s="1">
        <v>0.01412194078555129</v>
      </c>
      <c r="Y952" s="1">
        <v>-0.005506574243571372</v>
      </c>
      <c r="Z952" s="1">
        <v>0.001360442423357977</v>
      </c>
    </row>
    <row r="953" spans="1:26">
      <c r="A953" s="11">
        <v>43753</v>
      </c>
      <c r="B953" s="1">
        <v>0.01093883938300322</v>
      </c>
      <c r="C953" s="1">
        <v>-0.00594886040371656</v>
      </c>
      <c r="D953" s="1">
        <v>0.006192331567695275</v>
      </c>
      <c r="E953" s="1">
        <v>0.00523671193169295</v>
      </c>
      <c r="F953" s="1">
        <v>0.009728128564503002</v>
      </c>
      <c r="G953" s="1">
        <v>0.01039793682746293</v>
      </c>
      <c r="H953" s="1">
        <v>-0.004697862754583948</v>
      </c>
      <c r="I953" s="1">
        <v>0.02196194372267479</v>
      </c>
      <c r="J953" s="1">
        <v>0.01632394860374764</v>
      </c>
      <c r="K953" s="1">
        <v>-0.000946955408961947</v>
      </c>
      <c r="L953" s="1">
        <v>0.03014181473739663</v>
      </c>
      <c r="M953" s="1">
        <v>0.002406140105232213</v>
      </c>
      <c r="N953" s="1">
        <v>0.005766393723529495</v>
      </c>
      <c r="O953" s="1">
        <v>0.01661966597537634</v>
      </c>
      <c r="P953" s="1">
        <v>0.01447516717026565</v>
      </c>
      <c r="Q953" s="1">
        <v>-0.0140155886019756</v>
      </c>
      <c r="R953" s="1">
        <v>0.01252175896498864</v>
      </c>
      <c r="S953" s="1">
        <v>-0.009945930840648098</v>
      </c>
      <c r="T953" s="1">
        <v>-0.003200300711833748</v>
      </c>
      <c r="U953" s="1">
        <v>0.01147575345138696</v>
      </c>
      <c r="V953" s="1">
        <v>0.006657484379547496</v>
      </c>
      <c r="W953" s="1">
        <v>0.006227129819137645</v>
      </c>
      <c r="X953" s="1">
        <v>0.02179624210307884</v>
      </c>
      <c r="Y953" s="1">
        <v>0.01593961728061921</v>
      </c>
      <c r="Z953" s="1">
        <v>0.01381688536426218</v>
      </c>
    </row>
    <row r="954" spans="1:26">
      <c r="A954" s="11">
        <v>43754</v>
      </c>
      <c r="B954" s="1">
        <v>-0.01893583288573519</v>
      </c>
      <c r="C954" s="1">
        <v>0.00396267134624706</v>
      </c>
      <c r="D954" s="1">
        <v>-0.008205786231957335</v>
      </c>
      <c r="E954" s="1">
        <v>-0.006174122628088363</v>
      </c>
      <c r="F954" s="1">
        <v>-0.001532834336080979</v>
      </c>
      <c r="G954" s="1">
        <v>0.01561387320782104</v>
      </c>
      <c r="H954" s="1">
        <v>0.01201454659179002</v>
      </c>
      <c r="I954" s="1">
        <v>-0.009152009460095756</v>
      </c>
      <c r="J954" s="1">
        <v>0.01368241629592504</v>
      </c>
      <c r="K954" s="1">
        <v>-0.004739264917357655</v>
      </c>
      <c r="L954" s="1">
        <v>-0.002334100169932851</v>
      </c>
      <c r="M954" s="1">
        <v>-0.009047398685104624</v>
      </c>
      <c r="N954" s="1">
        <v>0.005323613619286904</v>
      </c>
      <c r="O954" s="1">
        <v>0.00184217368694739</v>
      </c>
      <c r="P954" s="1">
        <v>-0.00819371133104263</v>
      </c>
      <c r="Q954" s="1">
        <v>-0.006041146500842198</v>
      </c>
      <c r="R954" s="1">
        <v>-0.003980014477899863</v>
      </c>
      <c r="S954" s="1">
        <v>-0.003458155161559118</v>
      </c>
      <c r="T954" s="1">
        <v>0.009632029689184307</v>
      </c>
      <c r="U954" s="1">
        <v>-0.002902466444877794</v>
      </c>
      <c r="V954" s="1">
        <v>0.002681278114289976</v>
      </c>
      <c r="W954" s="1">
        <v>-0.01908980027131058</v>
      </c>
      <c r="X954" s="1">
        <v>-0.003160181351109403</v>
      </c>
      <c r="Y954" s="1">
        <v>-0.004293799451011937</v>
      </c>
      <c r="Z954" s="1">
        <v>-0.002234317949247444</v>
      </c>
    </row>
    <row r="955" spans="1:26">
      <c r="A955" s="11">
        <v>43755</v>
      </c>
      <c r="B955" s="1">
        <v>0.01654408244105632</v>
      </c>
      <c r="C955" s="1">
        <v>-0.009048587874907144</v>
      </c>
      <c r="D955" s="1">
        <v>0.009537978741882114</v>
      </c>
      <c r="E955" s="1">
        <v>0.01766641719754203</v>
      </c>
      <c r="F955" s="1">
        <v>0.007237127384074116</v>
      </c>
      <c r="G955" s="1">
        <v>0.003144453446559448</v>
      </c>
      <c r="H955" s="1">
        <v>0.01674809506609254</v>
      </c>
      <c r="I955" s="1">
        <v>0.006313649356449291</v>
      </c>
      <c r="J955" s="1">
        <v>-0.004694772001460512</v>
      </c>
      <c r="K955" s="1">
        <v>0.01380966598234701</v>
      </c>
      <c r="L955" s="1">
        <v>0.005598255660197893</v>
      </c>
      <c r="M955" s="1">
        <v>0.003540221162823931</v>
      </c>
      <c r="N955" s="1">
        <v>0.002545617547364154</v>
      </c>
      <c r="O955" s="1">
        <v>0.01769707476822679</v>
      </c>
      <c r="P955" s="1">
        <v>-0.005127845345379356</v>
      </c>
      <c r="Q955" s="1">
        <v>-0.0007150567223618287</v>
      </c>
      <c r="R955" s="1">
        <v>0.01013252102102791</v>
      </c>
      <c r="S955" s="1">
        <v>-0.005618851331702701</v>
      </c>
      <c r="T955" s="1">
        <v>0.01223089327624627</v>
      </c>
      <c r="U955" s="1">
        <v>0.0005291485466960566</v>
      </c>
      <c r="V955" s="1">
        <v>0.0092700275622426</v>
      </c>
      <c r="W955" s="1">
        <v>0.003671543712648884</v>
      </c>
      <c r="X955" s="1">
        <v>-0.05389347191930627</v>
      </c>
      <c r="Y955" s="1">
        <v>0.001990263466050468</v>
      </c>
      <c r="Z955" s="1">
        <v>-0.01388256760894857</v>
      </c>
    </row>
    <row r="956" spans="1:26">
      <c r="A956" s="11">
        <v>43756</v>
      </c>
      <c r="B956" s="1">
        <v>0.01446661895010704</v>
      </c>
      <c r="C956" s="1">
        <v>-0.06790231191519602</v>
      </c>
      <c r="D956" s="1">
        <v>0.001593651887823455</v>
      </c>
      <c r="E956" s="1">
        <v>0.01163689842369586</v>
      </c>
      <c r="F956" s="1">
        <v>-0.00783806199611603</v>
      </c>
      <c r="G956" s="1">
        <v>-0.00243802810816518</v>
      </c>
      <c r="H956" s="1">
        <v>-0.008340407388131132</v>
      </c>
      <c r="I956" s="1">
        <v>0.01034048900195139</v>
      </c>
      <c r="J956" s="1">
        <v>-0.006485736449819424</v>
      </c>
      <c r="K956" s="1">
        <v>-0.01714450655855859</v>
      </c>
      <c r="L956" s="1">
        <v>0.001744830753777737</v>
      </c>
      <c r="M956" s="1">
        <v>-0.007055244437473407</v>
      </c>
      <c r="N956" s="1">
        <v>0.006094595113222079</v>
      </c>
      <c r="O956" s="1">
        <v>0.001129188599330089</v>
      </c>
      <c r="P956" s="1">
        <v>-0.01632179714019366</v>
      </c>
      <c r="Q956" s="1">
        <v>0.001073550022384628</v>
      </c>
      <c r="R956" s="1">
        <v>0.01780183973190508</v>
      </c>
      <c r="S956" s="1">
        <v>0.003573069134467532</v>
      </c>
      <c r="T956" s="1">
        <v>0.001691878075625208</v>
      </c>
      <c r="U956" s="1">
        <v>0.01745570276199349</v>
      </c>
      <c r="V956" s="1">
        <v>-0.003709321063076088</v>
      </c>
      <c r="W956" s="1">
        <v>-0.0006038480124294088</v>
      </c>
      <c r="X956" s="1">
        <v>-0.03643986948913469</v>
      </c>
      <c r="Y956" s="1">
        <v>0.01059420035492109</v>
      </c>
      <c r="Z956" s="1">
        <v>0.01544059448772228</v>
      </c>
    </row>
    <row r="957" spans="1:26">
      <c r="A957" s="11">
        <v>43759</v>
      </c>
      <c r="B957" s="1">
        <v>0.02613788251524851</v>
      </c>
      <c r="C957" s="1">
        <v>-0.03761623796688629</v>
      </c>
      <c r="D957" s="1">
        <v>0.005227873172514164</v>
      </c>
      <c r="E957" s="1">
        <v>0.003205826494076192</v>
      </c>
      <c r="F957" s="1">
        <v>0.01119146431551288</v>
      </c>
      <c r="G957" s="1">
        <v>0.00349158131009264</v>
      </c>
      <c r="H957" s="1">
        <v>0.006938632845658432</v>
      </c>
      <c r="I957" s="1">
        <v>0.0006322798187812229</v>
      </c>
      <c r="J957" s="1">
        <v>0.008901897946061332</v>
      </c>
      <c r="K957" s="1">
        <v>0.01290328436603039</v>
      </c>
      <c r="L957" s="1">
        <v>0.024800944476848</v>
      </c>
      <c r="M957" s="1">
        <v>-0.004674784830071443</v>
      </c>
      <c r="N957" s="1">
        <v>0.006966139161031171</v>
      </c>
      <c r="O957" s="1">
        <v>0.02774627159418586</v>
      </c>
      <c r="P957" s="1">
        <v>0.007422855308666598</v>
      </c>
      <c r="Q957" s="1">
        <v>0.00250152746217247</v>
      </c>
      <c r="R957" s="1">
        <v>0.01332580683610884</v>
      </c>
      <c r="S957" s="1">
        <v>0.009273536229036372</v>
      </c>
      <c r="T957" s="1">
        <v>0.007237361859012248</v>
      </c>
      <c r="U957" s="1">
        <v>-0.006238538215171729</v>
      </c>
      <c r="V957" s="1">
        <v>0.007712174168522212</v>
      </c>
      <c r="W957" s="1">
        <v>0.007533002266592259</v>
      </c>
      <c r="X957" s="1">
        <v>0.02608120434721495</v>
      </c>
      <c r="Y957" s="1">
        <v>-0.00491395010561102</v>
      </c>
      <c r="Z957" s="1">
        <v>0.02124337891762162</v>
      </c>
    </row>
    <row r="958" spans="1:26">
      <c r="A958" s="11">
        <v>43760</v>
      </c>
      <c r="B958" s="1">
        <v>0.007905271545114667</v>
      </c>
      <c r="C958" s="1">
        <v>0.01794235925683152</v>
      </c>
      <c r="D958" s="1">
        <v>-0.01594131388651931</v>
      </c>
      <c r="E958" s="1">
        <v>0.02293223393933808</v>
      </c>
      <c r="F958" s="1">
        <v>-0.006727500486663263</v>
      </c>
      <c r="G958" s="1">
        <v>0.01913740372050077</v>
      </c>
      <c r="H958" s="1">
        <v>-0.004593879983893601</v>
      </c>
      <c r="I958" s="1">
        <v>0.006435886637701671</v>
      </c>
      <c r="J958" s="1">
        <v>0.007059017741489315</v>
      </c>
      <c r="K958" s="1">
        <v>0.007076984471994674</v>
      </c>
      <c r="L958" s="1">
        <v>0.01003650436202808</v>
      </c>
      <c r="M958" s="1">
        <v>-0.005823700742907501</v>
      </c>
      <c r="N958" s="1">
        <v>-0.006917947774127908</v>
      </c>
      <c r="O958" s="1">
        <v>0.01712049223436374</v>
      </c>
      <c r="P958" s="1">
        <v>-0.01488117236835762</v>
      </c>
      <c r="Q958" s="1">
        <v>0.007843427330811892</v>
      </c>
      <c r="R958" s="1">
        <v>0.04616434837412275</v>
      </c>
      <c r="S958" s="1">
        <v>-0.01333134140604675</v>
      </c>
      <c r="T958" s="1">
        <v>-0.0004789977892409869</v>
      </c>
      <c r="U958" s="1">
        <v>-0.001569539202723957</v>
      </c>
      <c r="V958" s="1">
        <v>-0.004310349269308955</v>
      </c>
      <c r="W958" s="1">
        <v>-0.008993365088816763</v>
      </c>
      <c r="X958" s="1">
        <v>-0.01207375531723587</v>
      </c>
      <c r="Y958" s="1">
        <v>0.0003293540394582184</v>
      </c>
      <c r="Z958" s="1">
        <v>0.05276980877581927</v>
      </c>
    </row>
    <row r="959" spans="1:26">
      <c r="A959" s="11">
        <v>43761</v>
      </c>
      <c r="B959" s="1">
        <v>0.02570796005760645</v>
      </c>
      <c r="C959" s="1">
        <v>0.0103857387318016</v>
      </c>
      <c r="D959" s="1">
        <v>0.01045494827482818</v>
      </c>
      <c r="E959" s="1">
        <v>0.006431450728602961</v>
      </c>
      <c r="F959" s="1">
        <v>-0.001092489577058875</v>
      </c>
      <c r="G959" s="1">
        <v>0.01058363773443971</v>
      </c>
      <c r="H959" s="1">
        <v>0.002727183961777957</v>
      </c>
      <c r="I959" s="1">
        <v>-0.0008563547337997468</v>
      </c>
      <c r="J959" s="1">
        <v>0</v>
      </c>
      <c r="K959" s="1">
        <v>-0.0074956900894253</v>
      </c>
      <c r="L959" s="1">
        <v>0.002644213072350743</v>
      </c>
      <c r="M959" s="1">
        <v>0.006046853712843747</v>
      </c>
      <c r="N959" s="1">
        <v>-0.0006058330896685504</v>
      </c>
      <c r="O959" s="1">
        <v>0.008847649548276326</v>
      </c>
      <c r="P959" s="1">
        <v>0.006379845848160093</v>
      </c>
      <c r="Q959" s="1">
        <v>-0.004244966617188428</v>
      </c>
      <c r="R959" s="1">
        <v>-0.01649863167352661</v>
      </c>
      <c r="S959" s="1">
        <v>-0.000498772518700008</v>
      </c>
      <c r="T959" s="1">
        <v>-0.0009584546761529644</v>
      </c>
      <c r="U959" s="1">
        <v>-0.01126539372197943</v>
      </c>
      <c r="V959" s="1">
        <v>-0.01616762075872091</v>
      </c>
      <c r="W959" s="1">
        <v>0.05672827545660897</v>
      </c>
      <c r="X959" s="1">
        <v>0.003216329755061809</v>
      </c>
      <c r="Y959" s="1">
        <v>0.001809997838114086</v>
      </c>
      <c r="Z959" s="1">
        <v>-0.002911883467425214</v>
      </c>
    </row>
    <row r="960" spans="1:26">
      <c r="A960" s="11">
        <v>43762</v>
      </c>
      <c r="B960" s="1">
        <v>-0.01316912289815908</v>
      </c>
      <c r="C960" s="1">
        <v>0.01189417764864209</v>
      </c>
      <c r="D960" s="1">
        <v>-0.1008527006892179</v>
      </c>
      <c r="E960" s="1">
        <v>-0.00730333794901783</v>
      </c>
      <c r="F960" s="1">
        <v>-0.01924736776764235</v>
      </c>
      <c r="G960" s="1">
        <v>0.01891893976066283</v>
      </c>
      <c r="H960" s="1">
        <v>-0.01506264207323382</v>
      </c>
      <c r="I960" s="1">
        <v>-0.01651450531381138</v>
      </c>
      <c r="J960" s="1">
        <v>0</v>
      </c>
      <c r="K960" s="1">
        <v>-0.001652112273107242</v>
      </c>
      <c r="L960" s="1">
        <v>-0.0007191095483227716</v>
      </c>
      <c r="M960" s="1">
        <v>0.05728781268849148</v>
      </c>
      <c r="N960" s="1">
        <v>-0.002929435937171765</v>
      </c>
      <c r="O960" s="1">
        <v>0.004491940203468658</v>
      </c>
      <c r="P960" s="1">
        <v>0.01967358531020436</v>
      </c>
      <c r="Q960" s="1">
        <v>0.001776171775852653</v>
      </c>
      <c r="R960" s="1">
        <v>0.002529725295388419</v>
      </c>
      <c r="S960" s="1">
        <v>0.003951271685858293</v>
      </c>
      <c r="T960" s="1">
        <v>-0.01127372625804024</v>
      </c>
      <c r="U960" s="1">
        <v>-0.02437713866079372</v>
      </c>
      <c r="V960" s="1">
        <v>-0.009967509079251591</v>
      </c>
      <c r="W960" s="1">
        <v>-0.01175374240083915</v>
      </c>
      <c r="X960" s="1">
        <v>-0.0008549655138754275</v>
      </c>
      <c r="Y960" s="1">
        <v>-0.004927593891090098</v>
      </c>
      <c r="Z960" s="1">
        <v>-0.008969524425609277</v>
      </c>
    </row>
    <row r="961" spans="1:26">
      <c r="A961" s="11">
        <v>43763</v>
      </c>
      <c r="B961" s="1">
        <v>-0.04993548404011039</v>
      </c>
      <c r="C961" s="1">
        <v>-0.01369892723088484</v>
      </c>
      <c r="D961" s="1">
        <v>-0.02276176655129802</v>
      </c>
      <c r="E961" s="1">
        <v>0.01121937701750308</v>
      </c>
      <c r="F961" s="1">
        <v>0.018064174511633</v>
      </c>
      <c r="G961" s="1">
        <v>-0.0205571126024553</v>
      </c>
      <c r="H961" s="1">
        <v>-0.0131693092748002</v>
      </c>
      <c r="I961" s="1">
        <v>0.005810404306007655</v>
      </c>
      <c r="J961" s="1">
        <v>0.01226614641227486</v>
      </c>
      <c r="K961" s="1">
        <v>0.006146529078447704</v>
      </c>
      <c r="L961" s="1">
        <v>0.007997914252272142</v>
      </c>
      <c r="M961" s="1">
        <v>0.007994372415349282</v>
      </c>
      <c r="N961" s="1">
        <v>-0.01144887854912524</v>
      </c>
      <c r="O961" s="1">
        <v>-0.003407278701221705</v>
      </c>
      <c r="P961" s="1">
        <v>0.005645086849979108</v>
      </c>
      <c r="Q961" s="1">
        <v>-0.005673640957291282</v>
      </c>
      <c r="R961" s="1">
        <v>0.02124841695787394</v>
      </c>
      <c r="S961" s="1">
        <v>-0.03053398167260124</v>
      </c>
      <c r="T961" s="1">
        <v>0.01576917820245294</v>
      </c>
      <c r="U961" s="1">
        <v>0.002444229270481602</v>
      </c>
      <c r="V961" s="1">
        <v>-0.01115673535500605</v>
      </c>
      <c r="W961" s="1">
        <v>0.01104130434919615</v>
      </c>
      <c r="X961" s="1">
        <v>0.01090913240539626</v>
      </c>
      <c r="Y961" s="1">
        <v>-0.003466676747697628</v>
      </c>
      <c r="Z961" s="1">
        <v>0.00926123178810534</v>
      </c>
    </row>
    <row r="962" spans="1:26">
      <c r="A962" s="11">
        <v>43766</v>
      </c>
      <c r="B962" s="1">
        <v>-0.01540532868607436</v>
      </c>
      <c r="C962" s="1">
        <v>0.003089738531649067</v>
      </c>
      <c r="D962" s="1">
        <v>0.007375929156706595</v>
      </c>
      <c r="E962" s="1">
        <v>0.01109505674541533</v>
      </c>
      <c r="F962" s="1">
        <v>-0.004600332364438131</v>
      </c>
      <c r="G962" s="1">
        <v>-0.01354095637405561</v>
      </c>
      <c r="H962" s="1">
        <v>0.00215258402554408</v>
      </c>
      <c r="I962" s="1">
        <v>0.001386220784175496</v>
      </c>
      <c r="J962" s="1">
        <v>0.01731105541575539</v>
      </c>
      <c r="K962" s="1">
        <v>0.002584473128857789</v>
      </c>
      <c r="L962" s="1">
        <v>0.003808765290808092</v>
      </c>
      <c r="M962" s="1">
        <v>0.01586166016268864</v>
      </c>
      <c r="N962" s="1">
        <v>0.003074781143824312</v>
      </c>
      <c r="O962" s="1">
        <v>-0.01730754713750959</v>
      </c>
      <c r="P962" s="1">
        <v>0.02458616708170669</v>
      </c>
      <c r="Q962" s="1">
        <v>-0.02104139218386336</v>
      </c>
      <c r="R962" s="1">
        <v>0.007932184111949292</v>
      </c>
      <c r="S962" s="1">
        <v>-0.0059828203729686</v>
      </c>
      <c r="T962" s="1">
        <v>0.004059909089070279</v>
      </c>
      <c r="U962" s="1">
        <v>0.04280664297943471</v>
      </c>
      <c r="V962" s="1">
        <v>0.006420990858382991</v>
      </c>
      <c r="W962" s="1">
        <v>0.01085351156434622</v>
      </c>
      <c r="X962" s="1">
        <v>-0.004866654273858129</v>
      </c>
      <c r="Y962" s="1">
        <v>-0.003147153117870283</v>
      </c>
      <c r="Z962" s="1">
        <v>0.01772671185857044</v>
      </c>
    </row>
    <row r="963" spans="1:26">
      <c r="A963" s="11">
        <v>43767</v>
      </c>
      <c r="B963" s="1">
        <v>0.01472596414486937</v>
      </c>
      <c r="C963" s="1">
        <v>0.02361536327934699</v>
      </c>
      <c r="D963" s="1">
        <v>0.000128062128607942</v>
      </c>
      <c r="E963" s="1">
        <v>0.00323797272095061</v>
      </c>
      <c r="F963" s="1">
        <v>-0.001980669535265323</v>
      </c>
      <c r="G963" s="1">
        <v>-0.003431670748786697</v>
      </c>
      <c r="H963" s="1">
        <v>-0.001503535157711733</v>
      </c>
      <c r="I963" s="1">
        <v>0.004384166661768996</v>
      </c>
      <c r="J963" s="1">
        <v>-0.001701598509735947</v>
      </c>
      <c r="K963" s="1">
        <v>0.01617093850376583</v>
      </c>
      <c r="L963" s="1">
        <v>-0.0006323969498213122</v>
      </c>
      <c r="M963" s="1">
        <v>-0.007460017390148455</v>
      </c>
      <c r="N963" s="1">
        <v>0.04311820115199594</v>
      </c>
      <c r="O963" s="1">
        <v>0.008480148912387797</v>
      </c>
      <c r="P963" s="1">
        <v>-0.009432022486024483</v>
      </c>
      <c r="Q963" s="1">
        <v>-0.005100216393528534</v>
      </c>
      <c r="R963" s="1">
        <v>-0.002451307431531435</v>
      </c>
      <c r="S963" s="1">
        <v>0.009028284289047006</v>
      </c>
      <c r="T963" s="1">
        <v>-0.000951581827181136</v>
      </c>
      <c r="U963" s="1">
        <v>-0.01117164557840544</v>
      </c>
      <c r="V963" s="1">
        <v>-0.01430893614522466</v>
      </c>
      <c r="W963" s="1">
        <v>-0.006502450802811977</v>
      </c>
      <c r="X963" s="1">
        <v>0.001701041818747084</v>
      </c>
      <c r="Y963" s="1">
        <v>0.0001660801528970968</v>
      </c>
      <c r="Z963" s="1">
        <v>0.01188524819795478</v>
      </c>
    </row>
    <row r="964" spans="1:26">
      <c r="A964" s="11">
        <v>43768</v>
      </c>
      <c r="B964" s="1">
        <v>-0.03129240264320898</v>
      </c>
      <c r="C964" s="1">
        <v>-0.008225188176422482</v>
      </c>
      <c r="D964" s="1">
        <v>-0.01258648364888737</v>
      </c>
      <c r="E964" s="1">
        <v>0.01972391873427015</v>
      </c>
      <c r="F964" s="1">
        <v>-0.01455320835500828</v>
      </c>
      <c r="G964" s="1">
        <v>0.001377454387766264</v>
      </c>
      <c r="H964" s="1">
        <v>-0.004732312687609541</v>
      </c>
      <c r="I964" s="1">
        <v>-0.001665539866840371</v>
      </c>
      <c r="J964" s="1">
        <v>0.001136021400743648</v>
      </c>
      <c r="K964" s="1">
        <v>-0.003459575741794785</v>
      </c>
      <c r="L964" s="1">
        <v>-0.00553663437054086</v>
      </c>
      <c r="M964" s="1">
        <v>-0.002971572793523447</v>
      </c>
      <c r="N964" s="1">
        <v>0.01410536113800376</v>
      </c>
      <c r="O964" s="1">
        <v>-0.009055897550528602</v>
      </c>
      <c r="P964" s="1">
        <v>0.01246235768616244</v>
      </c>
      <c r="Q964" s="1">
        <v>0.01475456633921479</v>
      </c>
      <c r="R964" s="1">
        <v>-0.01099331871692222</v>
      </c>
      <c r="S964" s="1">
        <v>-0.04874288053085674</v>
      </c>
      <c r="T964" s="1">
        <v>0.01428576438298101</v>
      </c>
      <c r="U964" s="1">
        <v>0.003678403194663504</v>
      </c>
      <c r="V964" s="1">
        <v>-0.002034581463219776</v>
      </c>
      <c r="W964" s="1">
        <v>0.01312332727126209</v>
      </c>
      <c r="X964" s="1">
        <v>-0.009127532656901804</v>
      </c>
      <c r="Y964" s="1">
        <v>0.01046694907869794</v>
      </c>
      <c r="Z964" s="1">
        <v>-0.003240154191328837</v>
      </c>
    </row>
    <row r="965" spans="1:26">
      <c r="A965" s="11">
        <v>43769</v>
      </c>
      <c r="B965" s="1">
        <v>0.01404489496480577</v>
      </c>
      <c r="C965" s="1">
        <v>-0.01777139935047234</v>
      </c>
      <c r="D965" s="1">
        <v>-0.002341258403941726</v>
      </c>
      <c r="E965" s="1">
        <v>0.008791970193529952</v>
      </c>
      <c r="F965" s="1">
        <v>0.002908832973111508</v>
      </c>
      <c r="G965" s="1">
        <v>-0.0003439639546509721</v>
      </c>
      <c r="H965" s="1">
        <v>0.0008645879788022892</v>
      </c>
      <c r="I965" s="1">
        <v>0.001840899983969857</v>
      </c>
      <c r="J965" s="1">
        <v>-0.0141879772707888</v>
      </c>
      <c r="K965" s="1">
        <v>0.002777288300752412</v>
      </c>
      <c r="L965" s="1">
        <v>-0.0064424338740936</v>
      </c>
      <c r="M965" s="1">
        <v>-0.01595362314826676</v>
      </c>
      <c r="N965" s="1">
        <v>0.000869229956551143</v>
      </c>
      <c r="O965" s="1">
        <v>-0.02545670759166352</v>
      </c>
      <c r="P965" s="1">
        <v>-0.008574992786968272</v>
      </c>
      <c r="Q965" s="1">
        <v>0.01926586023744936</v>
      </c>
      <c r="R965" s="1">
        <v>-0.005361542556322818</v>
      </c>
      <c r="S965" s="1">
        <v>-0.00179166565853861</v>
      </c>
      <c r="T965" s="1">
        <v>-0.0194833121054343</v>
      </c>
      <c r="U965" s="1">
        <v>0.007591533365177927</v>
      </c>
      <c r="V965" s="1">
        <v>-0.009450317550888765</v>
      </c>
      <c r="W965" s="1">
        <v>0.0003974850519379292</v>
      </c>
      <c r="X965" s="1">
        <v>-0.01263936822069522</v>
      </c>
      <c r="Y965" s="1">
        <v>-0.005754659690683006</v>
      </c>
      <c r="Z965" s="1">
        <v>-0.01523790852882401</v>
      </c>
    </row>
    <row r="966" spans="1:26">
      <c r="A966" s="11">
        <v>43770</v>
      </c>
      <c r="B966" s="1">
        <v>0.09926129871064693</v>
      </c>
      <c r="C966" s="1">
        <v>0.0155335371295906</v>
      </c>
      <c r="D966" s="1">
        <v>0.0157755364205312</v>
      </c>
      <c r="E966" s="1">
        <v>-0.003660490264214999</v>
      </c>
      <c r="F966" s="1">
        <v>-0.001561715561599453</v>
      </c>
      <c r="G966" s="1">
        <v>-0.001720041153577268</v>
      </c>
      <c r="H966" s="1">
        <v>0.004966643519019209</v>
      </c>
      <c r="I966" s="1">
        <v>0.01131289204068153</v>
      </c>
      <c r="J966" s="1">
        <v>0.02360364566740247</v>
      </c>
      <c r="K966" s="1">
        <v>0.01130855999400748</v>
      </c>
      <c r="L966" s="1">
        <v>0.02305489269355054</v>
      </c>
      <c r="M966" s="1">
        <v>0.002315907549173213</v>
      </c>
      <c r="N966" s="1">
        <v>0.00627298927563591</v>
      </c>
      <c r="O966" s="1">
        <v>0.006028320006031596</v>
      </c>
      <c r="P966" s="1">
        <v>0.002441393263128866</v>
      </c>
      <c r="Q966" s="1">
        <v>-0.01390871751641032</v>
      </c>
      <c r="R966" s="1">
        <v>0.02616366636747203</v>
      </c>
      <c r="S966" s="1">
        <v>-0.01615385121011736</v>
      </c>
      <c r="T966" s="1">
        <v>0.0102943034596108</v>
      </c>
      <c r="U966" s="1">
        <v>0.01195143048826153</v>
      </c>
      <c r="V966" s="1">
        <v>0.008511662093150907</v>
      </c>
      <c r="W966" s="1">
        <v>0.00536457952727365</v>
      </c>
      <c r="X966" s="1">
        <v>0.02408335789181715</v>
      </c>
      <c r="Y966" s="1">
        <v>-0.001653849714521316</v>
      </c>
      <c r="Z966" s="1">
        <v>0.0181556107863301</v>
      </c>
    </row>
    <row r="967" spans="1:26">
      <c r="A967" s="11">
        <v>43773</v>
      </c>
      <c r="B967" s="1">
        <v>0.02981931018582928</v>
      </c>
      <c r="C967" s="1">
        <v>0.01709197572923693</v>
      </c>
      <c r="D967" s="1">
        <v>-0.001026451215294988</v>
      </c>
      <c r="E967" s="1">
        <v>-0.009097274531216004</v>
      </c>
      <c r="F967" s="1">
        <v>-0.01921789440921451</v>
      </c>
      <c r="G967" s="1">
        <v>-0.003790387933564454</v>
      </c>
      <c r="H967" s="1">
        <v>-0.004297581295418018</v>
      </c>
      <c r="I967" s="1">
        <v>0.01697808708875126</v>
      </c>
      <c r="J967" s="1">
        <v>0.01237354839755023</v>
      </c>
      <c r="K967" s="1">
        <v>0.0146051727705041</v>
      </c>
      <c r="L967" s="1">
        <v>0.00798120126827695</v>
      </c>
      <c r="M967" s="1">
        <v>0.01279784638217918</v>
      </c>
      <c r="N967" s="1">
        <v>-0.01515298552726119</v>
      </c>
      <c r="O967" s="1">
        <v>0.01198379757059032</v>
      </c>
      <c r="P967" s="1">
        <v>0.005775205222094515</v>
      </c>
      <c r="Q967" s="1">
        <v>-0.0122965375989309</v>
      </c>
      <c r="R967" s="1">
        <v>0.01601545785276626</v>
      </c>
      <c r="S967" s="1">
        <v>-0.01432047259271585</v>
      </c>
      <c r="T967" s="1">
        <v>-0.01137423252215541</v>
      </c>
      <c r="U967" s="1">
        <v>-0.001540525757660283</v>
      </c>
      <c r="V967" s="1">
        <v>0.008811015418404011</v>
      </c>
      <c r="W967" s="1">
        <v>-0.009321423589827682</v>
      </c>
      <c r="X967" s="1">
        <v>0.02055080680047738</v>
      </c>
      <c r="Y967" s="1">
        <v>-0.008282166759384535</v>
      </c>
      <c r="Z967" s="1">
        <v>0.01742668625762889</v>
      </c>
    </row>
    <row r="968" spans="1:26">
      <c r="A968" s="11">
        <v>43774</v>
      </c>
      <c r="B968" s="1">
        <v>-0.02283847284731921</v>
      </c>
      <c r="C968" s="1">
        <v>0.02050761298100756</v>
      </c>
      <c r="D968" s="1">
        <v>-0.004497054342284312</v>
      </c>
      <c r="E968" s="1">
        <v>-0.004413912754571925</v>
      </c>
      <c r="F968" s="1">
        <v>0.008885945307178345</v>
      </c>
      <c r="G968" s="1">
        <v>-0.005880431207289871</v>
      </c>
      <c r="H968" s="1">
        <v>0.003237051073586406</v>
      </c>
      <c r="I968" s="1">
        <v>-0.001005051986677441</v>
      </c>
      <c r="J968" s="1">
        <v>0.0222221032179355</v>
      </c>
      <c r="K968" s="1">
        <v>-0.0128206734748163</v>
      </c>
      <c r="L968" s="1">
        <v>0.002173297699877619</v>
      </c>
      <c r="M968" s="1">
        <v>0.01579492130195148</v>
      </c>
      <c r="N968" s="1">
        <v>-0.009640690233026494</v>
      </c>
      <c r="O968" s="1">
        <v>0.01425446147663401</v>
      </c>
      <c r="P968" s="1">
        <v>-0.00062267759941248</v>
      </c>
      <c r="Q968" s="1">
        <v>-0.01354814950910588</v>
      </c>
      <c r="R968" s="1">
        <v>0.004665664424313043</v>
      </c>
      <c r="S968" s="1">
        <v>-0.003933272222716888</v>
      </c>
      <c r="T968" s="1">
        <v>0.001677893648216466</v>
      </c>
      <c r="U968" s="1">
        <v>0.007199973812422877</v>
      </c>
      <c r="V968" s="1">
        <v>0.01185981194097141</v>
      </c>
      <c r="W968" s="1">
        <v>-0.02706391713743406</v>
      </c>
      <c r="X968" s="1">
        <v>-0.01806099471957445</v>
      </c>
      <c r="Y968" s="1">
        <v>-0.006180168114425344</v>
      </c>
      <c r="Z968" s="1">
        <v>0.009958101753486659</v>
      </c>
    </row>
    <row r="969" spans="1:26">
      <c r="A969" s="11">
        <v>43775</v>
      </c>
      <c r="B969" s="1">
        <v>-0.01419013401910918</v>
      </c>
      <c r="C969" s="1">
        <v>-0.01144321702468432</v>
      </c>
      <c r="D969" s="1">
        <v>0.01148675175536673</v>
      </c>
      <c r="E969" s="1">
        <v>0.01010833225846364</v>
      </c>
      <c r="F969" s="1">
        <v>-0.001355291923776369</v>
      </c>
      <c r="G969" s="1">
        <v>0.001044024585153069</v>
      </c>
      <c r="H969" s="1">
        <v>0.002366017029750145</v>
      </c>
      <c r="I969" s="1">
        <v>-0.01648773969582928</v>
      </c>
      <c r="J969" s="1">
        <v>0.06358707584366918</v>
      </c>
      <c r="K969" s="1">
        <v>0.007746570636309347</v>
      </c>
      <c r="L969" s="1">
        <v>0.001549341604847321</v>
      </c>
      <c r="M969" s="1">
        <v>-0.0003455419830097339</v>
      </c>
      <c r="N969" s="1">
        <v>0.01720726925646843</v>
      </c>
      <c r="O969" s="1">
        <v>-0.007351327143068409</v>
      </c>
      <c r="P969" s="1">
        <v>-0.002769094759969115</v>
      </c>
      <c r="Q969" s="1">
        <v>0.005567978725878886</v>
      </c>
      <c r="R969" s="1">
        <v>0.0001255273391513878</v>
      </c>
      <c r="S969" s="1">
        <v>-0.003623359144922289</v>
      </c>
      <c r="T969" s="1">
        <v>-0.07322335220436915</v>
      </c>
      <c r="U969" s="1">
        <v>0.002042201592416415</v>
      </c>
      <c r="V969" s="1">
        <v>0.004088866979688799</v>
      </c>
      <c r="W969" s="1">
        <v>0.006629765706921642</v>
      </c>
      <c r="X969" s="1">
        <v>-0.007822288434410352</v>
      </c>
      <c r="Y969" s="1">
        <v>0.01058833089034961</v>
      </c>
      <c r="Z969" s="1">
        <v>-0.006704742682507536</v>
      </c>
    </row>
    <row r="970" spans="1:26">
      <c r="A970" s="11">
        <v>43776</v>
      </c>
      <c r="B970" s="1">
        <v>0.01947517567013435</v>
      </c>
      <c r="C970" s="1">
        <v>0.01469602844301487</v>
      </c>
      <c r="D970" s="1">
        <v>-0.00472122754852744</v>
      </c>
      <c r="E970" s="1">
        <v>0.01088490815492738</v>
      </c>
      <c r="F970" s="1">
        <v>0.01085494874418091</v>
      </c>
      <c r="G970" s="1">
        <v>0.007994243868972628</v>
      </c>
      <c r="H970" s="1">
        <v>-0.003862584392979818</v>
      </c>
      <c r="I970" s="1">
        <v>0.01091099672940277</v>
      </c>
      <c r="J970" s="1">
        <v>-0.009197836777689816</v>
      </c>
      <c r="K970" s="1">
        <v>-0.04386140361759083</v>
      </c>
      <c r="L970" s="1">
        <v>0.005413740993579275</v>
      </c>
      <c r="M970" s="1">
        <v>0.006567635305901431</v>
      </c>
      <c r="N970" s="1">
        <v>-0.002512990340940768</v>
      </c>
      <c r="O970" s="1">
        <v>0.001524513976253639</v>
      </c>
      <c r="P970" s="1">
        <v>0.001388557404661483</v>
      </c>
      <c r="Q970" s="1">
        <v>-0.01513484964110334</v>
      </c>
      <c r="R970" s="1">
        <v>0.002384634364351657</v>
      </c>
      <c r="S970" s="1">
        <v>-9.313943143629544E-05</v>
      </c>
      <c r="T970" s="1">
        <v>0.002323460080484008</v>
      </c>
      <c r="U970" s="1">
        <v>0.00433112195678742</v>
      </c>
      <c r="V970" s="1">
        <v>0.0007237796090711068</v>
      </c>
      <c r="W970" s="1">
        <v>-0.003496711657620222</v>
      </c>
      <c r="X970" s="1">
        <v>0.004261502224514269</v>
      </c>
      <c r="Y970" s="1">
        <v>0.006652178536747932</v>
      </c>
      <c r="Z970" s="1">
        <v>0.01330160131583624</v>
      </c>
    </row>
    <row r="971" spans="1:26">
      <c r="A971" s="11">
        <v>43777</v>
      </c>
      <c r="B971" s="1">
        <v>0.0145347035912744</v>
      </c>
      <c r="C971" s="1">
        <v>-0.01765972153309303</v>
      </c>
      <c r="D971" s="1">
        <v>0.006538630214239616</v>
      </c>
      <c r="E971" s="1">
        <v>0.007641411018805222</v>
      </c>
      <c r="F971" s="1">
        <v>0.01096192332133494</v>
      </c>
      <c r="G971" s="1">
        <v>-0.007586078410391939</v>
      </c>
      <c r="H971" s="1">
        <v>-0.003662136534972049</v>
      </c>
      <c r="I971" s="1">
        <v>0.002641854572637437</v>
      </c>
      <c r="J971" s="1">
        <v>0.006704361162136019</v>
      </c>
      <c r="K971" s="1">
        <v>0.005438480211654717</v>
      </c>
      <c r="L971" s="1">
        <v>0.002923309261852802</v>
      </c>
      <c r="M971" s="1">
        <v>-0.001030150360179616</v>
      </c>
      <c r="N971" s="1">
        <v>0.001162818107244279</v>
      </c>
      <c r="O971" s="1">
        <v>0.009351969676822725</v>
      </c>
      <c r="P971" s="1">
        <v>0.01178405899673041</v>
      </c>
      <c r="Q971" s="1">
        <v>-0.01011993301175118</v>
      </c>
      <c r="R971" s="1">
        <v>0.006536648706641168</v>
      </c>
      <c r="S971" s="1">
        <v>-0.01454758280234925</v>
      </c>
      <c r="T971" s="1">
        <v>0.03091201119673537</v>
      </c>
      <c r="U971" s="1">
        <v>-0.001014625286590354</v>
      </c>
      <c r="V971" s="1">
        <v>-0.003978703175048226</v>
      </c>
      <c r="W971" s="1">
        <v>0.003781342360788642</v>
      </c>
      <c r="X971" s="1">
        <v>-0.01103331256467477</v>
      </c>
      <c r="Y971" s="1">
        <v>-0.01949441873880664</v>
      </c>
      <c r="Z971" s="1">
        <v>0.0005877267245268936</v>
      </c>
    </row>
    <row r="972" spans="1:26">
      <c r="A972" s="11">
        <v>43780</v>
      </c>
      <c r="B972" s="1">
        <v>-0.0237412847049564</v>
      </c>
      <c r="C972" s="1">
        <v>0.04547007392809688</v>
      </c>
      <c r="D972" s="1">
        <v>0.004457999341936247</v>
      </c>
      <c r="E972" s="1">
        <v>0.002240588877140182</v>
      </c>
      <c r="F972" s="1">
        <v>0.001327906942404811</v>
      </c>
      <c r="G972" s="1">
        <v>-0.03752613354606804</v>
      </c>
      <c r="H972" s="1">
        <v>-0.00389190751547619</v>
      </c>
      <c r="I972" s="1">
        <v>0.008073594596496259</v>
      </c>
      <c r="J972" s="1">
        <v>0.006147823632499883</v>
      </c>
      <c r="K972" s="1">
        <v>-0.006585136313016493</v>
      </c>
      <c r="L972" s="1">
        <v>-0.003528348163283068</v>
      </c>
      <c r="M972" s="1">
        <v>0.001374972846747147</v>
      </c>
      <c r="N972" s="1">
        <v>0.0009678503683867579</v>
      </c>
      <c r="O972" s="1">
        <v>0</v>
      </c>
      <c r="P972" s="1">
        <v>0.001027807180673301</v>
      </c>
      <c r="Q972" s="1">
        <v>-0.01211641119868279</v>
      </c>
      <c r="R972" s="1">
        <v>-0.00187330522214213</v>
      </c>
      <c r="S972" s="1">
        <v>0.0005676589811196564</v>
      </c>
      <c r="T972" s="1">
        <v>-0.01374309073146951</v>
      </c>
      <c r="U972" s="1">
        <v>-0.0002538477049791599</v>
      </c>
      <c r="V972" s="1">
        <v>0.002723633403228343</v>
      </c>
      <c r="W972" s="1">
        <v>-0.003801197575978188</v>
      </c>
      <c r="X972" s="1">
        <v>-0.009654457444211229</v>
      </c>
      <c r="Y972" s="1">
        <v>0.004380774454229241</v>
      </c>
      <c r="Z972" s="1">
        <v>-0.001762230868392001</v>
      </c>
    </row>
    <row r="973" spans="1:26">
      <c r="A973" s="11">
        <v>43781</v>
      </c>
      <c r="B973" s="1">
        <v>-0.002096556331108945</v>
      </c>
      <c r="C973" s="1">
        <v>-0.01111840237267536</v>
      </c>
      <c r="D973" s="1">
        <v>0.01572395444181462</v>
      </c>
      <c r="E973" s="1">
        <v>0.004127356162535456</v>
      </c>
      <c r="F973" s="1">
        <v>-0.0004422975317482924</v>
      </c>
      <c r="G973" s="1">
        <v>0.008664381280041988</v>
      </c>
      <c r="H973" s="1">
        <v>0.006728917936273948</v>
      </c>
      <c r="I973" s="1">
        <v>-0.01896552127324114</v>
      </c>
      <c r="J973" s="1">
        <v>-0.005601052011266594</v>
      </c>
      <c r="K973" s="1">
        <v>0.007575743193127149</v>
      </c>
      <c r="L973" s="1">
        <v>-0.005849754571949473</v>
      </c>
      <c r="M973" s="1">
        <v>-0.007037543076259256</v>
      </c>
      <c r="N973" s="1">
        <v>0.007156202566243941</v>
      </c>
      <c r="O973" s="1">
        <v>0.01271274713566073</v>
      </c>
      <c r="P973" s="1">
        <v>0.006570255078572229</v>
      </c>
      <c r="Q973" s="1">
        <v>0</v>
      </c>
      <c r="R973" s="1">
        <v>-0.006131039671703586</v>
      </c>
      <c r="S973" s="1">
        <v>-0.01087620910868436</v>
      </c>
      <c r="T973" s="1">
        <v>-0.02533564636777164</v>
      </c>
      <c r="U973" s="1">
        <v>-0.005079921812017552</v>
      </c>
      <c r="V973" s="1">
        <v>-0.01901319306748606</v>
      </c>
      <c r="W973" s="1">
        <v>0.008312433948406195</v>
      </c>
      <c r="X973" s="1">
        <v>0.005415819370916619</v>
      </c>
      <c r="Y973" s="1">
        <v>-0.004864829825817929</v>
      </c>
      <c r="Z973" s="1">
        <v>-0.005100001288949496</v>
      </c>
    </row>
    <row r="974" spans="1:26">
      <c r="A974" s="11">
        <v>43782</v>
      </c>
      <c r="B974" s="1">
        <v>-0.02100833168282801</v>
      </c>
      <c r="C974" s="1">
        <v>-0.001047161788019002</v>
      </c>
      <c r="D974" s="1">
        <v>0.009738018330097686</v>
      </c>
      <c r="E974" s="1">
        <v>0.006850552936374044</v>
      </c>
      <c r="F974" s="1">
        <v>-0.0006630395728459693</v>
      </c>
      <c r="G974" s="1">
        <v>0.005368586773116135</v>
      </c>
      <c r="H974" s="1">
        <v>0.02134521366299968</v>
      </c>
      <c r="I974" s="1">
        <v>-0.004082065234382037</v>
      </c>
      <c r="J974" s="1">
        <v>0</v>
      </c>
      <c r="K974" s="1">
        <v>-0.01668240166288493</v>
      </c>
      <c r="L974" s="1">
        <v>-0.00526475356910916</v>
      </c>
      <c r="M974" s="1">
        <v>-0.004494239038217773</v>
      </c>
      <c r="N974" s="1">
        <v>0.008065010224409086</v>
      </c>
      <c r="O974" s="1">
        <v>-0.003617067064873969</v>
      </c>
      <c r="P974" s="1">
        <v>0.00163195018371054</v>
      </c>
      <c r="Q974" s="1">
        <v>0.01188180560042795</v>
      </c>
      <c r="R974" s="1">
        <v>-0.003651138726996739</v>
      </c>
      <c r="S974" s="1">
        <v>0.011999821064131</v>
      </c>
      <c r="T974" s="1">
        <v>-0.007538285390496169</v>
      </c>
      <c r="U974" s="1">
        <v>-0.0002554749970163916</v>
      </c>
      <c r="V974" s="1">
        <v>0.002122880565669005</v>
      </c>
      <c r="W974" s="1">
        <v>0.0136838901210885</v>
      </c>
      <c r="X974" s="1">
        <v>-0.003447615700300832</v>
      </c>
      <c r="Y974" s="1">
        <v>0.001517026732462456</v>
      </c>
      <c r="Z974" s="1">
        <v>-0.01488699179173425</v>
      </c>
    </row>
    <row r="975" spans="1:26">
      <c r="A975" s="11">
        <v>43783</v>
      </c>
      <c r="B975" s="1">
        <v>0.005579492962988875</v>
      </c>
      <c r="C975" s="1">
        <v>0.01362762737076828</v>
      </c>
      <c r="D975" s="1">
        <v>-0.001731292649734373</v>
      </c>
      <c r="E975" s="1">
        <v>-0.004762840573828031</v>
      </c>
      <c r="F975" s="1">
        <v>0.005530957844432693</v>
      </c>
      <c r="G975" s="1">
        <v>-0.04983985686009051</v>
      </c>
      <c r="H975" s="1">
        <v>-0.006332966482256674</v>
      </c>
      <c r="I975" s="1">
        <v>-0.00734303702569028</v>
      </c>
      <c r="J975" s="1">
        <v>0.03072191916506539</v>
      </c>
      <c r="K975" s="1">
        <v>0.01075280420676394</v>
      </c>
      <c r="L975" s="1">
        <v>0.0009341175390469303</v>
      </c>
      <c r="M975" s="1">
        <v>0.0006945639331081832</v>
      </c>
      <c r="N975" s="1">
        <v>0.003333580974601791</v>
      </c>
      <c r="O975" s="1">
        <v>-0.004270807354138761</v>
      </c>
      <c r="P975" s="1">
        <v>0.005091184656317305</v>
      </c>
      <c r="Q975" s="1">
        <v>-0.003030457454412439</v>
      </c>
      <c r="R975" s="1">
        <v>0.004928121707575395</v>
      </c>
      <c r="S975" s="1">
        <v>0.005999656406199261</v>
      </c>
      <c r="T975" s="1">
        <v>0.002619145285517099</v>
      </c>
      <c r="U975" s="1">
        <v>-0.005362526567706749</v>
      </c>
      <c r="V975" s="1">
        <v>0.02330067713674766</v>
      </c>
      <c r="W975" s="1">
        <v>0.002733302809209137</v>
      </c>
      <c r="X975" s="1">
        <v>0.001945987680445738</v>
      </c>
      <c r="Y975" s="1">
        <v>-0.001178184129065007</v>
      </c>
      <c r="Z975" s="1">
        <v>-0.002619325798108418</v>
      </c>
    </row>
    <row r="976" spans="1:26">
      <c r="A976" s="11">
        <v>43784</v>
      </c>
      <c r="B976" s="1">
        <v>0.02048646505955731</v>
      </c>
      <c r="C976" s="1">
        <v>0.01153925010999202</v>
      </c>
      <c r="D976" s="1">
        <v>0.008670356357611597</v>
      </c>
      <c r="E976" s="1">
        <v>0.001367271053730912</v>
      </c>
      <c r="F976" s="1">
        <v>-0.01958192554579075</v>
      </c>
      <c r="G976" s="1">
        <v>-0.04533524709466508</v>
      </c>
      <c r="H976" s="1">
        <v>0.00446145841512724</v>
      </c>
      <c r="I976" s="1">
        <v>0.0005732076919446882</v>
      </c>
      <c r="J976" s="1">
        <v>0.002484277506432653</v>
      </c>
      <c r="K976" s="1">
        <v>0.002127602466514222</v>
      </c>
      <c r="L976" s="1">
        <v>0.00723163375790814</v>
      </c>
      <c r="M976" s="1">
        <v>0.002776258864569003</v>
      </c>
      <c r="N976" s="1">
        <v>0.001519088202251107</v>
      </c>
      <c r="O976" s="1">
        <v>0.02873704780770736</v>
      </c>
      <c r="P976" s="1">
        <v>0.01290048557103174</v>
      </c>
      <c r="Q976" s="1">
        <v>0.006839151283578149</v>
      </c>
      <c r="R976" s="1">
        <v>0.008675746663269868</v>
      </c>
      <c r="S976" s="1">
        <v>0.00122103072362667</v>
      </c>
      <c r="T976" s="1">
        <v>-0.007053176114899418</v>
      </c>
      <c r="U976" s="1">
        <v>0.01412048892113638</v>
      </c>
      <c r="V976" s="1">
        <v>0.0189002544890664</v>
      </c>
      <c r="W976" s="1">
        <v>0.01984420832981604</v>
      </c>
      <c r="X976" s="1">
        <v>0.01553741686810683</v>
      </c>
      <c r="Y976" s="1">
        <v>0.002864758844481452</v>
      </c>
      <c r="Z976" s="1">
        <v>0.001010003843377349</v>
      </c>
    </row>
    <row r="977" spans="1:26">
      <c r="A977" s="11">
        <v>43787</v>
      </c>
      <c r="B977" s="1">
        <v>-0.03889583411870468</v>
      </c>
      <c r="C977" s="1">
        <v>-0.005972904003377799</v>
      </c>
      <c r="D977" s="1">
        <v>-0.003929552847222739</v>
      </c>
      <c r="E977" s="1">
        <v>-0.01604362846011875</v>
      </c>
      <c r="F977" s="1">
        <v>0.001122060443791595</v>
      </c>
      <c r="G977" s="1">
        <v>-0.01255884727997847</v>
      </c>
      <c r="H977" s="1">
        <v>0.0160743320276413</v>
      </c>
      <c r="I977" s="1">
        <v>0.002464558132189154</v>
      </c>
      <c r="J977" s="1">
        <v>-0.008424330944195924</v>
      </c>
      <c r="K977" s="1">
        <v>0.003302665770025026</v>
      </c>
      <c r="L977" s="1">
        <v>0.008414884921991828</v>
      </c>
      <c r="M977" s="1">
        <v>-0.0001730400582267144</v>
      </c>
      <c r="N977" s="1">
        <v>0.007014280949358076</v>
      </c>
      <c r="O977" s="1">
        <v>0.007713125709219559</v>
      </c>
      <c r="P977" s="1">
        <v>0.002466909667245387</v>
      </c>
      <c r="Q977" s="1">
        <v>-0.009434183793444739</v>
      </c>
      <c r="R977" s="1">
        <v>-0.002368506982286633</v>
      </c>
      <c r="S977" s="1">
        <v>0.0015477872662506</v>
      </c>
      <c r="T977" s="1">
        <v>0.008155534346317772</v>
      </c>
      <c r="U977" s="1">
        <v>0.003291227877376457</v>
      </c>
      <c r="V977" s="1">
        <v>-0.01104138403302057</v>
      </c>
      <c r="W977" s="1">
        <v>-0.01896916255394576</v>
      </c>
      <c r="X977" s="1">
        <v>-0.01126225922264057</v>
      </c>
      <c r="Y977" s="1">
        <v>-0.001176045973800388</v>
      </c>
      <c r="Z977" s="1">
        <v>-0.004843445135293112</v>
      </c>
    </row>
    <row r="978" spans="1:26">
      <c r="A978" s="11">
        <v>43788</v>
      </c>
      <c r="B978" s="1">
        <v>-0.02654464874602447</v>
      </c>
      <c r="C978" s="1">
        <v>-0.006658323681511535</v>
      </c>
      <c r="D978" s="1">
        <v>0.006779958791565122</v>
      </c>
      <c r="E978" s="1">
        <v>-0.02029509592165402</v>
      </c>
      <c r="F978" s="1">
        <v>0.004483306011456634</v>
      </c>
      <c r="G978" s="1">
        <v>0.007154098466167103</v>
      </c>
      <c r="H978" s="1">
        <v>0.00249810848769072</v>
      </c>
      <c r="I978" s="1">
        <v>-0.007203436332771207</v>
      </c>
      <c r="J978" s="1">
        <v>0.004997583703806541</v>
      </c>
      <c r="K978" s="1">
        <v>0.008934784567608878</v>
      </c>
      <c r="L978" s="1">
        <v>-0.00030598557082262</v>
      </c>
      <c r="M978" s="1">
        <v>-0.003980541791143377</v>
      </c>
      <c r="N978" s="1">
        <v>0.008847815707660356</v>
      </c>
      <c r="O978" s="1">
        <v>-0.02916836536905276</v>
      </c>
      <c r="P978" s="1">
        <v>0.0003327971659927709</v>
      </c>
      <c r="Q978" s="1">
        <v>-0.008000022704098164</v>
      </c>
      <c r="R978" s="1">
        <v>-0.00749696666322075</v>
      </c>
      <c r="S978" s="1">
        <v>0.000936738348073396</v>
      </c>
      <c r="T978" s="1">
        <v>-0.00574091927736442</v>
      </c>
      <c r="U978" s="1">
        <v>-0.04113054810304428</v>
      </c>
      <c r="V978" s="1">
        <v>-0.004043243120433027</v>
      </c>
      <c r="W978" s="1">
        <v>0.01804051689914177</v>
      </c>
      <c r="X978" s="1">
        <v>0.001934277299148413</v>
      </c>
      <c r="Y978" s="1">
        <v>0.001009203651906043</v>
      </c>
      <c r="Z978" s="1">
        <v>-0.0002029034740912428</v>
      </c>
    </row>
    <row r="979" spans="1:26">
      <c r="A979" s="11">
        <v>43789</v>
      </c>
      <c r="B979" s="1">
        <v>0.02235128087781413</v>
      </c>
      <c r="C979" s="1">
        <v>0.01065394288737109</v>
      </c>
      <c r="D979" s="1">
        <v>0.004040560179640496</v>
      </c>
      <c r="E979" s="1">
        <v>-0.00123931400388011</v>
      </c>
      <c r="F979" s="1">
        <v>-0.01316689664714199</v>
      </c>
      <c r="G979" s="1">
        <v>-0.02403004201395031</v>
      </c>
      <c r="H979" s="1">
        <v>0.00249143521515327</v>
      </c>
      <c r="I979" s="1">
        <v>-0.009098869746863469</v>
      </c>
      <c r="J979" s="1">
        <v>-0.02038801624626985</v>
      </c>
      <c r="K979" s="1">
        <v>-0.01165226854513068</v>
      </c>
      <c r="L979" s="1">
        <v>-0.00727548079890239</v>
      </c>
      <c r="M979" s="1">
        <v>-0.01251084037444405</v>
      </c>
      <c r="N979" s="1">
        <v>-0.0001864748469638799</v>
      </c>
      <c r="O979" s="1">
        <v>0.03238857907600012</v>
      </c>
      <c r="P979" s="1">
        <v>-0.001734956133247367</v>
      </c>
      <c r="Q979" s="1">
        <v>0.0007680673799057569</v>
      </c>
      <c r="R979" s="1">
        <v>-0.007302191796779933</v>
      </c>
      <c r="S979" s="1">
        <v>-0.00116982711317426</v>
      </c>
      <c r="T979" s="1">
        <v>-0.01679806891791347</v>
      </c>
      <c r="U979" s="1">
        <v>-0.02157876825240612</v>
      </c>
      <c r="V979" s="1">
        <v>0.1405505135428966</v>
      </c>
      <c r="W979" s="1">
        <v>0.002969714843001903</v>
      </c>
      <c r="X979" s="1">
        <v>-0.01351347235054778</v>
      </c>
      <c r="Y979" s="1">
        <v>-0.000336035663022205</v>
      </c>
      <c r="Z979" s="1">
        <v>-0.008316465706441067</v>
      </c>
    </row>
    <row r="980" spans="1:26">
      <c r="A980" s="11">
        <v>43790</v>
      </c>
      <c r="B980" s="1">
        <v>0.01530379188845599</v>
      </c>
      <c r="C980" s="1">
        <v>-0.01205147054806888</v>
      </c>
      <c r="D980" s="1">
        <v>0.003049046040495051</v>
      </c>
      <c r="E980" s="1">
        <v>0.007799903238440375</v>
      </c>
      <c r="F980" s="1">
        <v>0.003166193851441124</v>
      </c>
      <c r="G980" s="1">
        <v>0.003681143666564246</v>
      </c>
      <c r="H980" s="1">
        <v>-0.02982587198380626</v>
      </c>
      <c r="I980" s="1">
        <v>0.02301384740496371</v>
      </c>
      <c r="J980" s="1">
        <v>-0.002537835105773656</v>
      </c>
      <c r="K980" s="1">
        <v>-0.004244069051585697</v>
      </c>
      <c r="L980" s="1">
        <v>0.002314277918455732</v>
      </c>
      <c r="M980" s="1">
        <v>-0.004223253831871387</v>
      </c>
      <c r="N980" s="1">
        <v>-0.0003734732314423228</v>
      </c>
      <c r="O980" s="1">
        <v>0.007636711486065595</v>
      </c>
      <c r="P980" s="1">
        <v>-0.0009356598147920447</v>
      </c>
      <c r="Q980" s="1">
        <v>0.006139739161770796</v>
      </c>
      <c r="R980" s="1">
        <v>0.01192145336115358</v>
      </c>
      <c r="S980" s="1">
        <v>-0.01241280348846086</v>
      </c>
      <c r="T980" s="1">
        <v>-0.00907616774757114</v>
      </c>
      <c r="U980" s="1">
        <v>0.01129630235984758</v>
      </c>
      <c r="V980" s="1">
        <v>0.009649483570218775</v>
      </c>
      <c r="W980" s="1">
        <v>-0.006572895286062197</v>
      </c>
      <c r="X980" s="1">
        <v>0.005000961803667714</v>
      </c>
      <c r="Y980" s="1">
        <v>0.002185560218256555</v>
      </c>
      <c r="Z980" s="1">
        <v>0.005113655912745374</v>
      </c>
    </row>
    <row r="981" spans="1:26">
      <c r="A981" s="11">
        <v>43791</v>
      </c>
      <c r="B981" s="1">
        <v>0.008182563704430379</v>
      </c>
      <c r="C981" s="1">
        <v>0.01337194100743377</v>
      </c>
      <c r="D981" s="1">
        <v>-0.002796655365262413</v>
      </c>
      <c r="E981" s="1">
        <v>-0.00703589989932385</v>
      </c>
      <c r="F981" s="1">
        <v>0.009918821512432396</v>
      </c>
      <c r="G981" s="1">
        <v>0.008557283177104802</v>
      </c>
      <c r="H981" s="1">
        <v>-0.0002135857892165971</v>
      </c>
      <c r="I981" s="1">
        <v>-0.003692625809263328</v>
      </c>
      <c r="J981" s="1">
        <v>0.01475814285518373</v>
      </c>
      <c r="K981" s="1">
        <v>0.01112928445819028</v>
      </c>
      <c r="L981" s="1">
        <v>0.006618927616168779</v>
      </c>
      <c r="M981" s="1">
        <v>0.007421864885837737</v>
      </c>
      <c r="N981" s="1">
        <v>0.007561646863272653</v>
      </c>
      <c r="O981" s="1">
        <v>0.003686872375046057</v>
      </c>
      <c r="P981" s="1">
        <v>0.0007362205466761029</v>
      </c>
      <c r="Q981" s="1">
        <v>0.005339311119978429</v>
      </c>
      <c r="R981" s="1">
        <v>0.008146511518244859</v>
      </c>
      <c r="S981" s="1">
        <v>-0.008632230787328665</v>
      </c>
      <c r="T981" s="1">
        <v>-0.009967524398033056</v>
      </c>
      <c r="U981" s="1">
        <v>0.003989639592011152</v>
      </c>
      <c r="V981" s="1">
        <v>-0.004935317026201869</v>
      </c>
      <c r="W981" s="1">
        <v>0.008057326785796404</v>
      </c>
      <c r="X981" s="1">
        <v>0.001298139441417323</v>
      </c>
      <c r="Y981" s="1">
        <v>0.002348620314024163</v>
      </c>
      <c r="Z981" s="1">
        <v>0.01668717578243673</v>
      </c>
    </row>
    <row r="982" spans="1:26">
      <c r="A982" s="11">
        <v>43794</v>
      </c>
      <c r="B982" s="1">
        <v>0.005980277450463811</v>
      </c>
      <c r="C982" s="1">
        <v>0.004820396258265358</v>
      </c>
      <c r="D982" s="1">
        <v>0.0002440045037119809</v>
      </c>
      <c r="E982" s="1">
        <v>-0.004960120279943081</v>
      </c>
      <c r="F982" s="1">
        <v>-0.03236618789694867</v>
      </c>
      <c r="G982" s="1">
        <v>0.002020271876107094</v>
      </c>
      <c r="H982" s="1">
        <v>-0.0006407098500864628</v>
      </c>
      <c r="I982" s="1">
        <v>0.007013269601428895</v>
      </c>
      <c r="J982" s="1">
        <v>0.01053136160491119</v>
      </c>
      <c r="K982" s="1">
        <v>-0.001873508243525279</v>
      </c>
      <c r="L982" s="1">
        <v>0.005352329900067065</v>
      </c>
      <c r="M982" s="1">
        <v>0.009647484848237076</v>
      </c>
      <c r="N982" s="1">
        <v>0.0006486901004931767</v>
      </c>
      <c r="O982" s="1">
        <v>0.005306151742858756</v>
      </c>
      <c r="P982" s="1">
        <v>0.01096299206864026</v>
      </c>
      <c r="Q982" s="1">
        <v>0.007207978974629103</v>
      </c>
      <c r="R982" s="1">
        <v>0.01342599202496042</v>
      </c>
      <c r="S982" s="1">
        <v>-0.00291811707422629</v>
      </c>
      <c r="T982" s="1">
        <v>0.001360307174036679</v>
      </c>
      <c r="U982" s="1">
        <v>-0.01298031433705693</v>
      </c>
      <c r="V982" s="1">
        <v>-0.01440715820965388</v>
      </c>
      <c r="W982" s="1">
        <v>0.009195228719572679</v>
      </c>
      <c r="X982" s="1">
        <v>0.008210973845050429</v>
      </c>
      <c r="Y982" s="1">
        <v>-0.006192580417975546</v>
      </c>
      <c r="Z982" s="1">
        <v>0.004203080253878833</v>
      </c>
    </row>
    <row r="983" spans="1:26">
      <c r="A983" s="11">
        <v>43795</v>
      </c>
      <c r="B983" s="1">
        <v>-0.02802560640742913</v>
      </c>
      <c r="C983" s="1">
        <v>0.001018395875932665</v>
      </c>
      <c r="D983" s="1">
        <v>-0.0003656670131987338</v>
      </c>
      <c r="E983" s="1">
        <v>0.009969845674544509</v>
      </c>
      <c r="F983" s="1">
        <v>0.004613714651130474</v>
      </c>
      <c r="G983" s="1">
        <v>-0.01250005365198315</v>
      </c>
      <c r="H983" s="1">
        <v>0.006410468137070913</v>
      </c>
      <c r="I983" s="1">
        <v>0.000226442971898777</v>
      </c>
      <c r="J983" s="1">
        <v>-0.00446621699710914</v>
      </c>
      <c r="K983" s="1">
        <v>0.007742801841373881</v>
      </c>
      <c r="L983" s="1">
        <v>0.001368872014100964</v>
      </c>
      <c r="M983" s="1">
        <v>0.0005211944519825096</v>
      </c>
      <c r="N983" s="1">
        <v>0.00166658208256476</v>
      </c>
      <c r="O983" s="1">
        <v>-0.0008117200321282603</v>
      </c>
      <c r="P983" s="1">
        <v>0.005290125545723612</v>
      </c>
      <c r="Q983" s="1">
        <v>-0.003389828270433326</v>
      </c>
      <c r="R983" s="1">
        <v>0.003189384542426676</v>
      </c>
      <c r="S983" s="1">
        <v>0.01775315125265942</v>
      </c>
      <c r="T983" s="1">
        <v>0.02065204932344411</v>
      </c>
      <c r="U983" s="1">
        <v>0.003757380568974789</v>
      </c>
      <c r="V983" s="1">
        <v>0.01357929971235583</v>
      </c>
      <c r="W983" s="1">
        <v>0.009175846796868337</v>
      </c>
      <c r="X983" s="1">
        <v>0.007286672995393761</v>
      </c>
      <c r="Y983" s="1">
        <v>0.008588885000361035</v>
      </c>
      <c r="Z983" s="1">
        <v>-0.01016536852440497</v>
      </c>
    </row>
    <row r="984" spans="1:26">
      <c r="A984" s="11">
        <v>43796</v>
      </c>
      <c r="B984" s="1">
        <v>0.01441702137622869</v>
      </c>
      <c r="C984" s="1">
        <v>-0.0147519636860578</v>
      </c>
      <c r="D984" s="1">
        <v>0.005487111836521397</v>
      </c>
      <c r="E984" s="1">
        <v>0.01533571922904309</v>
      </c>
      <c r="F984" s="1">
        <v>0.01997687736157538</v>
      </c>
      <c r="G984" s="1">
        <v>0.007350088472804162</v>
      </c>
      <c r="H984" s="1">
        <v>-0.0008495353453273902</v>
      </c>
      <c r="I984" s="1">
        <v>-0.04296627148054954</v>
      </c>
      <c r="J984" s="1">
        <v>-0.0134597436307955</v>
      </c>
      <c r="K984" s="1">
        <v>0.003725402736082684</v>
      </c>
      <c r="L984" s="1">
        <v>0.002961889483432012</v>
      </c>
      <c r="M984" s="1">
        <v>0.002778118575258004</v>
      </c>
      <c r="N984" s="1">
        <v>0.001571471132171931</v>
      </c>
      <c r="O984" s="1">
        <v>0.0107679607855391</v>
      </c>
      <c r="P984" s="1">
        <v>0.001907688538912211</v>
      </c>
      <c r="Q984" s="1">
        <v>0.002645730916496003</v>
      </c>
      <c r="R984" s="1">
        <v>0.00464665241688822</v>
      </c>
      <c r="S984" s="1">
        <v>4.722175508842241E-05</v>
      </c>
      <c r="T984" s="1">
        <v>0.003993678346157159</v>
      </c>
      <c r="U984" s="1">
        <v>0.006951685654498885</v>
      </c>
      <c r="V984" s="1">
        <v>-0.007802127075723808</v>
      </c>
      <c r="W984" s="1">
        <v>0.006284977449635853</v>
      </c>
      <c r="X984" s="1">
        <v>-0.005744558829689939</v>
      </c>
      <c r="Y984" s="1">
        <v>0.0035063811037499</v>
      </c>
      <c r="Z984" s="1">
        <v>0.008256265038836474</v>
      </c>
    </row>
    <row r="985" spans="1:26">
      <c r="A985" s="11">
        <v>43798</v>
      </c>
      <c r="B985" s="1">
        <v>-0.04048232292764986</v>
      </c>
      <c r="C985" s="1">
        <v>-0.004945649576055589</v>
      </c>
      <c r="D985" s="1">
        <v>-0.005942373361135345</v>
      </c>
      <c r="E985" s="1">
        <v>-0.01145828860005049</v>
      </c>
      <c r="F985" s="1">
        <v>-0.006078262418053315</v>
      </c>
      <c r="G985" s="1">
        <v>-0.004459062138556624</v>
      </c>
      <c r="H985" s="1">
        <v>-0.0104121010924898</v>
      </c>
      <c r="I985" s="1">
        <v>-0.005974153357104939</v>
      </c>
      <c r="J985" s="1">
        <v>0.01465385317054757</v>
      </c>
      <c r="K985" s="1">
        <v>-0.006495110481299582</v>
      </c>
      <c r="L985" s="1">
        <v>-0.0022717584899834</v>
      </c>
      <c r="M985" s="1">
        <v>-0.001904690780622276</v>
      </c>
      <c r="N985" s="1">
        <v>-0.002584327964725963</v>
      </c>
      <c r="O985" s="1">
        <v>-0.001005412821834528</v>
      </c>
      <c r="P985" s="1">
        <v>-0.006171445727121583</v>
      </c>
      <c r="Q985" s="1">
        <v>-0.003015607521897889</v>
      </c>
      <c r="R985" s="1">
        <v>-0.00961535276499359</v>
      </c>
      <c r="S985" s="1">
        <v>-0.006788562101574414</v>
      </c>
      <c r="T985" s="1">
        <v>0.0005304229398754856</v>
      </c>
      <c r="U985" s="1">
        <v>-0.007434853251721996</v>
      </c>
      <c r="V985" s="1">
        <v>-0.007068991261626634</v>
      </c>
      <c r="W985" s="1">
        <v>-0.00466032827886298</v>
      </c>
      <c r="X985" s="1">
        <v>-0.01048564568426014</v>
      </c>
      <c r="Y985" s="1">
        <v>0.002329550248064027</v>
      </c>
      <c r="Z985" s="1">
        <v>-0.005792085951461967</v>
      </c>
    </row>
    <row r="986" spans="1:26">
      <c r="A986" s="11">
        <v>43801</v>
      </c>
      <c r="B986" s="1">
        <v>-0.1229803086011191</v>
      </c>
      <c r="C986" s="1">
        <v>-0.03003986077150456</v>
      </c>
      <c r="D986" s="1">
        <v>-0.001341890765499398</v>
      </c>
      <c r="E986" s="1">
        <v>0.008254230983805844</v>
      </c>
      <c r="F986" s="1">
        <v>-0.01177783674486865</v>
      </c>
      <c r="G986" s="1">
        <v>-0.006921821033657349</v>
      </c>
      <c r="H986" s="1">
        <v>0.01223978303597772</v>
      </c>
      <c r="I986" s="1">
        <v>-0.01642361158557959</v>
      </c>
      <c r="J986" s="1">
        <v>-0.01245056877952155</v>
      </c>
      <c r="K986" s="1">
        <v>-0.01307504693204831</v>
      </c>
      <c r="L986" s="1">
        <v>-0.002200933225485535</v>
      </c>
      <c r="M986" s="1">
        <v>-0.015961045519296</v>
      </c>
      <c r="N986" s="1">
        <v>-0.01054858509531342</v>
      </c>
      <c r="O986" s="1">
        <v>0.01810893643890332</v>
      </c>
      <c r="P986" s="1">
        <v>-0.01208878821116688</v>
      </c>
      <c r="Q986" s="1">
        <v>-0.01020784915207273</v>
      </c>
      <c r="R986" s="1">
        <v>-0.008234154789434012</v>
      </c>
      <c r="S986" s="1">
        <v>-0.007831697934327475</v>
      </c>
      <c r="T986" s="1">
        <v>-0.01007160871397306</v>
      </c>
      <c r="U986" s="1">
        <v>-0.001605322688749911</v>
      </c>
      <c r="V986" s="1">
        <v>-0.008239319476460394</v>
      </c>
      <c r="W986" s="1">
        <v>-0.002898683326086671</v>
      </c>
      <c r="X986" s="1">
        <v>-0.004325341800028082</v>
      </c>
      <c r="Y986" s="1">
        <v>-0.004648115663140717</v>
      </c>
      <c r="Z986" s="1">
        <v>-0.005624665882016489</v>
      </c>
    </row>
    <row r="987" spans="1:26">
      <c r="A987" s="11">
        <v>43802</v>
      </c>
      <c r="B987" s="1">
        <v>-0.05936536452797758</v>
      </c>
      <c r="C987" s="1">
        <v>-0.008727968965838495</v>
      </c>
      <c r="D987" s="1">
        <v>-0.01038348137091916</v>
      </c>
      <c r="E987" s="1">
        <v>0.005922260493289588</v>
      </c>
      <c r="F987" s="1">
        <v>0.0004583330268099761</v>
      </c>
      <c r="G987" s="1">
        <v>0.0004101579513993148</v>
      </c>
      <c r="H987" s="1">
        <v>0.009333845046246569</v>
      </c>
      <c r="I987" s="1">
        <v>-0.01082948605411016</v>
      </c>
      <c r="J987" s="1">
        <v>-0.01008556785301062</v>
      </c>
      <c r="K987" s="1">
        <v>-0.01135540209859864</v>
      </c>
      <c r="L987" s="1">
        <v>-0.01285455532457025</v>
      </c>
      <c r="M987" s="1">
        <v>-0.01392818465613022</v>
      </c>
      <c r="N987" s="1">
        <v>-0.008416673566822519</v>
      </c>
      <c r="O987" s="1">
        <v>-0.009881410113695144</v>
      </c>
      <c r="P987" s="1">
        <v>-0.00160505638820696</v>
      </c>
      <c r="Q987" s="1">
        <v>0.008785204152132131</v>
      </c>
      <c r="R987" s="1">
        <v>-0.007558405844180216</v>
      </c>
      <c r="S987" s="1">
        <v>0.01392131693881704</v>
      </c>
      <c r="T987" s="1">
        <v>-0.0005349877497226041</v>
      </c>
      <c r="U987" s="1">
        <v>0.006163010251086343</v>
      </c>
      <c r="V987" s="1">
        <v>0.0004838734999552674</v>
      </c>
      <c r="W987" s="1">
        <v>-0.0004791853199750395</v>
      </c>
      <c r="X987" s="1">
        <v>-0.01629005604747624</v>
      </c>
      <c r="Y987" s="1">
        <v>0.003001983220235704</v>
      </c>
      <c r="Z987" s="1">
        <v>-0.01878785910424263</v>
      </c>
    </row>
    <row r="988" spans="1:26">
      <c r="A988" s="11">
        <v>43803</v>
      </c>
      <c r="B988" s="1">
        <v>0.01741041034982294</v>
      </c>
      <c r="C988" s="1">
        <v>-0.009202507480781219</v>
      </c>
      <c r="D988" s="1">
        <v>0.01752874262918458</v>
      </c>
      <c r="E988" s="1">
        <v>0.01991354603914197</v>
      </c>
      <c r="F988" s="1">
        <v>-0.003207635397131758</v>
      </c>
      <c r="G988" s="1">
        <v>0.01311470003169801</v>
      </c>
      <c r="H988" s="1">
        <v>0.01870541476401377</v>
      </c>
      <c r="I988" s="1">
        <v>0.01082599508802184</v>
      </c>
      <c r="J988" s="1">
        <v>0.02088667012783874</v>
      </c>
      <c r="K988" s="1">
        <v>0.008136047537456115</v>
      </c>
      <c r="L988" s="1">
        <v>0.01972554801629278</v>
      </c>
      <c r="M988" s="1">
        <v>-0.002681919856354131</v>
      </c>
      <c r="N988" s="1">
        <v>0.01027994874707772</v>
      </c>
      <c r="O988" s="1">
        <v>0.0001996348828254835</v>
      </c>
      <c r="P988" s="1">
        <v>0.003616997065233107</v>
      </c>
      <c r="Q988" s="1">
        <v>0.003407963618741849</v>
      </c>
      <c r="R988" s="1">
        <v>-0.003121706012718217</v>
      </c>
      <c r="S988" s="1">
        <v>0.004765533060529181</v>
      </c>
      <c r="T988" s="1">
        <v>0.006696625504408749</v>
      </c>
      <c r="U988" s="1">
        <v>0.01464713986399868</v>
      </c>
      <c r="V988" s="1">
        <v>0.003869719380463987</v>
      </c>
      <c r="W988" s="1">
        <v>0.008789144553930761</v>
      </c>
      <c r="X988" s="1">
        <v>-0.005520108281882763</v>
      </c>
      <c r="Y988" s="1">
        <v>0.006484803509168691</v>
      </c>
      <c r="Z988" s="1">
        <v>0.01111777016871462</v>
      </c>
    </row>
    <row r="989" spans="1:26">
      <c r="A989" s="11">
        <v>43804</v>
      </c>
      <c r="B989" s="1">
        <v>-0.006417218885982012</v>
      </c>
      <c r="C989" s="1">
        <v>-0.009058554994415768</v>
      </c>
      <c r="D989" s="1">
        <v>0.003284306213120924</v>
      </c>
      <c r="E989" s="1">
        <v>0.009847244444045611</v>
      </c>
      <c r="F989" s="1">
        <v>0.01218131757948404</v>
      </c>
      <c r="G989" s="1">
        <v>0.002831744056704721</v>
      </c>
      <c r="H989" s="1">
        <v>-0.01733028779646395</v>
      </c>
      <c r="I989" s="1">
        <v>-0.00417530916818476</v>
      </c>
      <c r="J989" s="1">
        <v>0.01397200199223647</v>
      </c>
      <c r="K989" s="1">
        <v>-0.009019814257986702</v>
      </c>
      <c r="L989" s="1">
        <v>0.005440516025037034</v>
      </c>
      <c r="M989" s="1">
        <v>-0.004481886487622044</v>
      </c>
      <c r="N989" s="1">
        <v>0.002333868723858101</v>
      </c>
      <c r="O989" s="1">
        <v>0.001197140983524969</v>
      </c>
      <c r="P989" s="1">
        <v>0.0005337362860893258</v>
      </c>
      <c r="Q989" s="1">
        <v>0.005660262225660295</v>
      </c>
      <c r="R989" s="1">
        <v>0.003381509251918713</v>
      </c>
      <c r="S989" s="1">
        <v>0.002395111956049023</v>
      </c>
      <c r="T989" s="1">
        <v>0.01656879575944381</v>
      </c>
      <c r="U989" s="1">
        <v>0.002362296448667589</v>
      </c>
      <c r="V989" s="1">
        <v>0.001284934125665993</v>
      </c>
      <c r="W989" s="1">
        <v>0.001140493353208649</v>
      </c>
      <c r="X989" s="1">
        <v>-0.001554131328102226</v>
      </c>
      <c r="Y989" s="1">
        <v>0.00479112260869119</v>
      </c>
      <c r="Z989" s="1">
        <v>0.003868993860899117</v>
      </c>
    </row>
    <row r="990" spans="1:26">
      <c r="A990" s="11">
        <v>43805</v>
      </c>
      <c r="B990" s="1">
        <v>0.0758878998902468</v>
      </c>
      <c r="C990" s="1">
        <v>0.02432886241305354</v>
      </c>
      <c r="D990" s="1">
        <v>0.008365408983169509</v>
      </c>
      <c r="E990" s="1">
        <v>0.007901673820873922</v>
      </c>
      <c r="F990" s="1">
        <v>0.004541332773813966</v>
      </c>
      <c r="G990" s="1">
        <v>0.009277893946585625</v>
      </c>
      <c r="H990" s="1">
        <v>0.002519339929493603</v>
      </c>
      <c r="I990" s="1">
        <v>0.003827979307805762</v>
      </c>
      <c r="J990" s="1">
        <v>0.008858241718315396</v>
      </c>
      <c r="K990" s="1">
        <v>0.008143741341285038</v>
      </c>
      <c r="L990" s="1">
        <v>0.01488051020962811</v>
      </c>
      <c r="M990" s="1">
        <v>0.007383385334664538</v>
      </c>
      <c r="N990" s="1">
        <v>0.008196113476329758</v>
      </c>
      <c r="O990" s="1">
        <v>0.004783910010959236</v>
      </c>
      <c r="P990" s="1">
        <v>0.01213916506117219</v>
      </c>
      <c r="Q990" s="1">
        <v>0.005628403983203523</v>
      </c>
      <c r="R990" s="1">
        <v>0.01260779546646273</v>
      </c>
      <c r="S990" s="1">
        <v>0.001826826678703597</v>
      </c>
      <c r="T990" s="1">
        <v>0.01761289583286474</v>
      </c>
      <c r="U990" s="1">
        <v>0.0002617575975278896</v>
      </c>
      <c r="V990" s="1">
        <v>0.002807215538672247</v>
      </c>
      <c r="W990" s="1">
        <v>0.01303801806754046</v>
      </c>
      <c r="X990" s="1">
        <v>0.00444723812157366</v>
      </c>
      <c r="Y990" s="1">
        <v>0.006083479677855497</v>
      </c>
      <c r="Z990" s="1">
        <v>0.008316465706441178</v>
      </c>
    </row>
    <row r="991" spans="1:26">
      <c r="A991" s="11">
        <v>43808</v>
      </c>
      <c r="B991" s="1">
        <v>0.03201614151366083</v>
      </c>
      <c r="C991" s="1">
        <v>-0.008133553478716693</v>
      </c>
      <c r="D991" s="1">
        <v>-0.01947808881324897</v>
      </c>
      <c r="E991" s="1">
        <v>0.02218511259043821</v>
      </c>
      <c r="F991" s="1">
        <v>-0.007911332439107355</v>
      </c>
      <c r="G991" s="1">
        <v>0.0007994051302664396</v>
      </c>
      <c r="H991" s="1">
        <v>0.01026182186130487</v>
      </c>
      <c r="I991" s="1">
        <v>0.016282292441687</v>
      </c>
      <c r="J991" s="1">
        <v>-0.001463321321552358</v>
      </c>
      <c r="K991" s="1">
        <v>-0.002138217731393444</v>
      </c>
      <c r="L991" s="1">
        <v>-0.004665262773460133</v>
      </c>
      <c r="M991" s="1">
        <v>-0.008401705475186483</v>
      </c>
      <c r="N991" s="1">
        <v>0.0008313291004133916</v>
      </c>
      <c r="O991" s="1">
        <v>0.002380459918595479</v>
      </c>
      <c r="P991" s="1">
        <v>-0.002570364417216031</v>
      </c>
      <c r="Q991" s="1">
        <v>-0.002985145402383926</v>
      </c>
      <c r="R991" s="1">
        <v>-0.0006163804552794527</v>
      </c>
      <c r="S991" s="1">
        <v>-0.002291185750704972</v>
      </c>
      <c r="T991" s="1">
        <v>0.00568329872326534</v>
      </c>
      <c r="U991" s="1">
        <v>-0.004188391384182366</v>
      </c>
      <c r="V991" s="1">
        <v>0.01135716562445044</v>
      </c>
      <c r="W991" s="1">
        <v>-0.0115268425796119</v>
      </c>
      <c r="X991" s="1">
        <v>-0.01682524229030347</v>
      </c>
      <c r="Y991" s="1">
        <v>-0.002941793458991593</v>
      </c>
      <c r="Z991" s="1">
        <v>-0.00100582522081627</v>
      </c>
    </row>
    <row r="992" spans="1:26">
      <c r="A992" s="11">
        <v>43809</v>
      </c>
      <c r="B992" s="1">
        <v>0.01454197568865223</v>
      </c>
      <c r="C992" s="1">
        <v>-0.009424510475262049</v>
      </c>
      <c r="D992" s="1">
        <v>0.009074357807603572</v>
      </c>
      <c r="E992" s="1">
        <v>0.01321811307480636</v>
      </c>
      <c r="F992" s="1">
        <v>-0.02551845425908483</v>
      </c>
      <c r="G992" s="1">
        <v>-0.003194896327833208</v>
      </c>
      <c r="H992" s="1">
        <v>0.003109375753814758</v>
      </c>
      <c r="I992" s="1">
        <v>0.01191180789236013</v>
      </c>
      <c r="J992" s="1">
        <v>-0.004631954902225455</v>
      </c>
      <c r="K992" s="1">
        <v>0.002142799503286108</v>
      </c>
      <c r="L992" s="1">
        <v>0.0006695990745912983</v>
      </c>
      <c r="M992" s="1">
        <v>-0.006872966495543253</v>
      </c>
      <c r="N992" s="1">
        <v>0.003323003299878113</v>
      </c>
      <c r="O992" s="1">
        <v>-0.009499333562130396</v>
      </c>
      <c r="P992" s="1">
        <v>-0.001519432340747029</v>
      </c>
      <c r="Q992" s="1">
        <v>0.01047920911332256</v>
      </c>
      <c r="R992" s="1">
        <v>0.00160354402784546</v>
      </c>
      <c r="S992" s="1">
        <v>-0.00942077226645488</v>
      </c>
      <c r="T992" s="1">
        <v>-0.002825643008542711</v>
      </c>
      <c r="U992" s="1">
        <v>0.0005256709665497628</v>
      </c>
      <c r="V992" s="1">
        <v>-0.005377570607420501</v>
      </c>
      <c r="W992" s="1">
        <v>0.002085554283387747</v>
      </c>
      <c r="X992" s="1">
        <v>-0.006079668302534258</v>
      </c>
      <c r="Y992" s="1">
        <v>0.003606065184138973</v>
      </c>
      <c r="Z992" s="1">
        <v>0.005034101408179392</v>
      </c>
    </row>
    <row r="993" spans="1:26">
      <c r="A993" s="11">
        <v>43810</v>
      </c>
      <c r="B993" s="1">
        <v>0.01672229903047029</v>
      </c>
      <c r="C993" s="1">
        <v>0.006036234348420155</v>
      </c>
      <c r="D993" s="1">
        <v>0.008749303090924254</v>
      </c>
      <c r="E993" s="1">
        <v>0.005153816324625415</v>
      </c>
      <c r="F993" s="1">
        <v>-0.01636658770830746</v>
      </c>
      <c r="G993" s="1">
        <v>0.00600956679226905</v>
      </c>
      <c r="H993" s="1">
        <v>-0.008472770511635641</v>
      </c>
      <c r="I993" s="1">
        <v>-0.001177025445584512</v>
      </c>
      <c r="J993" s="1">
        <v>-0.006435670657524373</v>
      </c>
      <c r="K993" s="1">
        <v>0.01449260974673505</v>
      </c>
      <c r="L993" s="1">
        <v>-0.00237906134110466</v>
      </c>
      <c r="M993" s="1">
        <v>-0.01657253943364212</v>
      </c>
      <c r="N993" s="1">
        <v>0.002483737071763636</v>
      </c>
      <c r="O993" s="1">
        <v>0.004995106207649425</v>
      </c>
      <c r="P993" s="1">
        <v>0.003771671684141831</v>
      </c>
      <c r="Q993" s="1">
        <v>-0.004074007980030658</v>
      </c>
      <c r="R993" s="1">
        <v>0.002463092780153442</v>
      </c>
      <c r="S993" s="1">
        <v>-0.006765989082961332</v>
      </c>
      <c r="T993" s="1">
        <v>-0.001803117266741983</v>
      </c>
      <c r="U993" s="1">
        <v>0.002890173938664198</v>
      </c>
      <c r="V993" s="1">
        <v>0.0002386257274513692</v>
      </c>
      <c r="W993" s="1">
        <v>0.003122209492461669</v>
      </c>
      <c r="X993" s="1">
        <v>-0.00430452882864818</v>
      </c>
      <c r="Y993" s="1">
        <v>-0.002449636610300177</v>
      </c>
      <c r="Z993" s="1">
        <v>-0.001402284502873608</v>
      </c>
    </row>
    <row r="994" spans="1:26">
      <c r="A994" s="11">
        <v>43811</v>
      </c>
      <c r="B994" s="1">
        <v>0.03571431297098204</v>
      </c>
      <c r="C994" s="1">
        <v>-0.01059997712474936</v>
      </c>
      <c r="D994" s="1">
        <v>0.006023518770233993</v>
      </c>
      <c r="E994" s="1">
        <v>0.02451525650176456</v>
      </c>
      <c r="F994" s="1">
        <v>0.02234355565861867</v>
      </c>
      <c r="G994" s="1">
        <v>-0.01154919250609843</v>
      </c>
      <c r="H994" s="1">
        <v>-0.005627457507444755</v>
      </c>
      <c r="I994" s="1">
        <v>0.02427800318645934</v>
      </c>
      <c r="J994" s="1">
        <v>0.01793715421812236</v>
      </c>
      <c r="K994" s="1">
        <v>-0.01615937926917754</v>
      </c>
      <c r="L994" s="1">
        <v>0.02861816478219525</v>
      </c>
      <c r="M994" s="1">
        <v>0.009074066433025552</v>
      </c>
      <c r="N994" s="1">
        <v>0.0120215400497139</v>
      </c>
      <c r="O994" s="1">
        <v>-0.007355837798260323</v>
      </c>
      <c r="P994" s="1">
        <v>0.01015155359843889</v>
      </c>
      <c r="Q994" s="1">
        <v>-0.008181591285159384</v>
      </c>
      <c r="R994" s="1">
        <v>0.01904173233249629</v>
      </c>
      <c r="S994" s="1">
        <v>-0.01765109651068253</v>
      </c>
      <c r="T994" s="1">
        <v>-0.001290282427085065</v>
      </c>
      <c r="U994" s="1">
        <v>0.004715928460262031</v>
      </c>
      <c r="V994" s="1">
        <v>0.01367241224265259</v>
      </c>
      <c r="W994" s="1">
        <v>0.004024088720255392</v>
      </c>
      <c r="X994" s="1">
        <v>0.01092630423101637</v>
      </c>
      <c r="Y994" s="1">
        <v>0.001473468388282217</v>
      </c>
      <c r="Z994" s="1">
        <v>0.03952635245439851</v>
      </c>
    </row>
    <row r="995" spans="1:26">
      <c r="A995" s="11">
        <v>43812</v>
      </c>
      <c r="B995" s="1">
        <v>-0.03130687144793798</v>
      </c>
      <c r="C995" s="1">
        <v>-0.01334143844949143</v>
      </c>
      <c r="D995" s="1">
        <v>0.005388403624569049</v>
      </c>
      <c r="E995" s="1">
        <v>-0.001876770672594064</v>
      </c>
      <c r="F995" s="1">
        <v>0.01325290604791429</v>
      </c>
      <c r="G995" s="1">
        <v>0.04512493155234476</v>
      </c>
      <c r="H995" s="1">
        <v>0.003144098559312969</v>
      </c>
      <c r="I995" s="1">
        <v>-0.007593956652931833</v>
      </c>
      <c r="J995" s="1">
        <v>-0.003915843282495945</v>
      </c>
      <c r="K995" s="1">
        <v>-0.03137722139653842</v>
      </c>
      <c r="L995" s="1">
        <v>-0.008766626209473771</v>
      </c>
      <c r="M995" s="1">
        <v>-0.006239720452663522</v>
      </c>
      <c r="N995" s="1">
        <v>0.002357867185245555</v>
      </c>
      <c r="O995" s="1">
        <v>0.004606266076995214</v>
      </c>
      <c r="P995" s="1">
        <v>0.008418339247012741</v>
      </c>
      <c r="Q995" s="1">
        <v>0.007874119899111909</v>
      </c>
      <c r="R995" s="1">
        <v>-0.01133212487081481</v>
      </c>
      <c r="S995" s="1">
        <v>0.005777372391755575</v>
      </c>
      <c r="T995" s="1">
        <v>-0.017829491311106</v>
      </c>
      <c r="U995" s="1">
        <v>-0.002346805736636259</v>
      </c>
      <c r="V995" s="1">
        <v>-0.002352596606914559</v>
      </c>
      <c r="W995" s="1">
        <v>0.003569912368210471</v>
      </c>
      <c r="X995" s="1">
        <v>-0.02161650725465458</v>
      </c>
      <c r="Y995" s="1">
        <v>-0.005885278929650628</v>
      </c>
      <c r="Z995" s="1">
        <v>-0.01273876141343644</v>
      </c>
    </row>
    <row r="996" spans="1:26">
      <c r="A996" s="11">
        <v>43815</v>
      </c>
      <c r="B996" s="1">
        <v>0.03372365366300412</v>
      </c>
      <c r="C996" s="1">
        <v>-0.04293621752754473</v>
      </c>
      <c r="D996" s="1">
        <v>-0.001190896931473118</v>
      </c>
      <c r="E996" s="1">
        <v>-0.00501404166525532</v>
      </c>
      <c r="F996" s="1">
        <v>-0.001147195848465121</v>
      </c>
      <c r="G996" s="1">
        <v>0.0158057258178026</v>
      </c>
      <c r="H996" s="1">
        <v>0.002089435979492071</v>
      </c>
      <c r="I996" s="1">
        <v>0.002028888743267343</v>
      </c>
      <c r="J996" s="1">
        <v>0.008353959504433961</v>
      </c>
      <c r="K996" s="1">
        <v>0.003956723421848496</v>
      </c>
      <c r="L996" s="1">
        <v>0.003873858985088408</v>
      </c>
      <c r="M996" s="1">
        <v>0.003693521332691851</v>
      </c>
      <c r="N996" s="1">
        <v>0.01004148284958672</v>
      </c>
      <c r="O996" s="1">
        <v>0.008772035146029866</v>
      </c>
      <c r="P996" s="1">
        <v>0.006471031806334127</v>
      </c>
      <c r="Q996" s="1">
        <v>0.01078853706015859</v>
      </c>
      <c r="R996" s="1">
        <v>0.009876849658953635</v>
      </c>
      <c r="S996" s="1">
        <v>0.003650736040333502</v>
      </c>
      <c r="T996" s="1">
        <v>0.01525879600974256</v>
      </c>
      <c r="U996" s="1">
        <v>0.008625196027182369</v>
      </c>
      <c r="V996" s="1">
        <v>-0.00990412789033035</v>
      </c>
      <c r="W996" s="1">
        <v>0.003590197781105031</v>
      </c>
      <c r="X996" s="1">
        <v>0.01449949068753265</v>
      </c>
      <c r="Y996" s="1">
        <v>0.006906665170563597</v>
      </c>
      <c r="Z996" s="1">
        <v>0.0007819897927678898</v>
      </c>
    </row>
    <row r="997" spans="1:26">
      <c r="A997" s="11">
        <v>43816</v>
      </c>
      <c r="B997" s="1">
        <v>0.01812445718152178</v>
      </c>
      <c r="C997" s="1">
        <v>0</v>
      </c>
      <c r="D997" s="1">
        <v>-0.007273836611341289</v>
      </c>
      <c r="E997" s="1">
        <v>0.009606395913758226</v>
      </c>
      <c r="F997" s="1">
        <v>-0.003216186840372504</v>
      </c>
      <c r="G997" s="1">
        <v>0.002277005292463885</v>
      </c>
      <c r="H997" s="1">
        <v>-0.004170338738064272</v>
      </c>
      <c r="I997" s="1">
        <v>0.005727522824626075</v>
      </c>
      <c r="J997" s="1">
        <v>-0.007309923260782725</v>
      </c>
      <c r="K997" s="1">
        <v>0.001970409759892489</v>
      </c>
      <c r="L997" s="1">
        <v>0.006116178810086081</v>
      </c>
      <c r="M997" s="1">
        <v>-0.003127932776498255</v>
      </c>
      <c r="N997" s="1">
        <v>0.003582725186278557</v>
      </c>
      <c r="O997" s="1">
        <v>0.004545380639496832</v>
      </c>
      <c r="P997" s="1">
        <v>-0.005400632975442687</v>
      </c>
      <c r="Q997" s="1">
        <v>0.003312636178403272</v>
      </c>
      <c r="R997" s="1">
        <v>-0.008089910753520169</v>
      </c>
      <c r="S997" s="1">
        <v>-0.004559069987723596</v>
      </c>
      <c r="T997" s="1">
        <v>0.009329018991948601</v>
      </c>
      <c r="U997" s="1">
        <v>-0.002332210417206548</v>
      </c>
      <c r="V997" s="1">
        <v>0.01921249062175145</v>
      </c>
      <c r="W997" s="1">
        <v>-0.00519499235545795</v>
      </c>
      <c r="X997" s="1">
        <v>0.008166645271762363</v>
      </c>
      <c r="Y997" s="1">
        <v>0.004246344631163135</v>
      </c>
      <c r="Z997" s="1">
        <v>0.006251115674692498</v>
      </c>
    </row>
    <row r="998" spans="1:26">
      <c r="A998" s="11">
        <v>43817</v>
      </c>
      <c r="B998" s="1">
        <v>0.01201585972781594</v>
      </c>
      <c r="C998" s="1">
        <v>0.01125381990827612</v>
      </c>
      <c r="D998" s="1">
        <v>0.00492463288272349</v>
      </c>
      <c r="E998" s="1">
        <v>-0.01497441782726638</v>
      </c>
      <c r="F998" s="1">
        <v>-0.004609460675191857</v>
      </c>
      <c r="G998" s="1">
        <v>0.0166605604573169</v>
      </c>
      <c r="H998" s="1">
        <v>0.009631712525140834</v>
      </c>
      <c r="I998" s="1">
        <v>-0.007075397980089604</v>
      </c>
      <c r="J998" s="1">
        <v>-0.001963688450276946</v>
      </c>
      <c r="K998" s="1">
        <v>-0.001966534880371018</v>
      </c>
      <c r="L998" s="1">
        <v>-0.001013353359051727</v>
      </c>
      <c r="M998" s="1">
        <v>-0.01070510637970135</v>
      </c>
      <c r="N998" s="1">
        <v>-0.004640951797446169</v>
      </c>
      <c r="O998" s="1">
        <v>0.01042721362479648</v>
      </c>
      <c r="P998" s="1">
        <v>-0.002068760226083488</v>
      </c>
      <c r="Q998" s="1">
        <v>0.0106380661434522</v>
      </c>
      <c r="R998" s="1">
        <v>0.005721364789120553</v>
      </c>
      <c r="S998" s="1">
        <v>0.01447092153958729</v>
      </c>
      <c r="T998" s="1">
        <v>0.001540535195042603</v>
      </c>
      <c r="U998" s="1">
        <v>0.006233675889327994</v>
      </c>
      <c r="V998" s="1">
        <v>-0.002336772110713925</v>
      </c>
      <c r="W998" s="1">
        <v>-0.000594298510073421</v>
      </c>
      <c r="X998" s="1">
        <v>-0.01395126359275534</v>
      </c>
      <c r="Y998" s="1">
        <v>-0.01024558316614221</v>
      </c>
      <c r="Z998" s="1">
        <v>-0.003106183512046279</v>
      </c>
    </row>
    <row r="999" spans="1:26">
      <c r="A999" s="11">
        <v>43818</v>
      </c>
      <c r="B999" s="1">
        <v>-0.001319372628896587</v>
      </c>
      <c r="C999" s="1">
        <v>0.008527861232566991</v>
      </c>
      <c r="D999" s="1">
        <v>-0.01721235002354471</v>
      </c>
      <c r="E999" s="1">
        <v>-0.004750519359750349</v>
      </c>
      <c r="F999" s="1">
        <v>0.01041906947959603</v>
      </c>
      <c r="G999" s="1">
        <v>-0.00260718171442853</v>
      </c>
      <c r="H999" s="1">
        <v>0</v>
      </c>
      <c r="I999" s="1">
        <v>0.0008689562453594313</v>
      </c>
      <c r="J999" s="1">
        <v>-0.00147590445754131</v>
      </c>
      <c r="K999" s="1">
        <v>0.003940819519784977</v>
      </c>
      <c r="L999" s="1">
        <v>-0.0049983056221099</v>
      </c>
      <c r="M999" s="1">
        <v>0.008955308506202631</v>
      </c>
      <c r="N999" s="1">
        <v>0.006097004654811888</v>
      </c>
      <c r="O999" s="1">
        <v>-0.01109824379450364</v>
      </c>
      <c r="P999" s="1">
        <v>0.008680340788308483</v>
      </c>
      <c r="Q999" s="1">
        <v>0.002177989761181554</v>
      </c>
      <c r="R999" s="1">
        <v>-0.007843668169882689</v>
      </c>
      <c r="S999" s="1">
        <v>0.009173402489904836</v>
      </c>
      <c r="T999" s="1">
        <v>0.02153285631994017</v>
      </c>
      <c r="U999" s="1">
        <v>0.004904491922021137</v>
      </c>
      <c r="V999" s="1">
        <v>0.004840683799273382</v>
      </c>
      <c r="W999" s="1">
        <v>0.01142049715983839</v>
      </c>
      <c r="X999" s="1">
        <v>0.01939750662267503</v>
      </c>
      <c r="Y999" s="1">
        <v>-0.0009859665081098923</v>
      </c>
      <c r="Z999" s="1">
        <v>0.002726261909161254</v>
      </c>
    </row>
    <row r="1000" spans="1:26">
      <c r="A1000" s="11">
        <v>43819</v>
      </c>
      <c r="B1000" s="1">
        <v>-0.003962900061206254</v>
      </c>
      <c r="C1000" s="1">
        <v>-0.01649174901663764</v>
      </c>
      <c r="D1000" s="1">
        <v>0.003283707350162812</v>
      </c>
      <c r="E1000" s="1">
        <v>0.01050122092072314</v>
      </c>
      <c r="F1000" s="1">
        <v>0.01031163187068729</v>
      </c>
      <c r="G1000" s="1">
        <v>-0.001867208767740824</v>
      </c>
      <c r="H1000" s="1">
        <v>0.01970144811284902</v>
      </c>
      <c r="I1000" s="1">
        <v>0.01093999812786661</v>
      </c>
      <c r="J1000" s="1">
        <v>0.01280804558089743</v>
      </c>
      <c r="K1000" s="1">
        <v>0.01128548537260521</v>
      </c>
      <c r="L1000" s="1">
        <v>-0.0008008250598127153</v>
      </c>
      <c r="M1000" s="1">
        <v>0.01017014838630415</v>
      </c>
      <c r="N1000" s="1">
        <v>0.0009804679568561347</v>
      </c>
      <c r="O1000" s="1">
        <v>0.006694209031173903</v>
      </c>
      <c r="P1000" s="1">
        <v>0.01091803061966434</v>
      </c>
      <c r="Q1000" s="1">
        <v>0.005432863319510428</v>
      </c>
      <c r="R1000" s="1">
        <v>0.006023298376085728</v>
      </c>
      <c r="S1000" s="1">
        <v>0.006567778542345026</v>
      </c>
      <c r="T1000" s="1">
        <v>0.01957363223689823</v>
      </c>
      <c r="U1000" s="1">
        <v>0.005651258615911203</v>
      </c>
      <c r="V1000" s="1">
        <v>0.003496539880390337</v>
      </c>
      <c r="W1000" s="1">
        <v>0.01073476448915445</v>
      </c>
      <c r="X1000" s="1">
        <v>0.01186492657591209</v>
      </c>
      <c r="Y1000" s="1">
        <v>0.02088825803843464</v>
      </c>
      <c r="Z1000" s="1">
        <v>0.002719189915873832</v>
      </c>
    </row>
    <row r="1001" spans="1:26">
      <c r="A1001" s="11">
        <v>43822</v>
      </c>
      <c r="B1001" s="1">
        <v>0.1728559985819962</v>
      </c>
      <c r="C1001" s="1">
        <v>0.02911589724582764</v>
      </c>
      <c r="D1001" s="1">
        <v>0.02460885858491912</v>
      </c>
      <c r="E1001" s="1">
        <v>-0.004723795668792219</v>
      </c>
      <c r="F1001" s="1">
        <v>0.0002268235082258929</v>
      </c>
      <c r="G1001" s="1">
        <v>0</v>
      </c>
      <c r="H1001" s="1">
        <v>-0.001220348889642286</v>
      </c>
      <c r="I1001" s="1">
        <v>0.002290304922132336</v>
      </c>
      <c r="J1001" s="1">
        <v>0</v>
      </c>
      <c r="K1001" s="1">
        <v>-0.0002424948209089894</v>
      </c>
      <c r="L1001" s="1">
        <v>-0.0002915394645122138</v>
      </c>
      <c r="M1001" s="1">
        <v>0.01134898039037657</v>
      </c>
      <c r="N1001" s="1">
        <v>-0.009259447079556504</v>
      </c>
      <c r="O1001" s="1">
        <v>0.008214180132695148</v>
      </c>
      <c r="P1001" s="1">
        <v>0</v>
      </c>
      <c r="Q1001" s="1">
        <v>-0.01116709479914735</v>
      </c>
      <c r="R1001" s="1">
        <v>-0.007733433416230673</v>
      </c>
      <c r="S1001" s="1">
        <v>-0.006004748299480722</v>
      </c>
      <c r="T1001" s="1">
        <v>-0.004676462304395002</v>
      </c>
      <c r="U1001" s="1">
        <v>-0.002043511577544566</v>
      </c>
      <c r="V1001" s="1">
        <v>-0.006271893564525399</v>
      </c>
      <c r="W1001" s="1">
        <v>0.004040079687231968</v>
      </c>
      <c r="X1001" s="1">
        <v>0.008185891575808846</v>
      </c>
      <c r="Y1001" s="1">
        <v>-0.01079424170455823</v>
      </c>
      <c r="Z1001" s="1">
        <v>-0.005616993707385554</v>
      </c>
    </row>
    <row r="1002" spans="1:26">
      <c r="A1002" s="11">
        <v>43823</v>
      </c>
      <c r="B1002" s="1">
        <v>-0.0135696172311045</v>
      </c>
      <c r="C1002" s="1">
        <v>-0.01347952269940778</v>
      </c>
      <c r="D1002" s="1">
        <v>0.002011634934908413</v>
      </c>
      <c r="E1002" s="1">
        <v>-0.0007909445924842995</v>
      </c>
      <c r="F1002" s="1">
        <v>0.009750624461140944</v>
      </c>
      <c r="G1002" s="1">
        <v>0.001122436984079656</v>
      </c>
      <c r="H1002" s="1">
        <v>0.002443416157969613</v>
      </c>
      <c r="I1002" s="1">
        <v>-0.003141915452450128</v>
      </c>
      <c r="J1002" s="1">
        <v>0.001459499624878235</v>
      </c>
      <c r="K1002" s="1">
        <v>-0.002183898815131036</v>
      </c>
      <c r="L1002" s="1">
        <v>0.00276945989413413</v>
      </c>
      <c r="M1002" s="1">
        <v>-0.00561081318636214</v>
      </c>
      <c r="N1002" s="1">
        <v>0.002606267326085598</v>
      </c>
      <c r="O1002" s="1">
        <v>-0.008479698147280001</v>
      </c>
      <c r="P1002" s="1">
        <v>-0.0001907269483195639</v>
      </c>
      <c r="Q1002" s="1">
        <v>-0.0007286944284690122</v>
      </c>
      <c r="R1002" s="1">
        <v>-0.0007544763253327647</v>
      </c>
      <c r="S1002" s="1">
        <v>-0.001759923336359104</v>
      </c>
      <c r="T1002" s="1">
        <v>-0.003956496769171536</v>
      </c>
      <c r="U1002" s="1">
        <v>-0.002815370656046201</v>
      </c>
      <c r="V1002" s="1">
        <v>0.001636542085737602</v>
      </c>
      <c r="W1002" s="1">
        <v>-0.004663927716350602</v>
      </c>
      <c r="X1002" s="1">
        <v>-0.01163059402857436</v>
      </c>
      <c r="Y1002" s="1">
        <v>-0.001954436742551247</v>
      </c>
      <c r="Z1002" s="1">
        <v>0.003700769496915335</v>
      </c>
    </row>
    <row r="1003" spans="1:26">
      <c r="A1003" s="11">
        <v>43825</v>
      </c>
      <c r="B1003" s="1">
        <v>0.003821000585984446</v>
      </c>
      <c r="C1003" s="1">
        <v>-0.009249202052583838</v>
      </c>
      <c r="D1003" s="1">
        <v>-0.004250680281129293</v>
      </c>
      <c r="E1003" s="1">
        <v>0.01266629688749688</v>
      </c>
      <c r="F1003" s="1">
        <v>0.009880765601661734</v>
      </c>
      <c r="G1003" s="1">
        <v>0.005605494880630335</v>
      </c>
      <c r="H1003" s="1">
        <v>-0.004265709235555137</v>
      </c>
      <c r="I1003" s="1">
        <v>0.001719089314520694</v>
      </c>
      <c r="J1003" s="1">
        <v>0.004856502174983124</v>
      </c>
      <c r="K1003" s="1">
        <v>-0.0002432885264213036</v>
      </c>
      <c r="L1003" s="1">
        <v>0.01061204867110943</v>
      </c>
      <c r="M1003" s="1">
        <v>-0.0007280678429394394</v>
      </c>
      <c r="N1003" s="1">
        <v>0.002419846139412263</v>
      </c>
      <c r="O1003" s="1">
        <v>0.002386966525237844</v>
      </c>
      <c r="P1003" s="1">
        <v>0.008196384008599678</v>
      </c>
      <c r="Q1003" s="1">
        <v>-0.002916503844311635</v>
      </c>
      <c r="R1003" s="1">
        <v>0.0002518761528200741</v>
      </c>
      <c r="S1003" s="1">
        <v>0.007147688180137113</v>
      </c>
      <c r="T1003" s="1">
        <v>-0.0007449858588212122</v>
      </c>
      <c r="U1003" s="1">
        <v>0.00513338094812954</v>
      </c>
      <c r="V1003" s="1">
        <v>0.002644666410381191</v>
      </c>
      <c r="W1003" s="1">
        <v>-0.002450059206698163</v>
      </c>
      <c r="X1003" s="1">
        <v>0.0002220515880266838</v>
      </c>
      <c r="Y1003" s="1">
        <v>0.0001632527514778825</v>
      </c>
      <c r="Z1003" s="1">
        <v>0.002522916906110506</v>
      </c>
    </row>
    <row r="1004" spans="1:26">
      <c r="A1004" s="11">
        <v>43826</v>
      </c>
      <c r="B1004" s="1">
        <v>-0.005709954643537185</v>
      </c>
      <c r="C1004" s="1">
        <v>0.000666891352074428</v>
      </c>
      <c r="D1004" s="1">
        <v>-0.003320424567214819</v>
      </c>
      <c r="E1004" s="1">
        <v>0.002814173900098194</v>
      </c>
      <c r="F1004" s="1">
        <v>0.002890910053939599</v>
      </c>
      <c r="G1004" s="1">
        <v>0</v>
      </c>
      <c r="H1004" s="1">
        <v>0.008976053434405218</v>
      </c>
      <c r="I1004" s="1">
        <v>0.005778069259304131</v>
      </c>
      <c r="J1004" s="1">
        <v>-0.007733373755552386</v>
      </c>
      <c r="K1004" s="1">
        <v>-0.00121622848770353</v>
      </c>
      <c r="L1004" s="1">
        <v>0.0007193822712676656</v>
      </c>
      <c r="M1004" s="1">
        <v>-0.01056463967045362</v>
      </c>
      <c r="N1004" s="1">
        <v>0.001698894355725455</v>
      </c>
      <c r="O1004" s="1">
        <v>0</v>
      </c>
      <c r="P1004" s="1">
        <v>0.001827956162982591</v>
      </c>
      <c r="Q1004" s="1">
        <v>-0.002193675897244396</v>
      </c>
      <c r="R1004" s="1">
        <v>-0.00125789899173423</v>
      </c>
      <c r="S1004" s="1">
        <v>0.001324555592548959</v>
      </c>
      <c r="T1004" s="1">
        <v>-0.007950044888345942</v>
      </c>
      <c r="U1004" s="1">
        <v>0.002042989922546479</v>
      </c>
      <c r="V1004" s="1">
        <v>0.002482995475829197</v>
      </c>
      <c r="W1004" s="1">
        <v>0.002578923133621513</v>
      </c>
      <c r="X1004" s="1">
        <v>-0.01531636987165763</v>
      </c>
      <c r="Y1004" s="1">
        <v>0.003915735042591795</v>
      </c>
      <c r="Z1004" s="1">
        <v>-0.003097079414427828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 t="array" ref="B2">MMULT(Returns!B2:Z2,Resume!$B$38:$B$62)</f>
        <v>0</v>
      </c>
    </row>
    <row r="3" spans="1:2">
      <c r="A3" s="11">
        <f>Returns!A3</f>
        <v>0</v>
      </c>
      <c r="B3" s="1">
        <f t="array" ref="B3">MMULT(Returns!B3:Z3,Resume!$B$38:$B$62)</f>
        <v>0</v>
      </c>
    </row>
    <row r="4" spans="1:2">
      <c r="A4" s="11">
        <f>Returns!A4</f>
        <v>0</v>
      </c>
      <c r="B4" s="1">
        <f t="array" ref="B4">MMULT(Returns!B4:Z4,Resume!$B$38:$B$62)</f>
        <v>0</v>
      </c>
    </row>
    <row r="5" spans="1:2">
      <c r="A5" s="11">
        <f>Returns!A5</f>
        <v>0</v>
      </c>
      <c r="B5" s="1">
        <f t="array" ref="B5">MMULT(Returns!B5:Z5,Resume!$B$38:$B$62)</f>
        <v>0</v>
      </c>
    </row>
    <row r="6" spans="1:2">
      <c r="A6" s="11">
        <f>Returns!A6</f>
        <v>0</v>
      </c>
      <c r="B6" s="1">
        <f t="array" ref="B6">MMULT(Returns!B6:Z6,Resume!$B$38:$B$62)</f>
        <v>0</v>
      </c>
    </row>
    <row r="7" spans="1:2">
      <c r="A7" s="11">
        <f>Returns!A7</f>
        <v>0</v>
      </c>
      <c r="B7" s="1">
        <f t="array" ref="B7">MMULT(Returns!B7:Z7,Resume!$B$38:$B$62)</f>
        <v>0</v>
      </c>
    </row>
    <row r="8" spans="1:2">
      <c r="A8" s="11">
        <f>Returns!A8</f>
        <v>0</v>
      </c>
      <c r="B8" s="1">
        <f t="array" ref="B8">MMULT(Returns!B8:Z8,Resume!$B$38:$B$62)</f>
        <v>0</v>
      </c>
    </row>
    <row r="9" spans="1:2">
      <c r="A9" s="11">
        <f>Returns!A9</f>
        <v>0</v>
      </c>
      <c r="B9" s="1">
        <f t="array" ref="B9">MMULT(Returns!B9:Z9,Resume!$B$38:$B$62)</f>
        <v>0</v>
      </c>
    </row>
    <row r="10" spans="1:2">
      <c r="A10" s="11">
        <f>Returns!A10</f>
        <v>0</v>
      </c>
      <c r="B10" s="1">
        <f t="array" ref="B10">MMULT(Returns!B10:Z10,Resume!$B$38:$B$62)</f>
        <v>0</v>
      </c>
    </row>
    <row r="11" spans="1:2">
      <c r="A11" s="11">
        <f>Returns!A11</f>
        <v>0</v>
      </c>
      <c r="B11" s="1">
        <f t="array" ref="B11">MMULT(Returns!B11:Z11,Resume!$B$38:$B$62)</f>
        <v>0</v>
      </c>
    </row>
    <row r="12" spans="1:2">
      <c r="A12" s="11">
        <f>Returns!A12</f>
        <v>0</v>
      </c>
      <c r="B12" s="1">
        <f t="array" ref="B12">MMULT(Returns!B12:Z12,Resume!$B$38:$B$62)</f>
        <v>0</v>
      </c>
    </row>
    <row r="13" spans="1:2">
      <c r="A13" s="11">
        <f>Returns!A13</f>
        <v>0</v>
      </c>
      <c r="B13" s="1">
        <f t="array" ref="B13">MMULT(Returns!B13:Z13,Resume!$B$38:$B$62)</f>
        <v>0</v>
      </c>
    </row>
    <row r="14" spans="1:2">
      <c r="A14" s="11">
        <f>Returns!A14</f>
        <v>0</v>
      </c>
      <c r="B14" s="1">
        <f t="array" ref="B14">MMULT(Returns!B14:Z14,Resume!$B$38:$B$62)</f>
        <v>0</v>
      </c>
    </row>
    <row r="15" spans="1:2">
      <c r="A15" s="11">
        <f>Returns!A15</f>
        <v>0</v>
      </c>
      <c r="B15" s="1">
        <f t="array" ref="B15">MMULT(Returns!B15:Z15,Resume!$B$38:$B$62)</f>
        <v>0</v>
      </c>
    </row>
    <row r="16" spans="1:2">
      <c r="A16" s="11">
        <f>Returns!A16</f>
        <v>0</v>
      </c>
      <c r="B16" s="1">
        <f t="array" ref="B16">MMULT(Returns!B16:Z16,Resume!$B$38:$B$62)</f>
        <v>0</v>
      </c>
    </row>
    <row r="17" spans="1:2">
      <c r="A17" s="11">
        <f>Returns!A17</f>
        <v>0</v>
      </c>
      <c r="B17" s="1">
        <f t="array" ref="B17">MMULT(Returns!B17:Z17,Resume!$B$38:$B$62)</f>
        <v>0</v>
      </c>
    </row>
    <row r="18" spans="1:2">
      <c r="A18" s="11">
        <f>Returns!A18</f>
        <v>0</v>
      </c>
      <c r="B18" s="1">
        <f t="array" ref="B18">MMULT(Returns!B18:Z18,Resume!$B$38:$B$62)</f>
        <v>0</v>
      </c>
    </row>
    <row r="19" spans="1:2">
      <c r="A19" s="11">
        <f>Returns!A19</f>
        <v>0</v>
      </c>
      <c r="B19" s="1">
        <f t="array" ref="B19">MMULT(Returns!B19:Z19,Resume!$B$38:$B$62)</f>
        <v>0</v>
      </c>
    </row>
    <row r="20" spans="1:2">
      <c r="A20" s="11">
        <f>Returns!A20</f>
        <v>0</v>
      </c>
      <c r="B20" s="1">
        <f t="array" ref="B20">MMULT(Returns!B20:Z20,Resume!$B$38:$B$62)</f>
        <v>0</v>
      </c>
    </row>
    <row r="21" spans="1:2">
      <c r="A21" s="11">
        <f>Returns!A21</f>
        <v>0</v>
      </c>
      <c r="B21" s="1">
        <f t="array" ref="B21">MMULT(Returns!B21:Z21,Resume!$B$38:$B$62)</f>
        <v>0</v>
      </c>
    </row>
    <row r="22" spans="1:2">
      <c r="A22" s="11">
        <f>Returns!A22</f>
        <v>0</v>
      </c>
      <c r="B22" s="1">
        <f t="array" ref="B22">MMULT(Returns!B22:Z22,Resume!$B$38:$B$62)</f>
        <v>0</v>
      </c>
    </row>
    <row r="23" spans="1:2">
      <c r="A23" s="11">
        <f>Returns!A23</f>
        <v>0</v>
      </c>
      <c r="B23" s="1">
        <f t="array" ref="B23">MMULT(Returns!B23:Z23,Resume!$B$38:$B$62)</f>
        <v>0</v>
      </c>
    </row>
    <row r="24" spans="1:2">
      <c r="A24" s="11">
        <f>Returns!A24</f>
        <v>0</v>
      </c>
      <c r="B24" s="1">
        <f t="array" ref="B24">MMULT(Returns!B24:Z24,Resume!$B$38:$B$62)</f>
        <v>0</v>
      </c>
    </row>
    <row r="25" spans="1:2">
      <c r="A25" s="11">
        <f>Returns!A25</f>
        <v>0</v>
      </c>
      <c r="B25" s="1">
        <f t="array" ref="B25">MMULT(Returns!B25:Z25,Resume!$B$38:$B$62)</f>
        <v>0</v>
      </c>
    </row>
    <row r="26" spans="1:2">
      <c r="A26" s="11">
        <f>Returns!A26</f>
        <v>0</v>
      </c>
      <c r="B26" s="1">
        <f t="array" ref="B26">MMULT(Returns!B26:Z26,Resume!$B$38:$B$62)</f>
        <v>0</v>
      </c>
    </row>
    <row r="27" spans="1:2">
      <c r="A27" s="11">
        <f>Returns!A27</f>
        <v>0</v>
      </c>
      <c r="B27" s="1">
        <f t="array" ref="B27">MMULT(Returns!B27:Z27,Resume!$B$38:$B$62)</f>
        <v>0</v>
      </c>
    </row>
    <row r="28" spans="1:2">
      <c r="A28" s="11">
        <f>Returns!A28</f>
        <v>0</v>
      </c>
      <c r="B28" s="1">
        <f t="array" ref="B28">MMULT(Returns!B28:Z28,Resume!$B$38:$B$62)</f>
        <v>0</v>
      </c>
    </row>
    <row r="29" spans="1:2">
      <c r="A29" s="11">
        <f>Returns!A29</f>
        <v>0</v>
      </c>
      <c r="B29" s="1">
        <f t="array" ref="B29">MMULT(Returns!B29:Z29,Resume!$B$38:$B$62)</f>
        <v>0</v>
      </c>
    </row>
    <row r="30" spans="1:2">
      <c r="A30" s="11">
        <f>Returns!A30</f>
        <v>0</v>
      </c>
      <c r="B30" s="1">
        <f t="array" ref="B30">MMULT(Returns!B30:Z30,Resume!$B$38:$B$62)</f>
        <v>0</v>
      </c>
    </row>
    <row r="31" spans="1:2">
      <c r="A31" s="11">
        <f>Returns!A31</f>
        <v>0</v>
      </c>
      <c r="B31" s="1">
        <f t="array" ref="B31">MMULT(Returns!B31:Z31,Resume!$B$38:$B$62)</f>
        <v>0</v>
      </c>
    </row>
    <row r="32" spans="1:2">
      <c r="A32" s="11">
        <f>Returns!A32</f>
        <v>0</v>
      </c>
      <c r="B32" s="1">
        <f t="array" ref="B32">MMULT(Returns!B32:Z32,Resume!$B$38:$B$62)</f>
        <v>0</v>
      </c>
    </row>
    <row r="33" spans="1:2">
      <c r="A33" s="11">
        <f>Returns!A33</f>
        <v>0</v>
      </c>
      <c r="B33" s="1">
        <f t="array" ref="B33">MMULT(Returns!B33:Z33,Resume!$B$38:$B$62)</f>
        <v>0</v>
      </c>
    </row>
    <row r="34" spans="1:2">
      <c r="A34" s="11">
        <f>Returns!A34</f>
        <v>0</v>
      </c>
      <c r="B34" s="1">
        <f t="array" ref="B34">MMULT(Returns!B34:Z34,Resume!$B$38:$B$62)</f>
        <v>0</v>
      </c>
    </row>
    <row r="35" spans="1:2">
      <c r="A35" s="11">
        <f>Returns!A35</f>
        <v>0</v>
      </c>
      <c r="B35" s="1">
        <f t="array" ref="B35">MMULT(Returns!B35:Z35,Resume!$B$38:$B$62)</f>
        <v>0</v>
      </c>
    </row>
    <row r="36" spans="1:2">
      <c r="A36" s="11">
        <f>Returns!A36</f>
        <v>0</v>
      </c>
      <c r="B36" s="1">
        <f t="array" ref="B36">MMULT(Returns!B36:Z36,Resume!$B$38:$B$62)</f>
        <v>0</v>
      </c>
    </row>
    <row r="37" spans="1:2">
      <c r="A37" s="11">
        <f>Returns!A37</f>
        <v>0</v>
      </c>
      <c r="B37" s="1">
        <f t="array" ref="B37">MMULT(Returns!B37:Z37,Resume!$B$38:$B$62)</f>
        <v>0</v>
      </c>
    </row>
    <row r="38" spans="1:2">
      <c r="A38" s="11">
        <f>Returns!A38</f>
        <v>0</v>
      </c>
      <c r="B38" s="1">
        <f t="array" ref="B38">MMULT(Returns!B38:Z38,Resume!$B$38:$B$62)</f>
        <v>0</v>
      </c>
    </row>
    <row r="39" spans="1:2">
      <c r="A39" s="11">
        <f>Returns!A39</f>
        <v>0</v>
      </c>
      <c r="B39" s="1">
        <f t="array" ref="B39">MMULT(Returns!B39:Z39,Resume!$B$38:$B$62)</f>
        <v>0</v>
      </c>
    </row>
    <row r="40" spans="1:2">
      <c r="A40" s="11">
        <f>Returns!A40</f>
        <v>0</v>
      </c>
      <c r="B40" s="1">
        <f t="array" ref="B40">MMULT(Returns!B40:Z40,Resume!$B$38:$B$62)</f>
        <v>0</v>
      </c>
    </row>
    <row r="41" spans="1:2">
      <c r="A41" s="11">
        <f>Returns!A41</f>
        <v>0</v>
      </c>
      <c r="B41" s="1">
        <f t="array" ref="B41">MMULT(Returns!B41:Z41,Resume!$B$38:$B$62)</f>
        <v>0</v>
      </c>
    </row>
    <row r="42" spans="1:2">
      <c r="A42" s="11">
        <f>Returns!A42</f>
        <v>0</v>
      </c>
      <c r="B42" s="1">
        <f t="array" ref="B42">MMULT(Returns!B42:Z42,Resume!$B$38:$B$62)</f>
        <v>0</v>
      </c>
    </row>
    <row r="43" spans="1:2">
      <c r="A43" s="11">
        <f>Returns!A43</f>
        <v>0</v>
      </c>
      <c r="B43" s="1">
        <f t="array" ref="B43">MMULT(Returns!B43:Z43,Resume!$B$38:$B$62)</f>
        <v>0</v>
      </c>
    </row>
    <row r="44" spans="1:2">
      <c r="A44" s="11">
        <f>Returns!A44</f>
        <v>0</v>
      </c>
      <c r="B44" s="1">
        <f t="array" ref="B44">MMULT(Returns!B44:Z44,Resume!$B$38:$B$62)</f>
        <v>0</v>
      </c>
    </row>
    <row r="45" spans="1:2">
      <c r="A45" s="11">
        <f>Returns!A45</f>
        <v>0</v>
      </c>
      <c r="B45" s="1">
        <f t="array" ref="B45">MMULT(Returns!B45:Z45,Resume!$B$38:$B$62)</f>
        <v>0</v>
      </c>
    </row>
    <row r="46" spans="1:2">
      <c r="A46" s="11">
        <f>Returns!A46</f>
        <v>0</v>
      </c>
      <c r="B46" s="1">
        <f t="array" ref="B46">MMULT(Returns!B46:Z46,Resume!$B$38:$B$62)</f>
        <v>0</v>
      </c>
    </row>
    <row r="47" spans="1:2">
      <c r="A47" s="11">
        <f>Returns!A47</f>
        <v>0</v>
      </c>
      <c r="B47" s="1">
        <f t="array" ref="B47">MMULT(Returns!B47:Z47,Resume!$B$38:$B$62)</f>
        <v>0</v>
      </c>
    </row>
    <row r="48" spans="1:2">
      <c r="A48" s="11">
        <f>Returns!A48</f>
        <v>0</v>
      </c>
      <c r="B48" s="1">
        <f t="array" ref="B48">MMULT(Returns!B48:Z48,Resume!$B$38:$B$62)</f>
        <v>0</v>
      </c>
    </row>
    <row r="49" spans="1:2">
      <c r="A49" s="11">
        <f>Returns!A49</f>
        <v>0</v>
      </c>
      <c r="B49" s="1">
        <f t="array" ref="B49">MMULT(Returns!B49:Z49,Resume!$B$38:$B$62)</f>
        <v>0</v>
      </c>
    </row>
    <row r="50" spans="1:2">
      <c r="A50" s="11">
        <f>Returns!A50</f>
        <v>0</v>
      </c>
      <c r="B50" s="1">
        <f t="array" ref="B50">MMULT(Returns!B50:Z50,Resume!$B$38:$B$62)</f>
        <v>0</v>
      </c>
    </row>
    <row r="51" spans="1:2">
      <c r="A51" s="11">
        <f>Returns!A51</f>
        <v>0</v>
      </c>
      <c r="B51" s="1">
        <f t="array" ref="B51">MMULT(Returns!B51:Z51,Resume!$B$38:$B$62)</f>
        <v>0</v>
      </c>
    </row>
    <row r="52" spans="1:2">
      <c r="A52" s="11">
        <f>Returns!A52</f>
        <v>0</v>
      </c>
      <c r="B52" s="1">
        <f t="array" ref="B52">MMULT(Returns!B52:Z52,Resume!$B$38:$B$62)</f>
        <v>0</v>
      </c>
    </row>
    <row r="53" spans="1:2">
      <c r="A53" s="11">
        <f>Returns!A53</f>
        <v>0</v>
      </c>
      <c r="B53" s="1">
        <f t="array" ref="B53">MMULT(Returns!B53:Z53,Resume!$B$38:$B$62)</f>
        <v>0</v>
      </c>
    </row>
    <row r="54" spans="1:2">
      <c r="A54" s="11">
        <f>Returns!A54</f>
        <v>0</v>
      </c>
      <c r="B54" s="1">
        <f t="array" ref="B54">MMULT(Returns!B54:Z54,Resume!$B$38:$B$62)</f>
        <v>0</v>
      </c>
    </row>
    <row r="55" spans="1:2">
      <c r="A55" s="11">
        <f>Returns!A55</f>
        <v>0</v>
      </c>
      <c r="B55" s="1">
        <f t="array" ref="B55">MMULT(Returns!B55:Z55,Resume!$B$38:$B$62)</f>
        <v>0</v>
      </c>
    </row>
    <row r="56" spans="1:2">
      <c r="A56" s="11">
        <f>Returns!A56</f>
        <v>0</v>
      </c>
      <c r="B56" s="1">
        <f t="array" ref="B56">MMULT(Returns!B56:Z56,Resume!$B$38:$B$62)</f>
        <v>0</v>
      </c>
    </row>
    <row r="57" spans="1:2">
      <c r="A57" s="11">
        <f>Returns!A57</f>
        <v>0</v>
      </c>
      <c r="B57" s="1">
        <f t="array" ref="B57">MMULT(Returns!B57:Z57,Resume!$B$38:$B$62)</f>
        <v>0</v>
      </c>
    </row>
    <row r="58" spans="1:2">
      <c r="A58" s="11">
        <f>Returns!A58</f>
        <v>0</v>
      </c>
      <c r="B58" s="1">
        <f t="array" ref="B58">MMULT(Returns!B58:Z58,Resume!$B$38:$B$62)</f>
        <v>0</v>
      </c>
    </row>
    <row r="59" spans="1:2">
      <c r="A59" s="11">
        <f>Returns!A59</f>
        <v>0</v>
      </c>
      <c r="B59" s="1">
        <f t="array" ref="B59">MMULT(Returns!B59:Z59,Resume!$B$38:$B$62)</f>
        <v>0</v>
      </c>
    </row>
    <row r="60" spans="1:2">
      <c r="A60" s="11">
        <f>Returns!A60</f>
        <v>0</v>
      </c>
      <c r="B60" s="1">
        <f t="array" ref="B60">MMULT(Returns!B60:Z60,Resume!$B$38:$B$62)</f>
        <v>0</v>
      </c>
    </row>
    <row r="61" spans="1:2">
      <c r="A61" s="11">
        <f>Returns!A61</f>
        <v>0</v>
      </c>
      <c r="B61" s="1">
        <f t="array" ref="B61">MMULT(Returns!B61:Z61,Resume!$B$38:$B$62)</f>
        <v>0</v>
      </c>
    </row>
    <row r="62" spans="1:2">
      <c r="A62" s="11">
        <f>Returns!A62</f>
        <v>0</v>
      </c>
      <c r="B62" s="1">
        <f t="array" ref="B62">MMULT(Returns!B62:Z62,Resume!$B$38:$B$62)</f>
        <v>0</v>
      </c>
    </row>
    <row r="63" spans="1:2">
      <c r="A63" s="11">
        <f>Returns!A63</f>
        <v>0</v>
      </c>
      <c r="B63" s="1">
        <f t="array" ref="B63">MMULT(Returns!B63:Z63,Resume!$B$38:$B$62)</f>
        <v>0</v>
      </c>
    </row>
    <row r="64" spans="1:2">
      <c r="A64" s="11">
        <f>Returns!A64</f>
        <v>0</v>
      </c>
      <c r="B64" s="1">
        <f t="array" ref="B64">MMULT(Returns!B64:Z64,Resume!$B$38:$B$62)</f>
        <v>0</v>
      </c>
    </row>
    <row r="65" spans="1:2">
      <c r="A65" s="11">
        <f>Returns!A65</f>
        <v>0</v>
      </c>
      <c r="B65" s="1">
        <f t="array" ref="B65">MMULT(Returns!B65:Z65,Resume!$B$38:$B$62)</f>
        <v>0</v>
      </c>
    </row>
    <row r="66" spans="1:2">
      <c r="A66" s="11">
        <f>Returns!A66</f>
        <v>0</v>
      </c>
      <c r="B66" s="1">
        <f t="array" ref="B66">MMULT(Returns!B66:Z66,Resume!$B$38:$B$62)</f>
        <v>0</v>
      </c>
    </row>
    <row r="67" spans="1:2">
      <c r="A67" s="11">
        <f>Returns!A67</f>
        <v>0</v>
      </c>
      <c r="B67" s="1">
        <f t="array" ref="B67">MMULT(Returns!B67:Z67,Resume!$B$38:$B$62)</f>
        <v>0</v>
      </c>
    </row>
    <row r="68" spans="1:2">
      <c r="A68" s="11">
        <f>Returns!A68</f>
        <v>0</v>
      </c>
      <c r="B68" s="1">
        <f t="array" ref="B68">MMULT(Returns!B68:Z68,Resume!$B$38:$B$62)</f>
        <v>0</v>
      </c>
    </row>
    <row r="69" spans="1:2">
      <c r="A69" s="11">
        <f>Returns!A69</f>
        <v>0</v>
      </c>
      <c r="B69" s="1">
        <f t="array" ref="B69">MMULT(Returns!B69:Z69,Resume!$B$38:$B$62)</f>
        <v>0</v>
      </c>
    </row>
    <row r="70" spans="1:2">
      <c r="A70" s="11">
        <f>Returns!A70</f>
        <v>0</v>
      </c>
      <c r="B70" s="1">
        <f t="array" ref="B70">MMULT(Returns!B70:Z70,Resume!$B$38:$B$62)</f>
        <v>0</v>
      </c>
    </row>
    <row r="71" spans="1:2">
      <c r="A71" s="11">
        <f>Returns!A71</f>
        <v>0</v>
      </c>
      <c r="B71" s="1">
        <f t="array" ref="B71">MMULT(Returns!B71:Z71,Resume!$B$38:$B$62)</f>
        <v>0</v>
      </c>
    </row>
    <row r="72" spans="1:2">
      <c r="A72" s="11">
        <f>Returns!A72</f>
        <v>0</v>
      </c>
      <c r="B72" s="1">
        <f t="array" ref="B72">MMULT(Returns!B72:Z72,Resume!$B$38:$B$62)</f>
        <v>0</v>
      </c>
    </row>
    <row r="73" spans="1:2">
      <c r="A73" s="11">
        <f>Returns!A73</f>
        <v>0</v>
      </c>
      <c r="B73" s="1">
        <f t="array" ref="B73">MMULT(Returns!B73:Z73,Resume!$B$38:$B$62)</f>
        <v>0</v>
      </c>
    </row>
    <row r="74" spans="1:2">
      <c r="A74" s="11">
        <f>Returns!A74</f>
        <v>0</v>
      </c>
      <c r="B74" s="1">
        <f t="array" ref="B74">MMULT(Returns!B74:Z74,Resume!$B$38:$B$62)</f>
        <v>0</v>
      </c>
    </row>
    <row r="75" spans="1:2">
      <c r="A75" s="11">
        <f>Returns!A75</f>
        <v>0</v>
      </c>
      <c r="B75" s="1">
        <f t="array" ref="B75">MMULT(Returns!B75:Z75,Resume!$B$38:$B$62)</f>
        <v>0</v>
      </c>
    </row>
    <row r="76" spans="1:2">
      <c r="A76" s="11">
        <f>Returns!A76</f>
        <v>0</v>
      </c>
      <c r="B76" s="1">
        <f t="array" ref="B76">MMULT(Returns!B76:Z76,Resume!$B$38:$B$62)</f>
        <v>0</v>
      </c>
    </row>
    <row r="77" spans="1:2">
      <c r="A77" s="11">
        <f>Returns!A77</f>
        <v>0</v>
      </c>
      <c r="B77" s="1">
        <f t="array" ref="B77">MMULT(Returns!B77:Z77,Resume!$B$38:$B$62)</f>
        <v>0</v>
      </c>
    </row>
    <row r="78" spans="1:2">
      <c r="A78" s="11">
        <f>Returns!A78</f>
        <v>0</v>
      </c>
      <c r="B78" s="1">
        <f t="array" ref="B78">MMULT(Returns!B78:Z78,Resume!$B$38:$B$62)</f>
        <v>0</v>
      </c>
    </row>
    <row r="79" spans="1:2">
      <c r="A79" s="11">
        <f>Returns!A79</f>
        <v>0</v>
      </c>
      <c r="B79" s="1">
        <f t="array" ref="B79">MMULT(Returns!B79:Z79,Resume!$B$38:$B$62)</f>
        <v>0</v>
      </c>
    </row>
    <row r="80" spans="1:2">
      <c r="A80" s="11">
        <f>Returns!A80</f>
        <v>0</v>
      </c>
      <c r="B80" s="1">
        <f t="array" ref="B80">MMULT(Returns!B80:Z80,Resume!$B$38:$B$62)</f>
        <v>0</v>
      </c>
    </row>
    <row r="81" spans="1:2">
      <c r="A81" s="11">
        <f>Returns!A81</f>
        <v>0</v>
      </c>
      <c r="B81" s="1">
        <f t="array" ref="B81">MMULT(Returns!B81:Z81,Resume!$B$38:$B$62)</f>
        <v>0</v>
      </c>
    </row>
    <row r="82" spans="1:2">
      <c r="A82" s="11">
        <f>Returns!A82</f>
        <v>0</v>
      </c>
      <c r="B82" s="1">
        <f t="array" ref="B82">MMULT(Returns!B82:Z82,Resume!$B$38:$B$62)</f>
        <v>0</v>
      </c>
    </row>
    <row r="83" spans="1:2">
      <c r="A83" s="11">
        <f>Returns!A83</f>
        <v>0</v>
      </c>
      <c r="B83" s="1">
        <f t="array" ref="B83">MMULT(Returns!B83:Z83,Resume!$B$38:$B$62)</f>
        <v>0</v>
      </c>
    </row>
    <row r="84" spans="1:2">
      <c r="A84" s="11">
        <f>Returns!A84</f>
        <v>0</v>
      </c>
      <c r="B84" s="1">
        <f t="array" ref="B84">MMULT(Returns!B84:Z84,Resume!$B$38:$B$62)</f>
        <v>0</v>
      </c>
    </row>
    <row r="85" spans="1:2">
      <c r="A85" s="11">
        <f>Returns!A85</f>
        <v>0</v>
      </c>
      <c r="B85" s="1">
        <f t="array" ref="B85">MMULT(Returns!B85:Z85,Resume!$B$38:$B$62)</f>
        <v>0</v>
      </c>
    </row>
    <row r="86" spans="1:2">
      <c r="A86" s="11">
        <f>Returns!A86</f>
        <v>0</v>
      </c>
      <c r="B86" s="1">
        <f t="array" ref="B86">MMULT(Returns!B86:Z86,Resume!$B$38:$B$62)</f>
        <v>0</v>
      </c>
    </row>
    <row r="87" spans="1:2">
      <c r="A87" s="11">
        <f>Returns!A87</f>
        <v>0</v>
      </c>
      <c r="B87" s="1">
        <f t="array" ref="B87">MMULT(Returns!B87:Z87,Resume!$B$38:$B$62)</f>
        <v>0</v>
      </c>
    </row>
    <row r="88" spans="1:2">
      <c r="A88" s="11">
        <f>Returns!A88</f>
        <v>0</v>
      </c>
      <c r="B88" s="1">
        <f t="array" ref="B88">MMULT(Returns!B88:Z88,Resume!$B$38:$B$62)</f>
        <v>0</v>
      </c>
    </row>
    <row r="89" spans="1:2">
      <c r="A89" s="11">
        <f>Returns!A89</f>
        <v>0</v>
      </c>
      <c r="B89" s="1">
        <f t="array" ref="B89">MMULT(Returns!B89:Z89,Resume!$B$38:$B$62)</f>
        <v>0</v>
      </c>
    </row>
    <row r="90" spans="1:2">
      <c r="A90" s="11">
        <f>Returns!A90</f>
        <v>0</v>
      </c>
      <c r="B90" s="1">
        <f t="array" ref="B90">MMULT(Returns!B90:Z90,Resume!$B$38:$B$62)</f>
        <v>0</v>
      </c>
    </row>
    <row r="91" spans="1:2">
      <c r="A91" s="11">
        <f>Returns!A91</f>
        <v>0</v>
      </c>
      <c r="B91" s="1">
        <f t="array" ref="B91">MMULT(Returns!B91:Z91,Resume!$B$38:$B$62)</f>
        <v>0</v>
      </c>
    </row>
    <row r="92" spans="1:2">
      <c r="A92" s="11">
        <f>Returns!A92</f>
        <v>0</v>
      </c>
      <c r="B92" s="1">
        <f t="array" ref="B92">MMULT(Returns!B92:Z92,Resume!$B$38:$B$62)</f>
        <v>0</v>
      </c>
    </row>
    <row r="93" spans="1:2">
      <c r="A93" s="11">
        <f>Returns!A93</f>
        <v>0</v>
      </c>
      <c r="B93" s="1">
        <f t="array" ref="B93">MMULT(Returns!B93:Z93,Resume!$B$38:$B$62)</f>
        <v>0</v>
      </c>
    </row>
    <row r="94" spans="1:2">
      <c r="A94" s="11">
        <f>Returns!A94</f>
        <v>0</v>
      </c>
      <c r="B94" s="1">
        <f t="array" ref="B94">MMULT(Returns!B94:Z94,Resume!$B$38:$B$62)</f>
        <v>0</v>
      </c>
    </row>
    <row r="95" spans="1:2">
      <c r="A95" s="11">
        <f>Returns!A95</f>
        <v>0</v>
      </c>
      <c r="B95" s="1">
        <f t="array" ref="B95">MMULT(Returns!B95:Z95,Resume!$B$38:$B$62)</f>
        <v>0</v>
      </c>
    </row>
    <row r="96" spans="1:2">
      <c r="A96" s="11">
        <f>Returns!A96</f>
        <v>0</v>
      </c>
      <c r="B96" s="1">
        <f t="array" ref="B96">MMULT(Returns!B96:Z96,Resume!$B$38:$B$62)</f>
        <v>0</v>
      </c>
    </row>
    <row r="97" spans="1:2">
      <c r="A97" s="11">
        <f>Returns!A97</f>
        <v>0</v>
      </c>
      <c r="B97" s="1">
        <f t="array" ref="B97">MMULT(Returns!B97:Z97,Resume!$B$38:$B$62)</f>
        <v>0</v>
      </c>
    </row>
    <row r="98" spans="1:2">
      <c r="A98" s="11">
        <f>Returns!A98</f>
        <v>0</v>
      </c>
      <c r="B98" s="1">
        <f t="array" ref="B98">MMULT(Returns!B98:Z98,Resume!$B$38:$B$62)</f>
        <v>0</v>
      </c>
    </row>
    <row r="99" spans="1:2">
      <c r="A99" s="11">
        <f>Returns!A99</f>
        <v>0</v>
      </c>
      <c r="B99" s="1">
        <f t="array" ref="B99">MMULT(Returns!B99:Z99,Resume!$B$38:$B$62)</f>
        <v>0</v>
      </c>
    </row>
    <row r="100" spans="1:2">
      <c r="A100" s="11">
        <f>Returns!A100</f>
        <v>0</v>
      </c>
      <c r="B100" s="1">
        <f t="array" ref="B100">MMULT(Returns!B100:Z100,Resume!$B$38:$B$62)</f>
        <v>0</v>
      </c>
    </row>
    <row r="101" spans="1:2">
      <c r="A101" s="11">
        <f>Returns!A101</f>
        <v>0</v>
      </c>
      <c r="B101" s="1">
        <f t="array" ref="B101">MMULT(Returns!B101:Z101,Resume!$B$38:$B$62)</f>
        <v>0</v>
      </c>
    </row>
    <row r="102" spans="1:2">
      <c r="A102" s="11">
        <f>Returns!A102</f>
        <v>0</v>
      </c>
      <c r="B102" s="1">
        <f t="array" ref="B102">MMULT(Returns!B102:Z102,Resume!$B$38:$B$62)</f>
        <v>0</v>
      </c>
    </row>
    <row r="103" spans="1:2">
      <c r="A103" s="11">
        <f>Returns!A103</f>
        <v>0</v>
      </c>
      <c r="B103" s="1">
        <f t="array" ref="B103">MMULT(Returns!B103:Z103,Resume!$B$38:$B$62)</f>
        <v>0</v>
      </c>
    </row>
    <row r="104" spans="1:2">
      <c r="A104" s="11">
        <f>Returns!A104</f>
        <v>0</v>
      </c>
      <c r="B104" s="1">
        <f t="array" ref="B104">MMULT(Returns!B104:Z104,Resume!$B$38:$B$62)</f>
        <v>0</v>
      </c>
    </row>
    <row r="105" spans="1:2">
      <c r="A105" s="11">
        <f>Returns!A105</f>
        <v>0</v>
      </c>
      <c r="B105" s="1">
        <f t="array" ref="B105">MMULT(Returns!B105:Z105,Resume!$B$38:$B$62)</f>
        <v>0</v>
      </c>
    </row>
    <row r="106" spans="1:2">
      <c r="A106" s="11">
        <f>Returns!A106</f>
        <v>0</v>
      </c>
      <c r="B106" s="1">
        <f t="array" ref="B106">MMULT(Returns!B106:Z106,Resume!$B$38:$B$62)</f>
        <v>0</v>
      </c>
    </row>
    <row r="107" spans="1:2">
      <c r="A107" s="11">
        <f>Returns!A107</f>
        <v>0</v>
      </c>
      <c r="B107" s="1">
        <f t="array" ref="B107">MMULT(Returns!B107:Z107,Resume!$B$38:$B$62)</f>
        <v>0</v>
      </c>
    </row>
    <row r="108" spans="1:2">
      <c r="A108" s="11">
        <f>Returns!A108</f>
        <v>0</v>
      </c>
      <c r="B108" s="1">
        <f t="array" ref="B108">MMULT(Returns!B108:Z108,Resume!$B$38:$B$62)</f>
        <v>0</v>
      </c>
    </row>
    <row r="109" spans="1:2">
      <c r="A109" s="11">
        <f>Returns!A109</f>
        <v>0</v>
      </c>
      <c r="B109" s="1">
        <f t="array" ref="B109">MMULT(Returns!B109:Z109,Resume!$B$38:$B$62)</f>
        <v>0</v>
      </c>
    </row>
    <row r="110" spans="1:2">
      <c r="A110" s="11">
        <f>Returns!A110</f>
        <v>0</v>
      </c>
      <c r="B110" s="1">
        <f t="array" ref="B110">MMULT(Returns!B110:Z110,Resume!$B$38:$B$62)</f>
        <v>0</v>
      </c>
    </row>
    <row r="111" spans="1:2">
      <c r="A111" s="11">
        <f>Returns!A111</f>
        <v>0</v>
      </c>
      <c r="B111" s="1">
        <f t="array" ref="B111">MMULT(Returns!B111:Z111,Resume!$B$38:$B$62)</f>
        <v>0</v>
      </c>
    </row>
    <row r="112" spans="1:2">
      <c r="A112" s="11">
        <f>Returns!A112</f>
        <v>0</v>
      </c>
      <c r="B112" s="1">
        <f t="array" ref="B112">MMULT(Returns!B112:Z112,Resume!$B$38:$B$62)</f>
        <v>0</v>
      </c>
    </row>
    <row r="113" spans="1:2">
      <c r="A113" s="11">
        <f>Returns!A113</f>
        <v>0</v>
      </c>
      <c r="B113" s="1">
        <f t="array" ref="B113">MMULT(Returns!B113:Z113,Resume!$B$38:$B$62)</f>
        <v>0</v>
      </c>
    </row>
    <row r="114" spans="1:2">
      <c r="A114" s="11">
        <f>Returns!A114</f>
        <v>0</v>
      </c>
      <c r="B114" s="1">
        <f t="array" ref="B114">MMULT(Returns!B114:Z114,Resume!$B$38:$B$62)</f>
        <v>0</v>
      </c>
    </row>
    <row r="115" spans="1:2">
      <c r="A115" s="11">
        <f>Returns!A115</f>
        <v>0</v>
      </c>
      <c r="B115" s="1">
        <f t="array" ref="B115">MMULT(Returns!B115:Z115,Resume!$B$38:$B$62)</f>
        <v>0</v>
      </c>
    </row>
    <row r="116" spans="1:2">
      <c r="A116" s="11">
        <f>Returns!A116</f>
        <v>0</v>
      </c>
      <c r="B116" s="1">
        <f t="array" ref="B116">MMULT(Returns!B116:Z116,Resume!$B$38:$B$62)</f>
        <v>0</v>
      </c>
    </row>
    <row r="117" spans="1:2">
      <c r="A117" s="11">
        <f>Returns!A117</f>
        <v>0</v>
      </c>
      <c r="B117" s="1">
        <f t="array" ref="B117">MMULT(Returns!B117:Z117,Resume!$B$38:$B$62)</f>
        <v>0</v>
      </c>
    </row>
    <row r="118" spans="1:2">
      <c r="A118" s="11">
        <f>Returns!A118</f>
        <v>0</v>
      </c>
      <c r="B118" s="1">
        <f t="array" ref="B118">MMULT(Returns!B118:Z118,Resume!$B$38:$B$62)</f>
        <v>0</v>
      </c>
    </row>
    <row r="119" spans="1:2">
      <c r="A119" s="11">
        <f>Returns!A119</f>
        <v>0</v>
      </c>
      <c r="B119" s="1">
        <f t="array" ref="B119">MMULT(Returns!B119:Z119,Resume!$B$38:$B$62)</f>
        <v>0</v>
      </c>
    </row>
    <row r="120" spans="1:2">
      <c r="A120" s="11">
        <f>Returns!A120</f>
        <v>0</v>
      </c>
      <c r="B120" s="1">
        <f t="array" ref="B120">MMULT(Returns!B120:Z120,Resume!$B$38:$B$62)</f>
        <v>0</v>
      </c>
    </row>
    <row r="121" spans="1:2">
      <c r="A121" s="11">
        <f>Returns!A121</f>
        <v>0</v>
      </c>
      <c r="B121" s="1">
        <f t="array" ref="B121">MMULT(Returns!B121:Z121,Resume!$B$38:$B$62)</f>
        <v>0</v>
      </c>
    </row>
    <row r="122" spans="1:2">
      <c r="A122" s="11">
        <f>Returns!A122</f>
        <v>0</v>
      </c>
      <c r="B122" s="1">
        <f t="array" ref="B122">MMULT(Returns!B122:Z122,Resume!$B$38:$B$62)</f>
        <v>0</v>
      </c>
    </row>
    <row r="123" spans="1:2">
      <c r="A123" s="11">
        <f>Returns!A123</f>
        <v>0</v>
      </c>
      <c r="B123" s="1">
        <f t="array" ref="B123">MMULT(Returns!B123:Z123,Resume!$B$38:$B$62)</f>
        <v>0</v>
      </c>
    </row>
    <row r="124" spans="1:2">
      <c r="A124" s="11">
        <f>Returns!A124</f>
        <v>0</v>
      </c>
      <c r="B124" s="1">
        <f t="array" ref="B124">MMULT(Returns!B124:Z124,Resume!$B$38:$B$62)</f>
        <v>0</v>
      </c>
    </row>
    <row r="125" spans="1:2">
      <c r="A125" s="11">
        <f>Returns!A125</f>
        <v>0</v>
      </c>
      <c r="B125" s="1">
        <f t="array" ref="B125">MMULT(Returns!B125:Z125,Resume!$B$38:$B$62)</f>
        <v>0</v>
      </c>
    </row>
    <row r="126" spans="1:2">
      <c r="A126" s="11">
        <f>Returns!A126</f>
        <v>0</v>
      </c>
      <c r="B126" s="1">
        <f t="array" ref="B126">MMULT(Returns!B126:Z126,Resume!$B$38:$B$62)</f>
        <v>0</v>
      </c>
    </row>
    <row r="127" spans="1:2">
      <c r="A127" s="11">
        <f>Returns!A127</f>
        <v>0</v>
      </c>
      <c r="B127" s="1">
        <f t="array" ref="B127">MMULT(Returns!B127:Z127,Resume!$B$38:$B$62)</f>
        <v>0</v>
      </c>
    </row>
    <row r="128" spans="1:2">
      <c r="A128" s="11">
        <f>Returns!A128</f>
        <v>0</v>
      </c>
      <c r="B128" s="1">
        <f t="array" ref="B128">MMULT(Returns!B128:Z128,Resume!$B$38:$B$62)</f>
        <v>0</v>
      </c>
    </row>
    <row r="129" spans="1:2">
      <c r="A129" s="11">
        <f>Returns!A129</f>
        <v>0</v>
      </c>
      <c r="B129" s="1">
        <f t="array" ref="B129">MMULT(Returns!B129:Z129,Resume!$B$38:$B$62)</f>
        <v>0</v>
      </c>
    </row>
    <row r="130" spans="1:2">
      <c r="A130" s="11">
        <f>Returns!A130</f>
        <v>0</v>
      </c>
      <c r="B130" s="1">
        <f t="array" ref="B130">MMULT(Returns!B130:Z130,Resume!$B$38:$B$62)</f>
        <v>0</v>
      </c>
    </row>
    <row r="131" spans="1:2">
      <c r="A131" s="11">
        <f>Returns!A131</f>
        <v>0</v>
      </c>
      <c r="B131" s="1">
        <f t="array" ref="B131">MMULT(Returns!B131:Z131,Resume!$B$38:$B$62)</f>
        <v>0</v>
      </c>
    </row>
    <row r="132" spans="1:2">
      <c r="A132" s="11">
        <f>Returns!A132</f>
        <v>0</v>
      </c>
      <c r="B132" s="1">
        <f t="array" ref="B132">MMULT(Returns!B132:Z132,Resume!$B$38:$B$62)</f>
        <v>0</v>
      </c>
    </row>
    <row r="133" spans="1:2">
      <c r="A133" s="11">
        <f>Returns!A133</f>
        <v>0</v>
      </c>
      <c r="B133" s="1">
        <f t="array" ref="B133">MMULT(Returns!B133:Z133,Resume!$B$38:$B$62)</f>
        <v>0</v>
      </c>
    </row>
    <row r="134" spans="1:2">
      <c r="A134" s="11">
        <f>Returns!A134</f>
        <v>0</v>
      </c>
      <c r="B134" s="1">
        <f t="array" ref="B134">MMULT(Returns!B134:Z134,Resume!$B$38:$B$62)</f>
        <v>0</v>
      </c>
    </row>
    <row r="135" spans="1:2">
      <c r="A135" s="11">
        <f>Returns!A135</f>
        <v>0</v>
      </c>
      <c r="B135" s="1">
        <f t="array" ref="B135">MMULT(Returns!B135:Z135,Resume!$B$38:$B$62)</f>
        <v>0</v>
      </c>
    </row>
    <row r="136" spans="1:2">
      <c r="A136" s="11">
        <f>Returns!A136</f>
        <v>0</v>
      </c>
      <c r="B136" s="1">
        <f t="array" ref="B136">MMULT(Returns!B136:Z136,Resume!$B$38:$B$62)</f>
        <v>0</v>
      </c>
    </row>
    <row r="137" spans="1:2">
      <c r="A137" s="11">
        <f>Returns!A137</f>
        <v>0</v>
      </c>
      <c r="B137" s="1">
        <f t="array" ref="B137">MMULT(Returns!B137:Z137,Resume!$B$38:$B$62)</f>
        <v>0</v>
      </c>
    </row>
    <row r="138" spans="1:2">
      <c r="A138" s="11">
        <f>Returns!A138</f>
        <v>0</v>
      </c>
      <c r="B138" s="1">
        <f t="array" ref="B138">MMULT(Returns!B138:Z138,Resume!$B$38:$B$62)</f>
        <v>0</v>
      </c>
    </row>
    <row r="139" spans="1:2">
      <c r="A139" s="11">
        <f>Returns!A139</f>
        <v>0</v>
      </c>
      <c r="B139" s="1">
        <f t="array" ref="B139">MMULT(Returns!B139:Z139,Resume!$B$38:$B$62)</f>
        <v>0</v>
      </c>
    </row>
    <row r="140" spans="1:2">
      <c r="A140" s="11">
        <f>Returns!A140</f>
        <v>0</v>
      </c>
      <c r="B140" s="1">
        <f t="array" ref="B140">MMULT(Returns!B140:Z140,Resume!$B$38:$B$62)</f>
        <v>0</v>
      </c>
    </row>
    <row r="141" spans="1:2">
      <c r="A141" s="11">
        <f>Returns!A141</f>
        <v>0</v>
      </c>
      <c r="B141" s="1">
        <f t="array" ref="B141">MMULT(Returns!B141:Z141,Resume!$B$38:$B$62)</f>
        <v>0</v>
      </c>
    </row>
    <row r="142" spans="1:2">
      <c r="A142" s="11">
        <f>Returns!A142</f>
        <v>0</v>
      </c>
      <c r="B142" s="1">
        <f t="array" ref="B142">MMULT(Returns!B142:Z142,Resume!$B$38:$B$62)</f>
        <v>0</v>
      </c>
    </row>
    <row r="143" spans="1:2">
      <c r="A143" s="11">
        <f>Returns!A143</f>
        <v>0</v>
      </c>
      <c r="B143" s="1">
        <f t="array" ref="B143">MMULT(Returns!B143:Z143,Resume!$B$38:$B$62)</f>
        <v>0</v>
      </c>
    </row>
    <row r="144" spans="1:2">
      <c r="A144" s="11">
        <f>Returns!A144</f>
        <v>0</v>
      </c>
      <c r="B144" s="1">
        <f t="array" ref="B144">MMULT(Returns!B144:Z144,Resume!$B$38:$B$62)</f>
        <v>0</v>
      </c>
    </row>
    <row r="145" spans="1:2">
      <c r="A145" s="11">
        <f>Returns!A145</f>
        <v>0</v>
      </c>
      <c r="B145" s="1">
        <f t="array" ref="B145">MMULT(Returns!B145:Z145,Resume!$B$38:$B$62)</f>
        <v>0</v>
      </c>
    </row>
    <row r="146" spans="1:2">
      <c r="A146" s="11">
        <f>Returns!A146</f>
        <v>0</v>
      </c>
      <c r="B146" s="1">
        <f t="array" ref="B146">MMULT(Returns!B146:Z146,Resume!$B$38:$B$62)</f>
        <v>0</v>
      </c>
    </row>
    <row r="147" spans="1:2">
      <c r="A147" s="11">
        <f>Returns!A147</f>
        <v>0</v>
      </c>
      <c r="B147" s="1">
        <f t="array" ref="B147">MMULT(Returns!B147:Z147,Resume!$B$38:$B$62)</f>
        <v>0</v>
      </c>
    </row>
    <row r="148" spans="1:2">
      <c r="A148" s="11">
        <f>Returns!A148</f>
        <v>0</v>
      </c>
      <c r="B148" s="1">
        <f t="array" ref="B148">MMULT(Returns!B148:Z148,Resume!$B$38:$B$62)</f>
        <v>0</v>
      </c>
    </row>
    <row r="149" spans="1:2">
      <c r="A149" s="11">
        <f>Returns!A149</f>
        <v>0</v>
      </c>
      <c r="B149" s="1">
        <f t="array" ref="B149">MMULT(Returns!B149:Z149,Resume!$B$38:$B$62)</f>
        <v>0</v>
      </c>
    </row>
    <row r="150" spans="1:2">
      <c r="A150" s="11">
        <f>Returns!A150</f>
        <v>0</v>
      </c>
      <c r="B150" s="1">
        <f t="array" ref="B150">MMULT(Returns!B150:Z150,Resume!$B$38:$B$62)</f>
        <v>0</v>
      </c>
    </row>
    <row r="151" spans="1:2">
      <c r="A151" s="11">
        <f>Returns!A151</f>
        <v>0</v>
      </c>
      <c r="B151" s="1">
        <f t="array" ref="B151">MMULT(Returns!B151:Z151,Resume!$B$38:$B$62)</f>
        <v>0</v>
      </c>
    </row>
    <row r="152" spans="1:2">
      <c r="A152" s="11">
        <f>Returns!A152</f>
        <v>0</v>
      </c>
      <c r="B152" s="1">
        <f t="array" ref="B152">MMULT(Returns!B152:Z152,Resume!$B$38:$B$62)</f>
        <v>0</v>
      </c>
    </row>
    <row r="153" spans="1:2">
      <c r="A153" s="11">
        <f>Returns!A153</f>
        <v>0</v>
      </c>
      <c r="B153" s="1">
        <f t="array" ref="B153">MMULT(Returns!B153:Z153,Resume!$B$38:$B$62)</f>
        <v>0</v>
      </c>
    </row>
    <row r="154" spans="1:2">
      <c r="A154" s="11">
        <f>Returns!A154</f>
        <v>0</v>
      </c>
      <c r="B154" s="1">
        <f t="array" ref="B154">MMULT(Returns!B154:Z154,Resume!$B$38:$B$62)</f>
        <v>0</v>
      </c>
    </row>
    <row r="155" spans="1:2">
      <c r="A155" s="11">
        <f>Returns!A155</f>
        <v>0</v>
      </c>
      <c r="B155" s="1">
        <f t="array" ref="B155">MMULT(Returns!B155:Z155,Resume!$B$38:$B$62)</f>
        <v>0</v>
      </c>
    </row>
    <row r="156" spans="1:2">
      <c r="A156" s="11">
        <f>Returns!A156</f>
        <v>0</v>
      </c>
      <c r="B156" s="1">
        <f t="array" ref="B156">MMULT(Returns!B156:Z156,Resume!$B$38:$B$62)</f>
        <v>0</v>
      </c>
    </row>
    <row r="157" spans="1:2">
      <c r="A157" s="11">
        <f>Returns!A157</f>
        <v>0</v>
      </c>
      <c r="B157" s="1">
        <f t="array" ref="B157">MMULT(Returns!B157:Z157,Resume!$B$38:$B$62)</f>
        <v>0</v>
      </c>
    </row>
    <row r="158" spans="1:2">
      <c r="A158" s="11">
        <f>Returns!A158</f>
        <v>0</v>
      </c>
      <c r="B158" s="1">
        <f t="array" ref="B158">MMULT(Returns!B158:Z158,Resume!$B$38:$B$62)</f>
        <v>0</v>
      </c>
    </row>
    <row r="159" spans="1:2">
      <c r="A159" s="11">
        <f>Returns!A159</f>
        <v>0</v>
      </c>
      <c r="B159" s="1">
        <f t="array" ref="B159">MMULT(Returns!B159:Z159,Resume!$B$38:$B$62)</f>
        <v>0</v>
      </c>
    </row>
    <row r="160" spans="1:2">
      <c r="A160" s="11">
        <f>Returns!A160</f>
        <v>0</v>
      </c>
      <c r="B160" s="1">
        <f t="array" ref="B160">MMULT(Returns!B160:Z160,Resume!$B$38:$B$62)</f>
        <v>0</v>
      </c>
    </row>
    <row r="161" spans="1:2">
      <c r="A161" s="11">
        <f>Returns!A161</f>
        <v>0</v>
      </c>
      <c r="B161" s="1">
        <f t="array" ref="B161">MMULT(Returns!B161:Z161,Resume!$B$38:$B$62)</f>
        <v>0</v>
      </c>
    </row>
    <row r="162" spans="1:2">
      <c r="A162" s="11">
        <f>Returns!A162</f>
        <v>0</v>
      </c>
      <c r="B162" s="1">
        <f t="array" ref="B162">MMULT(Returns!B162:Z162,Resume!$B$38:$B$62)</f>
        <v>0</v>
      </c>
    </row>
    <row r="163" spans="1:2">
      <c r="A163" s="11">
        <f>Returns!A163</f>
        <v>0</v>
      </c>
      <c r="B163" s="1">
        <f t="array" ref="B163">MMULT(Returns!B163:Z163,Resume!$B$38:$B$62)</f>
        <v>0</v>
      </c>
    </row>
    <row r="164" spans="1:2">
      <c r="A164" s="11">
        <f>Returns!A164</f>
        <v>0</v>
      </c>
      <c r="B164" s="1">
        <f t="array" ref="B164">MMULT(Returns!B164:Z164,Resume!$B$38:$B$62)</f>
        <v>0</v>
      </c>
    </row>
    <row r="165" spans="1:2">
      <c r="A165" s="11">
        <f>Returns!A165</f>
        <v>0</v>
      </c>
      <c r="B165" s="1">
        <f t="array" ref="B165">MMULT(Returns!B165:Z165,Resume!$B$38:$B$62)</f>
        <v>0</v>
      </c>
    </row>
    <row r="166" spans="1:2">
      <c r="A166" s="11">
        <f>Returns!A166</f>
        <v>0</v>
      </c>
      <c r="B166" s="1">
        <f t="array" ref="B166">MMULT(Returns!B166:Z166,Resume!$B$38:$B$62)</f>
        <v>0</v>
      </c>
    </row>
    <row r="167" spans="1:2">
      <c r="A167" s="11">
        <f>Returns!A167</f>
        <v>0</v>
      </c>
      <c r="B167" s="1">
        <f t="array" ref="B167">MMULT(Returns!B167:Z167,Resume!$B$38:$B$62)</f>
        <v>0</v>
      </c>
    </row>
    <row r="168" spans="1:2">
      <c r="A168" s="11">
        <f>Returns!A168</f>
        <v>0</v>
      </c>
      <c r="B168" s="1">
        <f t="array" ref="B168">MMULT(Returns!B168:Z168,Resume!$B$38:$B$62)</f>
        <v>0</v>
      </c>
    </row>
    <row r="169" spans="1:2">
      <c r="A169" s="11">
        <f>Returns!A169</f>
        <v>0</v>
      </c>
      <c r="B169" s="1">
        <f t="array" ref="B169">MMULT(Returns!B169:Z169,Resume!$B$38:$B$62)</f>
        <v>0</v>
      </c>
    </row>
    <row r="170" spans="1:2">
      <c r="A170" s="11">
        <f>Returns!A170</f>
        <v>0</v>
      </c>
      <c r="B170" s="1">
        <f t="array" ref="B170">MMULT(Returns!B170:Z170,Resume!$B$38:$B$62)</f>
        <v>0</v>
      </c>
    </row>
    <row r="171" spans="1:2">
      <c r="A171" s="11">
        <f>Returns!A171</f>
        <v>0</v>
      </c>
      <c r="B171" s="1">
        <f t="array" ref="B171">MMULT(Returns!B171:Z171,Resume!$B$38:$B$62)</f>
        <v>0</v>
      </c>
    </row>
    <row r="172" spans="1:2">
      <c r="A172" s="11">
        <f>Returns!A172</f>
        <v>0</v>
      </c>
      <c r="B172" s="1">
        <f t="array" ref="B172">MMULT(Returns!B172:Z172,Resume!$B$38:$B$62)</f>
        <v>0</v>
      </c>
    </row>
    <row r="173" spans="1:2">
      <c r="A173" s="11">
        <f>Returns!A173</f>
        <v>0</v>
      </c>
      <c r="B173" s="1">
        <f t="array" ref="B173">MMULT(Returns!B173:Z173,Resume!$B$38:$B$62)</f>
        <v>0</v>
      </c>
    </row>
    <row r="174" spans="1:2">
      <c r="A174" s="11">
        <f>Returns!A174</f>
        <v>0</v>
      </c>
      <c r="B174" s="1">
        <f t="array" ref="B174">MMULT(Returns!B174:Z174,Resume!$B$38:$B$62)</f>
        <v>0</v>
      </c>
    </row>
    <row r="175" spans="1:2">
      <c r="A175" s="11">
        <f>Returns!A175</f>
        <v>0</v>
      </c>
      <c r="B175" s="1">
        <f t="array" ref="B175">MMULT(Returns!B175:Z175,Resume!$B$38:$B$62)</f>
        <v>0</v>
      </c>
    </row>
    <row r="176" spans="1:2">
      <c r="A176" s="11">
        <f>Returns!A176</f>
        <v>0</v>
      </c>
      <c r="B176" s="1">
        <f t="array" ref="B176">MMULT(Returns!B176:Z176,Resume!$B$38:$B$62)</f>
        <v>0</v>
      </c>
    </row>
    <row r="177" spans="1:2">
      <c r="A177" s="11">
        <f>Returns!A177</f>
        <v>0</v>
      </c>
      <c r="B177" s="1">
        <f t="array" ref="B177">MMULT(Returns!B177:Z177,Resume!$B$38:$B$62)</f>
        <v>0</v>
      </c>
    </row>
    <row r="178" spans="1:2">
      <c r="A178" s="11">
        <f>Returns!A178</f>
        <v>0</v>
      </c>
      <c r="B178" s="1">
        <f t="array" ref="B178">MMULT(Returns!B178:Z178,Resume!$B$38:$B$62)</f>
        <v>0</v>
      </c>
    </row>
    <row r="179" spans="1:2">
      <c r="A179" s="11">
        <f>Returns!A179</f>
        <v>0</v>
      </c>
      <c r="B179" s="1">
        <f t="array" ref="B179">MMULT(Returns!B179:Z179,Resume!$B$38:$B$62)</f>
        <v>0</v>
      </c>
    </row>
    <row r="180" spans="1:2">
      <c r="A180" s="11">
        <f>Returns!A180</f>
        <v>0</v>
      </c>
      <c r="B180" s="1">
        <f t="array" ref="B180">MMULT(Returns!B180:Z180,Resume!$B$38:$B$62)</f>
        <v>0</v>
      </c>
    </row>
    <row r="181" spans="1:2">
      <c r="A181" s="11">
        <f>Returns!A181</f>
        <v>0</v>
      </c>
      <c r="B181" s="1">
        <f t="array" ref="B181">MMULT(Returns!B181:Z181,Resume!$B$38:$B$62)</f>
        <v>0</v>
      </c>
    </row>
    <row r="182" spans="1:2">
      <c r="A182" s="11">
        <f>Returns!A182</f>
        <v>0</v>
      </c>
      <c r="B182" s="1">
        <f t="array" ref="B182">MMULT(Returns!B182:Z182,Resume!$B$38:$B$62)</f>
        <v>0</v>
      </c>
    </row>
    <row r="183" spans="1:2">
      <c r="A183" s="11">
        <f>Returns!A183</f>
        <v>0</v>
      </c>
      <c r="B183" s="1">
        <f t="array" ref="B183">MMULT(Returns!B183:Z183,Resume!$B$38:$B$62)</f>
        <v>0</v>
      </c>
    </row>
    <row r="184" spans="1:2">
      <c r="A184" s="11">
        <f>Returns!A184</f>
        <v>0</v>
      </c>
      <c r="B184" s="1">
        <f t="array" ref="B184">MMULT(Returns!B184:Z184,Resume!$B$38:$B$62)</f>
        <v>0</v>
      </c>
    </row>
    <row r="185" spans="1:2">
      <c r="A185" s="11">
        <f>Returns!A185</f>
        <v>0</v>
      </c>
      <c r="B185" s="1">
        <f t="array" ref="B185">MMULT(Returns!B185:Z185,Resume!$B$38:$B$62)</f>
        <v>0</v>
      </c>
    </row>
    <row r="186" spans="1:2">
      <c r="A186" s="11">
        <f>Returns!A186</f>
        <v>0</v>
      </c>
      <c r="B186" s="1">
        <f t="array" ref="B186">MMULT(Returns!B186:Z186,Resume!$B$38:$B$62)</f>
        <v>0</v>
      </c>
    </row>
    <row r="187" spans="1:2">
      <c r="A187" s="11">
        <f>Returns!A187</f>
        <v>0</v>
      </c>
      <c r="B187" s="1">
        <f t="array" ref="B187">MMULT(Returns!B187:Z187,Resume!$B$38:$B$62)</f>
        <v>0</v>
      </c>
    </row>
    <row r="188" spans="1:2">
      <c r="A188" s="11">
        <f>Returns!A188</f>
        <v>0</v>
      </c>
      <c r="B188" s="1">
        <f t="array" ref="B188">MMULT(Returns!B188:Z188,Resume!$B$38:$B$62)</f>
        <v>0</v>
      </c>
    </row>
    <row r="189" spans="1:2">
      <c r="A189" s="11">
        <f>Returns!A189</f>
        <v>0</v>
      </c>
      <c r="B189" s="1">
        <f t="array" ref="B189">MMULT(Returns!B189:Z189,Resume!$B$38:$B$62)</f>
        <v>0</v>
      </c>
    </row>
    <row r="190" spans="1:2">
      <c r="A190" s="11">
        <f>Returns!A190</f>
        <v>0</v>
      </c>
      <c r="B190" s="1">
        <f t="array" ref="B190">MMULT(Returns!B190:Z190,Resume!$B$38:$B$62)</f>
        <v>0</v>
      </c>
    </row>
    <row r="191" spans="1:2">
      <c r="A191" s="11">
        <f>Returns!A191</f>
        <v>0</v>
      </c>
      <c r="B191" s="1">
        <f t="array" ref="B191">MMULT(Returns!B191:Z191,Resume!$B$38:$B$62)</f>
        <v>0</v>
      </c>
    </row>
    <row r="192" spans="1:2">
      <c r="A192" s="11">
        <f>Returns!A192</f>
        <v>0</v>
      </c>
      <c r="B192" s="1">
        <f t="array" ref="B192">MMULT(Returns!B192:Z192,Resume!$B$38:$B$62)</f>
        <v>0</v>
      </c>
    </row>
    <row r="193" spans="1:2">
      <c r="A193" s="11">
        <f>Returns!A193</f>
        <v>0</v>
      </c>
      <c r="B193" s="1">
        <f t="array" ref="B193">MMULT(Returns!B193:Z193,Resume!$B$38:$B$62)</f>
        <v>0</v>
      </c>
    </row>
    <row r="194" spans="1:2">
      <c r="A194" s="11">
        <f>Returns!A194</f>
        <v>0</v>
      </c>
      <c r="B194" s="1">
        <f t="array" ref="B194">MMULT(Returns!B194:Z194,Resume!$B$38:$B$62)</f>
        <v>0</v>
      </c>
    </row>
    <row r="195" spans="1:2">
      <c r="A195" s="11">
        <f>Returns!A195</f>
        <v>0</v>
      </c>
      <c r="B195" s="1">
        <f t="array" ref="B195">MMULT(Returns!B195:Z195,Resume!$B$38:$B$62)</f>
        <v>0</v>
      </c>
    </row>
    <row r="196" spans="1:2">
      <c r="A196" s="11">
        <f>Returns!A196</f>
        <v>0</v>
      </c>
      <c r="B196" s="1">
        <f t="array" ref="B196">MMULT(Returns!B196:Z196,Resume!$B$38:$B$62)</f>
        <v>0</v>
      </c>
    </row>
    <row r="197" spans="1:2">
      <c r="A197" s="11">
        <f>Returns!A197</f>
        <v>0</v>
      </c>
      <c r="B197" s="1">
        <f t="array" ref="B197">MMULT(Returns!B197:Z197,Resume!$B$38:$B$62)</f>
        <v>0</v>
      </c>
    </row>
    <row r="198" spans="1:2">
      <c r="A198" s="11">
        <f>Returns!A198</f>
        <v>0</v>
      </c>
      <c r="B198" s="1">
        <f t="array" ref="B198">MMULT(Returns!B198:Z198,Resume!$B$38:$B$62)</f>
        <v>0</v>
      </c>
    </row>
    <row r="199" spans="1:2">
      <c r="A199" s="11">
        <f>Returns!A199</f>
        <v>0</v>
      </c>
      <c r="B199" s="1">
        <f t="array" ref="B199">MMULT(Returns!B199:Z199,Resume!$B$38:$B$62)</f>
        <v>0</v>
      </c>
    </row>
    <row r="200" spans="1:2">
      <c r="A200" s="11">
        <f>Returns!A200</f>
        <v>0</v>
      </c>
      <c r="B200" s="1">
        <f t="array" ref="B200">MMULT(Returns!B200:Z200,Resume!$B$38:$B$62)</f>
        <v>0</v>
      </c>
    </row>
    <row r="201" spans="1:2">
      <c r="A201" s="11">
        <f>Returns!A201</f>
        <v>0</v>
      </c>
      <c r="B201" s="1">
        <f t="array" ref="B201">MMULT(Returns!B201:Z201,Resume!$B$38:$B$62)</f>
        <v>0</v>
      </c>
    </row>
    <row r="202" spans="1:2">
      <c r="A202" s="11">
        <f>Returns!A202</f>
        <v>0</v>
      </c>
      <c r="B202" s="1">
        <f t="array" ref="B202">MMULT(Returns!B202:Z202,Resume!$B$38:$B$62)</f>
        <v>0</v>
      </c>
    </row>
    <row r="203" spans="1:2">
      <c r="A203" s="11">
        <f>Returns!A203</f>
        <v>0</v>
      </c>
      <c r="B203" s="1">
        <f t="array" ref="B203">MMULT(Returns!B203:Z203,Resume!$B$38:$B$62)</f>
        <v>0</v>
      </c>
    </row>
    <row r="204" spans="1:2">
      <c r="A204" s="11">
        <f>Returns!A204</f>
        <v>0</v>
      </c>
      <c r="B204" s="1">
        <f t="array" ref="B204">MMULT(Returns!B204:Z204,Resume!$B$38:$B$62)</f>
        <v>0</v>
      </c>
    </row>
    <row r="205" spans="1:2">
      <c r="A205" s="11">
        <f>Returns!A205</f>
        <v>0</v>
      </c>
      <c r="B205" s="1">
        <f t="array" ref="B205">MMULT(Returns!B205:Z205,Resume!$B$38:$B$62)</f>
        <v>0</v>
      </c>
    </row>
    <row r="206" spans="1:2">
      <c r="A206" s="11">
        <f>Returns!A206</f>
        <v>0</v>
      </c>
      <c r="B206" s="1">
        <f t="array" ref="B206">MMULT(Returns!B206:Z206,Resume!$B$38:$B$62)</f>
        <v>0</v>
      </c>
    </row>
    <row r="207" spans="1:2">
      <c r="A207" s="11">
        <f>Returns!A207</f>
        <v>0</v>
      </c>
      <c r="B207" s="1">
        <f t="array" ref="B207">MMULT(Returns!B207:Z207,Resume!$B$38:$B$62)</f>
        <v>0</v>
      </c>
    </row>
    <row r="208" spans="1:2">
      <c r="A208" s="11">
        <f>Returns!A208</f>
        <v>0</v>
      </c>
      <c r="B208" s="1">
        <f t="array" ref="B208">MMULT(Returns!B208:Z208,Resume!$B$38:$B$62)</f>
        <v>0</v>
      </c>
    </row>
    <row r="209" spans="1:2">
      <c r="A209" s="11">
        <f>Returns!A209</f>
        <v>0</v>
      </c>
      <c r="B209" s="1">
        <f t="array" ref="B209">MMULT(Returns!B209:Z209,Resume!$B$38:$B$62)</f>
        <v>0</v>
      </c>
    </row>
    <row r="210" spans="1:2">
      <c r="A210" s="11">
        <f>Returns!A210</f>
        <v>0</v>
      </c>
      <c r="B210" s="1">
        <f t="array" ref="B210">MMULT(Returns!B210:Z210,Resume!$B$38:$B$62)</f>
        <v>0</v>
      </c>
    </row>
    <row r="211" spans="1:2">
      <c r="A211" s="11">
        <f>Returns!A211</f>
        <v>0</v>
      </c>
      <c r="B211" s="1">
        <f t="array" ref="B211">MMULT(Returns!B211:Z211,Resume!$B$38:$B$62)</f>
        <v>0</v>
      </c>
    </row>
    <row r="212" spans="1:2">
      <c r="A212" s="11">
        <f>Returns!A212</f>
        <v>0</v>
      </c>
      <c r="B212" s="1">
        <f t="array" ref="B212">MMULT(Returns!B212:Z212,Resume!$B$38:$B$62)</f>
        <v>0</v>
      </c>
    </row>
    <row r="213" spans="1:2">
      <c r="A213" s="11">
        <f>Returns!A213</f>
        <v>0</v>
      </c>
      <c r="B213" s="1">
        <f t="array" ref="B213">MMULT(Returns!B213:Z213,Resume!$B$38:$B$62)</f>
        <v>0</v>
      </c>
    </row>
    <row r="214" spans="1:2">
      <c r="A214" s="11">
        <f>Returns!A214</f>
        <v>0</v>
      </c>
      <c r="B214" s="1">
        <f t="array" ref="B214">MMULT(Returns!B214:Z214,Resume!$B$38:$B$62)</f>
        <v>0</v>
      </c>
    </row>
    <row r="215" spans="1:2">
      <c r="A215" s="11">
        <f>Returns!A215</f>
        <v>0</v>
      </c>
      <c r="B215" s="1">
        <f t="array" ref="B215">MMULT(Returns!B215:Z215,Resume!$B$38:$B$62)</f>
        <v>0</v>
      </c>
    </row>
    <row r="216" spans="1:2">
      <c r="A216" s="11">
        <f>Returns!A216</f>
        <v>0</v>
      </c>
      <c r="B216" s="1">
        <f t="array" ref="B216">MMULT(Returns!B216:Z216,Resume!$B$38:$B$62)</f>
        <v>0</v>
      </c>
    </row>
    <row r="217" spans="1:2">
      <c r="A217" s="11">
        <f>Returns!A217</f>
        <v>0</v>
      </c>
      <c r="B217" s="1">
        <f t="array" ref="B217">MMULT(Returns!B217:Z217,Resume!$B$38:$B$62)</f>
        <v>0</v>
      </c>
    </row>
    <row r="218" spans="1:2">
      <c r="A218" s="11">
        <f>Returns!A218</f>
        <v>0</v>
      </c>
      <c r="B218" s="1">
        <f t="array" ref="B218">MMULT(Returns!B218:Z218,Resume!$B$38:$B$62)</f>
        <v>0</v>
      </c>
    </row>
    <row r="219" spans="1:2">
      <c r="A219" s="11">
        <f>Returns!A219</f>
        <v>0</v>
      </c>
      <c r="B219" s="1">
        <f t="array" ref="B219">MMULT(Returns!B219:Z219,Resume!$B$38:$B$62)</f>
        <v>0</v>
      </c>
    </row>
    <row r="220" spans="1:2">
      <c r="A220" s="11">
        <f>Returns!A220</f>
        <v>0</v>
      </c>
      <c r="B220" s="1">
        <f t="array" ref="B220">MMULT(Returns!B220:Z220,Resume!$B$38:$B$62)</f>
        <v>0</v>
      </c>
    </row>
    <row r="221" spans="1:2">
      <c r="A221" s="11">
        <f>Returns!A221</f>
        <v>0</v>
      </c>
      <c r="B221" s="1">
        <f t="array" ref="B221">MMULT(Returns!B221:Z221,Resume!$B$38:$B$62)</f>
        <v>0</v>
      </c>
    </row>
    <row r="222" spans="1:2">
      <c r="A222" s="11">
        <f>Returns!A222</f>
        <v>0</v>
      </c>
      <c r="B222" s="1">
        <f t="array" ref="B222">MMULT(Returns!B222:Z222,Resume!$B$38:$B$62)</f>
        <v>0</v>
      </c>
    </row>
    <row r="223" spans="1:2">
      <c r="A223" s="11">
        <f>Returns!A223</f>
        <v>0</v>
      </c>
      <c r="B223" s="1">
        <f t="array" ref="B223">MMULT(Returns!B223:Z223,Resume!$B$38:$B$62)</f>
        <v>0</v>
      </c>
    </row>
    <row r="224" spans="1:2">
      <c r="A224" s="11">
        <f>Returns!A224</f>
        <v>0</v>
      </c>
      <c r="B224" s="1">
        <f t="array" ref="B224">MMULT(Returns!B224:Z224,Resume!$B$38:$B$62)</f>
        <v>0</v>
      </c>
    </row>
    <row r="225" spans="1:2">
      <c r="A225" s="11">
        <f>Returns!A225</f>
        <v>0</v>
      </c>
      <c r="B225" s="1">
        <f t="array" ref="B225">MMULT(Returns!B225:Z225,Resume!$B$38:$B$62)</f>
        <v>0</v>
      </c>
    </row>
    <row r="226" spans="1:2">
      <c r="A226" s="11">
        <f>Returns!A226</f>
        <v>0</v>
      </c>
      <c r="B226" s="1">
        <f t="array" ref="B226">MMULT(Returns!B226:Z226,Resume!$B$38:$B$62)</f>
        <v>0</v>
      </c>
    </row>
    <row r="227" spans="1:2">
      <c r="A227" s="11">
        <f>Returns!A227</f>
        <v>0</v>
      </c>
      <c r="B227" s="1">
        <f t="array" ref="B227">MMULT(Returns!B227:Z227,Resume!$B$38:$B$62)</f>
        <v>0</v>
      </c>
    </row>
    <row r="228" spans="1:2">
      <c r="A228" s="11">
        <f>Returns!A228</f>
        <v>0</v>
      </c>
      <c r="B228" s="1">
        <f t="array" ref="B228">MMULT(Returns!B228:Z228,Resume!$B$38:$B$62)</f>
        <v>0</v>
      </c>
    </row>
    <row r="229" spans="1:2">
      <c r="A229" s="11">
        <f>Returns!A229</f>
        <v>0</v>
      </c>
      <c r="B229" s="1">
        <f t="array" ref="B229">MMULT(Returns!B229:Z229,Resume!$B$38:$B$62)</f>
        <v>0</v>
      </c>
    </row>
    <row r="230" spans="1:2">
      <c r="A230" s="11">
        <f>Returns!A230</f>
        <v>0</v>
      </c>
      <c r="B230" s="1">
        <f t="array" ref="B230">MMULT(Returns!B230:Z230,Resume!$B$38:$B$62)</f>
        <v>0</v>
      </c>
    </row>
    <row r="231" spans="1:2">
      <c r="A231" s="11">
        <f>Returns!A231</f>
        <v>0</v>
      </c>
      <c r="B231" s="1">
        <f t="array" ref="B231">MMULT(Returns!B231:Z231,Resume!$B$38:$B$62)</f>
        <v>0</v>
      </c>
    </row>
    <row r="232" spans="1:2">
      <c r="A232" s="11">
        <f>Returns!A232</f>
        <v>0</v>
      </c>
      <c r="B232" s="1">
        <f t="array" ref="B232">MMULT(Returns!B232:Z232,Resume!$B$38:$B$62)</f>
        <v>0</v>
      </c>
    </row>
    <row r="233" spans="1:2">
      <c r="A233" s="11">
        <f>Returns!A233</f>
        <v>0</v>
      </c>
      <c r="B233" s="1">
        <f t="array" ref="B233">MMULT(Returns!B233:Z233,Resume!$B$38:$B$62)</f>
        <v>0</v>
      </c>
    </row>
    <row r="234" spans="1:2">
      <c r="A234" s="11">
        <f>Returns!A234</f>
        <v>0</v>
      </c>
      <c r="B234" s="1">
        <f t="array" ref="B234">MMULT(Returns!B234:Z234,Resume!$B$38:$B$62)</f>
        <v>0</v>
      </c>
    </row>
    <row r="235" spans="1:2">
      <c r="A235" s="11">
        <f>Returns!A235</f>
        <v>0</v>
      </c>
      <c r="B235" s="1">
        <f t="array" ref="B235">MMULT(Returns!B235:Z235,Resume!$B$38:$B$62)</f>
        <v>0</v>
      </c>
    </row>
    <row r="236" spans="1:2">
      <c r="A236" s="11">
        <f>Returns!A236</f>
        <v>0</v>
      </c>
      <c r="B236" s="1">
        <f t="array" ref="B236">MMULT(Returns!B236:Z236,Resume!$B$38:$B$62)</f>
        <v>0</v>
      </c>
    </row>
    <row r="237" spans="1:2">
      <c r="A237" s="11">
        <f>Returns!A237</f>
        <v>0</v>
      </c>
      <c r="B237" s="1">
        <f t="array" ref="B237">MMULT(Returns!B237:Z237,Resume!$B$38:$B$62)</f>
        <v>0</v>
      </c>
    </row>
    <row r="238" spans="1:2">
      <c r="A238" s="11">
        <f>Returns!A238</f>
        <v>0</v>
      </c>
      <c r="B238" s="1">
        <f t="array" ref="B238">MMULT(Returns!B238:Z238,Resume!$B$38:$B$62)</f>
        <v>0</v>
      </c>
    </row>
    <row r="239" spans="1:2">
      <c r="A239" s="11">
        <f>Returns!A239</f>
        <v>0</v>
      </c>
      <c r="B239" s="1">
        <f t="array" ref="B239">MMULT(Returns!B239:Z239,Resume!$B$38:$B$62)</f>
        <v>0</v>
      </c>
    </row>
    <row r="240" spans="1:2">
      <c r="A240" s="11">
        <f>Returns!A240</f>
        <v>0</v>
      </c>
      <c r="B240" s="1">
        <f t="array" ref="B240">MMULT(Returns!B240:Z240,Resume!$B$38:$B$62)</f>
        <v>0</v>
      </c>
    </row>
    <row r="241" spans="1:2">
      <c r="A241" s="11">
        <f>Returns!A241</f>
        <v>0</v>
      </c>
      <c r="B241" s="1">
        <f t="array" ref="B241">MMULT(Returns!B241:Z241,Resume!$B$38:$B$62)</f>
        <v>0</v>
      </c>
    </row>
    <row r="242" spans="1:2">
      <c r="A242" s="11">
        <f>Returns!A242</f>
        <v>0</v>
      </c>
      <c r="B242" s="1">
        <f t="array" ref="B242">MMULT(Returns!B242:Z242,Resume!$B$38:$B$62)</f>
        <v>0</v>
      </c>
    </row>
    <row r="243" spans="1:2">
      <c r="A243" s="11">
        <f>Returns!A243</f>
        <v>0</v>
      </c>
      <c r="B243" s="1">
        <f t="array" ref="B243">MMULT(Returns!B243:Z243,Resume!$B$38:$B$62)</f>
        <v>0</v>
      </c>
    </row>
    <row r="244" spans="1:2">
      <c r="A244" s="11">
        <f>Returns!A244</f>
        <v>0</v>
      </c>
      <c r="B244" s="1">
        <f t="array" ref="B244">MMULT(Returns!B244:Z244,Resume!$B$38:$B$62)</f>
        <v>0</v>
      </c>
    </row>
    <row r="245" spans="1:2">
      <c r="A245" s="11">
        <f>Returns!A245</f>
        <v>0</v>
      </c>
      <c r="B245" s="1">
        <f t="array" ref="B245">MMULT(Returns!B245:Z245,Resume!$B$38:$B$62)</f>
        <v>0</v>
      </c>
    </row>
    <row r="246" spans="1:2">
      <c r="A246" s="11">
        <f>Returns!A246</f>
        <v>0</v>
      </c>
      <c r="B246" s="1">
        <f t="array" ref="B246">MMULT(Returns!B246:Z246,Resume!$B$38:$B$62)</f>
        <v>0</v>
      </c>
    </row>
    <row r="247" spans="1:2">
      <c r="A247" s="11">
        <f>Returns!A247</f>
        <v>0</v>
      </c>
      <c r="B247" s="1">
        <f t="array" ref="B247">MMULT(Returns!B247:Z247,Resume!$B$38:$B$62)</f>
        <v>0</v>
      </c>
    </row>
    <row r="248" spans="1:2">
      <c r="A248" s="11">
        <f>Returns!A248</f>
        <v>0</v>
      </c>
      <c r="B248" s="1">
        <f t="array" ref="B248">MMULT(Returns!B248:Z248,Resume!$B$38:$B$62)</f>
        <v>0</v>
      </c>
    </row>
    <row r="249" spans="1:2">
      <c r="A249" s="11">
        <f>Returns!A249</f>
        <v>0</v>
      </c>
      <c r="B249" s="1">
        <f t="array" ref="B249">MMULT(Returns!B249:Z249,Resume!$B$38:$B$62)</f>
        <v>0</v>
      </c>
    </row>
    <row r="250" spans="1:2">
      <c r="A250" s="11">
        <f>Returns!A250</f>
        <v>0</v>
      </c>
      <c r="B250" s="1">
        <f t="array" ref="B250">MMULT(Returns!B250:Z250,Resume!$B$38:$B$62)</f>
        <v>0</v>
      </c>
    </row>
    <row r="251" spans="1:2">
      <c r="A251" s="11">
        <f>Returns!A251</f>
        <v>0</v>
      </c>
      <c r="B251" s="1">
        <f t="array" ref="B251">MMULT(Returns!B251:Z251,Resume!$B$38:$B$62)</f>
        <v>0</v>
      </c>
    </row>
    <row r="252" spans="1:2">
      <c r="A252" s="11">
        <f>Returns!A252</f>
        <v>0</v>
      </c>
      <c r="B252" s="1">
        <f t="array" ref="B252">MMULT(Returns!B252:Z252,Resume!$B$38:$B$62)</f>
        <v>0</v>
      </c>
    </row>
    <row r="253" spans="1:2">
      <c r="A253" s="11">
        <f>Returns!A253</f>
        <v>0</v>
      </c>
      <c r="B253" s="1">
        <f t="array" ref="B253">MMULT(Returns!B253:Z253,Resume!$B$38:$B$62)</f>
        <v>0</v>
      </c>
    </row>
    <row r="254" spans="1:2">
      <c r="A254" s="11">
        <f>Returns!A254</f>
        <v>0</v>
      </c>
      <c r="B254" s="1">
        <f t="array" ref="B254">MMULT(Returns!B254:Z254,Resume!$B$38:$B$62)</f>
        <v>0</v>
      </c>
    </row>
    <row r="255" spans="1:2">
      <c r="A255" s="11">
        <f>Returns!A255</f>
        <v>0</v>
      </c>
      <c r="B255" s="1">
        <f t="array" ref="B255">MMULT(Returns!B255:Z255,Resume!$B$38:$B$62)</f>
        <v>0</v>
      </c>
    </row>
    <row r="256" spans="1:2">
      <c r="A256" s="11">
        <f>Returns!A256</f>
        <v>0</v>
      </c>
      <c r="B256" s="1">
        <f t="array" ref="B256">MMULT(Returns!B256:Z256,Resume!$B$38:$B$62)</f>
        <v>0</v>
      </c>
    </row>
    <row r="257" spans="1:2">
      <c r="A257" s="11">
        <f>Returns!A257</f>
        <v>0</v>
      </c>
      <c r="B257" s="1">
        <f t="array" ref="B257">MMULT(Returns!B257:Z257,Resume!$B$38:$B$62)</f>
        <v>0</v>
      </c>
    </row>
    <row r="258" spans="1:2">
      <c r="A258" s="11">
        <f>Returns!A258</f>
        <v>0</v>
      </c>
      <c r="B258" s="1">
        <f t="array" ref="B258">MMULT(Returns!B258:Z258,Resume!$B$38:$B$62)</f>
        <v>0</v>
      </c>
    </row>
    <row r="259" spans="1:2">
      <c r="A259" s="11">
        <f>Returns!A259</f>
        <v>0</v>
      </c>
      <c r="B259" s="1">
        <f t="array" ref="B259">MMULT(Returns!B259:Z259,Resume!$B$38:$B$62)</f>
        <v>0</v>
      </c>
    </row>
    <row r="260" spans="1:2">
      <c r="A260" s="11">
        <f>Returns!A260</f>
        <v>0</v>
      </c>
      <c r="B260" s="1">
        <f t="array" ref="B260">MMULT(Returns!B260:Z260,Resume!$B$38:$B$62)</f>
        <v>0</v>
      </c>
    </row>
    <row r="261" spans="1:2">
      <c r="A261" s="11">
        <f>Returns!A261</f>
        <v>0</v>
      </c>
      <c r="B261" s="1">
        <f t="array" ref="B261">MMULT(Returns!B261:Z261,Resume!$B$38:$B$62)</f>
        <v>0</v>
      </c>
    </row>
    <row r="262" spans="1:2">
      <c r="A262" s="11">
        <f>Returns!A262</f>
        <v>0</v>
      </c>
      <c r="B262" s="1">
        <f t="array" ref="B262">MMULT(Returns!B262:Z262,Resume!$B$38:$B$62)</f>
        <v>0</v>
      </c>
    </row>
    <row r="263" spans="1:2">
      <c r="A263" s="11">
        <f>Returns!A263</f>
        <v>0</v>
      </c>
      <c r="B263" s="1">
        <f t="array" ref="B263">MMULT(Returns!B263:Z263,Resume!$B$38:$B$62)</f>
        <v>0</v>
      </c>
    </row>
    <row r="264" spans="1:2">
      <c r="A264" s="11">
        <f>Returns!A264</f>
        <v>0</v>
      </c>
      <c r="B264" s="1">
        <f t="array" ref="B264">MMULT(Returns!B264:Z264,Resume!$B$38:$B$62)</f>
        <v>0</v>
      </c>
    </row>
    <row r="265" spans="1:2">
      <c r="A265" s="11">
        <f>Returns!A265</f>
        <v>0</v>
      </c>
      <c r="B265" s="1">
        <f t="array" ref="B265">MMULT(Returns!B265:Z265,Resume!$B$38:$B$62)</f>
        <v>0</v>
      </c>
    </row>
    <row r="266" spans="1:2">
      <c r="A266" s="11">
        <f>Returns!A266</f>
        <v>0</v>
      </c>
      <c r="B266" s="1">
        <f t="array" ref="B266">MMULT(Returns!B266:Z266,Resume!$B$38:$B$62)</f>
        <v>0</v>
      </c>
    </row>
    <row r="267" spans="1:2">
      <c r="A267" s="11">
        <f>Returns!A267</f>
        <v>0</v>
      </c>
      <c r="B267" s="1">
        <f t="array" ref="B267">MMULT(Returns!B267:Z267,Resume!$B$38:$B$62)</f>
        <v>0</v>
      </c>
    </row>
    <row r="268" spans="1:2">
      <c r="A268" s="11">
        <f>Returns!A268</f>
        <v>0</v>
      </c>
      <c r="B268" s="1">
        <f t="array" ref="B268">MMULT(Returns!B268:Z268,Resume!$B$38:$B$62)</f>
        <v>0</v>
      </c>
    </row>
    <row r="269" spans="1:2">
      <c r="A269" s="11">
        <f>Returns!A269</f>
        <v>0</v>
      </c>
      <c r="B269" s="1">
        <f t="array" ref="B269">MMULT(Returns!B269:Z269,Resume!$B$38:$B$62)</f>
        <v>0</v>
      </c>
    </row>
    <row r="270" spans="1:2">
      <c r="A270" s="11">
        <f>Returns!A270</f>
        <v>0</v>
      </c>
      <c r="B270" s="1">
        <f t="array" ref="B270">MMULT(Returns!B270:Z270,Resume!$B$38:$B$62)</f>
        <v>0</v>
      </c>
    </row>
    <row r="271" spans="1:2">
      <c r="A271" s="11">
        <f>Returns!A271</f>
        <v>0</v>
      </c>
      <c r="B271" s="1">
        <f t="array" ref="B271">MMULT(Returns!B271:Z271,Resume!$B$38:$B$62)</f>
        <v>0</v>
      </c>
    </row>
    <row r="272" spans="1:2">
      <c r="A272" s="11">
        <f>Returns!A272</f>
        <v>0</v>
      </c>
      <c r="B272" s="1">
        <f t="array" ref="B272">MMULT(Returns!B272:Z272,Resume!$B$38:$B$62)</f>
        <v>0</v>
      </c>
    </row>
    <row r="273" spans="1:2">
      <c r="A273" s="11">
        <f>Returns!A273</f>
        <v>0</v>
      </c>
      <c r="B273" s="1">
        <f t="array" ref="B273">MMULT(Returns!B273:Z273,Resume!$B$38:$B$62)</f>
        <v>0</v>
      </c>
    </row>
    <row r="274" spans="1:2">
      <c r="A274" s="11">
        <f>Returns!A274</f>
        <v>0</v>
      </c>
      <c r="B274" s="1">
        <f t="array" ref="B274">MMULT(Returns!B274:Z274,Resume!$B$38:$B$62)</f>
        <v>0</v>
      </c>
    </row>
    <row r="275" spans="1:2">
      <c r="A275" s="11">
        <f>Returns!A275</f>
        <v>0</v>
      </c>
      <c r="B275" s="1">
        <f t="array" ref="B275">MMULT(Returns!B275:Z275,Resume!$B$38:$B$62)</f>
        <v>0</v>
      </c>
    </row>
    <row r="276" spans="1:2">
      <c r="A276" s="11">
        <f>Returns!A276</f>
        <v>0</v>
      </c>
      <c r="B276" s="1">
        <f t="array" ref="B276">MMULT(Returns!B276:Z276,Resume!$B$38:$B$62)</f>
        <v>0</v>
      </c>
    </row>
    <row r="277" spans="1:2">
      <c r="A277" s="11">
        <f>Returns!A277</f>
        <v>0</v>
      </c>
      <c r="B277" s="1">
        <f t="array" ref="B277">MMULT(Returns!B277:Z277,Resume!$B$38:$B$62)</f>
        <v>0</v>
      </c>
    </row>
    <row r="278" spans="1:2">
      <c r="A278" s="11">
        <f>Returns!A278</f>
        <v>0</v>
      </c>
      <c r="B278" s="1">
        <f t="array" ref="B278">MMULT(Returns!B278:Z278,Resume!$B$38:$B$62)</f>
        <v>0</v>
      </c>
    </row>
    <row r="279" spans="1:2">
      <c r="A279" s="11">
        <f>Returns!A279</f>
        <v>0</v>
      </c>
      <c r="B279" s="1">
        <f t="array" ref="B279">MMULT(Returns!B279:Z279,Resume!$B$38:$B$62)</f>
        <v>0</v>
      </c>
    </row>
    <row r="280" spans="1:2">
      <c r="A280" s="11">
        <f>Returns!A280</f>
        <v>0</v>
      </c>
      <c r="B280" s="1">
        <f t="array" ref="B280">MMULT(Returns!B280:Z280,Resume!$B$38:$B$62)</f>
        <v>0</v>
      </c>
    </row>
    <row r="281" spans="1:2">
      <c r="A281" s="11">
        <f>Returns!A281</f>
        <v>0</v>
      </c>
      <c r="B281" s="1">
        <f t="array" ref="B281">MMULT(Returns!B281:Z281,Resume!$B$38:$B$62)</f>
        <v>0</v>
      </c>
    </row>
    <row r="282" spans="1:2">
      <c r="A282" s="11">
        <f>Returns!A282</f>
        <v>0</v>
      </c>
      <c r="B282" s="1">
        <f t="array" ref="B282">MMULT(Returns!B282:Z282,Resume!$B$38:$B$62)</f>
        <v>0</v>
      </c>
    </row>
    <row r="283" spans="1:2">
      <c r="A283" s="11">
        <f>Returns!A283</f>
        <v>0</v>
      </c>
      <c r="B283" s="1">
        <f t="array" ref="B283">MMULT(Returns!B283:Z283,Resume!$B$38:$B$62)</f>
        <v>0</v>
      </c>
    </row>
    <row r="284" spans="1:2">
      <c r="A284" s="11">
        <f>Returns!A284</f>
        <v>0</v>
      </c>
      <c r="B284" s="1">
        <f t="array" ref="B284">MMULT(Returns!B284:Z284,Resume!$B$38:$B$62)</f>
        <v>0</v>
      </c>
    </row>
    <row r="285" spans="1:2">
      <c r="A285" s="11">
        <f>Returns!A285</f>
        <v>0</v>
      </c>
      <c r="B285" s="1">
        <f t="array" ref="B285">MMULT(Returns!B285:Z285,Resume!$B$38:$B$62)</f>
        <v>0</v>
      </c>
    </row>
    <row r="286" spans="1:2">
      <c r="A286" s="11">
        <f>Returns!A286</f>
        <v>0</v>
      </c>
      <c r="B286" s="1">
        <f t="array" ref="B286">MMULT(Returns!B286:Z286,Resume!$B$38:$B$62)</f>
        <v>0</v>
      </c>
    </row>
    <row r="287" spans="1:2">
      <c r="A287" s="11">
        <f>Returns!A287</f>
        <v>0</v>
      </c>
      <c r="B287" s="1">
        <f t="array" ref="B287">MMULT(Returns!B287:Z287,Resume!$B$38:$B$62)</f>
        <v>0</v>
      </c>
    </row>
    <row r="288" spans="1:2">
      <c r="A288" s="11">
        <f>Returns!A288</f>
        <v>0</v>
      </c>
      <c r="B288" s="1">
        <f t="array" ref="B288">MMULT(Returns!B288:Z288,Resume!$B$38:$B$62)</f>
        <v>0</v>
      </c>
    </row>
    <row r="289" spans="1:2">
      <c r="A289" s="11">
        <f>Returns!A289</f>
        <v>0</v>
      </c>
      <c r="B289" s="1">
        <f t="array" ref="B289">MMULT(Returns!B289:Z289,Resume!$B$38:$B$62)</f>
        <v>0</v>
      </c>
    </row>
    <row r="290" spans="1:2">
      <c r="A290" s="11">
        <f>Returns!A290</f>
        <v>0</v>
      </c>
      <c r="B290" s="1">
        <f t="array" ref="B290">MMULT(Returns!B290:Z290,Resume!$B$38:$B$62)</f>
        <v>0</v>
      </c>
    </row>
    <row r="291" spans="1:2">
      <c r="A291" s="11">
        <f>Returns!A291</f>
        <v>0</v>
      </c>
      <c r="B291" s="1">
        <f t="array" ref="B291">MMULT(Returns!B291:Z291,Resume!$B$38:$B$62)</f>
        <v>0</v>
      </c>
    </row>
    <row r="292" spans="1:2">
      <c r="A292" s="11">
        <f>Returns!A292</f>
        <v>0</v>
      </c>
      <c r="B292" s="1">
        <f t="array" ref="B292">MMULT(Returns!B292:Z292,Resume!$B$38:$B$62)</f>
        <v>0</v>
      </c>
    </row>
    <row r="293" spans="1:2">
      <c r="A293" s="11">
        <f>Returns!A293</f>
        <v>0</v>
      </c>
      <c r="B293" s="1">
        <f t="array" ref="B293">MMULT(Returns!B293:Z293,Resume!$B$38:$B$62)</f>
        <v>0</v>
      </c>
    </row>
    <row r="294" spans="1:2">
      <c r="A294" s="11">
        <f>Returns!A294</f>
        <v>0</v>
      </c>
      <c r="B294" s="1">
        <f t="array" ref="B294">MMULT(Returns!B294:Z294,Resume!$B$38:$B$62)</f>
        <v>0</v>
      </c>
    </row>
    <row r="295" spans="1:2">
      <c r="A295" s="11">
        <f>Returns!A295</f>
        <v>0</v>
      </c>
      <c r="B295" s="1">
        <f t="array" ref="B295">MMULT(Returns!B295:Z295,Resume!$B$38:$B$62)</f>
        <v>0</v>
      </c>
    </row>
    <row r="296" spans="1:2">
      <c r="A296" s="11">
        <f>Returns!A296</f>
        <v>0</v>
      </c>
      <c r="B296" s="1">
        <f t="array" ref="B296">MMULT(Returns!B296:Z296,Resume!$B$38:$B$62)</f>
        <v>0</v>
      </c>
    </row>
    <row r="297" spans="1:2">
      <c r="A297" s="11">
        <f>Returns!A297</f>
        <v>0</v>
      </c>
      <c r="B297" s="1">
        <f t="array" ref="B297">MMULT(Returns!B297:Z297,Resume!$B$38:$B$62)</f>
        <v>0</v>
      </c>
    </row>
    <row r="298" spans="1:2">
      <c r="A298" s="11">
        <f>Returns!A298</f>
        <v>0</v>
      </c>
      <c r="B298" s="1">
        <f t="array" ref="B298">MMULT(Returns!B298:Z298,Resume!$B$38:$B$62)</f>
        <v>0</v>
      </c>
    </row>
    <row r="299" spans="1:2">
      <c r="A299" s="11">
        <f>Returns!A299</f>
        <v>0</v>
      </c>
      <c r="B299" s="1">
        <f t="array" ref="B299">MMULT(Returns!B299:Z299,Resume!$B$38:$B$62)</f>
        <v>0</v>
      </c>
    </row>
    <row r="300" spans="1:2">
      <c r="A300" s="11">
        <f>Returns!A300</f>
        <v>0</v>
      </c>
      <c r="B300" s="1">
        <f t="array" ref="B300">MMULT(Returns!B300:Z300,Resume!$B$38:$B$62)</f>
        <v>0</v>
      </c>
    </row>
    <row r="301" spans="1:2">
      <c r="A301" s="11">
        <f>Returns!A301</f>
        <v>0</v>
      </c>
      <c r="B301" s="1">
        <f t="array" ref="B301">MMULT(Returns!B301:Z301,Resume!$B$38:$B$62)</f>
        <v>0</v>
      </c>
    </row>
    <row r="302" spans="1:2">
      <c r="A302" s="11">
        <f>Returns!A302</f>
        <v>0</v>
      </c>
      <c r="B302" s="1">
        <f t="array" ref="B302">MMULT(Returns!B302:Z302,Resume!$B$38:$B$62)</f>
        <v>0</v>
      </c>
    </row>
    <row r="303" spans="1:2">
      <c r="A303" s="11">
        <f>Returns!A303</f>
        <v>0</v>
      </c>
      <c r="B303" s="1">
        <f t="array" ref="B303">MMULT(Returns!B303:Z303,Resume!$B$38:$B$62)</f>
        <v>0</v>
      </c>
    </row>
    <row r="304" spans="1:2">
      <c r="A304" s="11">
        <f>Returns!A304</f>
        <v>0</v>
      </c>
      <c r="B304" s="1">
        <f t="array" ref="B304">MMULT(Returns!B304:Z304,Resume!$B$38:$B$62)</f>
        <v>0</v>
      </c>
    </row>
    <row r="305" spans="1:2">
      <c r="A305" s="11">
        <f>Returns!A305</f>
        <v>0</v>
      </c>
      <c r="B305" s="1">
        <f t="array" ref="B305">MMULT(Returns!B305:Z305,Resume!$B$38:$B$62)</f>
        <v>0</v>
      </c>
    </row>
    <row r="306" spans="1:2">
      <c r="A306" s="11">
        <f>Returns!A306</f>
        <v>0</v>
      </c>
      <c r="B306" s="1">
        <f t="array" ref="B306">MMULT(Returns!B306:Z306,Resume!$B$38:$B$62)</f>
        <v>0</v>
      </c>
    </row>
    <row r="307" spans="1:2">
      <c r="A307" s="11">
        <f>Returns!A307</f>
        <v>0</v>
      </c>
      <c r="B307" s="1">
        <f t="array" ref="B307">MMULT(Returns!B307:Z307,Resume!$B$38:$B$62)</f>
        <v>0</v>
      </c>
    </row>
    <row r="308" spans="1:2">
      <c r="A308" s="11">
        <f>Returns!A308</f>
        <v>0</v>
      </c>
      <c r="B308" s="1">
        <f t="array" ref="B308">MMULT(Returns!B308:Z308,Resume!$B$38:$B$62)</f>
        <v>0</v>
      </c>
    </row>
    <row r="309" spans="1:2">
      <c r="A309" s="11">
        <f>Returns!A309</f>
        <v>0</v>
      </c>
      <c r="B309" s="1">
        <f t="array" ref="B309">MMULT(Returns!B309:Z309,Resume!$B$38:$B$62)</f>
        <v>0</v>
      </c>
    </row>
    <row r="310" spans="1:2">
      <c r="A310" s="11">
        <f>Returns!A310</f>
        <v>0</v>
      </c>
      <c r="B310" s="1">
        <f t="array" ref="B310">MMULT(Returns!B310:Z310,Resume!$B$38:$B$62)</f>
        <v>0</v>
      </c>
    </row>
    <row r="311" spans="1:2">
      <c r="A311" s="11">
        <f>Returns!A311</f>
        <v>0</v>
      </c>
      <c r="B311" s="1">
        <f t="array" ref="B311">MMULT(Returns!B311:Z311,Resume!$B$38:$B$62)</f>
        <v>0</v>
      </c>
    </row>
    <row r="312" spans="1:2">
      <c r="A312" s="11">
        <f>Returns!A312</f>
        <v>0</v>
      </c>
      <c r="B312" s="1">
        <f t="array" ref="B312">MMULT(Returns!B312:Z312,Resume!$B$38:$B$62)</f>
        <v>0</v>
      </c>
    </row>
    <row r="313" spans="1:2">
      <c r="A313" s="11">
        <f>Returns!A313</f>
        <v>0</v>
      </c>
      <c r="B313" s="1">
        <f t="array" ref="B313">MMULT(Returns!B313:Z313,Resume!$B$38:$B$62)</f>
        <v>0</v>
      </c>
    </row>
    <row r="314" spans="1:2">
      <c r="A314" s="11">
        <f>Returns!A314</f>
        <v>0</v>
      </c>
      <c r="B314" s="1">
        <f t="array" ref="B314">MMULT(Returns!B314:Z314,Resume!$B$38:$B$62)</f>
        <v>0</v>
      </c>
    </row>
    <row r="315" spans="1:2">
      <c r="A315" s="11">
        <f>Returns!A315</f>
        <v>0</v>
      </c>
      <c r="B315" s="1">
        <f t="array" ref="B315">MMULT(Returns!B315:Z315,Resume!$B$38:$B$62)</f>
        <v>0</v>
      </c>
    </row>
    <row r="316" spans="1:2">
      <c r="A316" s="11">
        <f>Returns!A316</f>
        <v>0</v>
      </c>
      <c r="B316" s="1">
        <f t="array" ref="B316">MMULT(Returns!B316:Z316,Resume!$B$38:$B$62)</f>
        <v>0</v>
      </c>
    </row>
    <row r="317" spans="1:2">
      <c r="A317" s="11">
        <f>Returns!A317</f>
        <v>0</v>
      </c>
      <c r="B317" s="1">
        <f t="array" ref="B317">MMULT(Returns!B317:Z317,Resume!$B$38:$B$62)</f>
        <v>0</v>
      </c>
    </row>
    <row r="318" spans="1:2">
      <c r="A318" s="11">
        <f>Returns!A318</f>
        <v>0</v>
      </c>
      <c r="B318" s="1">
        <f t="array" ref="B318">MMULT(Returns!B318:Z318,Resume!$B$38:$B$62)</f>
        <v>0</v>
      </c>
    </row>
    <row r="319" spans="1:2">
      <c r="A319" s="11">
        <f>Returns!A319</f>
        <v>0</v>
      </c>
      <c r="B319" s="1">
        <f t="array" ref="B319">MMULT(Returns!B319:Z319,Resume!$B$38:$B$62)</f>
        <v>0</v>
      </c>
    </row>
    <row r="320" spans="1:2">
      <c r="A320" s="11">
        <f>Returns!A320</f>
        <v>0</v>
      </c>
      <c r="B320" s="1">
        <f t="array" ref="B320">MMULT(Returns!B320:Z320,Resume!$B$38:$B$62)</f>
        <v>0</v>
      </c>
    </row>
    <row r="321" spans="1:2">
      <c r="A321" s="11">
        <f>Returns!A321</f>
        <v>0</v>
      </c>
      <c r="B321" s="1">
        <f t="array" ref="B321">MMULT(Returns!B321:Z321,Resume!$B$38:$B$62)</f>
        <v>0</v>
      </c>
    </row>
    <row r="322" spans="1:2">
      <c r="A322" s="11">
        <f>Returns!A322</f>
        <v>0</v>
      </c>
      <c r="B322" s="1">
        <f t="array" ref="B322">MMULT(Returns!B322:Z322,Resume!$B$38:$B$62)</f>
        <v>0</v>
      </c>
    </row>
    <row r="323" spans="1:2">
      <c r="A323" s="11">
        <f>Returns!A323</f>
        <v>0</v>
      </c>
      <c r="B323" s="1">
        <f t="array" ref="B323">MMULT(Returns!B323:Z323,Resume!$B$38:$B$62)</f>
        <v>0</v>
      </c>
    </row>
    <row r="324" spans="1:2">
      <c r="A324" s="11">
        <f>Returns!A324</f>
        <v>0</v>
      </c>
      <c r="B324" s="1">
        <f t="array" ref="B324">MMULT(Returns!B324:Z324,Resume!$B$38:$B$62)</f>
        <v>0</v>
      </c>
    </row>
    <row r="325" spans="1:2">
      <c r="A325" s="11">
        <f>Returns!A325</f>
        <v>0</v>
      </c>
      <c r="B325" s="1">
        <f t="array" ref="B325">MMULT(Returns!B325:Z325,Resume!$B$38:$B$62)</f>
        <v>0</v>
      </c>
    </row>
    <row r="326" spans="1:2">
      <c r="A326" s="11">
        <f>Returns!A326</f>
        <v>0</v>
      </c>
      <c r="B326" s="1">
        <f t="array" ref="B326">MMULT(Returns!B326:Z326,Resume!$B$38:$B$62)</f>
        <v>0</v>
      </c>
    </row>
    <row r="327" spans="1:2">
      <c r="A327" s="11">
        <f>Returns!A327</f>
        <v>0</v>
      </c>
      <c r="B327" s="1">
        <f t="array" ref="B327">MMULT(Returns!B327:Z327,Resume!$B$38:$B$62)</f>
        <v>0</v>
      </c>
    </row>
    <row r="328" spans="1:2">
      <c r="A328" s="11">
        <f>Returns!A328</f>
        <v>0</v>
      </c>
      <c r="B328" s="1">
        <f t="array" ref="B328">MMULT(Returns!B328:Z328,Resume!$B$38:$B$62)</f>
        <v>0</v>
      </c>
    </row>
    <row r="329" spans="1:2">
      <c r="A329" s="11">
        <f>Returns!A329</f>
        <v>0</v>
      </c>
      <c r="B329" s="1">
        <f t="array" ref="B329">MMULT(Returns!B329:Z329,Resume!$B$38:$B$62)</f>
        <v>0</v>
      </c>
    </row>
    <row r="330" spans="1:2">
      <c r="A330" s="11">
        <f>Returns!A330</f>
        <v>0</v>
      </c>
      <c r="B330" s="1">
        <f t="array" ref="B330">MMULT(Returns!B330:Z330,Resume!$B$38:$B$62)</f>
        <v>0</v>
      </c>
    </row>
    <row r="331" spans="1:2">
      <c r="A331" s="11">
        <f>Returns!A331</f>
        <v>0</v>
      </c>
      <c r="B331" s="1">
        <f t="array" ref="B331">MMULT(Returns!B331:Z331,Resume!$B$38:$B$62)</f>
        <v>0</v>
      </c>
    </row>
    <row r="332" spans="1:2">
      <c r="A332" s="11">
        <f>Returns!A332</f>
        <v>0</v>
      </c>
      <c r="B332" s="1">
        <f t="array" ref="B332">MMULT(Returns!B332:Z332,Resume!$B$38:$B$62)</f>
        <v>0</v>
      </c>
    </row>
    <row r="333" spans="1:2">
      <c r="A333" s="11">
        <f>Returns!A333</f>
        <v>0</v>
      </c>
      <c r="B333" s="1">
        <f t="array" ref="B333">MMULT(Returns!B333:Z333,Resume!$B$38:$B$62)</f>
        <v>0</v>
      </c>
    </row>
    <row r="334" spans="1:2">
      <c r="A334" s="11">
        <f>Returns!A334</f>
        <v>0</v>
      </c>
      <c r="B334" s="1">
        <f t="array" ref="B334">MMULT(Returns!B334:Z334,Resume!$B$38:$B$62)</f>
        <v>0</v>
      </c>
    </row>
    <row r="335" spans="1:2">
      <c r="A335" s="11">
        <f>Returns!A335</f>
        <v>0</v>
      </c>
      <c r="B335" s="1">
        <f t="array" ref="B335">MMULT(Returns!B335:Z335,Resume!$B$38:$B$62)</f>
        <v>0</v>
      </c>
    </row>
    <row r="336" spans="1:2">
      <c r="A336" s="11">
        <f>Returns!A336</f>
        <v>0</v>
      </c>
      <c r="B336" s="1">
        <f t="array" ref="B336">MMULT(Returns!B336:Z336,Resume!$B$38:$B$62)</f>
        <v>0</v>
      </c>
    </row>
    <row r="337" spans="1:2">
      <c r="A337" s="11">
        <f>Returns!A337</f>
        <v>0</v>
      </c>
      <c r="B337" s="1">
        <f t="array" ref="B337">MMULT(Returns!B337:Z337,Resume!$B$38:$B$62)</f>
        <v>0</v>
      </c>
    </row>
    <row r="338" spans="1:2">
      <c r="A338" s="11">
        <f>Returns!A338</f>
        <v>0</v>
      </c>
      <c r="B338" s="1">
        <f t="array" ref="B338">MMULT(Returns!B338:Z338,Resume!$B$38:$B$62)</f>
        <v>0</v>
      </c>
    </row>
    <row r="339" spans="1:2">
      <c r="A339" s="11">
        <f>Returns!A339</f>
        <v>0</v>
      </c>
      <c r="B339" s="1">
        <f t="array" ref="B339">MMULT(Returns!B339:Z339,Resume!$B$38:$B$62)</f>
        <v>0</v>
      </c>
    </row>
    <row r="340" spans="1:2">
      <c r="A340" s="11">
        <f>Returns!A340</f>
        <v>0</v>
      </c>
      <c r="B340" s="1">
        <f t="array" ref="B340">MMULT(Returns!B340:Z340,Resume!$B$38:$B$62)</f>
        <v>0</v>
      </c>
    </row>
    <row r="341" spans="1:2">
      <c r="A341" s="11">
        <f>Returns!A341</f>
        <v>0</v>
      </c>
      <c r="B341" s="1">
        <f t="array" ref="B341">MMULT(Returns!B341:Z341,Resume!$B$38:$B$62)</f>
        <v>0</v>
      </c>
    </row>
    <row r="342" spans="1:2">
      <c r="A342" s="11">
        <f>Returns!A342</f>
        <v>0</v>
      </c>
      <c r="B342" s="1">
        <f t="array" ref="B342">MMULT(Returns!B342:Z342,Resume!$B$38:$B$62)</f>
        <v>0</v>
      </c>
    </row>
    <row r="343" spans="1:2">
      <c r="A343" s="11">
        <f>Returns!A343</f>
        <v>0</v>
      </c>
      <c r="B343" s="1">
        <f t="array" ref="B343">MMULT(Returns!B343:Z343,Resume!$B$38:$B$62)</f>
        <v>0</v>
      </c>
    </row>
    <row r="344" spans="1:2">
      <c r="A344" s="11">
        <f>Returns!A344</f>
        <v>0</v>
      </c>
      <c r="B344" s="1">
        <f t="array" ref="B344">MMULT(Returns!B344:Z344,Resume!$B$38:$B$62)</f>
        <v>0</v>
      </c>
    </row>
    <row r="345" spans="1:2">
      <c r="A345" s="11">
        <f>Returns!A345</f>
        <v>0</v>
      </c>
      <c r="B345" s="1">
        <f t="array" ref="B345">MMULT(Returns!B345:Z345,Resume!$B$38:$B$62)</f>
        <v>0</v>
      </c>
    </row>
    <row r="346" spans="1:2">
      <c r="A346" s="11">
        <f>Returns!A346</f>
        <v>0</v>
      </c>
      <c r="B346" s="1">
        <f t="array" ref="B346">MMULT(Returns!B346:Z346,Resume!$B$38:$B$62)</f>
        <v>0</v>
      </c>
    </row>
    <row r="347" spans="1:2">
      <c r="A347" s="11">
        <f>Returns!A347</f>
        <v>0</v>
      </c>
      <c r="B347" s="1">
        <f t="array" ref="B347">MMULT(Returns!B347:Z347,Resume!$B$38:$B$62)</f>
        <v>0</v>
      </c>
    </row>
    <row r="348" spans="1:2">
      <c r="A348" s="11">
        <f>Returns!A348</f>
        <v>0</v>
      </c>
      <c r="B348" s="1">
        <f t="array" ref="B348">MMULT(Returns!B348:Z348,Resume!$B$38:$B$62)</f>
        <v>0</v>
      </c>
    </row>
    <row r="349" spans="1:2">
      <c r="A349" s="11">
        <f>Returns!A349</f>
        <v>0</v>
      </c>
      <c r="B349" s="1">
        <f t="array" ref="B349">MMULT(Returns!B349:Z349,Resume!$B$38:$B$62)</f>
        <v>0</v>
      </c>
    </row>
    <row r="350" spans="1:2">
      <c r="A350" s="11">
        <f>Returns!A350</f>
        <v>0</v>
      </c>
      <c r="B350" s="1">
        <f t="array" ref="B350">MMULT(Returns!B350:Z350,Resume!$B$38:$B$62)</f>
        <v>0</v>
      </c>
    </row>
    <row r="351" spans="1:2">
      <c r="A351" s="11">
        <f>Returns!A351</f>
        <v>0</v>
      </c>
      <c r="B351" s="1">
        <f t="array" ref="B351">MMULT(Returns!B351:Z351,Resume!$B$38:$B$62)</f>
        <v>0</v>
      </c>
    </row>
    <row r="352" spans="1:2">
      <c r="A352" s="11">
        <f>Returns!A352</f>
        <v>0</v>
      </c>
      <c r="B352" s="1">
        <f t="array" ref="B352">MMULT(Returns!B352:Z352,Resume!$B$38:$B$62)</f>
        <v>0</v>
      </c>
    </row>
    <row r="353" spans="1:2">
      <c r="A353" s="11">
        <f>Returns!A353</f>
        <v>0</v>
      </c>
      <c r="B353" s="1">
        <f t="array" ref="B353">MMULT(Returns!B353:Z353,Resume!$B$38:$B$62)</f>
        <v>0</v>
      </c>
    </row>
    <row r="354" spans="1:2">
      <c r="A354" s="11">
        <f>Returns!A354</f>
        <v>0</v>
      </c>
      <c r="B354" s="1">
        <f t="array" ref="B354">MMULT(Returns!B354:Z354,Resume!$B$38:$B$62)</f>
        <v>0</v>
      </c>
    </row>
    <row r="355" spans="1:2">
      <c r="A355" s="11">
        <f>Returns!A355</f>
        <v>0</v>
      </c>
      <c r="B355" s="1">
        <f t="array" ref="B355">MMULT(Returns!B355:Z355,Resume!$B$38:$B$62)</f>
        <v>0</v>
      </c>
    </row>
    <row r="356" spans="1:2">
      <c r="A356" s="11">
        <f>Returns!A356</f>
        <v>0</v>
      </c>
      <c r="B356" s="1">
        <f t="array" ref="B356">MMULT(Returns!B356:Z356,Resume!$B$38:$B$62)</f>
        <v>0</v>
      </c>
    </row>
    <row r="357" spans="1:2">
      <c r="A357" s="11">
        <f>Returns!A357</f>
        <v>0</v>
      </c>
      <c r="B357" s="1">
        <f t="array" ref="B357">MMULT(Returns!B357:Z357,Resume!$B$38:$B$62)</f>
        <v>0</v>
      </c>
    </row>
    <row r="358" spans="1:2">
      <c r="A358" s="11">
        <f>Returns!A358</f>
        <v>0</v>
      </c>
      <c r="B358" s="1">
        <f t="array" ref="B358">MMULT(Returns!B358:Z358,Resume!$B$38:$B$62)</f>
        <v>0</v>
      </c>
    </row>
    <row r="359" spans="1:2">
      <c r="A359" s="11">
        <f>Returns!A359</f>
        <v>0</v>
      </c>
      <c r="B359" s="1">
        <f t="array" ref="B359">MMULT(Returns!B359:Z359,Resume!$B$38:$B$62)</f>
        <v>0</v>
      </c>
    </row>
    <row r="360" spans="1:2">
      <c r="A360" s="11">
        <f>Returns!A360</f>
        <v>0</v>
      </c>
      <c r="B360" s="1">
        <f t="array" ref="B360">MMULT(Returns!B360:Z360,Resume!$B$38:$B$62)</f>
        <v>0</v>
      </c>
    </row>
    <row r="361" spans="1:2">
      <c r="A361" s="11">
        <f>Returns!A361</f>
        <v>0</v>
      </c>
      <c r="B361" s="1">
        <f t="array" ref="B361">MMULT(Returns!B361:Z361,Resume!$B$38:$B$62)</f>
        <v>0</v>
      </c>
    </row>
    <row r="362" spans="1:2">
      <c r="A362" s="11">
        <f>Returns!A362</f>
        <v>0</v>
      </c>
      <c r="B362" s="1">
        <f t="array" ref="B362">MMULT(Returns!B362:Z362,Resume!$B$38:$B$62)</f>
        <v>0</v>
      </c>
    </row>
    <row r="363" spans="1:2">
      <c r="A363" s="11">
        <f>Returns!A363</f>
        <v>0</v>
      </c>
      <c r="B363" s="1">
        <f t="array" ref="B363">MMULT(Returns!B363:Z363,Resume!$B$38:$B$62)</f>
        <v>0</v>
      </c>
    </row>
    <row r="364" spans="1:2">
      <c r="A364" s="11">
        <f>Returns!A364</f>
        <v>0</v>
      </c>
      <c r="B364" s="1">
        <f t="array" ref="B364">MMULT(Returns!B364:Z364,Resume!$B$38:$B$62)</f>
        <v>0</v>
      </c>
    </row>
    <row r="365" spans="1:2">
      <c r="A365" s="11">
        <f>Returns!A365</f>
        <v>0</v>
      </c>
      <c r="B365" s="1">
        <f t="array" ref="B365">MMULT(Returns!B365:Z365,Resume!$B$38:$B$62)</f>
        <v>0</v>
      </c>
    </row>
    <row r="366" spans="1:2">
      <c r="A366" s="11">
        <f>Returns!A366</f>
        <v>0</v>
      </c>
      <c r="B366" s="1">
        <f t="array" ref="B366">MMULT(Returns!B366:Z366,Resume!$B$38:$B$62)</f>
        <v>0</v>
      </c>
    </row>
    <row r="367" spans="1:2">
      <c r="A367" s="11">
        <f>Returns!A367</f>
        <v>0</v>
      </c>
      <c r="B367" s="1">
        <f t="array" ref="B367">MMULT(Returns!B367:Z367,Resume!$B$38:$B$62)</f>
        <v>0</v>
      </c>
    </row>
    <row r="368" spans="1:2">
      <c r="A368" s="11">
        <f>Returns!A368</f>
        <v>0</v>
      </c>
      <c r="B368" s="1">
        <f t="array" ref="B368">MMULT(Returns!B368:Z368,Resume!$B$38:$B$62)</f>
        <v>0</v>
      </c>
    </row>
    <row r="369" spans="1:2">
      <c r="A369" s="11">
        <f>Returns!A369</f>
        <v>0</v>
      </c>
      <c r="B369" s="1">
        <f t="array" ref="B369">MMULT(Returns!B369:Z369,Resume!$B$38:$B$62)</f>
        <v>0</v>
      </c>
    </row>
    <row r="370" spans="1:2">
      <c r="A370" s="11">
        <f>Returns!A370</f>
        <v>0</v>
      </c>
      <c r="B370" s="1">
        <f t="array" ref="B370">MMULT(Returns!B370:Z370,Resume!$B$38:$B$62)</f>
        <v>0</v>
      </c>
    </row>
    <row r="371" spans="1:2">
      <c r="A371" s="11">
        <f>Returns!A371</f>
        <v>0</v>
      </c>
      <c r="B371" s="1">
        <f t="array" ref="B371">MMULT(Returns!B371:Z371,Resume!$B$38:$B$62)</f>
        <v>0</v>
      </c>
    </row>
    <row r="372" spans="1:2">
      <c r="A372" s="11">
        <f>Returns!A372</f>
        <v>0</v>
      </c>
      <c r="B372" s="1">
        <f t="array" ref="B372">MMULT(Returns!B372:Z372,Resume!$B$38:$B$62)</f>
        <v>0</v>
      </c>
    </row>
    <row r="373" spans="1:2">
      <c r="A373" s="11">
        <f>Returns!A373</f>
        <v>0</v>
      </c>
      <c r="B373" s="1">
        <f t="array" ref="B373">MMULT(Returns!B373:Z373,Resume!$B$38:$B$62)</f>
        <v>0</v>
      </c>
    </row>
    <row r="374" spans="1:2">
      <c r="A374" s="11">
        <f>Returns!A374</f>
        <v>0</v>
      </c>
      <c r="B374" s="1">
        <f t="array" ref="B374">MMULT(Returns!B374:Z374,Resume!$B$38:$B$62)</f>
        <v>0</v>
      </c>
    </row>
    <row r="375" spans="1:2">
      <c r="A375" s="11">
        <f>Returns!A375</f>
        <v>0</v>
      </c>
      <c r="B375" s="1">
        <f t="array" ref="B375">MMULT(Returns!B375:Z375,Resume!$B$38:$B$62)</f>
        <v>0</v>
      </c>
    </row>
    <row r="376" spans="1:2">
      <c r="A376" s="11">
        <f>Returns!A376</f>
        <v>0</v>
      </c>
      <c r="B376" s="1">
        <f t="array" ref="B376">MMULT(Returns!B376:Z376,Resume!$B$38:$B$62)</f>
        <v>0</v>
      </c>
    </row>
    <row r="377" spans="1:2">
      <c r="A377" s="11">
        <f>Returns!A377</f>
        <v>0</v>
      </c>
      <c r="B377" s="1">
        <f t="array" ref="B377">MMULT(Returns!B377:Z377,Resume!$B$38:$B$62)</f>
        <v>0</v>
      </c>
    </row>
    <row r="378" spans="1:2">
      <c r="A378" s="11">
        <f>Returns!A378</f>
        <v>0</v>
      </c>
      <c r="B378" s="1">
        <f t="array" ref="B378">MMULT(Returns!B378:Z378,Resume!$B$38:$B$62)</f>
        <v>0</v>
      </c>
    </row>
    <row r="379" spans="1:2">
      <c r="A379" s="11">
        <f>Returns!A379</f>
        <v>0</v>
      </c>
      <c r="B379" s="1">
        <f t="array" ref="B379">MMULT(Returns!B379:Z379,Resume!$B$38:$B$62)</f>
        <v>0</v>
      </c>
    </row>
    <row r="380" spans="1:2">
      <c r="A380" s="11">
        <f>Returns!A380</f>
        <v>0</v>
      </c>
      <c r="B380" s="1">
        <f t="array" ref="B380">MMULT(Returns!B380:Z380,Resume!$B$38:$B$62)</f>
        <v>0</v>
      </c>
    </row>
    <row r="381" spans="1:2">
      <c r="A381" s="11">
        <f>Returns!A381</f>
        <v>0</v>
      </c>
      <c r="B381" s="1">
        <f t="array" ref="B381">MMULT(Returns!B381:Z381,Resume!$B$38:$B$62)</f>
        <v>0</v>
      </c>
    </row>
    <row r="382" spans="1:2">
      <c r="A382" s="11">
        <f>Returns!A382</f>
        <v>0</v>
      </c>
      <c r="B382" s="1">
        <f t="array" ref="B382">MMULT(Returns!B382:Z382,Resume!$B$38:$B$62)</f>
        <v>0</v>
      </c>
    </row>
    <row r="383" spans="1:2">
      <c r="A383" s="11">
        <f>Returns!A383</f>
        <v>0</v>
      </c>
      <c r="B383" s="1">
        <f t="array" ref="B383">MMULT(Returns!B383:Z383,Resume!$B$38:$B$62)</f>
        <v>0</v>
      </c>
    </row>
    <row r="384" spans="1:2">
      <c r="A384" s="11">
        <f>Returns!A384</f>
        <v>0</v>
      </c>
      <c r="B384" s="1">
        <f t="array" ref="B384">MMULT(Returns!B384:Z384,Resume!$B$38:$B$62)</f>
        <v>0</v>
      </c>
    </row>
    <row r="385" spans="1:2">
      <c r="A385" s="11">
        <f>Returns!A385</f>
        <v>0</v>
      </c>
      <c r="B385" s="1">
        <f t="array" ref="B385">MMULT(Returns!B385:Z385,Resume!$B$38:$B$62)</f>
        <v>0</v>
      </c>
    </row>
    <row r="386" spans="1:2">
      <c r="A386" s="11">
        <f>Returns!A386</f>
        <v>0</v>
      </c>
      <c r="B386" s="1">
        <f t="array" ref="B386">MMULT(Returns!B386:Z386,Resume!$B$38:$B$62)</f>
        <v>0</v>
      </c>
    </row>
    <row r="387" spans="1:2">
      <c r="A387" s="11">
        <f>Returns!A387</f>
        <v>0</v>
      </c>
      <c r="B387" s="1">
        <f t="array" ref="B387">MMULT(Returns!B387:Z387,Resume!$B$38:$B$62)</f>
        <v>0</v>
      </c>
    </row>
    <row r="388" spans="1:2">
      <c r="A388" s="11">
        <f>Returns!A388</f>
        <v>0</v>
      </c>
      <c r="B388" s="1">
        <f t="array" ref="B388">MMULT(Returns!B388:Z388,Resume!$B$38:$B$62)</f>
        <v>0</v>
      </c>
    </row>
    <row r="389" spans="1:2">
      <c r="A389" s="11">
        <f>Returns!A389</f>
        <v>0</v>
      </c>
      <c r="B389" s="1">
        <f t="array" ref="B389">MMULT(Returns!B389:Z389,Resume!$B$38:$B$62)</f>
        <v>0</v>
      </c>
    </row>
    <row r="390" spans="1:2">
      <c r="A390" s="11">
        <f>Returns!A390</f>
        <v>0</v>
      </c>
      <c r="B390" s="1">
        <f t="array" ref="B390">MMULT(Returns!B390:Z390,Resume!$B$38:$B$62)</f>
        <v>0</v>
      </c>
    </row>
    <row r="391" spans="1:2">
      <c r="A391" s="11">
        <f>Returns!A391</f>
        <v>0</v>
      </c>
      <c r="B391" s="1">
        <f t="array" ref="B391">MMULT(Returns!B391:Z391,Resume!$B$38:$B$62)</f>
        <v>0</v>
      </c>
    </row>
    <row r="392" spans="1:2">
      <c r="A392" s="11">
        <f>Returns!A392</f>
        <v>0</v>
      </c>
      <c r="B392" s="1">
        <f t="array" ref="B392">MMULT(Returns!B392:Z392,Resume!$B$38:$B$62)</f>
        <v>0</v>
      </c>
    </row>
    <row r="393" spans="1:2">
      <c r="A393" s="11">
        <f>Returns!A393</f>
        <v>0</v>
      </c>
      <c r="B393" s="1">
        <f t="array" ref="B393">MMULT(Returns!B393:Z393,Resume!$B$38:$B$62)</f>
        <v>0</v>
      </c>
    </row>
    <row r="394" spans="1:2">
      <c r="A394" s="11">
        <f>Returns!A394</f>
        <v>0</v>
      </c>
      <c r="B394" s="1">
        <f t="array" ref="B394">MMULT(Returns!B394:Z394,Resume!$B$38:$B$62)</f>
        <v>0</v>
      </c>
    </row>
    <row r="395" spans="1:2">
      <c r="A395" s="11">
        <f>Returns!A395</f>
        <v>0</v>
      </c>
      <c r="B395" s="1">
        <f t="array" ref="B395">MMULT(Returns!B395:Z395,Resume!$B$38:$B$62)</f>
        <v>0</v>
      </c>
    </row>
    <row r="396" spans="1:2">
      <c r="A396" s="11">
        <f>Returns!A396</f>
        <v>0</v>
      </c>
      <c r="B396" s="1">
        <f t="array" ref="B396">MMULT(Returns!B396:Z396,Resume!$B$38:$B$62)</f>
        <v>0</v>
      </c>
    </row>
    <row r="397" spans="1:2">
      <c r="A397" s="11">
        <f>Returns!A397</f>
        <v>0</v>
      </c>
      <c r="B397" s="1">
        <f t="array" ref="B397">MMULT(Returns!B397:Z397,Resume!$B$38:$B$62)</f>
        <v>0</v>
      </c>
    </row>
    <row r="398" spans="1:2">
      <c r="A398" s="11">
        <f>Returns!A398</f>
        <v>0</v>
      </c>
      <c r="B398" s="1">
        <f t="array" ref="B398">MMULT(Returns!B398:Z398,Resume!$B$38:$B$62)</f>
        <v>0</v>
      </c>
    </row>
    <row r="399" spans="1:2">
      <c r="A399" s="11">
        <f>Returns!A399</f>
        <v>0</v>
      </c>
      <c r="B399" s="1">
        <f t="array" ref="B399">MMULT(Returns!B399:Z399,Resume!$B$38:$B$62)</f>
        <v>0</v>
      </c>
    </row>
    <row r="400" spans="1:2">
      <c r="A400" s="11">
        <f>Returns!A400</f>
        <v>0</v>
      </c>
      <c r="B400" s="1">
        <f t="array" ref="B400">MMULT(Returns!B400:Z400,Resume!$B$38:$B$62)</f>
        <v>0</v>
      </c>
    </row>
    <row r="401" spans="1:2">
      <c r="A401" s="11">
        <f>Returns!A401</f>
        <v>0</v>
      </c>
      <c r="B401" s="1">
        <f t="array" ref="B401">MMULT(Returns!B401:Z401,Resume!$B$38:$B$62)</f>
        <v>0</v>
      </c>
    </row>
    <row r="402" spans="1:2">
      <c r="A402" s="11">
        <f>Returns!A402</f>
        <v>0</v>
      </c>
      <c r="B402" s="1">
        <f t="array" ref="B402">MMULT(Returns!B402:Z402,Resume!$B$38:$B$62)</f>
        <v>0</v>
      </c>
    </row>
    <row r="403" spans="1:2">
      <c r="A403" s="11">
        <f>Returns!A403</f>
        <v>0</v>
      </c>
      <c r="B403" s="1">
        <f t="array" ref="B403">MMULT(Returns!B403:Z403,Resume!$B$38:$B$62)</f>
        <v>0</v>
      </c>
    </row>
    <row r="404" spans="1:2">
      <c r="A404" s="11">
        <f>Returns!A404</f>
        <v>0</v>
      </c>
      <c r="B404" s="1">
        <f t="array" ref="B404">MMULT(Returns!B404:Z404,Resume!$B$38:$B$62)</f>
        <v>0</v>
      </c>
    </row>
    <row r="405" spans="1:2">
      <c r="A405" s="11">
        <f>Returns!A405</f>
        <v>0</v>
      </c>
      <c r="B405" s="1">
        <f t="array" ref="B405">MMULT(Returns!B405:Z405,Resume!$B$38:$B$62)</f>
        <v>0</v>
      </c>
    </row>
    <row r="406" spans="1:2">
      <c r="A406" s="11">
        <f>Returns!A406</f>
        <v>0</v>
      </c>
      <c r="B406" s="1">
        <f t="array" ref="B406">MMULT(Returns!B406:Z406,Resume!$B$38:$B$62)</f>
        <v>0</v>
      </c>
    </row>
    <row r="407" spans="1:2">
      <c r="A407" s="11">
        <f>Returns!A407</f>
        <v>0</v>
      </c>
      <c r="B407" s="1">
        <f t="array" ref="B407">MMULT(Returns!B407:Z407,Resume!$B$38:$B$62)</f>
        <v>0</v>
      </c>
    </row>
    <row r="408" spans="1:2">
      <c r="A408" s="11">
        <f>Returns!A408</f>
        <v>0</v>
      </c>
      <c r="B408" s="1">
        <f t="array" ref="B408">MMULT(Returns!B408:Z408,Resume!$B$38:$B$62)</f>
        <v>0</v>
      </c>
    </row>
    <row r="409" spans="1:2">
      <c r="A409" s="11">
        <f>Returns!A409</f>
        <v>0</v>
      </c>
      <c r="B409" s="1">
        <f t="array" ref="B409">MMULT(Returns!B409:Z409,Resume!$B$38:$B$62)</f>
        <v>0</v>
      </c>
    </row>
    <row r="410" spans="1:2">
      <c r="A410" s="11">
        <f>Returns!A410</f>
        <v>0</v>
      </c>
      <c r="B410" s="1">
        <f t="array" ref="B410">MMULT(Returns!B410:Z410,Resume!$B$38:$B$62)</f>
        <v>0</v>
      </c>
    </row>
    <row r="411" spans="1:2">
      <c r="A411" s="11">
        <f>Returns!A411</f>
        <v>0</v>
      </c>
      <c r="B411" s="1">
        <f t="array" ref="B411">MMULT(Returns!B411:Z411,Resume!$B$38:$B$62)</f>
        <v>0</v>
      </c>
    </row>
    <row r="412" spans="1:2">
      <c r="A412" s="11">
        <f>Returns!A412</f>
        <v>0</v>
      </c>
      <c r="B412" s="1">
        <f t="array" ref="B412">MMULT(Returns!B412:Z412,Resume!$B$38:$B$62)</f>
        <v>0</v>
      </c>
    </row>
    <row r="413" spans="1:2">
      <c r="A413" s="11">
        <f>Returns!A413</f>
        <v>0</v>
      </c>
      <c r="B413" s="1">
        <f t="array" ref="B413">MMULT(Returns!B413:Z413,Resume!$B$38:$B$62)</f>
        <v>0</v>
      </c>
    </row>
    <row r="414" spans="1:2">
      <c r="A414" s="11">
        <f>Returns!A414</f>
        <v>0</v>
      </c>
      <c r="B414" s="1">
        <f t="array" ref="B414">MMULT(Returns!B414:Z414,Resume!$B$38:$B$62)</f>
        <v>0</v>
      </c>
    </row>
    <row r="415" spans="1:2">
      <c r="A415" s="11">
        <f>Returns!A415</f>
        <v>0</v>
      </c>
      <c r="B415" s="1">
        <f t="array" ref="B415">MMULT(Returns!B415:Z415,Resume!$B$38:$B$62)</f>
        <v>0</v>
      </c>
    </row>
    <row r="416" spans="1:2">
      <c r="A416" s="11">
        <f>Returns!A416</f>
        <v>0</v>
      </c>
      <c r="B416" s="1">
        <f t="array" ref="B416">MMULT(Returns!B416:Z416,Resume!$B$38:$B$62)</f>
        <v>0</v>
      </c>
    </row>
    <row r="417" spans="1:2">
      <c r="A417" s="11">
        <f>Returns!A417</f>
        <v>0</v>
      </c>
      <c r="B417" s="1">
        <f t="array" ref="B417">MMULT(Returns!B417:Z417,Resume!$B$38:$B$62)</f>
        <v>0</v>
      </c>
    </row>
    <row r="418" spans="1:2">
      <c r="A418" s="11">
        <f>Returns!A418</f>
        <v>0</v>
      </c>
      <c r="B418" s="1">
        <f t="array" ref="B418">MMULT(Returns!B418:Z418,Resume!$B$38:$B$62)</f>
        <v>0</v>
      </c>
    </row>
    <row r="419" spans="1:2">
      <c r="A419" s="11">
        <f>Returns!A419</f>
        <v>0</v>
      </c>
      <c r="B419" s="1">
        <f t="array" ref="B419">MMULT(Returns!B419:Z419,Resume!$B$38:$B$62)</f>
        <v>0</v>
      </c>
    </row>
    <row r="420" spans="1:2">
      <c r="A420" s="11">
        <f>Returns!A420</f>
        <v>0</v>
      </c>
      <c r="B420" s="1">
        <f t="array" ref="B420">MMULT(Returns!B420:Z420,Resume!$B$38:$B$62)</f>
        <v>0</v>
      </c>
    </row>
    <row r="421" spans="1:2">
      <c r="A421" s="11">
        <f>Returns!A421</f>
        <v>0</v>
      </c>
      <c r="B421" s="1">
        <f t="array" ref="B421">MMULT(Returns!B421:Z421,Resume!$B$38:$B$62)</f>
        <v>0</v>
      </c>
    </row>
    <row r="422" spans="1:2">
      <c r="A422" s="11">
        <f>Returns!A422</f>
        <v>0</v>
      </c>
      <c r="B422" s="1">
        <f t="array" ref="B422">MMULT(Returns!B422:Z422,Resume!$B$38:$B$62)</f>
        <v>0</v>
      </c>
    </row>
    <row r="423" spans="1:2">
      <c r="A423" s="11">
        <f>Returns!A423</f>
        <v>0</v>
      </c>
      <c r="B423" s="1">
        <f t="array" ref="B423">MMULT(Returns!B423:Z423,Resume!$B$38:$B$62)</f>
        <v>0</v>
      </c>
    </row>
    <row r="424" spans="1:2">
      <c r="A424" s="11">
        <f>Returns!A424</f>
        <v>0</v>
      </c>
      <c r="B424" s="1">
        <f t="array" ref="B424">MMULT(Returns!B424:Z424,Resume!$B$38:$B$62)</f>
        <v>0</v>
      </c>
    </row>
    <row r="425" spans="1:2">
      <c r="A425" s="11">
        <f>Returns!A425</f>
        <v>0</v>
      </c>
      <c r="B425" s="1">
        <f t="array" ref="B425">MMULT(Returns!B425:Z425,Resume!$B$38:$B$62)</f>
        <v>0</v>
      </c>
    </row>
    <row r="426" spans="1:2">
      <c r="A426" s="11">
        <f>Returns!A426</f>
        <v>0</v>
      </c>
      <c r="B426" s="1">
        <f t="array" ref="B426">MMULT(Returns!B426:Z426,Resume!$B$38:$B$62)</f>
        <v>0</v>
      </c>
    </row>
    <row r="427" spans="1:2">
      <c r="A427" s="11">
        <f>Returns!A427</f>
        <v>0</v>
      </c>
      <c r="B427" s="1">
        <f t="array" ref="B427">MMULT(Returns!B427:Z427,Resume!$B$38:$B$62)</f>
        <v>0</v>
      </c>
    </row>
    <row r="428" spans="1:2">
      <c r="A428" s="11">
        <f>Returns!A428</f>
        <v>0</v>
      </c>
      <c r="B428" s="1">
        <f t="array" ref="B428">MMULT(Returns!B428:Z428,Resume!$B$38:$B$62)</f>
        <v>0</v>
      </c>
    </row>
    <row r="429" spans="1:2">
      <c r="A429" s="11">
        <f>Returns!A429</f>
        <v>0</v>
      </c>
      <c r="B429" s="1">
        <f t="array" ref="B429">MMULT(Returns!B429:Z429,Resume!$B$38:$B$62)</f>
        <v>0</v>
      </c>
    </row>
    <row r="430" spans="1:2">
      <c r="A430" s="11">
        <f>Returns!A430</f>
        <v>0</v>
      </c>
      <c r="B430" s="1">
        <f t="array" ref="B430">MMULT(Returns!B430:Z430,Resume!$B$38:$B$62)</f>
        <v>0</v>
      </c>
    </row>
    <row r="431" spans="1:2">
      <c r="A431" s="11">
        <f>Returns!A431</f>
        <v>0</v>
      </c>
      <c r="B431" s="1">
        <f t="array" ref="B431">MMULT(Returns!B431:Z431,Resume!$B$38:$B$62)</f>
        <v>0</v>
      </c>
    </row>
    <row r="432" spans="1:2">
      <c r="A432" s="11">
        <f>Returns!A432</f>
        <v>0</v>
      </c>
      <c r="B432" s="1">
        <f t="array" ref="B432">MMULT(Returns!B432:Z432,Resume!$B$38:$B$62)</f>
        <v>0</v>
      </c>
    </row>
    <row r="433" spans="1:2">
      <c r="A433" s="11">
        <f>Returns!A433</f>
        <v>0</v>
      </c>
      <c r="B433" s="1">
        <f t="array" ref="B433">MMULT(Returns!B433:Z433,Resume!$B$38:$B$62)</f>
        <v>0</v>
      </c>
    </row>
    <row r="434" spans="1:2">
      <c r="A434" s="11">
        <f>Returns!A434</f>
        <v>0</v>
      </c>
      <c r="B434" s="1">
        <f t="array" ref="B434">MMULT(Returns!B434:Z434,Resume!$B$38:$B$62)</f>
        <v>0</v>
      </c>
    </row>
    <row r="435" spans="1:2">
      <c r="A435" s="11">
        <f>Returns!A435</f>
        <v>0</v>
      </c>
      <c r="B435" s="1">
        <f t="array" ref="B435">MMULT(Returns!B435:Z435,Resume!$B$38:$B$62)</f>
        <v>0</v>
      </c>
    </row>
    <row r="436" spans="1:2">
      <c r="A436" s="11">
        <f>Returns!A436</f>
        <v>0</v>
      </c>
      <c r="B436" s="1">
        <f t="array" ref="B436">MMULT(Returns!B436:Z436,Resume!$B$38:$B$62)</f>
        <v>0</v>
      </c>
    </row>
    <row r="437" spans="1:2">
      <c r="A437" s="11">
        <f>Returns!A437</f>
        <v>0</v>
      </c>
      <c r="B437" s="1">
        <f t="array" ref="B437">MMULT(Returns!B437:Z437,Resume!$B$38:$B$62)</f>
        <v>0</v>
      </c>
    </row>
    <row r="438" spans="1:2">
      <c r="A438" s="11">
        <f>Returns!A438</f>
        <v>0</v>
      </c>
      <c r="B438" s="1">
        <f t="array" ref="B438">MMULT(Returns!B438:Z438,Resume!$B$38:$B$62)</f>
        <v>0</v>
      </c>
    </row>
    <row r="439" spans="1:2">
      <c r="A439" s="11">
        <f>Returns!A439</f>
        <v>0</v>
      </c>
      <c r="B439" s="1">
        <f t="array" ref="B439">MMULT(Returns!B439:Z439,Resume!$B$38:$B$62)</f>
        <v>0</v>
      </c>
    </row>
    <row r="440" spans="1:2">
      <c r="A440" s="11">
        <f>Returns!A440</f>
        <v>0</v>
      </c>
      <c r="B440" s="1">
        <f t="array" ref="B440">MMULT(Returns!B440:Z440,Resume!$B$38:$B$62)</f>
        <v>0</v>
      </c>
    </row>
    <row r="441" spans="1:2">
      <c r="A441" s="11">
        <f>Returns!A441</f>
        <v>0</v>
      </c>
      <c r="B441" s="1">
        <f t="array" ref="B441">MMULT(Returns!B441:Z441,Resume!$B$38:$B$62)</f>
        <v>0</v>
      </c>
    </row>
    <row r="442" spans="1:2">
      <c r="A442" s="11">
        <f>Returns!A442</f>
        <v>0</v>
      </c>
      <c r="B442" s="1">
        <f t="array" ref="B442">MMULT(Returns!B442:Z442,Resume!$B$38:$B$62)</f>
        <v>0</v>
      </c>
    </row>
    <row r="443" spans="1:2">
      <c r="A443" s="11">
        <f>Returns!A443</f>
        <v>0</v>
      </c>
      <c r="B443" s="1">
        <f t="array" ref="B443">MMULT(Returns!B443:Z443,Resume!$B$38:$B$62)</f>
        <v>0</v>
      </c>
    </row>
    <row r="444" spans="1:2">
      <c r="A444" s="11">
        <f>Returns!A444</f>
        <v>0</v>
      </c>
      <c r="B444" s="1">
        <f t="array" ref="B444">MMULT(Returns!B444:Z444,Resume!$B$38:$B$62)</f>
        <v>0</v>
      </c>
    </row>
    <row r="445" spans="1:2">
      <c r="A445" s="11">
        <f>Returns!A445</f>
        <v>0</v>
      </c>
      <c r="B445" s="1">
        <f t="array" ref="B445">MMULT(Returns!B445:Z445,Resume!$B$38:$B$62)</f>
        <v>0</v>
      </c>
    </row>
    <row r="446" spans="1:2">
      <c r="A446" s="11">
        <f>Returns!A446</f>
        <v>0</v>
      </c>
      <c r="B446" s="1">
        <f t="array" ref="B446">MMULT(Returns!B446:Z446,Resume!$B$38:$B$62)</f>
        <v>0</v>
      </c>
    </row>
    <row r="447" spans="1:2">
      <c r="A447" s="11">
        <f>Returns!A447</f>
        <v>0</v>
      </c>
      <c r="B447" s="1">
        <f t="array" ref="B447">MMULT(Returns!B447:Z447,Resume!$B$38:$B$62)</f>
        <v>0</v>
      </c>
    </row>
    <row r="448" spans="1:2">
      <c r="A448" s="11">
        <f>Returns!A448</f>
        <v>0</v>
      </c>
      <c r="B448" s="1">
        <f t="array" ref="B448">MMULT(Returns!B448:Z448,Resume!$B$38:$B$62)</f>
        <v>0</v>
      </c>
    </row>
    <row r="449" spans="1:2">
      <c r="A449" s="11">
        <f>Returns!A449</f>
        <v>0</v>
      </c>
      <c r="B449" s="1">
        <f t="array" ref="B449">MMULT(Returns!B449:Z449,Resume!$B$38:$B$62)</f>
        <v>0</v>
      </c>
    </row>
    <row r="450" spans="1:2">
      <c r="A450" s="11">
        <f>Returns!A450</f>
        <v>0</v>
      </c>
      <c r="B450" s="1">
        <f t="array" ref="B450">MMULT(Returns!B450:Z450,Resume!$B$38:$B$62)</f>
        <v>0</v>
      </c>
    </row>
    <row r="451" spans="1:2">
      <c r="A451" s="11">
        <f>Returns!A451</f>
        <v>0</v>
      </c>
      <c r="B451" s="1">
        <f t="array" ref="B451">MMULT(Returns!B451:Z451,Resume!$B$38:$B$62)</f>
        <v>0</v>
      </c>
    </row>
    <row r="452" spans="1:2">
      <c r="A452" s="11">
        <f>Returns!A452</f>
        <v>0</v>
      </c>
      <c r="B452" s="1">
        <f t="array" ref="B452">MMULT(Returns!B452:Z452,Resume!$B$38:$B$62)</f>
        <v>0</v>
      </c>
    </row>
    <row r="453" spans="1:2">
      <c r="A453" s="11">
        <f>Returns!A453</f>
        <v>0</v>
      </c>
      <c r="B453" s="1">
        <f t="array" ref="B453">MMULT(Returns!B453:Z453,Resume!$B$38:$B$62)</f>
        <v>0</v>
      </c>
    </row>
    <row r="454" spans="1:2">
      <c r="A454" s="11">
        <f>Returns!A454</f>
        <v>0</v>
      </c>
      <c r="B454" s="1">
        <f t="array" ref="B454">MMULT(Returns!B454:Z454,Resume!$B$38:$B$62)</f>
        <v>0</v>
      </c>
    </row>
    <row r="455" spans="1:2">
      <c r="A455" s="11">
        <f>Returns!A455</f>
        <v>0</v>
      </c>
      <c r="B455" s="1">
        <f t="array" ref="B455">MMULT(Returns!B455:Z455,Resume!$B$38:$B$62)</f>
        <v>0</v>
      </c>
    </row>
    <row r="456" spans="1:2">
      <c r="A456" s="11">
        <f>Returns!A456</f>
        <v>0</v>
      </c>
      <c r="B456" s="1">
        <f t="array" ref="B456">MMULT(Returns!B456:Z456,Resume!$B$38:$B$62)</f>
        <v>0</v>
      </c>
    </row>
    <row r="457" spans="1:2">
      <c r="A457" s="11">
        <f>Returns!A457</f>
        <v>0</v>
      </c>
      <c r="B457" s="1">
        <f t="array" ref="B457">MMULT(Returns!B457:Z457,Resume!$B$38:$B$62)</f>
        <v>0</v>
      </c>
    </row>
    <row r="458" spans="1:2">
      <c r="A458" s="11">
        <f>Returns!A458</f>
        <v>0</v>
      </c>
      <c r="B458" s="1">
        <f t="array" ref="B458">MMULT(Returns!B458:Z458,Resume!$B$38:$B$62)</f>
        <v>0</v>
      </c>
    </row>
    <row r="459" spans="1:2">
      <c r="A459" s="11">
        <f>Returns!A459</f>
        <v>0</v>
      </c>
      <c r="B459" s="1">
        <f t="array" ref="B459">MMULT(Returns!B459:Z459,Resume!$B$38:$B$62)</f>
        <v>0</v>
      </c>
    </row>
    <row r="460" spans="1:2">
      <c r="A460" s="11">
        <f>Returns!A460</f>
        <v>0</v>
      </c>
      <c r="B460" s="1">
        <f t="array" ref="B460">MMULT(Returns!B460:Z460,Resume!$B$38:$B$62)</f>
        <v>0</v>
      </c>
    </row>
    <row r="461" spans="1:2">
      <c r="A461" s="11">
        <f>Returns!A461</f>
        <v>0</v>
      </c>
      <c r="B461" s="1">
        <f t="array" ref="B461">MMULT(Returns!B461:Z461,Resume!$B$38:$B$62)</f>
        <v>0</v>
      </c>
    </row>
    <row r="462" spans="1:2">
      <c r="A462" s="11">
        <f>Returns!A462</f>
        <v>0</v>
      </c>
      <c r="B462" s="1">
        <f t="array" ref="B462">MMULT(Returns!B462:Z462,Resume!$B$38:$B$62)</f>
        <v>0</v>
      </c>
    </row>
    <row r="463" spans="1:2">
      <c r="A463" s="11">
        <f>Returns!A463</f>
        <v>0</v>
      </c>
      <c r="B463" s="1">
        <f t="array" ref="B463">MMULT(Returns!B463:Z463,Resume!$B$38:$B$62)</f>
        <v>0</v>
      </c>
    </row>
    <row r="464" spans="1:2">
      <c r="A464" s="11">
        <f>Returns!A464</f>
        <v>0</v>
      </c>
      <c r="B464" s="1">
        <f t="array" ref="B464">MMULT(Returns!B464:Z464,Resume!$B$38:$B$62)</f>
        <v>0</v>
      </c>
    </row>
    <row r="465" spans="1:2">
      <c r="A465" s="11">
        <f>Returns!A465</f>
        <v>0</v>
      </c>
      <c r="B465" s="1">
        <f t="array" ref="B465">MMULT(Returns!B465:Z465,Resume!$B$38:$B$62)</f>
        <v>0</v>
      </c>
    </row>
    <row r="466" spans="1:2">
      <c r="A466" s="11">
        <f>Returns!A466</f>
        <v>0</v>
      </c>
      <c r="B466" s="1">
        <f t="array" ref="B466">MMULT(Returns!B466:Z466,Resume!$B$38:$B$62)</f>
        <v>0</v>
      </c>
    </row>
    <row r="467" spans="1:2">
      <c r="A467" s="11">
        <f>Returns!A467</f>
        <v>0</v>
      </c>
      <c r="B467" s="1">
        <f t="array" ref="B467">MMULT(Returns!B467:Z467,Resume!$B$38:$B$62)</f>
        <v>0</v>
      </c>
    </row>
    <row r="468" spans="1:2">
      <c r="A468" s="11">
        <f>Returns!A468</f>
        <v>0</v>
      </c>
      <c r="B468" s="1">
        <f t="array" ref="B468">MMULT(Returns!B468:Z468,Resume!$B$38:$B$62)</f>
        <v>0</v>
      </c>
    </row>
    <row r="469" spans="1:2">
      <c r="A469" s="11">
        <f>Returns!A469</f>
        <v>0</v>
      </c>
      <c r="B469" s="1">
        <f t="array" ref="B469">MMULT(Returns!B469:Z469,Resume!$B$38:$B$62)</f>
        <v>0</v>
      </c>
    </row>
    <row r="470" spans="1:2">
      <c r="A470" s="11">
        <f>Returns!A470</f>
        <v>0</v>
      </c>
      <c r="B470" s="1">
        <f t="array" ref="B470">MMULT(Returns!B470:Z470,Resume!$B$38:$B$62)</f>
        <v>0</v>
      </c>
    </row>
    <row r="471" spans="1:2">
      <c r="A471" s="11">
        <f>Returns!A471</f>
        <v>0</v>
      </c>
      <c r="B471" s="1">
        <f t="array" ref="B471">MMULT(Returns!B471:Z471,Resume!$B$38:$B$62)</f>
        <v>0</v>
      </c>
    </row>
    <row r="472" spans="1:2">
      <c r="A472" s="11">
        <f>Returns!A472</f>
        <v>0</v>
      </c>
      <c r="B472" s="1">
        <f t="array" ref="B472">MMULT(Returns!B472:Z472,Resume!$B$38:$B$62)</f>
        <v>0</v>
      </c>
    </row>
    <row r="473" spans="1:2">
      <c r="A473" s="11">
        <f>Returns!A473</f>
        <v>0</v>
      </c>
      <c r="B473" s="1">
        <f t="array" ref="B473">MMULT(Returns!B473:Z473,Resume!$B$38:$B$62)</f>
        <v>0</v>
      </c>
    </row>
    <row r="474" spans="1:2">
      <c r="A474" s="11">
        <f>Returns!A474</f>
        <v>0</v>
      </c>
      <c r="B474" s="1">
        <f t="array" ref="B474">MMULT(Returns!B474:Z474,Resume!$B$38:$B$62)</f>
        <v>0</v>
      </c>
    </row>
    <row r="475" spans="1:2">
      <c r="A475" s="11">
        <f>Returns!A475</f>
        <v>0</v>
      </c>
      <c r="B475" s="1">
        <f t="array" ref="B475">MMULT(Returns!B475:Z475,Resume!$B$38:$B$62)</f>
        <v>0</v>
      </c>
    </row>
    <row r="476" spans="1:2">
      <c r="A476" s="11">
        <f>Returns!A476</f>
        <v>0</v>
      </c>
      <c r="B476" s="1">
        <f t="array" ref="B476">MMULT(Returns!B476:Z476,Resume!$B$38:$B$62)</f>
        <v>0</v>
      </c>
    </row>
    <row r="477" spans="1:2">
      <c r="A477" s="11">
        <f>Returns!A477</f>
        <v>0</v>
      </c>
      <c r="B477" s="1">
        <f t="array" ref="B477">MMULT(Returns!B477:Z477,Resume!$B$38:$B$62)</f>
        <v>0</v>
      </c>
    </row>
    <row r="478" spans="1:2">
      <c r="A478" s="11">
        <f>Returns!A478</f>
        <v>0</v>
      </c>
      <c r="B478" s="1">
        <f t="array" ref="B478">MMULT(Returns!B478:Z478,Resume!$B$38:$B$62)</f>
        <v>0</v>
      </c>
    </row>
    <row r="479" spans="1:2">
      <c r="A479" s="11">
        <f>Returns!A479</f>
        <v>0</v>
      </c>
      <c r="B479" s="1">
        <f t="array" ref="B479">MMULT(Returns!B479:Z479,Resume!$B$38:$B$62)</f>
        <v>0</v>
      </c>
    </row>
    <row r="480" spans="1:2">
      <c r="A480" s="11">
        <f>Returns!A480</f>
        <v>0</v>
      </c>
      <c r="B480" s="1">
        <f t="array" ref="B480">MMULT(Returns!B480:Z480,Resume!$B$38:$B$62)</f>
        <v>0</v>
      </c>
    </row>
    <row r="481" spans="1:2">
      <c r="A481" s="11">
        <f>Returns!A481</f>
        <v>0</v>
      </c>
      <c r="B481" s="1">
        <f t="array" ref="B481">MMULT(Returns!B481:Z481,Resume!$B$38:$B$62)</f>
        <v>0</v>
      </c>
    </row>
    <row r="482" spans="1:2">
      <c r="A482" s="11">
        <f>Returns!A482</f>
        <v>0</v>
      </c>
      <c r="B482" s="1">
        <f t="array" ref="B482">MMULT(Returns!B482:Z482,Resume!$B$38:$B$62)</f>
        <v>0</v>
      </c>
    </row>
    <row r="483" spans="1:2">
      <c r="A483" s="11">
        <f>Returns!A483</f>
        <v>0</v>
      </c>
      <c r="B483" s="1">
        <f t="array" ref="B483">MMULT(Returns!B483:Z483,Resume!$B$38:$B$62)</f>
        <v>0</v>
      </c>
    </row>
    <row r="484" spans="1:2">
      <c r="A484" s="11">
        <f>Returns!A484</f>
        <v>0</v>
      </c>
      <c r="B484" s="1">
        <f t="array" ref="B484">MMULT(Returns!B484:Z484,Resume!$B$38:$B$62)</f>
        <v>0</v>
      </c>
    </row>
    <row r="485" spans="1:2">
      <c r="A485" s="11">
        <f>Returns!A485</f>
        <v>0</v>
      </c>
      <c r="B485" s="1">
        <f t="array" ref="B485">MMULT(Returns!B485:Z485,Resume!$B$38:$B$62)</f>
        <v>0</v>
      </c>
    </row>
    <row r="486" spans="1:2">
      <c r="A486" s="11">
        <f>Returns!A486</f>
        <v>0</v>
      </c>
      <c r="B486" s="1">
        <f t="array" ref="B486">MMULT(Returns!B486:Z486,Resume!$B$38:$B$62)</f>
        <v>0</v>
      </c>
    </row>
    <row r="487" spans="1:2">
      <c r="A487" s="11">
        <f>Returns!A487</f>
        <v>0</v>
      </c>
      <c r="B487" s="1">
        <f t="array" ref="B487">MMULT(Returns!B487:Z487,Resume!$B$38:$B$62)</f>
        <v>0</v>
      </c>
    </row>
    <row r="488" spans="1:2">
      <c r="A488" s="11">
        <f>Returns!A488</f>
        <v>0</v>
      </c>
      <c r="B488" s="1">
        <f t="array" ref="B488">MMULT(Returns!B488:Z488,Resume!$B$38:$B$62)</f>
        <v>0</v>
      </c>
    </row>
    <row r="489" spans="1:2">
      <c r="A489" s="11">
        <f>Returns!A489</f>
        <v>0</v>
      </c>
      <c r="B489" s="1">
        <f t="array" ref="B489">MMULT(Returns!B489:Z489,Resume!$B$38:$B$62)</f>
        <v>0</v>
      </c>
    </row>
    <row r="490" spans="1:2">
      <c r="A490" s="11">
        <f>Returns!A490</f>
        <v>0</v>
      </c>
      <c r="B490" s="1">
        <f t="array" ref="B490">MMULT(Returns!B490:Z490,Resume!$B$38:$B$62)</f>
        <v>0</v>
      </c>
    </row>
    <row r="491" spans="1:2">
      <c r="A491" s="11">
        <f>Returns!A491</f>
        <v>0</v>
      </c>
      <c r="B491" s="1">
        <f t="array" ref="B491">MMULT(Returns!B491:Z491,Resume!$B$38:$B$62)</f>
        <v>0</v>
      </c>
    </row>
    <row r="492" spans="1:2">
      <c r="A492" s="11">
        <f>Returns!A492</f>
        <v>0</v>
      </c>
      <c r="B492" s="1">
        <f t="array" ref="B492">MMULT(Returns!B492:Z492,Resume!$B$38:$B$62)</f>
        <v>0</v>
      </c>
    </row>
    <row r="493" spans="1:2">
      <c r="A493" s="11">
        <f>Returns!A493</f>
        <v>0</v>
      </c>
      <c r="B493" s="1">
        <f t="array" ref="B493">MMULT(Returns!B493:Z493,Resume!$B$38:$B$62)</f>
        <v>0</v>
      </c>
    </row>
    <row r="494" spans="1:2">
      <c r="A494" s="11">
        <f>Returns!A494</f>
        <v>0</v>
      </c>
      <c r="B494" s="1">
        <f t="array" ref="B494">MMULT(Returns!B494:Z494,Resume!$B$38:$B$62)</f>
        <v>0</v>
      </c>
    </row>
    <row r="495" spans="1:2">
      <c r="A495" s="11">
        <f>Returns!A495</f>
        <v>0</v>
      </c>
      <c r="B495" s="1">
        <f t="array" ref="B495">MMULT(Returns!B495:Z495,Resume!$B$38:$B$62)</f>
        <v>0</v>
      </c>
    </row>
    <row r="496" spans="1:2">
      <c r="A496" s="11">
        <f>Returns!A496</f>
        <v>0</v>
      </c>
      <c r="B496" s="1">
        <f t="array" ref="B496">MMULT(Returns!B496:Z496,Resume!$B$38:$B$62)</f>
        <v>0</v>
      </c>
    </row>
    <row r="497" spans="1:2">
      <c r="A497" s="11">
        <f>Returns!A497</f>
        <v>0</v>
      </c>
      <c r="B497" s="1">
        <f t="array" ref="B497">MMULT(Returns!B497:Z497,Resume!$B$38:$B$62)</f>
        <v>0</v>
      </c>
    </row>
    <row r="498" spans="1:2">
      <c r="A498" s="11">
        <f>Returns!A498</f>
        <v>0</v>
      </c>
      <c r="B498" s="1">
        <f t="array" ref="B498">MMULT(Returns!B498:Z498,Resume!$B$38:$B$62)</f>
        <v>0</v>
      </c>
    </row>
    <row r="499" spans="1:2">
      <c r="A499" s="11">
        <f>Returns!A499</f>
        <v>0</v>
      </c>
      <c r="B499" s="1">
        <f t="array" ref="B499">MMULT(Returns!B499:Z499,Resume!$B$38:$B$62)</f>
        <v>0</v>
      </c>
    </row>
    <row r="500" spans="1:2">
      <c r="A500" s="11">
        <f>Returns!A500</f>
        <v>0</v>
      </c>
      <c r="B500" s="1">
        <f t="array" ref="B500">MMULT(Returns!B500:Z500,Resume!$B$38:$B$62)</f>
        <v>0</v>
      </c>
    </row>
    <row r="501" spans="1:2">
      <c r="A501" s="11">
        <f>Returns!A501</f>
        <v>0</v>
      </c>
      <c r="B501" s="1">
        <f t="array" ref="B501">MMULT(Returns!B501:Z501,Resume!$B$38:$B$62)</f>
        <v>0</v>
      </c>
    </row>
    <row r="502" spans="1:2">
      <c r="A502" s="11">
        <f>Returns!A502</f>
        <v>0</v>
      </c>
      <c r="B502" s="1">
        <f t="array" ref="B502">MMULT(Returns!B502:Z502,Resume!$B$38:$B$62)</f>
        <v>0</v>
      </c>
    </row>
    <row r="503" spans="1:2">
      <c r="A503" s="11">
        <f>Returns!A503</f>
        <v>0</v>
      </c>
      <c r="B503" s="1">
        <f t="array" ref="B503">MMULT(Returns!B503:Z503,Resume!$B$38:$B$62)</f>
        <v>0</v>
      </c>
    </row>
    <row r="504" spans="1:2">
      <c r="A504" s="11">
        <f>Returns!A504</f>
        <v>0</v>
      </c>
      <c r="B504" s="1">
        <f t="array" ref="B504">MMULT(Returns!B504:Z504,Resume!$B$38:$B$62)</f>
        <v>0</v>
      </c>
    </row>
    <row r="505" spans="1:2">
      <c r="A505" s="11">
        <f>Returns!A505</f>
        <v>0</v>
      </c>
      <c r="B505" s="1">
        <f t="array" ref="B505">MMULT(Returns!B505:Z505,Resume!$B$38:$B$62)</f>
        <v>0</v>
      </c>
    </row>
    <row r="506" spans="1:2">
      <c r="A506" s="11">
        <f>Returns!A506</f>
        <v>0</v>
      </c>
      <c r="B506" s="1">
        <f t="array" ref="B506">MMULT(Returns!B506:Z506,Resume!$B$38:$B$62)</f>
        <v>0</v>
      </c>
    </row>
    <row r="507" spans="1:2">
      <c r="A507" s="11">
        <f>Returns!A507</f>
        <v>0</v>
      </c>
      <c r="B507" s="1">
        <f t="array" ref="B507">MMULT(Returns!B507:Z507,Resume!$B$38:$B$62)</f>
        <v>0</v>
      </c>
    </row>
    <row r="508" spans="1:2">
      <c r="A508" s="11">
        <f>Returns!A508</f>
        <v>0</v>
      </c>
      <c r="B508" s="1">
        <f t="array" ref="B508">MMULT(Returns!B508:Z508,Resume!$B$38:$B$62)</f>
        <v>0</v>
      </c>
    </row>
    <row r="509" spans="1:2">
      <c r="A509" s="11">
        <f>Returns!A509</f>
        <v>0</v>
      </c>
      <c r="B509" s="1">
        <f t="array" ref="B509">MMULT(Returns!B509:Z509,Resume!$B$38:$B$62)</f>
        <v>0</v>
      </c>
    </row>
    <row r="510" spans="1:2">
      <c r="A510" s="11">
        <f>Returns!A510</f>
        <v>0</v>
      </c>
      <c r="B510" s="1">
        <f t="array" ref="B510">MMULT(Returns!B510:Z510,Resume!$B$38:$B$62)</f>
        <v>0</v>
      </c>
    </row>
    <row r="511" spans="1:2">
      <c r="A511" s="11">
        <f>Returns!A511</f>
        <v>0</v>
      </c>
      <c r="B511" s="1">
        <f t="array" ref="B511">MMULT(Returns!B511:Z511,Resume!$B$38:$B$62)</f>
        <v>0</v>
      </c>
    </row>
    <row r="512" spans="1:2">
      <c r="A512" s="11">
        <f>Returns!A512</f>
        <v>0</v>
      </c>
      <c r="B512" s="1">
        <f t="array" ref="B512">MMULT(Returns!B512:Z512,Resume!$B$38:$B$62)</f>
        <v>0</v>
      </c>
    </row>
    <row r="513" spans="1:2">
      <c r="A513" s="11">
        <f>Returns!A513</f>
        <v>0</v>
      </c>
      <c r="B513" s="1">
        <f t="array" ref="B513">MMULT(Returns!B513:Z513,Resume!$B$38:$B$62)</f>
        <v>0</v>
      </c>
    </row>
    <row r="514" spans="1:2">
      <c r="A514" s="11">
        <f>Returns!A514</f>
        <v>0</v>
      </c>
      <c r="B514" s="1">
        <f t="array" ref="B514">MMULT(Returns!B514:Z514,Resume!$B$38:$B$62)</f>
        <v>0</v>
      </c>
    </row>
    <row r="515" spans="1:2">
      <c r="A515" s="11">
        <f>Returns!A515</f>
        <v>0</v>
      </c>
      <c r="B515" s="1">
        <f t="array" ref="B515">MMULT(Returns!B515:Z515,Resume!$B$38:$B$62)</f>
        <v>0</v>
      </c>
    </row>
    <row r="516" spans="1:2">
      <c r="A516" s="11">
        <f>Returns!A516</f>
        <v>0</v>
      </c>
      <c r="B516" s="1">
        <f t="array" ref="B516">MMULT(Returns!B516:Z516,Resume!$B$38:$B$62)</f>
        <v>0</v>
      </c>
    </row>
    <row r="517" spans="1:2">
      <c r="A517" s="11">
        <f>Returns!A517</f>
        <v>0</v>
      </c>
      <c r="B517" s="1">
        <f t="array" ref="B517">MMULT(Returns!B517:Z517,Resume!$B$38:$B$62)</f>
        <v>0</v>
      </c>
    </row>
    <row r="518" spans="1:2">
      <c r="A518" s="11">
        <f>Returns!A518</f>
        <v>0</v>
      </c>
      <c r="B518" s="1">
        <f t="array" ref="B518">MMULT(Returns!B518:Z518,Resume!$B$38:$B$62)</f>
        <v>0</v>
      </c>
    </row>
    <row r="519" spans="1:2">
      <c r="A519" s="11">
        <f>Returns!A519</f>
        <v>0</v>
      </c>
      <c r="B519" s="1">
        <f t="array" ref="B519">MMULT(Returns!B519:Z519,Resume!$B$38:$B$62)</f>
        <v>0</v>
      </c>
    </row>
    <row r="520" spans="1:2">
      <c r="A520" s="11">
        <f>Returns!A520</f>
        <v>0</v>
      </c>
      <c r="B520" s="1">
        <f t="array" ref="B520">MMULT(Returns!B520:Z520,Resume!$B$38:$B$62)</f>
        <v>0</v>
      </c>
    </row>
    <row r="521" spans="1:2">
      <c r="A521" s="11">
        <f>Returns!A521</f>
        <v>0</v>
      </c>
      <c r="B521" s="1">
        <f t="array" ref="B521">MMULT(Returns!B521:Z521,Resume!$B$38:$B$62)</f>
        <v>0</v>
      </c>
    </row>
    <row r="522" spans="1:2">
      <c r="A522" s="11">
        <f>Returns!A522</f>
        <v>0</v>
      </c>
      <c r="B522" s="1">
        <f t="array" ref="B522">MMULT(Returns!B522:Z522,Resume!$B$38:$B$62)</f>
        <v>0</v>
      </c>
    </row>
    <row r="523" spans="1:2">
      <c r="A523" s="11">
        <f>Returns!A523</f>
        <v>0</v>
      </c>
      <c r="B523" s="1">
        <f t="array" ref="B523">MMULT(Returns!B523:Z523,Resume!$B$38:$B$62)</f>
        <v>0</v>
      </c>
    </row>
    <row r="524" spans="1:2">
      <c r="A524" s="11">
        <f>Returns!A524</f>
        <v>0</v>
      </c>
      <c r="B524" s="1">
        <f t="array" ref="B524">MMULT(Returns!B524:Z524,Resume!$B$38:$B$62)</f>
        <v>0</v>
      </c>
    </row>
    <row r="525" spans="1:2">
      <c r="A525" s="11">
        <f>Returns!A525</f>
        <v>0</v>
      </c>
      <c r="B525" s="1">
        <f t="array" ref="B525">MMULT(Returns!B525:Z525,Resume!$B$38:$B$62)</f>
        <v>0</v>
      </c>
    </row>
    <row r="526" spans="1:2">
      <c r="A526" s="11">
        <f>Returns!A526</f>
        <v>0</v>
      </c>
      <c r="B526" s="1">
        <f t="array" ref="B526">MMULT(Returns!B526:Z526,Resume!$B$38:$B$62)</f>
        <v>0</v>
      </c>
    </row>
    <row r="527" spans="1:2">
      <c r="A527" s="11">
        <f>Returns!A527</f>
        <v>0</v>
      </c>
      <c r="B527" s="1">
        <f t="array" ref="B527">MMULT(Returns!B527:Z527,Resume!$B$38:$B$62)</f>
        <v>0</v>
      </c>
    </row>
    <row r="528" spans="1:2">
      <c r="A528" s="11">
        <f>Returns!A528</f>
        <v>0</v>
      </c>
      <c r="B528" s="1">
        <f t="array" ref="B528">MMULT(Returns!B528:Z528,Resume!$B$38:$B$62)</f>
        <v>0</v>
      </c>
    </row>
    <row r="529" spans="1:2">
      <c r="A529" s="11">
        <f>Returns!A529</f>
        <v>0</v>
      </c>
      <c r="B529" s="1">
        <f t="array" ref="B529">MMULT(Returns!B529:Z529,Resume!$B$38:$B$62)</f>
        <v>0</v>
      </c>
    </row>
    <row r="530" spans="1:2">
      <c r="A530" s="11">
        <f>Returns!A530</f>
        <v>0</v>
      </c>
      <c r="B530" s="1">
        <f t="array" ref="B530">MMULT(Returns!B530:Z530,Resume!$B$38:$B$62)</f>
        <v>0</v>
      </c>
    </row>
    <row r="531" spans="1:2">
      <c r="A531" s="11">
        <f>Returns!A531</f>
        <v>0</v>
      </c>
      <c r="B531" s="1">
        <f t="array" ref="B531">MMULT(Returns!B531:Z531,Resume!$B$38:$B$62)</f>
        <v>0</v>
      </c>
    </row>
    <row r="532" spans="1:2">
      <c r="A532" s="11">
        <f>Returns!A532</f>
        <v>0</v>
      </c>
      <c r="B532" s="1">
        <f t="array" ref="B532">MMULT(Returns!B532:Z532,Resume!$B$38:$B$62)</f>
        <v>0</v>
      </c>
    </row>
    <row r="533" spans="1:2">
      <c r="A533" s="11">
        <f>Returns!A533</f>
        <v>0</v>
      </c>
      <c r="B533" s="1">
        <f t="array" ref="B533">MMULT(Returns!B533:Z533,Resume!$B$38:$B$62)</f>
        <v>0</v>
      </c>
    </row>
    <row r="534" spans="1:2">
      <c r="A534" s="11">
        <f>Returns!A534</f>
        <v>0</v>
      </c>
      <c r="B534" s="1">
        <f t="array" ref="B534">MMULT(Returns!B534:Z534,Resume!$B$38:$B$62)</f>
        <v>0</v>
      </c>
    </row>
    <row r="535" spans="1:2">
      <c r="A535" s="11">
        <f>Returns!A535</f>
        <v>0</v>
      </c>
      <c r="B535" s="1">
        <f t="array" ref="B535">MMULT(Returns!B535:Z535,Resume!$B$38:$B$62)</f>
        <v>0</v>
      </c>
    </row>
    <row r="536" spans="1:2">
      <c r="A536" s="11">
        <f>Returns!A536</f>
        <v>0</v>
      </c>
      <c r="B536" s="1">
        <f t="array" ref="B536">MMULT(Returns!B536:Z536,Resume!$B$38:$B$62)</f>
        <v>0</v>
      </c>
    </row>
    <row r="537" spans="1:2">
      <c r="A537" s="11">
        <f>Returns!A537</f>
        <v>0</v>
      </c>
      <c r="B537" s="1">
        <f t="array" ref="B537">MMULT(Returns!B537:Z537,Resume!$B$38:$B$62)</f>
        <v>0</v>
      </c>
    </row>
    <row r="538" spans="1:2">
      <c r="A538" s="11">
        <f>Returns!A538</f>
        <v>0</v>
      </c>
      <c r="B538" s="1">
        <f t="array" ref="B538">MMULT(Returns!B538:Z538,Resume!$B$38:$B$62)</f>
        <v>0</v>
      </c>
    </row>
    <row r="539" spans="1:2">
      <c r="A539" s="11">
        <f>Returns!A539</f>
        <v>0</v>
      </c>
      <c r="B539" s="1">
        <f t="array" ref="B539">MMULT(Returns!B539:Z539,Resume!$B$38:$B$62)</f>
        <v>0</v>
      </c>
    </row>
    <row r="540" spans="1:2">
      <c r="A540" s="11">
        <f>Returns!A540</f>
        <v>0</v>
      </c>
      <c r="B540" s="1">
        <f t="array" ref="B540">MMULT(Returns!B540:Z540,Resume!$B$38:$B$62)</f>
        <v>0</v>
      </c>
    </row>
    <row r="541" spans="1:2">
      <c r="A541" s="11">
        <f>Returns!A541</f>
        <v>0</v>
      </c>
      <c r="B541" s="1">
        <f t="array" ref="B541">MMULT(Returns!B541:Z541,Resume!$B$38:$B$62)</f>
        <v>0</v>
      </c>
    </row>
    <row r="542" spans="1:2">
      <c r="A542" s="11">
        <f>Returns!A542</f>
        <v>0</v>
      </c>
      <c r="B542" s="1">
        <f t="array" ref="B542">MMULT(Returns!B542:Z542,Resume!$B$38:$B$62)</f>
        <v>0</v>
      </c>
    </row>
    <row r="543" spans="1:2">
      <c r="A543" s="11">
        <f>Returns!A543</f>
        <v>0</v>
      </c>
      <c r="B543" s="1">
        <f t="array" ref="B543">MMULT(Returns!B543:Z543,Resume!$B$38:$B$62)</f>
        <v>0</v>
      </c>
    </row>
    <row r="544" spans="1:2">
      <c r="A544" s="11">
        <f>Returns!A544</f>
        <v>0</v>
      </c>
      <c r="B544" s="1">
        <f t="array" ref="B544">MMULT(Returns!B544:Z544,Resume!$B$38:$B$62)</f>
        <v>0</v>
      </c>
    </row>
    <row r="545" spans="1:2">
      <c r="A545" s="11">
        <f>Returns!A545</f>
        <v>0</v>
      </c>
      <c r="B545" s="1">
        <f t="array" ref="B545">MMULT(Returns!B545:Z545,Resume!$B$38:$B$62)</f>
        <v>0</v>
      </c>
    </row>
    <row r="546" spans="1:2">
      <c r="A546" s="11">
        <f>Returns!A546</f>
        <v>0</v>
      </c>
      <c r="B546" s="1">
        <f t="array" ref="B546">MMULT(Returns!B546:Z546,Resume!$B$38:$B$62)</f>
        <v>0</v>
      </c>
    </row>
    <row r="547" spans="1:2">
      <c r="A547" s="11">
        <f>Returns!A547</f>
        <v>0</v>
      </c>
      <c r="B547" s="1">
        <f t="array" ref="B547">MMULT(Returns!B547:Z547,Resume!$B$38:$B$62)</f>
        <v>0</v>
      </c>
    </row>
    <row r="548" spans="1:2">
      <c r="A548" s="11">
        <f>Returns!A548</f>
        <v>0</v>
      </c>
      <c r="B548" s="1">
        <f t="array" ref="B548">MMULT(Returns!B548:Z548,Resume!$B$38:$B$62)</f>
        <v>0</v>
      </c>
    </row>
    <row r="549" spans="1:2">
      <c r="A549" s="11">
        <f>Returns!A549</f>
        <v>0</v>
      </c>
      <c r="B549" s="1">
        <f t="array" ref="B549">MMULT(Returns!B549:Z549,Resume!$B$38:$B$62)</f>
        <v>0</v>
      </c>
    </row>
    <row r="550" spans="1:2">
      <c r="A550" s="11">
        <f>Returns!A550</f>
        <v>0</v>
      </c>
      <c r="B550" s="1">
        <f t="array" ref="B550">MMULT(Returns!B550:Z550,Resume!$B$38:$B$62)</f>
        <v>0</v>
      </c>
    </row>
    <row r="551" spans="1:2">
      <c r="A551" s="11">
        <f>Returns!A551</f>
        <v>0</v>
      </c>
      <c r="B551" s="1">
        <f t="array" ref="B551">MMULT(Returns!B551:Z551,Resume!$B$38:$B$62)</f>
        <v>0</v>
      </c>
    </row>
    <row r="552" spans="1:2">
      <c r="A552" s="11">
        <f>Returns!A552</f>
        <v>0</v>
      </c>
      <c r="B552" s="1">
        <f t="array" ref="B552">MMULT(Returns!B552:Z552,Resume!$B$38:$B$62)</f>
        <v>0</v>
      </c>
    </row>
    <row r="553" spans="1:2">
      <c r="A553" s="11">
        <f>Returns!A553</f>
        <v>0</v>
      </c>
      <c r="B553" s="1">
        <f t="array" ref="B553">MMULT(Returns!B553:Z553,Resume!$B$38:$B$62)</f>
        <v>0</v>
      </c>
    </row>
    <row r="554" spans="1:2">
      <c r="A554" s="11">
        <f>Returns!A554</f>
        <v>0</v>
      </c>
      <c r="B554" s="1">
        <f t="array" ref="B554">MMULT(Returns!B554:Z554,Resume!$B$38:$B$62)</f>
        <v>0</v>
      </c>
    </row>
    <row r="555" spans="1:2">
      <c r="A555" s="11">
        <f>Returns!A555</f>
        <v>0</v>
      </c>
      <c r="B555" s="1">
        <f t="array" ref="B555">MMULT(Returns!B555:Z555,Resume!$B$38:$B$62)</f>
        <v>0</v>
      </c>
    </row>
    <row r="556" spans="1:2">
      <c r="A556" s="11">
        <f>Returns!A556</f>
        <v>0</v>
      </c>
      <c r="B556" s="1">
        <f t="array" ref="B556">MMULT(Returns!B556:Z556,Resume!$B$38:$B$62)</f>
        <v>0</v>
      </c>
    </row>
    <row r="557" spans="1:2">
      <c r="A557" s="11">
        <f>Returns!A557</f>
        <v>0</v>
      </c>
      <c r="B557" s="1">
        <f t="array" ref="B557">MMULT(Returns!B557:Z557,Resume!$B$38:$B$62)</f>
        <v>0</v>
      </c>
    </row>
    <row r="558" spans="1:2">
      <c r="A558" s="11">
        <f>Returns!A558</f>
        <v>0</v>
      </c>
      <c r="B558" s="1">
        <f t="array" ref="B558">MMULT(Returns!B558:Z558,Resume!$B$38:$B$62)</f>
        <v>0</v>
      </c>
    </row>
    <row r="559" spans="1:2">
      <c r="A559" s="11">
        <f>Returns!A559</f>
        <v>0</v>
      </c>
      <c r="B559" s="1">
        <f t="array" ref="B559">MMULT(Returns!B559:Z559,Resume!$B$38:$B$62)</f>
        <v>0</v>
      </c>
    </row>
    <row r="560" spans="1:2">
      <c r="A560" s="11">
        <f>Returns!A560</f>
        <v>0</v>
      </c>
      <c r="B560" s="1">
        <f t="array" ref="B560">MMULT(Returns!B560:Z560,Resume!$B$38:$B$62)</f>
        <v>0</v>
      </c>
    </row>
    <row r="561" spans="1:2">
      <c r="A561" s="11">
        <f>Returns!A561</f>
        <v>0</v>
      </c>
      <c r="B561" s="1">
        <f t="array" ref="B561">MMULT(Returns!B561:Z561,Resume!$B$38:$B$62)</f>
        <v>0</v>
      </c>
    </row>
    <row r="562" spans="1:2">
      <c r="A562" s="11">
        <f>Returns!A562</f>
        <v>0</v>
      </c>
      <c r="B562" s="1">
        <f t="array" ref="B562">MMULT(Returns!B562:Z562,Resume!$B$38:$B$62)</f>
        <v>0</v>
      </c>
    </row>
    <row r="563" spans="1:2">
      <c r="A563" s="11">
        <f>Returns!A563</f>
        <v>0</v>
      </c>
      <c r="B563" s="1">
        <f t="array" ref="B563">MMULT(Returns!B563:Z563,Resume!$B$38:$B$62)</f>
        <v>0</v>
      </c>
    </row>
    <row r="564" spans="1:2">
      <c r="A564" s="11">
        <f>Returns!A564</f>
        <v>0</v>
      </c>
      <c r="B564" s="1">
        <f t="array" ref="B564">MMULT(Returns!B564:Z564,Resume!$B$38:$B$62)</f>
        <v>0</v>
      </c>
    </row>
    <row r="565" spans="1:2">
      <c r="A565" s="11">
        <f>Returns!A565</f>
        <v>0</v>
      </c>
      <c r="B565" s="1">
        <f t="array" ref="B565">MMULT(Returns!B565:Z565,Resume!$B$38:$B$62)</f>
        <v>0</v>
      </c>
    </row>
    <row r="566" spans="1:2">
      <c r="A566" s="11">
        <f>Returns!A566</f>
        <v>0</v>
      </c>
      <c r="B566" s="1">
        <f t="array" ref="B566">MMULT(Returns!B566:Z566,Resume!$B$38:$B$62)</f>
        <v>0</v>
      </c>
    </row>
    <row r="567" spans="1:2">
      <c r="A567" s="11">
        <f>Returns!A567</f>
        <v>0</v>
      </c>
      <c r="B567" s="1">
        <f t="array" ref="B567">MMULT(Returns!B567:Z567,Resume!$B$38:$B$62)</f>
        <v>0</v>
      </c>
    </row>
    <row r="568" spans="1:2">
      <c r="A568" s="11">
        <f>Returns!A568</f>
        <v>0</v>
      </c>
      <c r="B568" s="1">
        <f t="array" ref="B568">MMULT(Returns!B568:Z568,Resume!$B$38:$B$62)</f>
        <v>0</v>
      </c>
    </row>
    <row r="569" spans="1:2">
      <c r="A569" s="11">
        <f>Returns!A569</f>
        <v>0</v>
      </c>
      <c r="B569" s="1">
        <f t="array" ref="B569">MMULT(Returns!B569:Z569,Resume!$B$38:$B$62)</f>
        <v>0</v>
      </c>
    </row>
    <row r="570" spans="1:2">
      <c r="A570" s="11">
        <f>Returns!A570</f>
        <v>0</v>
      </c>
      <c r="B570" s="1">
        <f t="array" ref="B570">MMULT(Returns!B570:Z570,Resume!$B$38:$B$62)</f>
        <v>0</v>
      </c>
    </row>
    <row r="571" spans="1:2">
      <c r="A571" s="11">
        <f>Returns!A571</f>
        <v>0</v>
      </c>
      <c r="B571" s="1">
        <f t="array" ref="B571">MMULT(Returns!B571:Z571,Resume!$B$38:$B$62)</f>
        <v>0</v>
      </c>
    </row>
    <row r="572" spans="1:2">
      <c r="A572" s="11">
        <f>Returns!A572</f>
        <v>0</v>
      </c>
      <c r="B572" s="1">
        <f t="array" ref="B572">MMULT(Returns!B572:Z572,Resume!$B$38:$B$62)</f>
        <v>0</v>
      </c>
    </row>
    <row r="573" spans="1:2">
      <c r="A573" s="11">
        <f>Returns!A573</f>
        <v>0</v>
      </c>
      <c r="B573" s="1">
        <f t="array" ref="B573">MMULT(Returns!B573:Z573,Resume!$B$38:$B$62)</f>
        <v>0</v>
      </c>
    </row>
    <row r="574" spans="1:2">
      <c r="A574" s="11">
        <f>Returns!A574</f>
        <v>0</v>
      </c>
      <c r="B574" s="1">
        <f t="array" ref="B574">MMULT(Returns!B574:Z574,Resume!$B$38:$B$62)</f>
        <v>0</v>
      </c>
    </row>
    <row r="575" spans="1:2">
      <c r="A575" s="11">
        <f>Returns!A575</f>
        <v>0</v>
      </c>
      <c r="B575" s="1">
        <f t="array" ref="B575">MMULT(Returns!B575:Z575,Resume!$B$38:$B$62)</f>
        <v>0</v>
      </c>
    </row>
    <row r="576" spans="1:2">
      <c r="A576" s="11">
        <f>Returns!A576</f>
        <v>0</v>
      </c>
      <c r="B576" s="1">
        <f t="array" ref="B576">MMULT(Returns!B576:Z576,Resume!$B$38:$B$62)</f>
        <v>0</v>
      </c>
    </row>
    <row r="577" spans="1:2">
      <c r="A577" s="11">
        <f>Returns!A577</f>
        <v>0</v>
      </c>
      <c r="B577" s="1">
        <f t="array" ref="B577">MMULT(Returns!B577:Z577,Resume!$B$38:$B$62)</f>
        <v>0</v>
      </c>
    </row>
    <row r="578" spans="1:2">
      <c r="A578" s="11">
        <f>Returns!A578</f>
        <v>0</v>
      </c>
      <c r="B578" s="1">
        <f t="array" ref="B578">MMULT(Returns!B578:Z578,Resume!$B$38:$B$62)</f>
        <v>0</v>
      </c>
    </row>
    <row r="579" spans="1:2">
      <c r="A579" s="11">
        <f>Returns!A579</f>
        <v>0</v>
      </c>
      <c r="B579" s="1">
        <f t="array" ref="B579">MMULT(Returns!B579:Z579,Resume!$B$38:$B$62)</f>
        <v>0</v>
      </c>
    </row>
    <row r="580" spans="1:2">
      <c r="A580" s="11">
        <f>Returns!A580</f>
        <v>0</v>
      </c>
      <c r="B580" s="1">
        <f t="array" ref="B580">MMULT(Returns!B580:Z580,Resume!$B$38:$B$62)</f>
        <v>0</v>
      </c>
    </row>
    <row r="581" spans="1:2">
      <c r="A581" s="11">
        <f>Returns!A581</f>
        <v>0</v>
      </c>
      <c r="B581" s="1">
        <f t="array" ref="B581">MMULT(Returns!B581:Z581,Resume!$B$38:$B$62)</f>
        <v>0</v>
      </c>
    </row>
    <row r="582" spans="1:2">
      <c r="A582" s="11">
        <f>Returns!A582</f>
        <v>0</v>
      </c>
      <c r="B582" s="1">
        <f t="array" ref="B582">MMULT(Returns!B582:Z582,Resume!$B$38:$B$62)</f>
        <v>0</v>
      </c>
    </row>
    <row r="583" spans="1:2">
      <c r="A583" s="11">
        <f>Returns!A583</f>
        <v>0</v>
      </c>
      <c r="B583" s="1">
        <f t="array" ref="B583">MMULT(Returns!B583:Z583,Resume!$B$38:$B$62)</f>
        <v>0</v>
      </c>
    </row>
    <row r="584" spans="1:2">
      <c r="A584" s="11">
        <f>Returns!A584</f>
        <v>0</v>
      </c>
      <c r="B584" s="1">
        <f t="array" ref="B584">MMULT(Returns!B584:Z584,Resume!$B$38:$B$62)</f>
        <v>0</v>
      </c>
    </row>
    <row r="585" spans="1:2">
      <c r="A585" s="11">
        <f>Returns!A585</f>
        <v>0</v>
      </c>
      <c r="B585" s="1">
        <f t="array" ref="B585">MMULT(Returns!B585:Z585,Resume!$B$38:$B$62)</f>
        <v>0</v>
      </c>
    </row>
    <row r="586" spans="1:2">
      <c r="A586" s="11">
        <f>Returns!A586</f>
        <v>0</v>
      </c>
      <c r="B586" s="1">
        <f t="array" ref="B586">MMULT(Returns!B586:Z586,Resume!$B$38:$B$62)</f>
        <v>0</v>
      </c>
    </row>
    <row r="587" spans="1:2">
      <c r="A587" s="11">
        <f>Returns!A587</f>
        <v>0</v>
      </c>
      <c r="B587" s="1">
        <f t="array" ref="B587">MMULT(Returns!B587:Z587,Resume!$B$38:$B$62)</f>
        <v>0</v>
      </c>
    </row>
    <row r="588" spans="1:2">
      <c r="A588" s="11">
        <f>Returns!A588</f>
        <v>0</v>
      </c>
      <c r="B588" s="1">
        <f t="array" ref="B588">MMULT(Returns!B588:Z588,Resume!$B$38:$B$62)</f>
        <v>0</v>
      </c>
    </row>
    <row r="589" spans="1:2">
      <c r="A589" s="11">
        <f>Returns!A589</f>
        <v>0</v>
      </c>
      <c r="B589" s="1">
        <f t="array" ref="B589">MMULT(Returns!B589:Z589,Resume!$B$38:$B$62)</f>
        <v>0</v>
      </c>
    </row>
    <row r="590" spans="1:2">
      <c r="A590" s="11">
        <f>Returns!A590</f>
        <v>0</v>
      </c>
      <c r="B590" s="1">
        <f t="array" ref="B590">MMULT(Returns!B590:Z590,Resume!$B$38:$B$62)</f>
        <v>0</v>
      </c>
    </row>
    <row r="591" spans="1:2">
      <c r="A591" s="11">
        <f>Returns!A591</f>
        <v>0</v>
      </c>
      <c r="B591" s="1">
        <f t="array" ref="B591">MMULT(Returns!B591:Z591,Resume!$B$38:$B$62)</f>
        <v>0</v>
      </c>
    </row>
    <row r="592" spans="1:2">
      <c r="A592" s="11">
        <f>Returns!A592</f>
        <v>0</v>
      </c>
      <c r="B592" s="1">
        <f t="array" ref="B592">MMULT(Returns!B592:Z592,Resume!$B$38:$B$62)</f>
        <v>0</v>
      </c>
    </row>
    <row r="593" spans="1:2">
      <c r="A593" s="11">
        <f>Returns!A593</f>
        <v>0</v>
      </c>
      <c r="B593" s="1">
        <f t="array" ref="B593">MMULT(Returns!B593:Z593,Resume!$B$38:$B$62)</f>
        <v>0</v>
      </c>
    </row>
    <row r="594" spans="1:2">
      <c r="A594" s="11">
        <f>Returns!A594</f>
        <v>0</v>
      </c>
      <c r="B594" s="1">
        <f t="array" ref="B594">MMULT(Returns!B594:Z594,Resume!$B$38:$B$62)</f>
        <v>0</v>
      </c>
    </row>
    <row r="595" spans="1:2">
      <c r="A595" s="11">
        <f>Returns!A595</f>
        <v>0</v>
      </c>
      <c r="B595" s="1">
        <f t="array" ref="B595">MMULT(Returns!B595:Z595,Resume!$B$38:$B$62)</f>
        <v>0</v>
      </c>
    </row>
    <row r="596" spans="1:2">
      <c r="A596" s="11">
        <f>Returns!A596</f>
        <v>0</v>
      </c>
      <c r="B596" s="1">
        <f t="array" ref="B596">MMULT(Returns!B596:Z596,Resume!$B$38:$B$62)</f>
        <v>0</v>
      </c>
    </row>
    <row r="597" spans="1:2">
      <c r="A597" s="11">
        <f>Returns!A597</f>
        <v>0</v>
      </c>
      <c r="B597" s="1">
        <f t="array" ref="B597">MMULT(Returns!B597:Z597,Resume!$B$38:$B$62)</f>
        <v>0</v>
      </c>
    </row>
    <row r="598" spans="1:2">
      <c r="A598" s="11">
        <f>Returns!A598</f>
        <v>0</v>
      </c>
      <c r="B598" s="1">
        <f t="array" ref="B598">MMULT(Returns!B598:Z598,Resume!$B$38:$B$62)</f>
        <v>0</v>
      </c>
    </row>
    <row r="599" spans="1:2">
      <c r="A599" s="11">
        <f>Returns!A599</f>
        <v>0</v>
      </c>
      <c r="B599" s="1">
        <f t="array" ref="B599">MMULT(Returns!B599:Z599,Resume!$B$38:$B$62)</f>
        <v>0</v>
      </c>
    </row>
    <row r="600" spans="1:2">
      <c r="A600" s="11">
        <f>Returns!A600</f>
        <v>0</v>
      </c>
      <c r="B600" s="1">
        <f t="array" ref="B600">MMULT(Returns!B600:Z600,Resume!$B$38:$B$62)</f>
        <v>0</v>
      </c>
    </row>
    <row r="601" spans="1:2">
      <c r="A601" s="11">
        <f>Returns!A601</f>
        <v>0</v>
      </c>
      <c r="B601" s="1">
        <f t="array" ref="B601">MMULT(Returns!B601:Z601,Resume!$B$38:$B$62)</f>
        <v>0</v>
      </c>
    </row>
    <row r="602" spans="1:2">
      <c r="A602" s="11">
        <f>Returns!A602</f>
        <v>0</v>
      </c>
      <c r="B602" s="1">
        <f t="array" ref="B602">MMULT(Returns!B602:Z602,Resume!$B$38:$B$62)</f>
        <v>0</v>
      </c>
    </row>
    <row r="603" spans="1:2">
      <c r="A603" s="11">
        <f>Returns!A603</f>
        <v>0</v>
      </c>
      <c r="B603" s="1">
        <f t="array" ref="B603">MMULT(Returns!B603:Z603,Resume!$B$38:$B$62)</f>
        <v>0</v>
      </c>
    </row>
    <row r="604" spans="1:2">
      <c r="A604" s="11">
        <f>Returns!A604</f>
        <v>0</v>
      </c>
      <c r="B604" s="1">
        <f t="array" ref="B604">MMULT(Returns!B604:Z604,Resume!$B$38:$B$62)</f>
        <v>0</v>
      </c>
    </row>
    <row r="605" spans="1:2">
      <c r="A605" s="11">
        <f>Returns!A605</f>
        <v>0</v>
      </c>
      <c r="B605" s="1">
        <f t="array" ref="B605">MMULT(Returns!B605:Z605,Resume!$B$38:$B$62)</f>
        <v>0</v>
      </c>
    </row>
    <row r="606" spans="1:2">
      <c r="A606" s="11">
        <f>Returns!A606</f>
        <v>0</v>
      </c>
      <c r="B606" s="1">
        <f t="array" ref="B606">MMULT(Returns!B606:Z606,Resume!$B$38:$B$62)</f>
        <v>0</v>
      </c>
    </row>
    <row r="607" spans="1:2">
      <c r="A607" s="11">
        <f>Returns!A607</f>
        <v>0</v>
      </c>
      <c r="B607" s="1">
        <f t="array" ref="B607">MMULT(Returns!B607:Z607,Resume!$B$38:$B$62)</f>
        <v>0</v>
      </c>
    </row>
    <row r="608" spans="1:2">
      <c r="A608" s="11">
        <f>Returns!A608</f>
        <v>0</v>
      </c>
      <c r="B608" s="1">
        <f t="array" ref="B608">MMULT(Returns!B608:Z608,Resume!$B$38:$B$62)</f>
        <v>0</v>
      </c>
    </row>
    <row r="609" spans="1:2">
      <c r="A609" s="11">
        <f>Returns!A609</f>
        <v>0</v>
      </c>
      <c r="B609" s="1">
        <f t="array" ref="B609">MMULT(Returns!B609:Z609,Resume!$B$38:$B$62)</f>
        <v>0</v>
      </c>
    </row>
    <row r="610" spans="1:2">
      <c r="A610" s="11">
        <f>Returns!A610</f>
        <v>0</v>
      </c>
      <c r="B610" s="1">
        <f t="array" ref="B610">MMULT(Returns!B610:Z610,Resume!$B$38:$B$62)</f>
        <v>0</v>
      </c>
    </row>
    <row r="611" spans="1:2">
      <c r="A611" s="11">
        <f>Returns!A611</f>
        <v>0</v>
      </c>
      <c r="B611" s="1">
        <f t="array" ref="B611">MMULT(Returns!B611:Z611,Resume!$B$38:$B$62)</f>
        <v>0</v>
      </c>
    </row>
    <row r="612" spans="1:2">
      <c r="A612" s="11">
        <f>Returns!A612</f>
        <v>0</v>
      </c>
      <c r="B612" s="1">
        <f t="array" ref="B612">MMULT(Returns!B612:Z612,Resume!$B$38:$B$62)</f>
        <v>0</v>
      </c>
    </row>
    <row r="613" spans="1:2">
      <c r="A613" s="11">
        <f>Returns!A613</f>
        <v>0</v>
      </c>
      <c r="B613" s="1">
        <f t="array" ref="B613">MMULT(Returns!B613:Z613,Resume!$B$38:$B$62)</f>
        <v>0</v>
      </c>
    </row>
    <row r="614" spans="1:2">
      <c r="A614" s="11">
        <f>Returns!A614</f>
        <v>0</v>
      </c>
      <c r="B614" s="1">
        <f t="array" ref="B614">MMULT(Returns!B614:Z614,Resume!$B$38:$B$62)</f>
        <v>0</v>
      </c>
    </row>
    <row r="615" spans="1:2">
      <c r="A615" s="11">
        <f>Returns!A615</f>
        <v>0</v>
      </c>
      <c r="B615" s="1">
        <f t="array" ref="B615">MMULT(Returns!B615:Z615,Resume!$B$38:$B$62)</f>
        <v>0</v>
      </c>
    </row>
    <row r="616" spans="1:2">
      <c r="A616" s="11">
        <f>Returns!A616</f>
        <v>0</v>
      </c>
      <c r="B616" s="1">
        <f t="array" ref="B616">MMULT(Returns!B616:Z616,Resume!$B$38:$B$62)</f>
        <v>0</v>
      </c>
    </row>
    <row r="617" spans="1:2">
      <c r="A617" s="11">
        <f>Returns!A617</f>
        <v>0</v>
      </c>
      <c r="B617" s="1">
        <f t="array" ref="B617">MMULT(Returns!B617:Z617,Resume!$B$38:$B$62)</f>
        <v>0</v>
      </c>
    </row>
    <row r="618" spans="1:2">
      <c r="A618" s="11">
        <f>Returns!A618</f>
        <v>0</v>
      </c>
      <c r="B618" s="1">
        <f t="array" ref="B618">MMULT(Returns!B618:Z618,Resume!$B$38:$B$62)</f>
        <v>0</v>
      </c>
    </row>
    <row r="619" spans="1:2">
      <c r="A619" s="11">
        <f>Returns!A619</f>
        <v>0</v>
      </c>
      <c r="B619" s="1">
        <f t="array" ref="B619">MMULT(Returns!B619:Z619,Resume!$B$38:$B$62)</f>
        <v>0</v>
      </c>
    </row>
    <row r="620" spans="1:2">
      <c r="A620" s="11">
        <f>Returns!A620</f>
        <v>0</v>
      </c>
      <c r="B620" s="1">
        <f t="array" ref="B620">MMULT(Returns!B620:Z620,Resume!$B$38:$B$62)</f>
        <v>0</v>
      </c>
    </row>
    <row r="621" spans="1:2">
      <c r="A621" s="11">
        <f>Returns!A621</f>
        <v>0</v>
      </c>
      <c r="B621" s="1">
        <f t="array" ref="B621">MMULT(Returns!B621:Z621,Resume!$B$38:$B$62)</f>
        <v>0</v>
      </c>
    </row>
    <row r="622" spans="1:2">
      <c r="A622" s="11">
        <f>Returns!A622</f>
        <v>0</v>
      </c>
      <c r="B622" s="1">
        <f t="array" ref="B622">MMULT(Returns!B622:Z622,Resume!$B$38:$B$62)</f>
        <v>0</v>
      </c>
    </row>
    <row r="623" spans="1:2">
      <c r="A623" s="11">
        <f>Returns!A623</f>
        <v>0</v>
      </c>
      <c r="B623" s="1">
        <f t="array" ref="B623">MMULT(Returns!B623:Z623,Resume!$B$38:$B$62)</f>
        <v>0</v>
      </c>
    </row>
    <row r="624" spans="1:2">
      <c r="A624" s="11">
        <f>Returns!A624</f>
        <v>0</v>
      </c>
      <c r="B624" s="1">
        <f t="array" ref="B624">MMULT(Returns!B624:Z624,Resume!$B$38:$B$62)</f>
        <v>0</v>
      </c>
    </row>
    <row r="625" spans="1:2">
      <c r="A625" s="11">
        <f>Returns!A625</f>
        <v>0</v>
      </c>
      <c r="B625" s="1">
        <f t="array" ref="B625">MMULT(Returns!B625:Z625,Resume!$B$38:$B$62)</f>
        <v>0</v>
      </c>
    </row>
    <row r="626" spans="1:2">
      <c r="A626" s="11">
        <f>Returns!A626</f>
        <v>0</v>
      </c>
      <c r="B626" s="1">
        <f t="array" ref="B626">MMULT(Returns!B626:Z626,Resume!$B$38:$B$62)</f>
        <v>0</v>
      </c>
    </row>
    <row r="627" spans="1:2">
      <c r="A627" s="11">
        <f>Returns!A627</f>
        <v>0</v>
      </c>
      <c r="B627" s="1">
        <f t="array" ref="B627">MMULT(Returns!B627:Z627,Resume!$B$38:$B$62)</f>
        <v>0</v>
      </c>
    </row>
    <row r="628" spans="1:2">
      <c r="A628" s="11">
        <f>Returns!A628</f>
        <v>0</v>
      </c>
      <c r="B628" s="1">
        <f t="array" ref="B628">MMULT(Returns!B628:Z628,Resume!$B$38:$B$62)</f>
        <v>0</v>
      </c>
    </row>
    <row r="629" spans="1:2">
      <c r="A629" s="11">
        <f>Returns!A629</f>
        <v>0</v>
      </c>
      <c r="B629" s="1">
        <f t="array" ref="B629">MMULT(Returns!B629:Z629,Resume!$B$38:$B$62)</f>
        <v>0</v>
      </c>
    </row>
    <row r="630" spans="1:2">
      <c r="A630" s="11">
        <f>Returns!A630</f>
        <v>0</v>
      </c>
      <c r="B630" s="1">
        <f t="array" ref="B630">MMULT(Returns!B630:Z630,Resume!$B$38:$B$62)</f>
        <v>0</v>
      </c>
    </row>
    <row r="631" spans="1:2">
      <c r="A631" s="11">
        <f>Returns!A631</f>
        <v>0</v>
      </c>
      <c r="B631" s="1">
        <f t="array" ref="B631">MMULT(Returns!B631:Z631,Resume!$B$38:$B$62)</f>
        <v>0</v>
      </c>
    </row>
    <row r="632" spans="1:2">
      <c r="A632" s="11">
        <f>Returns!A632</f>
        <v>0</v>
      </c>
      <c r="B632" s="1">
        <f t="array" ref="B632">MMULT(Returns!B632:Z632,Resume!$B$38:$B$62)</f>
        <v>0</v>
      </c>
    </row>
    <row r="633" spans="1:2">
      <c r="A633" s="11">
        <f>Returns!A633</f>
        <v>0</v>
      </c>
      <c r="B633" s="1">
        <f t="array" ref="B633">MMULT(Returns!B633:Z633,Resume!$B$38:$B$62)</f>
        <v>0</v>
      </c>
    </row>
    <row r="634" spans="1:2">
      <c r="A634" s="11">
        <f>Returns!A634</f>
        <v>0</v>
      </c>
      <c r="B634" s="1">
        <f t="array" ref="B634">MMULT(Returns!B634:Z634,Resume!$B$38:$B$62)</f>
        <v>0</v>
      </c>
    </row>
    <row r="635" spans="1:2">
      <c r="A635" s="11">
        <f>Returns!A635</f>
        <v>0</v>
      </c>
      <c r="B635" s="1">
        <f t="array" ref="B635">MMULT(Returns!B635:Z635,Resume!$B$38:$B$62)</f>
        <v>0</v>
      </c>
    </row>
    <row r="636" spans="1:2">
      <c r="A636" s="11">
        <f>Returns!A636</f>
        <v>0</v>
      </c>
      <c r="B636" s="1">
        <f t="array" ref="B636">MMULT(Returns!B636:Z636,Resume!$B$38:$B$62)</f>
        <v>0</v>
      </c>
    </row>
    <row r="637" spans="1:2">
      <c r="A637" s="11">
        <f>Returns!A637</f>
        <v>0</v>
      </c>
      <c r="B637" s="1">
        <f t="array" ref="B637">MMULT(Returns!B637:Z637,Resume!$B$38:$B$62)</f>
        <v>0</v>
      </c>
    </row>
    <row r="638" spans="1:2">
      <c r="A638" s="11">
        <f>Returns!A638</f>
        <v>0</v>
      </c>
      <c r="B638" s="1">
        <f t="array" ref="B638">MMULT(Returns!B638:Z638,Resume!$B$38:$B$62)</f>
        <v>0</v>
      </c>
    </row>
    <row r="639" spans="1:2">
      <c r="A639" s="11">
        <f>Returns!A639</f>
        <v>0</v>
      </c>
      <c r="B639" s="1">
        <f t="array" ref="B639">MMULT(Returns!B639:Z639,Resume!$B$38:$B$62)</f>
        <v>0</v>
      </c>
    </row>
    <row r="640" spans="1:2">
      <c r="A640" s="11">
        <f>Returns!A640</f>
        <v>0</v>
      </c>
      <c r="B640" s="1">
        <f t="array" ref="B640">MMULT(Returns!B640:Z640,Resume!$B$38:$B$62)</f>
        <v>0</v>
      </c>
    </row>
    <row r="641" spans="1:2">
      <c r="A641" s="11">
        <f>Returns!A641</f>
        <v>0</v>
      </c>
      <c r="B641" s="1">
        <f t="array" ref="B641">MMULT(Returns!B641:Z641,Resume!$B$38:$B$62)</f>
        <v>0</v>
      </c>
    </row>
    <row r="642" spans="1:2">
      <c r="A642" s="11">
        <f>Returns!A642</f>
        <v>0</v>
      </c>
      <c r="B642" s="1">
        <f t="array" ref="B642">MMULT(Returns!B642:Z642,Resume!$B$38:$B$62)</f>
        <v>0</v>
      </c>
    </row>
    <row r="643" spans="1:2">
      <c r="A643" s="11">
        <f>Returns!A643</f>
        <v>0</v>
      </c>
      <c r="B643" s="1">
        <f t="array" ref="B643">MMULT(Returns!B643:Z643,Resume!$B$38:$B$62)</f>
        <v>0</v>
      </c>
    </row>
    <row r="644" spans="1:2">
      <c r="A644" s="11">
        <f>Returns!A644</f>
        <v>0</v>
      </c>
      <c r="B644" s="1">
        <f t="array" ref="B644">MMULT(Returns!B644:Z644,Resume!$B$38:$B$62)</f>
        <v>0</v>
      </c>
    </row>
    <row r="645" spans="1:2">
      <c r="A645" s="11">
        <f>Returns!A645</f>
        <v>0</v>
      </c>
      <c r="B645" s="1">
        <f t="array" ref="B645">MMULT(Returns!B645:Z645,Resume!$B$38:$B$62)</f>
        <v>0</v>
      </c>
    </row>
    <row r="646" spans="1:2">
      <c r="A646" s="11">
        <f>Returns!A646</f>
        <v>0</v>
      </c>
      <c r="B646" s="1">
        <f t="array" ref="B646">MMULT(Returns!B646:Z646,Resume!$B$38:$B$62)</f>
        <v>0</v>
      </c>
    </row>
    <row r="647" spans="1:2">
      <c r="A647" s="11">
        <f>Returns!A647</f>
        <v>0</v>
      </c>
      <c r="B647" s="1">
        <f t="array" ref="B647">MMULT(Returns!B647:Z647,Resume!$B$38:$B$62)</f>
        <v>0</v>
      </c>
    </row>
    <row r="648" spans="1:2">
      <c r="A648" s="11">
        <f>Returns!A648</f>
        <v>0</v>
      </c>
      <c r="B648" s="1">
        <f t="array" ref="B648">MMULT(Returns!B648:Z648,Resume!$B$38:$B$62)</f>
        <v>0</v>
      </c>
    </row>
    <row r="649" spans="1:2">
      <c r="A649" s="11">
        <f>Returns!A649</f>
        <v>0</v>
      </c>
      <c r="B649" s="1">
        <f t="array" ref="B649">MMULT(Returns!B649:Z649,Resume!$B$38:$B$62)</f>
        <v>0</v>
      </c>
    </row>
    <row r="650" spans="1:2">
      <c r="A650" s="11">
        <f>Returns!A650</f>
        <v>0</v>
      </c>
      <c r="B650" s="1">
        <f t="array" ref="B650">MMULT(Returns!B650:Z650,Resume!$B$38:$B$62)</f>
        <v>0</v>
      </c>
    </row>
    <row r="651" spans="1:2">
      <c r="A651" s="11">
        <f>Returns!A651</f>
        <v>0</v>
      </c>
      <c r="B651" s="1">
        <f t="array" ref="B651">MMULT(Returns!B651:Z651,Resume!$B$38:$B$62)</f>
        <v>0</v>
      </c>
    </row>
    <row r="652" spans="1:2">
      <c r="A652" s="11">
        <f>Returns!A652</f>
        <v>0</v>
      </c>
      <c r="B652" s="1">
        <f t="array" ref="B652">MMULT(Returns!B652:Z652,Resume!$B$38:$B$62)</f>
        <v>0</v>
      </c>
    </row>
    <row r="653" spans="1:2">
      <c r="A653" s="11">
        <f>Returns!A653</f>
        <v>0</v>
      </c>
      <c r="B653" s="1">
        <f t="array" ref="B653">MMULT(Returns!B653:Z653,Resume!$B$38:$B$62)</f>
        <v>0</v>
      </c>
    </row>
    <row r="654" spans="1:2">
      <c r="A654" s="11">
        <f>Returns!A654</f>
        <v>0</v>
      </c>
      <c r="B654" s="1">
        <f t="array" ref="B654">MMULT(Returns!B654:Z654,Resume!$B$38:$B$62)</f>
        <v>0</v>
      </c>
    </row>
    <row r="655" spans="1:2">
      <c r="A655" s="11">
        <f>Returns!A655</f>
        <v>0</v>
      </c>
      <c r="B655" s="1">
        <f t="array" ref="B655">MMULT(Returns!B655:Z655,Resume!$B$38:$B$62)</f>
        <v>0</v>
      </c>
    </row>
    <row r="656" spans="1:2">
      <c r="A656" s="11">
        <f>Returns!A656</f>
        <v>0</v>
      </c>
      <c r="B656" s="1">
        <f t="array" ref="B656">MMULT(Returns!B656:Z656,Resume!$B$38:$B$62)</f>
        <v>0</v>
      </c>
    </row>
    <row r="657" spans="1:2">
      <c r="A657" s="11">
        <f>Returns!A657</f>
        <v>0</v>
      </c>
      <c r="B657" s="1">
        <f t="array" ref="B657">MMULT(Returns!B657:Z657,Resume!$B$38:$B$62)</f>
        <v>0</v>
      </c>
    </row>
    <row r="658" spans="1:2">
      <c r="A658" s="11">
        <f>Returns!A658</f>
        <v>0</v>
      </c>
      <c r="B658" s="1">
        <f t="array" ref="B658">MMULT(Returns!B658:Z658,Resume!$B$38:$B$62)</f>
        <v>0</v>
      </c>
    </row>
    <row r="659" spans="1:2">
      <c r="A659" s="11">
        <f>Returns!A659</f>
        <v>0</v>
      </c>
      <c r="B659" s="1">
        <f t="array" ref="B659">MMULT(Returns!B659:Z659,Resume!$B$38:$B$62)</f>
        <v>0</v>
      </c>
    </row>
    <row r="660" spans="1:2">
      <c r="A660" s="11">
        <f>Returns!A660</f>
        <v>0</v>
      </c>
      <c r="B660" s="1">
        <f t="array" ref="B660">MMULT(Returns!B660:Z660,Resume!$B$38:$B$62)</f>
        <v>0</v>
      </c>
    </row>
    <row r="661" spans="1:2">
      <c r="A661" s="11">
        <f>Returns!A661</f>
        <v>0</v>
      </c>
      <c r="B661" s="1">
        <f t="array" ref="B661">MMULT(Returns!B661:Z661,Resume!$B$38:$B$62)</f>
        <v>0</v>
      </c>
    </row>
    <row r="662" spans="1:2">
      <c r="A662" s="11">
        <f>Returns!A662</f>
        <v>0</v>
      </c>
      <c r="B662" s="1">
        <f t="array" ref="B662">MMULT(Returns!B662:Z662,Resume!$B$38:$B$62)</f>
        <v>0</v>
      </c>
    </row>
    <row r="663" spans="1:2">
      <c r="A663" s="11">
        <f>Returns!A663</f>
        <v>0</v>
      </c>
      <c r="B663" s="1">
        <f t="array" ref="B663">MMULT(Returns!B663:Z663,Resume!$B$38:$B$62)</f>
        <v>0</v>
      </c>
    </row>
    <row r="664" spans="1:2">
      <c r="A664" s="11">
        <f>Returns!A664</f>
        <v>0</v>
      </c>
      <c r="B664" s="1">
        <f t="array" ref="B664">MMULT(Returns!B664:Z664,Resume!$B$38:$B$62)</f>
        <v>0</v>
      </c>
    </row>
    <row r="665" spans="1:2">
      <c r="A665" s="11">
        <f>Returns!A665</f>
        <v>0</v>
      </c>
      <c r="B665" s="1">
        <f t="array" ref="B665">MMULT(Returns!B665:Z665,Resume!$B$38:$B$62)</f>
        <v>0</v>
      </c>
    </row>
    <row r="666" spans="1:2">
      <c r="A666" s="11">
        <f>Returns!A666</f>
        <v>0</v>
      </c>
      <c r="B666" s="1">
        <f t="array" ref="B666">MMULT(Returns!B666:Z666,Resume!$B$38:$B$62)</f>
        <v>0</v>
      </c>
    </row>
    <row r="667" spans="1:2">
      <c r="A667" s="11">
        <f>Returns!A667</f>
        <v>0</v>
      </c>
      <c r="B667" s="1">
        <f t="array" ref="B667">MMULT(Returns!B667:Z667,Resume!$B$38:$B$62)</f>
        <v>0</v>
      </c>
    </row>
    <row r="668" spans="1:2">
      <c r="A668" s="11">
        <f>Returns!A668</f>
        <v>0</v>
      </c>
      <c r="B668" s="1">
        <f t="array" ref="B668">MMULT(Returns!B668:Z668,Resume!$B$38:$B$62)</f>
        <v>0</v>
      </c>
    </row>
    <row r="669" spans="1:2">
      <c r="A669" s="11">
        <f>Returns!A669</f>
        <v>0</v>
      </c>
      <c r="B669" s="1">
        <f t="array" ref="B669">MMULT(Returns!B669:Z669,Resume!$B$38:$B$62)</f>
        <v>0</v>
      </c>
    </row>
    <row r="670" spans="1:2">
      <c r="A670" s="11">
        <f>Returns!A670</f>
        <v>0</v>
      </c>
      <c r="B670" s="1">
        <f t="array" ref="B670">MMULT(Returns!B670:Z670,Resume!$B$38:$B$62)</f>
        <v>0</v>
      </c>
    </row>
    <row r="671" spans="1:2">
      <c r="A671" s="11">
        <f>Returns!A671</f>
        <v>0</v>
      </c>
      <c r="B671" s="1">
        <f t="array" ref="B671">MMULT(Returns!B671:Z671,Resume!$B$38:$B$62)</f>
        <v>0</v>
      </c>
    </row>
    <row r="672" spans="1:2">
      <c r="A672" s="11">
        <f>Returns!A672</f>
        <v>0</v>
      </c>
      <c r="B672" s="1">
        <f t="array" ref="B672">MMULT(Returns!B672:Z672,Resume!$B$38:$B$62)</f>
        <v>0</v>
      </c>
    </row>
    <row r="673" spans="1:2">
      <c r="A673" s="11">
        <f>Returns!A673</f>
        <v>0</v>
      </c>
      <c r="B673" s="1">
        <f t="array" ref="B673">MMULT(Returns!B673:Z673,Resume!$B$38:$B$62)</f>
        <v>0</v>
      </c>
    </row>
    <row r="674" spans="1:2">
      <c r="A674" s="11">
        <f>Returns!A674</f>
        <v>0</v>
      </c>
      <c r="B674" s="1">
        <f t="array" ref="B674">MMULT(Returns!B674:Z674,Resume!$B$38:$B$62)</f>
        <v>0</v>
      </c>
    </row>
    <row r="675" spans="1:2">
      <c r="A675" s="11">
        <f>Returns!A675</f>
        <v>0</v>
      </c>
      <c r="B675" s="1">
        <f t="array" ref="B675">MMULT(Returns!B675:Z675,Resume!$B$38:$B$62)</f>
        <v>0</v>
      </c>
    </row>
    <row r="676" spans="1:2">
      <c r="A676" s="11">
        <f>Returns!A676</f>
        <v>0</v>
      </c>
      <c r="B676" s="1">
        <f t="array" ref="B676">MMULT(Returns!B676:Z676,Resume!$B$38:$B$62)</f>
        <v>0</v>
      </c>
    </row>
    <row r="677" spans="1:2">
      <c r="A677" s="11">
        <f>Returns!A677</f>
        <v>0</v>
      </c>
      <c r="B677" s="1">
        <f t="array" ref="B677">MMULT(Returns!B677:Z677,Resume!$B$38:$B$62)</f>
        <v>0</v>
      </c>
    </row>
    <row r="678" spans="1:2">
      <c r="A678" s="11">
        <f>Returns!A678</f>
        <v>0</v>
      </c>
      <c r="B678" s="1">
        <f t="array" ref="B678">MMULT(Returns!B678:Z678,Resume!$B$38:$B$62)</f>
        <v>0</v>
      </c>
    </row>
    <row r="679" spans="1:2">
      <c r="A679" s="11">
        <f>Returns!A679</f>
        <v>0</v>
      </c>
      <c r="B679" s="1">
        <f t="array" ref="B679">MMULT(Returns!B679:Z679,Resume!$B$38:$B$62)</f>
        <v>0</v>
      </c>
    </row>
    <row r="680" spans="1:2">
      <c r="A680" s="11">
        <f>Returns!A680</f>
        <v>0</v>
      </c>
      <c r="B680" s="1">
        <f t="array" ref="B680">MMULT(Returns!B680:Z680,Resume!$B$38:$B$62)</f>
        <v>0</v>
      </c>
    </row>
    <row r="681" spans="1:2">
      <c r="A681" s="11">
        <f>Returns!A681</f>
        <v>0</v>
      </c>
      <c r="B681" s="1">
        <f t="array" ref="B681">MMULT(Returns!B681:Z681,Resume!$B$38:$B$62)</f>
        <v>0</v>
      </c>
    </row>
    <row r="682" spans="1:2">
      <c r="A682" s="11">
        <f>Returns!A682</f>
        <v>0</v>
      </c>
      <c r="B682" s="1">
        <f t="array" ref="B682">MMULT(Returns!B682:Z682,Resume!$B$38:$B$62)</f>
        <v>0</v>
      </c>
    </row>
    <row r="683" spans="1:2">
      <c r="A683" s="11">
        <f>Returns!A683</f>
        <v>0</v>
      </c>
      <c r="B683" s="1">
        <f t="array" ref="B683">MMULT(Returns!B683:Z683,Resume!$B$38:$B$62)</f>
        <v>0</v>
      </c>
    </row>
    <row r="684" spans="1:2">
      <c r="A684" s="11">
        <f>Returns!A684</f>
        <v>0</v>
      </c>
      <c r="B684" s="1">
        <f t="array" ref="B684">MMULT(Returns!B684:Z684,Resume!$B$38:$B$62)</f>
        <v>0</v>
      </c>
    </row>
    <row r="685" spans="1:2">
      <c r="A685" s="11">
        <f>Returns!A685</f>
        <v>0</v>
      </c>
      <c r="B685" s="1">
        <f t="array" ref="B685">MMULT(Returns!B685:Z685,Resume!$B$38:$B$62)</f>
        <v>0</v>
      </c>
    </row>
    <row r="686" spans="1:2">
      <c r="A686" s="11">
        <f>Returns!A686</f>
        <v>0</v>
      </c>
      <c r="B686" s="1">
        <f t="array" ref="B686">MMULT(Returns!B686:Z686,Resume!$B$38:$B$62)</f>
        <v>0</v>
      </c>
    </row>
    <row r="687" spans="1:2">
      <c r="A687" s="11">
        <f>Returns!A687</f>
        <v>0</v>
      </c>
      <c r="B687" s="1">
        <f t="array" ref="B687">MMULT(Returns!B687:Z687,Resume!$B$38:$B$62)</f>
        <v>0</v>
      </c>
    </row>
    <row r="688" spans="1:2">
      <c r="A688" s="11">
        <f>Returns!A688</f>
        <v>0</v>
      </c>
      <c r="B688" s="1">
        <f t="array" ref="B688">MMULT(Returns!B688:Z688,Resume!$B$38:$B$62)</f>
        <v>0</v>
      </c>
    </row>
    <row r="689" spans="1:2">
      <c r="A689" s="11">
        <f>Returns!A689</f>
        <v>0</v>
      </c>
      <c r="B689" s="1">
        <f t="array" ref="B689">MMULT(Returns!B689:Z689,Resume!$B$38:$B$62)</f>
        <v>0</v>
      </c>
    </row>
    <row r="690" spans="1:2">
      <c r="A690" s="11">
        <f>Returns!A690</f>
        <v>0</v>
      </c>
      <c r="B690" s="1">
        <f t="array" ref="B690">MMULT(Returns!B690:Z690,Resume!$B$38:$B$62)</f>
        <v>0</v>
      </c>
    </row>
    <row r="691" spans="1:2">
      <c r="A691" s="11">
        <f>Returns!A691</f>
        <v>0</v>
      </c>
      <c r="B691" s="1">
        <f t="array" ref="B691">MMULT(Returns!B691:Z691,Resume!$B$38:$B$62)</f>
        <v>0</v>
      </c>
    </row>
    <row r="692" spans="1:2">
      <c r="A692" s="11">
        <f>Returns!A692</f>
        <v>0</v>
      </c>
      <c r="B692" s="1">
        <f t="array" ref="B692">MMULT(Returns!B692:Z692,Resume!$B$38:$B$62)</f>
        <v>0</v>
      </c>
    </row>
    <row r="693" spans="1:2">
      <c r="A693" s="11">
        <f>Returns!A693</f>
        <v>0</v>
      </c>
      <c r="B693" s="1">
        <f t="array" ref="B693">MMULT(Returns!B693:Z693,Resume!$B$38:$B$62)</f>
        <v>0</v>
      </c>
    </row>
    <row r="694" spans="1:2">
      <c r="A694" s="11">
        <f>Returns!A694</f>
        <v>0</v>
      </c>
      <c r="B694" s="1">
        <f t="array" ref="B694">MMULT(Returns!B694:Z694,Resume!$B$38:$B$62)</f>
        <v>0</v>
      </c>
    </row>
    <row r="695" spans="1:2">
      <c r="A695" s="11">
        <f>Returns!A695</f>
        <v>0</v>
      </c>
      <c r="B695" s="1">
        <f t="array" ref="B695">MMULT(Returns!B695:Z695,Resume!$B$38:$B$62)</f>
        <v>0</v>
      </c>
    </row>
    <row r="696" spans="1:2">
      <c r="A696" s="11">
        <f>Returns!A696</f>
        <v>0</v>
      </c>
      <c r="B696" s="1">
        <f t="array" ref="B696">MMULT(Returns!B696:Z696,Resume!$B$38:$B$62)</f>
        <v>0</v>
      </c>
    </row>
    <row r="697" spans="1:2">
      <c r="A697" s="11">
        <f>Returns!A697</f>
        <v>0</v>
      </c>
      <c r="B697" s="1">
        <f t="array" ref="B697">MMULT(Returns!B697:Z697,Resume!$B$38:$B$62)</f>
        <v>0</v>
      </c>
    </row>
    <row r="698" spans="1:2">
      <c r="A698" s="11">
        <f>Returns!A698</f>
        <v>0</v>
      </c>
      <c r="B698" s="1">
        <f t="array" ref="B698">MMULT(Returns!B698:Z698,Resume!$B$38:$B$62)</f>
        <v>0</v>
      </c>
    </row>
    <row r="699" spans="1:2">
      <c r="A699" s="11">
        <f>Returns!A699</f>
        <v>0</v>
      </c>
      <c r="B699" s="1">
        <f t="array" ref="B699">MMULT(Returns!B699:Z699,Resume!$B$38:$B$62)</f>
        <v>0</v>
      </c>
    </row>
    <row r="700" spans="1:2">
      <c r="A700" s="11">
        <f>Returns!A700</f>
        <v>0</v>
      </c>
      <c r="B700" s="1">
        <f t="array" ref="B700">MMULT(Returns!B700:Z700,Resume!$B$38:$B$62)</f>
        <v>0</v>
      </c>
    </row>
    <row r="701" spans="1:2">
      <c r="A701" s="11">
        <f>Returns!A701</f>
        <v>0</v>
      </c>
      <c r="B701" s="1">
        <f t="array" ref="B701">MMULT(Returns!B701:Z701,Resume!$B$38:$B$62)</f>
        <v>0</v>
      </c>
    </row>
    <row r="702" spans="1:2">
      <c r="A702" s="11">
        <f>Returns!A702</f>
        <v>0</v>
      </c>
      <c r="B702" s="1">
        <f t="array" ref="B702">MMULT(Returns!B702:Z702,Resume!$B$38:$B$62)</f>
        <v>0</v>
      </c>
    </row>
    <row r="703" spans="1:2">
      <c r="A703" s="11">
        <f>Returns!A703</f>
        <v>0</v>
      </c>
      <c r="B703" s="1">
        <f t="array" ref="B703">MMULT(Returns!B703:Z703,Resume!$B$38:$B$62)</f>
        <v>0</v>
      </c>
    </row>
    <row r="704" spans="1:2">
      <c r="A704" s="11">
        <f>Returns!A704</f>
        <v>0</v>
      </c>
      <c r="B704" s="1">
        <f t="array" ref="B704">MMULT(Returns!B704:Z704,Resume!$B$38:$B$62)</f>
        <v>0</v>
      </c>
    </row>
    <row r="705" spans="1:2">
      <c r="A705" s="11">
        <f>Returns!A705</f>
        <v>0</v>
      </c>
      <c r="B705" s="1">
        <f t="array" ref="B705">MMULT(Returns!B705:Z705,Resume!$B$38:$B$62)</f>
        <v>0</v>
      </c>
    </row>
    <row r="706" spans="1:2">
      <c r="A706" s="11">
        <f>Returns!A706</f>
        <v>0</v>
      </c>
      <c r="B706" s="1">
        <f t="array" ref="B706">MMULT(Returns!B706:Z706,Resume!$B$38:$B$62)</f>
        <v>0</v>
      </c>
    </row>
    <row r="707" spans="1:2">
      <c r="A707" s="11">
        <f>Returns!A707</f>
        <v>0</v>
      </c>
      <c r="B707" s="1">
        <f t="array" ref="B707">MMULT(Returns!B707:Z707,Resume!$B$38:$B$62)</f>
        <v>0</v>
      </c>
    </row>
    <row r="708" spans="1:2">
      <c r="A708" s="11">
        <f>Returns!A708</f>
        <v>0</v>
      </c>
      <c r="B708" s="1">
        <f t="array" ref="B708">MMULT(Returns!B708:Z708,Resume!$B$38:$B$62)</f>
        <v>0</v>
      </c>
    </row>
    <row r="709" spans="1:2">
      <c r="A709" s="11">
        <f>Returns!A709</f>
        <v>0</v>
      </c>
      <c r="B709" s="1">
        <f t="array" ref="B709">MMULT(Returns!B709:Z709,Resume!$B$38:$B$62)</f>
        <v>0</v>
      </c>
    </row>
    <row r="710" spans="1:2">
      <c r="A710" s="11">
        <f>Returns!A710</f>
        <v>0</v>
      </c>
      <c r="B710" s="1">
        <f t="array" ref="B710">MMULT(Returns!B710:Z710,Resume!$B$38:$B$62)</f>
        <v>0</v>
      </c>
    </row>
    <row r="711" spans="1:2">
      <c r="A711" s="11">
        <f>Returns!A711</f>
        <v>0</v>
      </c>
      <c r="B711" s="1">
        <f t="array" ref="B711">MMULT(Returns!B711:Z711,Resume!$B$38:$B$62)</f>
        <v>0</v>
      </c>
    </row>
    <row r="712" spans="1:2">
      <c r="A712" s="11">
        <f>Returns!A712</f>
        <v>0</v>
      </c>
      <c r="B712" s="1">
        <f t="array" ref="B712">MMULT(Returns!B712:Z712,Resume!$B$38:$B$62)</f>
        <v>0</v>
      </c>
    </row>
    <row r="713" spans="1:2">
      <c r="A713" s="11">
        <f>Returns!A713</f>
        <v>0</v>
      </c>
      <c r="B713" s="1">
        <f t="array" ref="B713">MMULT(Returns!B713:Z713,Resume!$B$38:$B$62)</f>
        <v>0</v>
      </c>
    </row>
    <row r="714" spans="1:2">
      <c r="A714" s="11">
        <f>Returns!A714</f>
        <v>0</v>
      </c>
      <c r="B714" s="1">
        <f t="array" ref="B714">MMULT(Returns!B714:Z714,Resume!$B$38:$B$62)</f>
        <v>0</v>
      </c>
    </row>
    <row r="715" spans="1:2">
      <c r="A715" s="11">
        <f>Returns!A715</f>
        <v>0</v>
      </c>
      <c r="B715" s="1">
        <f t="array" ref="B715">MMULT(Returns!B715:Z715,Resume!$B$38:$B$62)</f>
        <v>0</v>
      </c>
    </row>
    <row r="716" spans="1:2">
      <c r="A716" s="11">
        <f>Returns!A716</f>
        <v>0</v>
      </c>
      <c r="B716" s="1">
        <f t="array" ref="B716">MMULT(Returns!B716:Z716,Resume!$B$38:$B$62)</f>
        <v>0</v>
      </c>
    </row>
    <row r="717" spans="1:2">
      <c r="A717" s="11">
        <f>Returns!A717</f>
        <v>0</v>
      </c>
      <c r="B717" s="1">
        <f t="array" ref="B717">MMULT(Returns!B717:Z717,Resume!$B$38:$B$62)</f>
        <v>0</v>
      </c>
    </row>
    <row r="718" spans="1:2">
      <c r="A718" s="11">
        <f>Returns!A718</f>
        <v>0</v>
      </c>
      <c r="B718" s="1">
        <f t="array" ref="B718">MMULT(Returns!B718:Z718,Resume!$B$38:$B$62)</f>
        <v>0</v>
      </c>
    </row>
    <row r="719" spans="1:2">
      <c r="A719" s="11">
        <f>Returns!A719</f>
        <v>0</v>
      </c>
      <c r="B719" s="1">
        <f t="array" ref="B719">MMULT(Returns!B719:Z719,Resume!$B$38:$B$62)</f>
        <v>0</v>
      </c>
    </row>
    <row r="720" spans="1:2">
      <c r="A720" s="11">
        <f>Returns!A720</f>
        <v>0</v>
      </c>
      <c r="B720" s="1">
        <f t="array" ref="B720">MMULT(Returns!B720:Z720,Resume!$B$38:$B$62)</f>
        <v>0</v>
      </c>
    </row>
    <row r="721" spans="1:2">
      <c r="A721" s="11">
        <f>Returns!A721</f>
        <v>0</v>
      </c>
      <c r="B721" s="1">
        <f t="array" ref="B721">MMULT(Returns!B721:Z721,Resume!$B$38:$B$62)</f>
        <v>0</v>
      </c>
    </row>
    <row r="722" spans="1:2">
      <c r="A722" s="11">
        <f>Returns!A722</f>
        <v>0</v>
      </c>
      <c r="B722" s="1">
        <f t="array" ref="B722">MMULT(Returns!B722:Z722,Resume!$B$38:$B$62)</f>
        <v>0</v>
      </c>
    </row>
    <row r="723" spans="1:2">
      <c r="A723" s="11">
        <f>Returns!A723</f>
        <v>0</v>
      </c>
      <c r="B723" s="1">
        <f t="array" ref="B723">MMULT(Returns!B723:Z723,Resume!$B$38:$B$62)</f>
        <v>0</v>
      </c>
    </row>
    <row r="724" spans="1:2">
      <c r="A724" s="11">
        <f>Returns!A724</f>
        <v>0</v>
      </c>
      <c r="B724" s="1">
        <f t="array" ref="B724">MMULT(Returns!B724:Z724,Resume!$B$38:$B$62)</f>
        <v>0</v>
      </c>
    </row>
    <row r="725" spans="1:2">
      <c r="A725" s="11">
        <f>Returns!A725</f>
        <v>0</v>
      </c>
      <c r="B725" s="1">
        <f t="array" ref="B725">MMULT(Returns!B725:Z725,Resume!$B$38:$B$62)</f>
        <v>0</v>
      </c>
    </row>
    <row r="726" spans="1:2">
      <c r="A726" s="11">
        <f>Returns!A726</f>
        <v>0</v>
      </c>
      <c r="B726" s="1">
        <f t="array" ref="B726">MMULT(Returns!B726:Z726,Resume!$B$38:$B$62)</f>
        <v>0</v>
      </c>
    </row>
    <row r="727" spans="1:2">
      <c r="A727" s="11">
        <f>Returns!A727</f>
        <v>0</v>
      </c>
      <c r="B727" s="1">
        <f t="array" ref="B727">MMULT(Returns!B727:Z727,Resume!$B$38:$B$62)</f>
        <v>0</v>
      </c>
    </row>
    <row r="728" spans="1:2">
      <c r="A728" s="11">
        <f>Returns!A728</f>
        <v>0</v>
      </c>
      <c r="B728" s="1">
        <f t="array" ref="B728">MMULT(Returns!B728:Z728,Resume!$B$38:$B$62)</f>
        <v>0</v>
      </c>
    </row>
    <row r="729" spans="1:2">
      <c r="A729" s="11">
        <f>Returns!A729</f>
        <v>0</v>
      </c>
      <c r="B729" s="1">
        <f t="array" ref="B729">MMULT(Returns!B729:Z729,Resume!$B$38:$B$62)</f>
        <v>0</v>
      </c>
    </row>
    <row r="730" spans="1:2">
      <c r="A730" s="11">
        <f>Returns!A730</f>
        <v>0</v>
      </c>
      <c r="B730" s="1">
        <f t="array" ref="B730">MMULT(Returns!B730:Z730,Resume!$B$38:$B$62)</f>
        <v>0</v>
      </c>
    </row>
    <row r="731" spans="1:2">
      <c r="A731" s="11">
        <f>Returns!A731</f>
        <v>0</v>
      </c>
      <c r="B731" s="1">
        <f t="array" ref="B731">MMULT(Returns!B731:Z731,Resume!$B$38:$B$62)</f>
        <v>0</v>
      </c>
    </row>
    <row r="732" spans="1:2">
      <c r="A732" s="11">
        <f>Returns!A732</f>
        <v>0</v>
      </c>
      <c r="B732" s="1">
        <f t="array" ref="B732">MMULT(Returns!B732:Z732,Resume!$B$38:$B$62)</f>
        <v>0</v>
      </c>
    </row>
    <row r="733" spans="1:2">
      <c r="A733" s="11">
        <f>Returns!A733</f>
        <v>0</v>
      </c>
      <c r="B733" s="1">
        <f t="array" ref="B733">MMULT(Returns!B733:Z733,Resume!$B$38:$B$62)</f>
        <v>0</v>
      </c>
    </row>
    <row r="734" spans="1:2">
      <c r="A734" s="11">
        <f>Returns!A734</f>
        <v>0</v>
      </c>
      <c r="B734" s="1">
        <f t="array" ref="B734">MMULT(Returns!B734:Z734,Resume!$B$38:$B$62)</f>
        <v>0</v>
      </c>
    </row>
    <row r="735" spans="1:2">
      <c r="A735" s="11">
        <f>Returns!A735</f>
        <v>0</v>
      </c>
      <c r="B735" s="1">
        <f t="array" ref="B735">MMULT(Returns!B735:Z735,Resume!$B$38:$B$62)</f>
        <v>0</v>
      </c>
    </row>
    <row r="736" spans="1:2">
      <c r="A736" s="11">
        <f>Returns!A736</f>
        <v>0</v>
      </c>
      <c r="B736" s="1">
        <f t="array" ref="B736">MMULT(Returns!B736:Z736,Resume!$B$38:$B$62)</f>
        <v>0</v>
      </c>
    </row>
    <row r="737" spans="1:2">
      <c r="A737" s="11">
        <f>Returns!A737</f>
        <v>0</v>
      </c>
      <c r="B737" s="1">
        <f t="array" ref="B737">MMULT(Returns!B737:Z737,Resume!$B$38:$B$62)</f>
        <v>0</v>
      </c>
    </row>
    <row r="738" spans="1:2">
      <c r="A738" s="11">
        <f>Returns!A738</f>
        <v>0</v>
      </c>
      <c r="B738" s="1">
        <f t="array" ref="B738">MMULT(Returns!B738:Z738,Resume!$B$38:$B$62)</f>
        <v>0</v>
      </c>
    </row>
    <row r="739" spans="1:2">
      <c r="A739" s="11">
        <f>Returns!A739</f>
        <v>0</v>
      </c>
      <c r="B739" s="1">
        <f t="array" ref="B739">MMULT(Returns!B739:Z739,Resume!$B$38:$B$62)</f>
        <v>0</v>
      </c>
    </row>
    <row r="740" spans="1:2">
      <c r="A740" s="11">
        <f>Returns!A740</f>
        <v>0</v>
      </c>
      <c r="B740" s="1">
        <f t="array" ref="B740">MMULT(Returns!B740:Z740,Resume!$B$38:$B$62)</f>
        <v>0</v>
      </c>
    </row>
    <row r="741" spans="1:2">
      <c r="A741" s="11">
        <f>Returns!A741</f>
        <v>0</v>
      </c>
      <c r="B741" s="1">
        <f t="array" ref="B741">MMULT(Returns!B741:Z741,Resume!$B$38:$B$62)</f>
        <v>0</v>
      </c>
    </row>
    <row r="742" spans="1:2">
      <c r="A742" s="11">
        <f>Returns!A742</f>
        <v>0</v>
      </c>
      <c r="B742" s="1">
        <f t="array" ref="B742">MMULT(Returns!B742:Z742,Resume!$B$38:$B$62)</f>
        <v>0</v>
      </c>
    </row>
    <row r="743" spans="1:2">
      <c r="A743" s="11">
        <f>Returns!A743</f>
        <v>0</v>
      </c>
      <c r="B743" s="1">
        <f t="array" ref="B743">MMULT(Returns!B743:Z743,Resume!$B$38:$B$62)</f>
        <v>0</v>
      </c>
    </row>
    <row r="744" spans="1:2">
      <c r="A744" s="11">
        <f>Returns!A744</f>
        <v>0</v>
      </c>
      <c r="B744" s="1">
        <f t="array" ref="B744">MMULT(Returns!B744:Z744,Resume!$B$38:$B$62)</f>
        <v>0</v>
      </c>
    </row>
    <row r="745" spans="1:2">
      <c r="A745" s="11">
        <f>Returns!A745</f>
        <v>0</v>
      </c>
      <c r="B745" s="1">
        <f t="array" ref="B745">MMULT(Returns!B745:Z745,Resume!$B$38:$B$62)</f>
        <v>0</v>
      </c>
    </row>
    <row r="746" spans="1:2">
      <c r="A746" s="11">
        <f>Returns!A746</f>
        <v>0</v>
      </c>
      <c r="B746" s="1">
        <f t="array" ref="B746">MMULT(Returns!B746:Z746,Resume!$B$38:$B$62)</f>
        <v>0</v>
      </c>
    </row>
    <row r="747" spans="1:2">
      <c r="A747" s="11">
        <f>Returns!A747</f>
        <v>0</v>
      </c>
      <c r="B747" s="1">
        <f t="array" ref="B747">MMULT(Returns!B747:Z747,Resume!$B$38:$B$62)</f>
        <v>0</v>
      </c>
    </row>
    <row r="748" spans="1:2">
      <c r="A748" s="11">
        <f>Returns!A748</f>
        <v>0</v>
      </c>
      <c r="B748" s="1">
        <f t="array" ref="B748">MMULT(Returns!B748:Z748,Resume!$B$38:$B$62)</f>
        <v>0</v>
      </c>
    </row>
    <row r="749" spans="1:2">
      <c r="A749" s="11">
        <f>Returns!A749</f>
        <v>0</v>
      </c>
      <c r="B749" s="1">
        <f t="array" ref="B749">MMULT(Returns!B749:Z749,Resume!$B$38:$B$62)</f>
        <v>0</v>
      </c>
    </row>
    <row r="750" spans="1:2">
      <c r="A750" s="11">
        <f>Returns!A750</f>
        <v>0</v>
      </c>
      <c r="B750" s="1">
        <f t="array" ref="B750">MMULT(Returns!B750:Z750,Resume!$B$38:$B$62)</f>
        <v>0</v>
      </c>
    </row>
    <row r="751" spans="1:2">
      <c r="A751" s="11">
        <f>Returns!A751</f>
        <v>0</v>
      </c>
      <c r="B751" s="1">
        <f t="array" ref="B751">MMULT(Returns!B751:Z751,Resume!$B$38:$B$62)</f>
        <v>0</v>
      </c>
    </row>
    <row r="752" spans="1:2">
      <c r="A752" s="11">
        <f>Returns!A752</f>
        <v>0</v>
      </c>
      <c r="B752" s="1">
        <f t="array" ref="B752">MMULT(Returns!B752:Z752,Resume!$B$38:$B$62)</f>
        <v>0</v>
      </c>
    </row>
    <row r="753" spans="1:2">
      <c r="A753" s="11">
        <f>Returns!A753</f>
        <v>0</v>
      </c>
      <c r="B753" s="1">
        <f t="array" ref="B753">MMULT(Returns!B753:Z753,Resume!$B$38:$B$62)</f>
        <v>0</v>
      </c>
    </row>
    <row r="754" spans="1:2">
      <c r="A754" s="11">
        <f>Returns!A754</f>
        <v>0</v>
      </c>
      <c r="B754" s="1">
        <f t="array" ref="B754">MMULT(Returns!B754:Z754,Resume!$B$38:$B$62)</f>
        <v>0</v>
      </c>
    </row>
    <row r="755" spans="1:2">
      <c r="A755" s="11">
        <f>Returns!A755</f>
        <v>0</v>
      </c>
      <c r="B755" s="1">
        <f t="array" ref="B755">MMULT(Returns!B755:Z755,Resume!$B$38:$B$62)</f>
        <v>0</v>
      </c>
    </row>
    <row r="756" spans="1:2">
      <c r="A756" s="11">
        <f>Returns!A756</f>
        <v>0</v>
      </c>
      <c r="B756" s="1">
        <f t="array" ref="B756">MMULT(Returns!B756:Z756,Resume!$B$38:$B$62)</f>
        <v>0</v>
      </c>
    </row>
    <row r="757" spans="1:2">
      <c r="A757" s="11">
        <f>Returns!A757</f>
        <v>0</v>
      </c>
      <c r="B757" s="1">
        <f t="array" ref="B757">MMULT(Returns!B757:Z757,Resume!$B$38:$B$62)</f>
        <v>0</v>
      </c>
    </row>
    <row r="758" spans="1:2">
      <c r="A758" s="11">
        <f>Returns!A758</f>
        <v>0</v>
      </c>
      <c r="B758" s="1">
        <f t="array" ref="B758">MMULT(Returns!B758:Z758,Resume!$B$38:$B$62)</f>
        <v>0</v>
      </c>
    </row>
    <row r="759" spans="1:2">
      <c r="A759" s="11">
        <f>Returns!A759</f>
        <v>0</v>
      </c>
      <c r="B759" s="1">
        <f t="array" ref="B759">MMULT(Returns!B759:Z759,Resume!$B$38:$B$62)</f>
        <v>0</v>
      </c>
    </row>
    <row r="760" spans="1:2">
      <c r="A760" s="11">
        <f>Returns!A760</f>
        <v>0</v>
      </c>
      <c r="B760" s="1">
        <f t="array" ref="B760">MMULT(Returns!B760:Z760,Resume!$B$38:$B$62)</f>
        <v>0</v>
      </c>
    </row>
    <row r="761" spans="1:2">
      <c r="A761" s="11">
        <f>Returns!A761</f>
        <v>0</v>
      </c>
      <c r="B761" s="1">
        <f t="array" ref="B761">MMULT(Returns!B761:Z761,Resume!$B$38:$B$62)</f>
        <v>0</v>
      </c>
    </row>
    <row r="762" spans="1:2">
      <c r="A762" s="11">
        <f>Returns!A762</f>
        <v>0</v>
      </c>
      <c r="B762" s="1">
        <f t="array" ref="B762">MMULT(Returns!B762:Z762,Resume!$B$38:$B$62)</f>
        <v>0</v>
      </c>
    </row>
    <row r="763" spans="1:2">
      <c r="A763" s="11">
        <f>Returns!A763</f>
        <v>0</v>
      </c>
      <c r="B763" s="1">
        <f t="array" ref="B763">MMULT(Returns!B763:Z763,Resume!$B$38:$B$62)</f>
        <v>0</v>
      </c>
    </row>
    <row r="764" spans="1:2">
      <c r="A764" s="11">
        <f>Returns!A764</f>
        <v>0</v>
      </c>
      <c r="B764" s="1">
        <f t="array" ref="B764">MMULT(Returns!B764:Z764,Resume!$B$38:$B$62)</f>
        <v>0</v>
      </c>
    </row>
    <row r="765" spans="1:2">
      <c r="A765" s="11">
        <f>Returns!A765</f>
        <v>0</v>
      </c>
      <c r="B765" s="1">
        <f t="array" ref="B765">MMULT(Returns!B765:Z765,Resume!$B$38:$B$62)</f>
        <v>0</v>
      </c>
    </row>
    <row r="766" spans="1:2">
      <c r="A766" s="11">
        <f>Returns!A766</f>
        <v>0</v>
      </c>
      <c r="B766" s="1">
        <f t="array" ref="B766">MMULT(Returns!B766:Z766,Resume!$B$38:$B$62)</f>
        <v>0</v>
      </c>
    </row>
    <row r="767" spans="1:2">
      <c r="A767" s="11">
        <f>Returns!A767</f>
        <v>0</v>
      </c>
      <c r="B767" s="1">
        <f t="array" ref="B767">MMULT(Returns!B767:Z767,Resume!$B$38:$B$62)</f>
        <v>0</v>
      </c>
    </row>
    <row r="768" spans="1:2">
      <c r="A768" s="11">
        <f>Returns!A768</f>
        <v>0</v>
      </c>
      <c r="B768" s="1">
        <f t="array" ref="B768">MMULT(Returns!B768:Z768,Resume!$B$38:$B$62)</f>
        <v>0</v>
      </c>
    </row>
    <row r="769" spans="1:2">
      <c r="A769" s="11">
        <f>Returns!A769</f>
        <v>0</v>
      </c>
      <c r="B769" s="1">
        <f t="array" ref="B769">MMULT(Returns!B769:Z769,Resume!$B$38:$B$62)</f>
        <v>0</v>
      </c>
    </row>
    <row r="770" spans="1:2">
      <c r="A770" s="11">
        <f>Returns!A770</f>
        <v>0</v>
      </c>
      <c r="B770" s="1">
        <f t="array" ref="B770">MMULT(Returns!B770:Z770,Resume!$B$38:$B$62)</f>
        <v>0</v>
      </c>
    </row>
    <row r="771" spans="1:2">
      <c r="A771" s="11">
        <f>Returns!A771</f>
        <v>0</v>
      </c>
      <c r="B771" s="1">
        <f t="array" ref="B771">MMULT(Returns!B771:Z771,Resume!$B$38:$B$62)</f>
        <v>0</v>
      </c>
    </row>
    <row r="772" spans="1:2">
      <c r="A772" s="11">
        <f>Returns!A772</f>
        <v>0</v>
      </c>
      <c r="B772" s="1">
        <f t="array" ref="B772">MMULT(Returns!B772:Z772,Resume!$B$38:$B$62)</f>
        <v>0</v>
      </c>
    </row>
    <row r="773" spans="1:2">
      <c r="A773" s="11">
        <f>Returns!A773</f>
        <v>0</v>
      </c>
      <c r="B773" s="1">
        <f t="array" ref="B773">MMULT(Returns!B773:Z773,Resume!$B$38:$B$62)</f>
        <v>0</v>
      </c>
    </row>
    <row r="774" spans="1:2">
      <c r="A774" s="11">
        <f>Returns!A774</f>
        <v>0</v>
      </c>
      <c r="B774" s="1">
        <f t="array" ref="B774">MMULT(Returns!B774:Z774,Resume!$B$38:$B$62)</f>
        <v>0</v>
      </c>
    </row>
    <row r="775" spans="1:2">
      <c r="A775" s="11">
        <f>Returns!A775</f>
        <v>0</v>
      </c>
      <c r="B775" s="1">
        <f t="array" ref="B775">MMULT(Returns!B775:Z775,Resume!$B$38:$B$62)</f>
        <v>0</v>
      </c>
    </row>
    <row r="776" spans="1:2">
      <c r="A776" s="11">
        <f>Returns!A776</f>
        <v>0</v>
      </c>
      <c r="B776" s="1">
        <f t="array" ref="B776">MMULT(Returns!B776:Z776,Resume!$B$38:$B$62)</f>
        <v>0</v>
      </c>
    </row>
    <row r="777" spans="1:2">
      <c r="A777" s="11">
        <f>Returns!A777</f>
        <v>0</v>
      </c>
      <c r="B777" s="1">
        <f t="array" ref="B777">MMULT(Returns!B777:Z777,Resume!$B$38:$B$62)</f>
        <v>0</v>
      </c>
    </row>
    <row r="778" spans="1:2">
      <c r="A778" s="11">
        <f>Returns!A778</f>
        <v>0</v>
      </c>
      <c r="B778" s="1">
        <f t="array" ref="B778">MMULT(Returns!B778:Z778,Resume!$B$38:$B$62)</f>
        <v>0</v>
      </c>
    </row>
    <row r="779" spans="1:2">
      <c r="A779" s="11">
        <f>Returns!A779</f>
        <v>0</v>
      </c>
      <c r="B779" s="1">
        <f t="array" ref="B779">MMULT(Returns!B779:Z779,Resume!$B$38:$B$62)</f>
        <v>0</v>
      </c>
    </row>
    <row r="780" spans="1:2">
      <c r="A780" s="11">
        <f>Returns!A780</f>
        <v>0</v>
      </c>
      <c r="B780" s="1">
        <f t="array" ref="B780">MMULT(Returns!B780:Z780,Resume!$B$38:$B$62)</f>
        <v>0</v>
      </c>
    </row>
    <row r="781" spans="1:2">
      <c r="A781" s="11">
        <f>Returns!A781</f>
        <v>0</v>
      </c>
      <c r="B781" s="1">
        <f t="array" ref="B781">MMULT(Returns!B781:Z781,Resume!$B$38:$B$62)</f>
        <v>0</v>
      </c>
    </row>
    <row r="782" spans="1:2">
      <c r="A782" s="11">
        <f>Returns!A782</f>
        <v>0</v>
      </c>
      <c r="B782" s="1">
        <f t="array" ref="B782">MMULT(Returns!B782:Z782,Resume!$B$38:$B$62)</f>
        <v>0</v>
      </c>
    </row>
    <row r="783" spans="1:2">
      <c r="A783" s="11">
        <f>Returns!A783</f>
        <v>0</v>
      </c>
      <c r="B783" s="1">
        <f t="array" ref="B783">MMULT(Returns!B783:Z783,Resume!$B$38:$B$62)</f>
        <v>0</v>
      </c>
    </row>
    <row r="784" spans="1:2">
      <c r="A784" s="11">
        <f>Returns!A784</f>
        <v>0</v>
      </c>
      <c r="B784" s="1">
        <f t="array" ref="B784">MMULT(Returns!B784:Z784,Resume!$B$38:$B$62)</f>
        <v>0</v>
      </c>
    </row>
    <row r="785" spans="1:2">
      <c r="A785" s="11">
        <f>Returns!A785</f>
        <v>0</v>
      </c>
      <c r="B785" s="1">
        <f t="array" ref="B785">MMULT(Returns!B785:Z785,Resume!$B$38:$B$62)</f>
        <v>0</v>
      </c>
    </row>
    <row r="786" spans="1:2">
      <c r="A786" s="11">
        <f>Returns!A786</f>
        <v>0</v>
      </c>
      <c r="B786" s="1">
        <f t="array" ref="B786">MMULT(Returns!B786:Z786,Resume!$B$38:$B$62)</f>
        <v>0</v>
      </c>
    </row>
    <row r="787" spans="1:2">
      <c r="A787" s="11">
        <f>Returns!A787</f>
        <v>0</v>
      </c>
      <c r="B787" s="1">
        <f t="array" ref="B787">MMULT(Returns!B787:Z787,Resume!$B$38:$B$62)</f>
        <v>0</v>
      </c>
    </row>
    <row r="788" spans="1:2">
      <c r="A788" s="11">
        <f>Returns!A788</f>
        <v>0</v>
      </c>
      <c r="B788" s="1">
        <f t="array" ref="B788">MMULT(Returns!B788:Z788,Resume!$B$38:$B$62)</f>
        <v>0</v>
      </c>
    </row>
    <row r="789" spans="1:2">
      <c r="A789" s="11">
        <f>Returns!A789</f>
        <v>0</v>
      </c>
      <c r="B789" s="1">
        <f t="array" ref="B789">MMULT(Returns!B789:Z789,Resume!$B$38:$B$62)</f>
        <v>0</v>
      </c>
    </row>
    <row r="790" spans="1:2">
      <c r="A790" s="11">
        <f>Returns!A790</f>
        <v>0</v>
      </c>
      <c r="B790" s="1">
        <f t="array" ref="B790">MMULT(Returns!B790:Z790,Resume!$B$38:$B$62)</f>
        <v>0</v>
      </c>
    </row>
    <row r="791" spans="1:2">
      <c r="A791" s="11">
        <f>Returns!A791</f>
        <v>0</v>
      </c>
      <c r="B791" s="1">
        <f t="array" ref="B791">MMULT(Returns!B791:Z791,Resume!$B$38:$B$62)</f>
        <v>0</v>
      </c>
    </row>
    <row r="792" spans="1:2">
      <c r="A792" s="11">
        <f>Returns!A792</f>
        <v>0</v>
      </c>
      <c r="B792" s="1">
        <f t="array" ref="B792">MMULT(Returns!B792:Z792,Resume!$B$38:$B$62)</f>
        <v>0</v>
      </c>
    </row>
    <row r="793" spans="1:2">
      <c r="A793" s="11">
        <f>Returns!A793</f>
        <v>0</v>
      </c>
      <c r="B793" s="1">
        <f t="array" ref="B793">MMULT(Returns!B793:Z793,Resume!$B$38:$B$62)</f>
        <v>0</v>
      </c>
    </row>
    <row r="794" spans="1:2">
      <c r="A794" s="11">
        <f>Returns!A794</f>
        <v>0</v>
      </c>
      <c r="B794" s="1">
        <f t="array" ref="B794">MMULT(Returns!B794:Z794,Resume!$B$38:$B$62)</f>
        <v>0</v>
      </c>
    </row>
    <row r="795" spans="1:2">
      <c r="A795" s="11">
        <f>Returns!A795</f>
        <v>0</v>
      </c>
      <c r="B795" s="1">
        <f t="array" ref="B795">MMULT(Returns!B795:Z795,Resume!$B$38:$B$62)</f>
        <v>0</v>
      </c>
    </row>
    <row r="796" spans="1:2">
      <c r="A796" s="11">
        <f>Returns!A796</f>
        <v>0</v>
      </c>
      <c r="B796" s="1">
        <f t="array" ref="B796">MMULT(Returns!B796:Z796,Resume!$B$38:$B$62)</f>
        <v>0</v>
      </c>
    </row>
    <row r="797" spans="1:2">
      <c r="A797" s="11">
        <f>Returns!A797</f>
        <v>0</v>
      </c>
      <c r="B797" s="1">
        <f t="array" ref="B797">MMULT(Returns!B797:Z797,Resume!$B$38:$B$62)</f>
        <v>0</v>
      </c>
    </row>
    <row r="798" spans="1:2">
      <c r="A798" s="11">
        <f>Returns!A798</f>
        <v>0</v>
      </c>
      <c r="B798" s="1">
        <f t="array" ref="B798">MMULT(Returns!B798:Z798,Resume!$B$38:$B$62)</f>
        <v>0</v>
      </c>
    </row>
    <row r="799" spans="1:2">
      <c r="A799" s="11">
        <f>Returns!A799</f>
        <v>0</v>
      </c>
      <c r="B799" s="1">
        <f t="array" ref="B799">MMULT(Returns!B799:Z799,Resume!$B$38:$B$62)</f>
        <v>0</v>
      </c>
    </row>
    <row r="800" spans="1:2">
      <c r="A800" s="11">
        <f>Returns!A800</f>
        <v>0</v>
      </c>
      <c r="B800" s="1">
        <f t="array" ref="B800">MMULT(Returns!B800:Z800,Resume!$B$38:$B$62)</f>
        <v>0</v>
      </c>
    </row>
    <row r="801" spans="1:2">
      <c r="A801" s="11">
        <f>Returns!A801</f>
        <v>0</v>
      </c>
      <c r="B801" s="1">
        <f t="array" ref="B801">MMULT(Returns!B801:Z801,Resume!$B$38:$B$62)</f>
        <v>0</v>
      </c>
    </row>
    <row r="802" spans="1:2">
      <c r="A802" s="11">
        <f>Returns!A802</f>
        <v>0</v>
      </c>
      <c r="B802" s="1">
        <f t="array" ref="B802">MMULT(Returns!B802:Z802,Resume!$B$38:$B$62)</f>
        <v>0</v>
      </c>
    </row>
    <row r="803" spans="1:2">
      <c r="A803" s="11">
        <f>Returns!A803</f>
        <v>0</v>
      </c>
      <c r="B803" s="1">
        <f t="array" ref="B803">MMULT(Returns!B803:Z803,Resume!$B$38:$B$62)</f>
        <v>0</v>
      </c>
    </row>
    <row r="804" spans="1:2">
      <c r="A804" s="11">
        <f>Returns!A804</f>
        <v>0</v>
      </c>
      <c r="B804" s="1">
        <f t="array" ref="B804">MMULT(Returns!B804:Z804,Resume!$B$38:$B$62)</f>
        <v>0</v>
      </c>
    </row>
    <row r="805" spans="1:2">
      <c r="A805" s="11">
        <f>Returns!A805</f>
        <v>0</v>
      </c>
      <c r="B805" s="1">
        <f t="array" ref="B805">MMULT(Returns!B805:Z805,Resume!$B$38:$B$62)</f>
        <v>0</v>
      </c>
    </row>
    <row r="806" spans="1:2">
      <c r="A806" s="11">
        <f>Returns!A806</f>
        <v>0</v>
      </c>
      <c r="B806" s="1">
        <f t="array" ref="B806">MMULT(Returns!B806:Z806,Resume!$B$38:$B$62)</f>
        <v>0</v>
      </c>
    </row>
    <row r="807" spans="1:2">
      <c r="A807" s="11">
        <f>Returns!A807</f>
        <v>0</v>
      </c>
      <c r="B807" s="1">
        <f t="array" ref="B807">MMULT(Returns!B807:Z807,Resume!$B$38:$B$62)</f>
        <v>0</v>
      </c>
    </row>
    <row r="808" spans="1:2">
      <c r="A808" s="11">
        <f>Returns!A808</f>
        <v>0</v>
      </c>
      <c r="B808" s="1">
        <f t="array" ref="B808">MMULT(Returns!B808:Z808,Resume!$B$38:$B$62)</f>
        <v>0</v>
      </c>
    </row>
    <row r="809" spans="1:2">
      <c r="A809" s="11">
        <f>Returns!A809</f>
        <v>0</v>
      </c>
      <c r="B809" s="1">
        <f t="array" ref="B809">MMULT(Returns!B809:Z809,Resume!$B$38:$B$62)</f>
        <v>0</v>
      </c>
    </row>
    <row r="810" spans="1:2">
      <c r="A810" s="11">
        <f>Returns!A810</f>
        <v>0</v>
      </c>
      <c r="B810" s="1">
        <f t="array" ref="B810">MMULT(Returns!B810:Z810,Resume!$B$38:$B$62)</f>
        <v>0</v>
      </c>
    </row>
    <row r="811" spans="1:2">
      <c r="A811" s="11">
        <f>Returns!A811</f>
        <v>0</v>
      </c>
      <c r="B811" s="1">
        <f t="array" ref="B811">MMULT(Returns!B811:Z811,Resume!$B$38:$B$62)</f>
        <v>0</v>
      </c>
    </row>
    <row r="812" spans="1:2">
      <c r="A812" s="11">
        <f>Returns!A812</f>
        <v>0</v>
      </c>
      <c r="B812" s="1">
        <f t="array" ref="B812">MMULT(Returns!B812:Z812,Resume!$B$38:$B$62)</f>
        <v>0</v>
      </c>
    </row>
    <row r="813" spans="1:2">
      <c r="A813" s="11">
        <f>Returns!A813</f>
        <v>0</v>
      </c>
      <c r="B813" s="1">
        <f t="array" ref="B813">MMULT(Returns!B813:Z813,Resume!$B$38:$B$62)</f>
        <v>0</v>
      </c>
    </row>
    <row r="814" spans="1:2">
      <c r="A814" s="11">
        <f>Returns!A814</f>
        <v>0</v>
      </c>
      <c r="B814" s="1">
        <f t="array" ref="B814">MMULT(Returns!B814:Z814,Resume!$B$38:$B$62)</f>
        <v>0</v>
      </c>
    </row>
    <row r="815" spans="1:2">
      <c r="A815" s="11">
        <f>Returns!A815</f>
        <v>0</v>
      </c>
      <c r="B815" s="1">
        <f t="array" ref="B815">MMULT(Returns!B815:Z815,Resume!$B$38:$B$62)</f>
        <v>0</v>
      </c>
    </row>
    <row r="816" spans="1:2">
      <c r="A816" s="11">
        <f>Returns!A816</f>
        <v>0</v>
      </c>
      <c r="B816" s="1">
        <f t="array" ref="B816">MMULT(Returns!B816:Z816,Resume!$B$38:$B$62)</f>
        <v>0</v>
      </c>
    </row>
    <row r="817" spans="1:2">
      <c r="A817" s="11">
        <f>Returns!A817</f>
        <v>0</v>
      </c>
      <c r="B817" s="1">
        <f t="array" ref="B817">MMULT(Returns!B817:Z817,Resume!$B$38:$B$62)</f>
        <v>0</v>
      </c>
    </row>
    <row r="818" spans="1:2">
      <c r="A818" s="11">
        <f>Returns!A818</f>
        <v>0</v>
      </c>
      <c r="B818" s="1">
        <f t="array" ref="B818">MMULT(Returns!B818:Z818,Resume!$B$38:$B$62)</f>
        <v>0</v>
      </c>
    </row>
    <row r="819" spans="1:2">
      <c r="A819" s="11">
        <f>Returns!A819</f>
        <v>0</v>
      </c>
      <c r="B819" s="1">
        <f t="array" ref="B819">MMULT(Returns!B819:Z819,Resume!$B$38:$B$62)</f>
        <v>0</v>
      </c>
    </row>
    <row r="820" spans="1:2">
      <c r="A820" s="11">
        <f>Returns!A820</f>
        <v>0</v>
      </c>
      <c r="B820" s="1">
        <f t="array" ref="B820">MMULT(Returns!B820:Z820,Resume!$B$38:$B$62)</f>
        <v>0</v>
      </c>
    </row>
    <row r="821" spans="1:2">
      <c r="A821" s="11">
        <f>Returns!A821</f>
        <v>0</v>
      </c>
      <c r="B821" s="1">
        <f t="array" ref="B821">MMULT(Returns!B821:Z821,Resume!$B$38:$B$62)</f>
        <v>0</v>
      </c>
    </row>
    <row r="822" spans="1:2">
      <c r="A822" s="11">
        <f>Returns!A822</f>
        <v>0</v>
      </c>
      <c r="B822" s="1">
        <f t="array" ref="B822">MMULT(Returns!B822:Z822,Resume!$B$38:$B$62)</f>
        <v>0</v>
      </c>
    </row>
    <row r="823" spans="1:2">
      <c r="A823" s="11">
        <f>Returns!A823</f>
        <v>0</v>
      </c>
      <c r="B823" s="1">
        <f t="array" ref="B823">MMULT(Returns!B823:Z823,Resume!$B$38:$B$62)</f>
        <v>0</v>
      </c>
    </row>
    <row r="824" spans="1:2">
      <c r="A824" s="11">
        <f>Returns!A824</f>
        <v>0</v>
      </c>
      <c r="B824" s="1">
        <f t="array" ref="B824">MMULT(Returns!B824:Z824,Resume!$B$38:$B$62)</f>
        <v>0</v>
      </c>
    </row>
    <row r="825" spans="1:2">
      <c r="A825" s="11">
        <f>Returns!A825</f>
        <v>0</v>
      </c>
      <c r="B825" s="1">
        <f t="array" ref="B825">MMULT(Returns!B825:Z825,Resume!$B$38:$B$62)</f>
        <v>0</v>
      </c>
    </row>
    <row r="826" spans="1:2">
      <c r="A826" s="11">
        <f>Returns!A826</f>
        <v>0</v>
      </c>
      <c r="B826" s="1">
        <f t="array" ref="B826">MMULT(Returns!B826:Z826,Resume!$B$38:$B$62)</f>
        <v>0</v>
      </c>
    </row>
    <row r="827" spans="1:2">
      <c r="A827" s="11">
        <f>Returns!A827</f>
        <v>0</v>
      </c>
      <c r="B827" s="1">
        <f t="array" ref="B827">MMULT(Returns!B827:Z827,Resume!$B$38:$B$62)</f>
        <v>0</v>
      </c>
    </row>
    <row r="828" spans="1:2">
      <c r="A828" s="11">
        <f>Returns!A828</f>
        <v>0</v>
      </c>
      <c r="B828" s="1">
        <f t="array" ref="B828">MMULT(Returns!B828:Z828,Resume!$B$38:$B$62)</f>
        <v>0</v>
      </c>
    </row>
    <row r="829" spans="1:2">
      <c r="A829" s="11">
        <f>Returns!A829</f>
        <v>0</v>
      </c>
      <c r="B829" s="1">
        <f t="array" ref="B829">MMULT(Returns!B829:Z829,Resume!$B$38:$B$62)</f>
        <v>0</v>
      </c>
    </row>
    <row r="830" spans="1:2">
      <c r="A830" s="11">
        <f>Returns!A830</f>
        <v>0</v>
      </c>
      <c r="B830" s="1">
        <f t="array" ref="B830">MMULT(Returns!B830:Z830,Resume!$B$38:$B$62)</f>
        <v>0</v>
      </c>
    </row>
    <row r="831" spans="1:2">
      <c r="A831" s="11">
        <f>Returns!A831</f>
        <v>0</v>
      </c>
      <c r="B831" s="1">
        <f t="array" ref="B831">MMULT(Returns!B831:Z831,Resume!$B$38:$B$62)</f>
        <v>0</v>
      </c>
    </row>
    <row r="832" spans="1:2">
      <c r="A832" s="11">
        <f>Returns!A832</f>
        <v>0</v>
      </c>
      <c r="B832" s="1">
        <f t="array" ref="B832">MMULT(Returns!B832:Z832,Resume!$B$38:$B$62)</f>
        <v>0</v>
      </c>
    </row>
    <row r="833" spans="1:2">
      <c r="A833" s="11">
        <f>Returns!A833</f>
        <v>0</v>
      </c>
      <c r="B833" s="1">
        <f t="array" ref="B833">MMULT(Returns!B833:Z833,Resume!$B$38:$B$62)</f>
        <v>0</v>
      </c>
    </row>
    <row r="834" spans="1:2">
      <c r="A834" s="11">
        <f>Returns!A834</f>
        <v>0</v>
      </c>
      <c r="B834" s="1">
        <f t="array" ref="B834">MMULT(Returns!B834:Z834,Resume!$B$38:$B$62)</f>
        <v>0</v>
      </c>
    </row>
    <row r="835" spans="1:2">
      <c r="A835" s="11">
        <f>Returns!A835</f>
        <v>0</v>
      </c>
      <c r="B835" s="1">
        <f t="array" ref="B835">MMULT(Returns!B835:Z835,Resume!$B$38:$B$62)</f>
        <v>0</v>
      </c>
    </row>
    <row r="836" spans="1:2">
      <c r="A836" s="11">
        <f>Returns!A836</f>
        <v>0</v>
      </c>
      <c r="B836" s="1">
        <f t="array" ref="B836">MMULT(Returns!B836:Z836,Resume!$B$38:$B$62)</f>
        <v>0</v>
      </c>
    </row>
    <row r="837" spans="1:2">
      <c r="A837" s="11">
        <f>Returns!A837</f>
        <v>0</v>
      </c>
      <c r="B837" s="1">
        <f t="array" ref="B837">MMULT(Returns!B837:Z837,Resume!$B$38:$B$62)</f>
        <v>0</v>
      </c>
    </row>
    <row r="838" spans="1:2">
      <c r="A838" s="11">
        <f>Returns!A838</f>
        <v>0</v>
      </c>
      <c r="B838" s="1">
        <f t="array" ref="B838">MMULT(Returns!B838:Z838,Resume!$B$38:$B$62)</f>
        <v>0</v>
      </c>
    </row>
    <row r="839" spans="1:2">
      <c r="A839" s="11">
        <f>Returns!A839</f>
        <v>0</v>
      </c>
      <c r="B839" s="1">
        <f t="array" ref="B839">MMULT(Returns!B839:Z839,Resume!$B$38:$B$62)</f>
        <v>0</v>
      </c>
    </row>
    <row r="840" spans="1:2">
      <c r="A840" s="11">
        <f>Returns!A840</f>
        <v>0</v>
      </c>
      <c r="B840" s="1">
        <f t="array" ref="B840">MMULT(Returns!B840:Z840,Resume!$B$38:$B$62)</f>
        <v>0</v>
      </c>
    </row>
    <row r="841" spans="1:2">
      <c r="A841" s="11">
        <f>Returns!A841</f>
        <v>0</v>
      </c>
      <c r="B841" s="1">
        <f t="array" ref="B841">MMULT(Returns!B841:Z841,Resume!$B$38:$B$62)</f>
        <v>0</v>
      </c>
    </row>
    <row r="842" spans="1:2">
      <c r="A842" s="11">
        <f>Returns!A842</f>
        <v>0</v>
      </c>
      <c r="B842" s="1">
        <f t="array" ref="B842">MMULT(Returns!B842:Z842,Resume!$B$38:$B$62)</f>
        <v>0</v>
      </c>
    </row>
    <row r="843" spans="1:2">
      <c r="A843" s="11">
        <f>Returns!A843</f>
        <v>0</v>
      </c>
      <c r="B843" s="1">
        <f t="array" ref="B843">MMULT(Returns!B843:Z843,Resume!$B$38:$B$62)</f>
        <v>0</v>
      </c>
    </row>
    <row r="844" spans="1:2">
      <c r="A844" s="11">
        <f>Returns!A844</f>
        <v>0</v>
      </c>
      <c r="B844" s="1">
        <f t="array" ref="B844">MMULT(Returns!B844:Z844,Resume!$B$38:$B$62)</f>
        <v>0</v>
      </c>
    </row>
    <row r="845" spans="1:2">
      <c r="A845" s="11">
        <f>Returns!A845</f>
        <v>0</v>
      </c>
      <c r="B845" s="1">
        <f t="array" ref="B845">MMULT(Returns!B845:Z845,Resume!$B$38:$B$62)</f>
        <v>0</v>
      </c>
    </row>
    <row r="846" spans="1:2">
      <c r="A846" s="11">
        <f>Returns!A846</f>
        <v>0</v>
      </c>
      <c r="B846" s="1">
        <f t="array" ref="B846">MMULT(Returns!B846:Z846,Resume!$B$38:$B$62)</f>
        <v>0</v>
      </c>
    </row>
    <row r="847" spans="1:2">
      <c r="A847" s="11">
        <f>Returns!A847</f>
        <v>0</v>
      </c>
      <c r="B847" s="1">
        <f t="array" ref="B847">MMULT(Returns!B847:Z847,Resume!$B$38:$B$62)</f>
        <v>0</v>
      </c>
    </row>
    <row r="848" spans="1:2">
      <c r="A848" s="11">
        <f>Returns!A848</f>
        <v>0</v>
      </c>
      <c r="B848" s="1">
        <f t="array" ref="B848">MMULT(Returns!B848:Z848,Resume!$B$38:$B$62)</f>
        <v>0</v>
      </c>
    </row>
    <row r="849" spans="1:2">
      <c r="A849" s="11">
        <f>Returns!A849</f>
        <v>0</v>
      </c>
      <c r="B849" s="1">
        <f t="array" ref="B849">MMULT(Returns!B849:Z849,Resume!$B$38:$B$62)</f>
        <v>0</v>
      </c>
    </row>
    <row r="850" spans="1:2">
      <c r="A850" s="11">
        <f>Returns!A850</f>
        <v>0</v>
      </c>
      <c r="B850" s="1">
        <f t="array" ref="B850">MMULT(Returns!B850:Z850,Resume!$B$38:$B$62)</f>
        <v>0</v>
      </c>
    </row>
    <row r="851" spans="1:2">
      <c r="A851" s="11">
        <f>Returns!A851</f>
        <v>0</v>
      </c>
      <c r="B851" s="1">
        <f t="array" ref="B851">MMULT(Returns!B851:Z851,Resume!$B$38:$B$62)</f>
        <v>0</v>
      </c>
    </row>
    <row r="852" spans="1:2">
      <c r="A852" s="11">
        <f>Returns!A852</f>
        <v>0</v>
      </c>
      <c r="B852" s="1">
        <f t="array" ref="B852">MMULT(Returns!B852:Z852,Resume!$B$38:$B$62)</f>
        <v>0</v>
      </c>
    </row>
    <row r="853" spans="1:2">
      <c r="A853" s="11">
        <f>Returns!A853</f>
        <v>0</v>
      </c>
      <c r="B853" s="1">
        <f t="array" ref="B853">MMULT(Returns!B853:Z853,Resume!$B$38:$B$62)</f>
        <v>0</v>
      </c>
    </row>
    <row r="854" spans="1:2">
      <c r="A854" s="11">
        <f>Returns!A854</f>
        <v>0</v>
      </c>
      <c r="B854" s="1">
        <f t="array" ref="B854">MMULT(Returns!B854:Z854,Resume!$B$38:$B$62)</f>
        <v>0</v>
      </c>
    </row>
    <row r="855" spans="1:2">
      <c r="A855" s="11">
        <f>Returns!A855</f>
        <v>0</v>
      </c>
      <c r="B855" s="1">
        <f t="array" ref="B855">MMULT(Returns!B855:Z855,Resume!$B$38:$B$62)</f>
        <v>0</v>
      </c>
    </row>
    <row r="856" spans="1:2">
      <c r="A856" s="11">
        <f>Returns!A856</f>
        <v>0</v>
      </c>
      <c r="B856" s="1">
        <f t="array" ref="B856">MMULT(Returns!B856:Z856,Resume!$B$38:$B$62)</f>
        <v>0</v>
      </c>
    </row>
    <row r="857" spans="1:2">
      <c r="A857" s="11">
        <f>Returns!A857</f>
        <v>0</v>
      </c>
      <c r="B857" s="1">
        <f t="array" ref="B857">MMULT(Returns!B857:Z857,Resume!$B$38:$B$62)</f>
        <v>0</v>
      </c>
    </row>
    <row r="858" spans="1:2">
      <c r="A858" s="11">
        <f>Returns!A858</f>
        <v>0</v>
      </c>
      <c r="B858" s="1">
        <f t="array" ref="B858">MMULT(Returns!B858:Z858,Resume!$B$38:$B$62)</f>
        <v>0</v>
      </c>
    </row>
    <row r="859" spans="1:2">
      <c r="A859" s="11">
        <f>Returns!A859</f>
        <v>0</v>
      </c>
      <c r="B859" s="1">
        <f t="array" ref="B859">MMULT(Returns!B859:Z859,Resume!$B$38:$B$62)</f>
        <v>0</v>
      </c>
    </row>
    <row r="860" spans="1:2">
      <c r="A860" s="11">
        <f>Returns!A860</f>
        <v>0</v>
      </c>
      <c r="B860" s="1">
        <f t="array" ref="B860">MMULT(Returns!B860:Z860,Resume!$B$38:$B$62)</f>
        <v>0</v>
      </c>
    </row>
    <row r="861" spans="1:2">
      <c r="A861" s="11">
        <f>Returns!A861</f>
        <v>0</v>
      </c>
      <c r="B861" s="1">
        <f t="array" ref="B861">MMULT(Returns!B861:Z861,Resume!$B$38:$B$62)</f>
        <v>0</v>
      </c>
    </row>
    <row r="862" spans="1:2">
      <c r="A862" s="11">
        <f>Returns!A862</f>
        <v>0</v>
      </c>
      <c r="B862" s="1">
        <f t="array" ref="B862">MMULT(Returns!B862:Z862,Resume!$B$38:$B$62)</f>
        <v>0</v>
      </c>
    </row>
    <row r="863" spans="1:2">
      <c r="A863" s="11">
        <f>Returns!A863</f>
        <v>0</v>
      </c>
      <c r="B863" s="1">
        <f t="array" ref="B863">MMULT(Returns!B863:Z863,Resume!$B$38:$B$62)</f>
        <v>0</v>
      </c>
    </row>
    <row r="864" spans="1:2">
      <c r="A864" s="11">
        <f>Returns!A864</f>
        <v>0</v>
      </c>
      <c r="B864" s="1">
        <f t="array" ref="B864">MMULT(Returns!B864:Z864,Resume!$B$38:$B$62)</f>
        <v>0</v>
      </c>
    </row>
    <row r="865" spans="1:2">
      <c r="A865" s="11">
        <f>Returns!A865</f>
        <v>0</v>
      </c>
      <c r="B865" s="1">
        <f t="array" ref="B865">MMULT(Returns!B865:Z865,Resume!$B$38:$B$62)</f>
        <v>0</v>
      </c>
    </row>
    <row r="866" spans="1:2">
      <c r="A866" s="11">
        <f>Returns!A866</f>
        <v>0</v>
      </c>
      <c r="B866" s="1">
        <f t="array" ref="B866">MMULT(Returns!B866:Z866,Resume!$B$38:$B$62)</f>
        <v>0</v>
      </c>
    </row>
    <row r="867" spans="1:2">
      <c r="A867" s="11">
        <f>Returns!A867</f>
        <v>0</v>
      </c>
      <c r="B867" s="1">
        <f t="array" ref="B867">MMULT(Returns!B867:Z867,Resume!$B$38:$B$62)</f>
        <v>0</v>
      </c>
    </row>
    <row r="868" spans="1:2">
      <c r="A868" s="11">
        <f>Returns!A868</f>
        <v>0</v>
      </c>
      <c r="B868" s="1">
        <f t="array" ref="B868">MMULT(Returns!B868:Z868,Resume!$B$38:$B$62)</f>
        <v>0</v>
      </c>
    </row>
    <row r="869" spans="1:2">
      <c r="A869" s="11">
        <f>Returns!A869</f>
        <v>0</v>
      </c>
      <c r="B869" s="1">
        <f t="array" ref="B869">MMULT(Returns!B869:Z869,Resume!$B$38:$B$62)</f>
        <v>0</v>
      </c>
    </row>
    <row r="870" spans="1:2">
      <c r="A870" s="11">
        <f>Returns!A870</f>
        <v>0</v>
      </c>
      <c r="B870" s="1">
        <f t="array" ref="B870">MMULT(Returns!B870:Z870,Resume!$B$38:$B$62)</f>
        <v>0</v>
      </c>
    </row>
    <row r="871" spans="1:2">
      <c r="A871" s="11">
        <f>Returns!A871</f>
        <v>0</v>
      </c>
      <c r="B871" s="1">
        <f t="array" ref="B871">MMULT(Returns!B871:Z871,Resume!$B$38:$B$62)</f>
        <v>0</v>
      </c>
    </row>
    <row r="872" spans="1:2">
      <c r="A872" s="11">
        <f>Returns!A872</f>
        <v>0</v>
      </c>
      <c r="B872" s="1">
        <f t="array" ref="B872">MMULT(Returns!B872:Z872,Resume!$B$38:$B$62)</f>
        <v>0</v>
      </c>
    </row>
    <row r="873" spans="1:2">
      <c r="A873" s="11">
        <f>Returns!A873</f>
        <v>0</v>
      </c>
      <c r="B873" s="1">
        <f t="array" ref="B873">MMULT(Returns!B873:Z873,Resume!$B$38:$B$62)</f>
        <v>0</v>
      </c>
    </row>
    <row r="874" spans="1:2">
      <c r="A874" s="11">
        <f>Returns!A874</f>
        <v>0</v>
      </c>
      <c r="B874" s="1">
        <f t="array" ref="B874">MMULT(Returns!B874:Z874,Resume!$B$38:$B$62)</f>
        <v>0</v>
      </c>
    </row>
    <row r="875" spans="1:2">
      <c r="A875" s="11">
        <f>Returns!A875</f>
        <v>0</v>
      </c>
      <c r="B875" s="1">
        <f t="array" ref="B875">MMULT(Returns!B875:Z875,Resume!$B$38:$B$62)</f>
        <v>0</v>
      </c>
    </row>
    <row r="876" spans="1:2">
      <c r="A876" s="11">
        <f>Returns!A876</f>
        <v>0</v>
      </c>
      <c r="B876" s="1">
        <f t="array" ref="B876">MMULT(Returns!B876:Z876,Resume!$B$38:$B$62)</f>
        <v>0</v>
      </c>
    </row>
    <row r="877" spans="1:2">
      <c r="A877" s="11">
        <f>Returns!A877</f>
        <v>0</v>
      </c>
      <c r="B877" s="1">
        <f t="array" ref="B877">MMULT(Returns!B877:Z877,Resume!$B$38:$B$62)</f>
        <v>0</v>
      </c>
    </row>
    <row r="878" spans="1:2">
      <c r="A878" s="11">
        <f>Returns!A878</f>
        <v>0</v>
      </c>
      <c r="B878" s="1">
        <f t="array" ref="B878">MMULT(Returns!B878:Z878,Resume!$B$38:$B$62)</f>
        <v>0</v>
      </c>
    </row>
    <row r="879" spans="1:2">
      <c r="A879" s="11">
        <f>Returns!A879</f>
        <v>0</v>
      </c>
      <c r="B879" s="1">
        <f t="array" ref="B879">MMULT(Returns!B879:Z879,Resume!$B$38:$B$62)</f>
        <v>0</v>
      </c>
    </row>
    <row r="880" spans="1:2">
      <c r="A880" s="11">
        <f>Returns!A880</f>
        <v>0</v>
      </c>
      <c r="B880" s="1">
        <f t="array" ref="B880">MMULT(Returns!B880:Z880,Resume!$B$38:$B$62)</f>
        <v>0</v>
      </c>
    </row>
    <row r="881" spans="1:2">
      <c r="A881" s="11">
        <f>Returns!A881</f>
        <v>0</v>
      </c>
      <c r="B881" s="1">
        <f t="array" ref="B881">MMULT(Returns!B881:Z881,Resume!$B$38:$B$62)</f>
        <v>0</v>
      </c>
    </row>
    <row r="882" spans="1:2">
      <c r="A882" s="11">
        <f>Returns!A882</f>
        <v>0</v>
      </c>
      <c r="B882" s="1">
        <f t="array" ref="B882">MMULT(Returns!B882:Z882,Resume!$B$38:$B$62)</f>
        <v>0</v>
      </c>
    </row>
    <row r="883" spans="1:2">
      <c r="A883" s="11">
        <f>Returns!A883</f>
        <v>0</v>
      </c>
      <c r="B883" s="1">
        <f t="array" ref="B883">MMULT(Returns!B883:Z883,Resume!$B$38:$B$62)</f>
        <v>0</v>
      </c>
    </row>
    <row r="884" spans="1:2">
      <c r="A884" s="11">
        <f>Returns!A884</f>
        <v>0</v>
      </c>
      <c r="B884" s="1">
        <f t="array" ref="B884">MMULT(Returns!B884:Z884,Resume!$B$38:$B$62)</f>
        <v>0</v>
      </c>
    </row>
    <row r="885" spans="1:2">
      <c r="A885" s="11">
        <f>Returns!A885</f>
        <v>0</v>
      </c>
      <c r="B885" s="1">
        <f t="array" ref="B885">MMULT(Returns!B885:Z885,Resume!$B$38:$B$62)</f>
        <v>0</v>
      </c>
    </row>
    <row r="886" spans="1:2">
      <c r="A886" s="11">
        <f>Returns!A886</f>
        <v>0</v>
      </c>
      <c r="B886" s="1">
        <f t="array" ref="B886">MMULT(Returns!B886:Z886,Resume!$B$38:$B$62)</f>
        <v>0</v>
      </c>
    </row>
    <row r="887" spans="1:2">
      <c r="A887" s="11">
        <f>Returns!A887</f>
        <v>0</v>
      </c>
      <c r="B887" s="1">
        <f t="array" ref="B887">MMULT(Returns!B887:Z887,Resume!$B$38:$B$62)</f>
        <v>0</v>
      </c>
    </row>
    <row r="888" spans="1:2">
      <c r="A888" s="11">
        <f>Returns!A888</f>
        <v>0</v>
      </c>
      <c r="B888" s="1">
        <f t="array" ref="B888">MMULT(Returns!B888:Z888,Resume!$B$38:$B$62)</f>
        <v>0</v>
      </c>
    </row>
    <row r="889" spans="1:2">
      <c r="A889" s="11">
        <f>Returns!A889</f>
        <v>0</v>
      </c>
      <c r="B889" s="1">
        <f t="array" ref="B889">MMULT(Returns!B889:Z889,Resume!$B$38:$B$62)</f>
        <v>0</v>
      </c>
    </row>
    <row r="890" spans="1:2">
      <c r="A890" s="11">
        <f>Returns!A890</f>
        <v>0</v>
      </c>
      <c r="B890" s="1">
        <f t="array" ref="B890">MMULT(Returns!B890:Z890,Resume!$B$38:$B$62)</f>
        <v>0</v>
      </c>
    </row>
    <row r="891" spans="1:2">
      <c r="A891" s="11">
        <f>Returns!A891</f>
        <v>0</v>
      </c>
      <c r="B891" s="1">
        <f t="array" ref="B891">MMULT(Returns!B891:Z891,Resume!$B$38:$B$62)</f>
        <v>0</v>
      </c>
    </row>
    <row r="892" spans="1:2">
      <c r="A892" s="11">
        <f>Returns!A892</f>
        <v>0</v>
      </c>
      <c r="B892" s="1">
        <f t="array" ref="B892">MMULT(Returns!B892:Z892,Resume!$B$38:$B$62)</f>
        <v>0</v>
      </c>
    </row>
    <row r="893" spans="1:2">
      <c r="A893" s="11">
        <f>Returns!A893</f>
        <v>0</v>
      </c>
      <c r="B893" s="1">
        <f t="array" ref="B893">MMULT(Returns!B893:Z893,Resume!$B$38:$B$62)</f>
        <v>0</v>
      </c>
    </row>
    <row r="894" spans="1:2">
      <c r="A894" s="11">
        <f>Returns!A894</f>
        <v>0</v>
      </c>
      <c r="B894" s="1">
        <f t="array" ref="B894">MMULT(Returns!B894:Z894,Resume!$B$38:$B$62)</f>
        <v>0</v>
      </c>
    </row>
    <row r="895" spans="1:2">
      <c r="A895" s="11">
        <f>Returns!A895</f>
        <v>0</v>
      </c>
      <c r="B895" s="1">
        <f t="array" ref="B895">MMULT(Returns!B895:Z895,Resume!$B$38:$B$62)</f>
        <v>0</v>
      </c>
    </row>
    <row r="896" spans="1:2">
      <c r="A896" s="11">
        <f>Returns!A896</f>
        <v>0</v>
      </c>
      <c r="B896" s="1">
        <f t="array" ref="B896">MMULT(Returns!B896:Z896,Resume!$B$38:$B$62)</f>
        <v>0</v>
      </c>
    </row>
    <row r="897" spans="1:2">
      <c r="A897" s="11">
        <f>Returns!A897</f>
        <v>0</v>
      </c>
      <c r="B897" s="1">
        <f t="array" ref="B897">MMULT(Returns!B897:Z897,Resume!$B$38:$B$62)</f>
        <v>0</v>
      </c>
    </row>
    <row r="898" spans="1:2">
      <c r="A898" s="11">
        <f>Returns!A898</f>
        <v>0</v>
      </c>
      <c r="B898" s="1">
        <f t="array" ref="B898">MMULT(Returns!B898:Z898,Resume!$B$38:$B$62)</f>
        <v>0</v>
      </c>
    </row>
    <row r="899" spans="1:2">
      <c r="A899" s="11">
        <f>Returns!A899</f>
        <v>0</v>
      </c>
      <c r="B899" s="1">
        <f t="array" ref="B899">MMULT(Returns!B899:Z899,Resume!$B$38:$B$62)</f>
        <v>0</v>
      </c>
    </row>
    <row r="900" spans="1:2">
      <c r="A900" s="11">
        <f>Returns!A900</f>
        <v>0</v>
      </c>
      <c r="B900" s="1">
        <f t="array" ref="B900">MMULT(Returns!B900:Z900,Resume!$B$38:$B$62)</f>
        <v>0</v>
      </c>
    </row>
    <row r="901" spans="1:2">
      <c r="A901" s="11">
        <f>Returns!A901</f>
        <v>0</v>
      </c>
      <c r="B901" s="1">
        <f t="array" ref="B901">MMULT(Returns!B901:Z901,Resume!$B$38:$B$62)</f>
        <v>0</v>
      </c>
    </row>
    <row r="902" spans="1:2">
      <c r="A902" s="11">
        <f>Returns!A902</f>
        <v>0</v>
      </c>
      <c r="B902" s="1">
        <f t="array" ref="B902">MMULT(Returns!B902:Z902,Resume!$B$38:$B$62)</f>
        <v>0</v>
      </c>
    </row>
    <row r="903" spans="1:2">
      <c r="A903" s="11">
        <f>Returns!A903</f>
        <v>0</v>
      </c>
      <c r="B903" s="1">
        <f t="array" ref="B903">MMULT(Returns!B903:Z903,Resume!$B$38:$B$62)</f>
        <v>0</v>
      </c>
    </row>
    <row r="904" spans="1:2">
      <c r="A904" s="11">
        <f>Returns!A904</f>
        <v>0</v>
      </c>
      <c r="B904" s="1">
        <f t="array" ref="B904">MMULT(Returns!B904:Z904,Resume!$B$38:$B$62)</f>
        <v>0</v>
      </c>
    </row>
    <row r="905" spans="1:2">
      <c r="A905" s="11">
        <f>Returns!A905</f>
        <v>0</v>
      </c>
      <c r="B905" s="1">
        <f t="array" ref="B905">MMULT(Returns!B905:Z905,Resume!$B$38:$B$62)</f>
        <v>0</v>
      </c>
    </row>
    <row r="906" spans="1:2">
      <c r="A906" s="11">
        <f>Returns!A906</f>
        <v>0</v>
      </c>
      <c r="B906" s="1">
        <f t="array" ref="B906">MMULT(Returns!B906:Z906,Resume!$B$38:$B$62)</f>
        <v>0</v>
      </c>
    </row>
    <row r="907" spans="1:2">
      <c r="A907" s="11">
        <f>Returns!A907</f>
        <v>0</v>
      </c>
      <c r="B907" s="1">
        <f t="array" ref="B907">MMULT(Returns!B907:Z907,Resume!$B$38:$B$62)</f>
        <v>0</v>
      </c>
    </row>
    <row r="908" spans="1:2">
      <c r="A908" s="11">
        <f>Returns!A908</f>
        <v>0</v>
      </c>
      <c r="B908" s="1">
        <f t="array" ref="B908">MMULT(Returns!B908:Z908,Resume!$B$38:$B$62)</f>
        <v>0</v>
      </c>
    </row>
    <row r="909" spans="1:2">
      <c r="A909" s="11">
        <f>Returns!A909</f>
        <v>0</v>
      </c>
      <c r="B909" s="1">
        <f t="array" ref="B909">MMULT(Returns!B909:Z909,Resume!$B$38:$B$62)</f>
        <v>0</v>
      </c>
    </row>
    <row r="910" spans="1:2">
      <c r="A910" s="11">
        <f>Returns!A910</f>
        <v>0</v>
      </c>
      <c r="B910" s="1">
        <f t="array" ref="B910">MMULT(Returns!B910:Z910,Resume!$B$38:$B$62)</f>
        <v>0</v>
      </c>
    </row>
    <row r="911" spans="1:2">
      <c r="A911" s="11">
        <f>Returns!A911</f>
        <v>0</v>
      </c>
      <c r="B911" s="1">
        <f t="array" ref="B911">MMULT(Returns!B911:Z911,Resume!$B$38:$B$62)</f>
        <v>0</v>
      </c>
    </row>
    <row r="912" spans="1:2">
      <c r="A912" s="11">
        <f>Returns!A912</f>
        <v>0</v>
      </c>
      <c r="B912" s="1">
        <f t="array" ref="B912">MMULT(Returns!B912:Z912,Resume!$B$38:$B$62)</f>
        <v>0</v>
      </c>
    </row>
    <row r="913" spans="1:2">
      <c r="A913" s="11">
        <f>Returns!A913</f>
        <v>0</v>
      </c>
      <c r="B913" s="1">
        <f t="array" ref="B913">MMULT(Returns!B913:Z913,Resume!$B$38:$B$62)</f>
        <v>0</v>
      </c>
    </row>
    <row r="914" spans="1:2">
      <c r="A914" s="11">
        <f>Returns!A914</f>
        <v>0</v>
      </c>
      <c r="B914" s="1">
        <f t="array" ref="B914">MMULT(Returns!B914:Z914,Resume!$B$38:$B$62)</f>
        <v>0</v>
      </c>
    </row>
    <row r="915" spans="1:2">
      <c r="A915" s="11">
        <f>Returns!A915</f>
        <v>0</v>
      </c>
      <c r="B915" s="1">
        <f t="array" ref="B915">MMULT(Returns!B915:Z915,Resume!$B$38:$B$62)</f>
        <v>0</v>
      </c>
    </row>
    <row r="916" spans="1:2">
      <c r="A916" s="11">
        <f>Returns!A916</f>
        <v>0</v>
      </c>
      <c r="B916" s="1">
        <f t="array" ref="B916">MMULT(Returns!B916:Z916,Resume!$B$38:$B$62)</f>
        <v>0</v>
      </c>
    </row>
    <row r="917" spans="1:2">
      <c r="A917" s="11">
        <f>Returns!A917</f>
        <v>0</v>
      </c>
      <c r="B917" s="1">
        <f t="array" ref="B917">MMULT(Returns!B917:Z917,Resume!$B$38:$B$62)</f>
        <v>0</v>
      </c>
    </row>
    <row r="918" spans="1:2">
      <c r="A918" s="11">
        <f>Returns!A918</f>
        <v>0</v>
      </c>
      <c r="B918" s="1">
        <f t="array" ref="B918">MMULT(Returns!B918:Z918,Resume!$B$38:$B$62)</f>
        <v>0</v>
      </c>
    </row>
    <row r="919" spans="1:2">
      <c r="A919" s="11">
        <f>Returns!A919</f>
        <v>0</v>
      </c>
      <c r="B919" s="1">
        <f t="array" ref="B919">MMULT(Returns!B919:Z919,Resume!$B$38:$B$62)</f>
        <v>0</v>
      </c>
    </row>
    <row r="920" spans="1:2">
      <c r="A920" s="11">
        <f>Returns!A920</f>
        <v>0</v>
      </c>
      <c r="B920" s="1">
        <f t="array" ref="B920">MMULT(Returns!B920:Z920,Resume!$B$38:$B$62)</f>
        <v>0</v>
      </c>
    </row>
    <row r="921" spans="1:2">
      <c r="A921" s="11">
        <f>Returns!A921</f>
        <v>0</v>
      </c>
      <c r="B921" s="1">
        <f t="array" ref="B921">MMULT(Returns!B921:Z921,Resume!$B$38:$B$62)</f>
        <v>0</v>
      </c>
    </row>
    <row r="922" spans="1:2">
      <c r="A922" s="11">
        <f>Returns!A922</f>
        <v>0</v>
      </c>
      <c r="B922" s="1">
        <f t="array" ref="B922">MMULT(Returns!B922:Z922,Resume!$B$38:$B$62)</f>
        <v>0</v>
      </c>
    </row>
    <row r="923" spans="1:2">
      <c r="A923" s="11">
        <f>Returns!A923</f>
        <v>0</v>
      </c>
      <c r="B923" s="1">
        <f t="array" ref="B923">MMULT(Returns!B923:Z923,Resume!$B$38:$B$62)</f>
        <v>0</v>
      </c>
    </row>
    <row r="924" spans="1:2">
      <c r="A924" s="11">
        <f>Returns!A924</f>
        <v>0</v>
      </c>
      <c r="B924" s="1">
        <f t="array" ref="B924">MMULT(Returns!B924:Z924,Resume!$B$38:$B$62)</f>
        <v>0</v>
      </c>
    </row>
    <row r="925" spans="1:2">
      <c r="A925" s="11">
        <f>Returns!A925</f>
        <v>0</v>
      </c>
      <c r="B925" s="1">
        <f t="array" ref="B925">MMULT(Returns!B925:Z925,Resume!$B$38:$B$62)</f>
        <v>0</v>
      </c>
    </row>
    <row r="926" spans="1:2">
      <c r="A926" s="11">
        <f>Returns!A926</f>
        <v>0</v>
      </c>
      <c r="B926" s="1">
        <f t="array" ref="B926">MMULT(Returns!B926:Z926,Resume!$B$38:$B$62)</f>
        <v>0</v>
      </c>
    </row>
    <row r="927" spans="1:2">
      <c r="A927" s="11">
        <f>Returns!A927</f>
        <v>0</v>
      </c>
      <c r="B927" s="1">
        <f t="array" ref="B927">MMULT(Returns!B927:Z927,Resume!$B$38:$B$62)</f>
        <v>0</v>
      </c>
    </row>
    <row r="928" spans="1:2">
      <c r="A928" s="11">
        <f>Returns!A928</f>
        <v>0</v>
      </c>
      <c r="B928" s="1">
        <f t="array" ref="B928">MMULT(Returns!B928:Z928,Resume!$B$38:$B$62)</f>
        <v>0</v>
      </c>
    </row>
    <row r="929" spans="1:2">
      <c r="A929" s="11">
        <f>Returns!A929</f>
        <v>0</v>
      </c>
      <c r="B929" s="1">
        <f t="array" ref="B929">MMULT(Returns!B929:Z929,Resume!$B$38:$B$62)</f>
        <v>0</v>
      </c>
    </row>
    <row r="930" spans="1:2">
      <c r="A930" s="11">
        <f>Returns!A930</f>
        <v>0</v>
      </c>
      <c r="B930" s="1">
        <f t="array" ref="B930">MMULT(Returns!B930:Z930,Resume!$B$38:$B$62)</f>
        <v>0</v>
      </c>
    </row>
    <row r="931" spans="1:2">
      <c r="A931" s="11">
        <f>Returns!A931</f>
        <v>0</v>
      </c>
      <c r="B931" s="1">
        <f t="array" ref="B931">MMULT(Returns!B931:Z931,Resume!$B$38:$B$62)</f>
        <v>0</v>
      </c>
    </row>
    <row r="932" spans="1:2">
      <c r="A932" s="11">
        <f>Returns!A932</f>
        <v>0</v>
      </c>
      <c r="B932" s="1">
        <f t="array" ref="B932">MMULT(Returns!B932:Z932,Resume!$B$38:$B$62)</f>
        <v>0</v>
      </c>
    </row>
    <row r="933" spans="1:2">
      <c r="A933" s="11">
        <f>Returns!A933</f>
        <v>0</v>
      </c>
      <c r="B933" s="1">
        <f t="array" ref="B933">MMULT(Returns!B933:Z933,Resume!$B$38:$B$62)</f>
        <v>0</v>
      </c>
    </row>
    <row r="934" spans="1:2">
      <c r="A934" s="11">
        <f>Returns!A934</f>
        <v>0</v>
      </c>
      <c r="B934" s="1">
        <f t="array" ref="B934">MMULT(Returns!B934:Z934,Resume!$B$38:$B$62)</f>
        <v>0</v>
      </c>
    </row>
    <row r="935" spans="1:2">
      <c r="A935" s="11">
        <f>Returns!A935</f>
        <v>0</v>
      </c>
      <c r="B935" s="1">
        <f t="array" ref="B935">MMULT(Returns!B935:Z935,Resume!$B$38:$B$62)</f>
        <v>0</v>
      </c>
    </row>
    <row r="936" spans="1:2">
      <c r="A936" s="11">
        <f>Returns!A936</f>
        <v>0</v>
      </c>
      <c r="B936" s="1">
        <f t="array" ref="B936">MMULT(Returns!B936:Z936,Resume!$B$38:$B$62)</f>
        <v>0</v>
      </c>
    </row>
    <row r="937" spans="1:2">
      <c r="A937" s="11">
        <f>Returns!A937</f>
        <v>0</v>
      </c>
      <c r="B937" s="1">
        <f t="array" ref="B937">MMULT(Returns!B937:Z937,Resume!$B$38:$B$62)</f>
        <v>0</v>
      </c>
    </row>
    <row r="938" spans="1:2">
      <c r="A938" s="11">
        <f>Returns!A938</f>
        <v>0</v>
      </c>
      <c r="B938" s="1">
        <f t="array" ref="B938">MMULT(Returns!B938:Z938,Resume!$B$38:$B$62)</f>
        <v>0</v>
      </c>
    </row>
    <row r="939" spans="1:2">
      <c r="A939" s="11">
        <f>Returns!A939</f>
        <v>0</v>
      </c>
      <c r="B939" s="1">
        <f t="array" ref="B939">MMULT(Returns!B939:Z939,Resume!$B$38:$B$62)</f>
        <v>0</v>
      </c>
    </row>
    <row r="940" spans="1:2">
      <c r="A940" s="11">
        <f>Returns!A940</f>
        <v>0</v>
      </c>
      <c r="B940" s="1">
        <f t="array" ref="B940">MMULT(Returns!B940:Z940,Resume!$B$38:$B$62)</f>
        <v>0</v>
      </c>
    </row>
    <row r="941" spans="1:2">
      <c r="A941" s="11">
        <f>Returns!A941</f>
        <v>0</v>
      </c>
      <c r="B941" s="1">
        <f t="array" ref="B941">MMULT(Returns!B941:Z941,Resume!$B$38:$B$62)</f>
        <v>0</v>
      </c>
    </row>
    <row r="942" spans="1:2">
      <c r="A942" s="11">
        <f>Returns!A942</f>
        <v>0</v>
      </c>
      <c r="B942" s="1">
        <f t="array" ref="B942">MMULT(Returns!B942:Z942,Resume!$B$38:$B$62)</f>
        <v>0</v>
      </c>
    </row>
    <row r="943" spans="1:2">
      <c r="A943" s="11">
        <f>Returns!A943</f>
        <v>0</v>
      </c>
      <c r="B943" s="1">
        <f t="array" ref="B943">MMULT(Returns!B943:Z943,Resume!$B$38:$B$62)</f>
        <v>0</v>
      </c>
    </row>
    <row r="944" spans="1:2">
      <c r="A944" s="11">
        <f>Returns!A944</f>
        <v>0</v>
      </c>
      <c r="B944" s="1">
        <f t="array" ref="B944">MMULT(Returns!B944:Z944,Resume!$B$38:$B$62)</f>
        <v>0</v>
      </c>
    </row>
    <row r="945" spans="1:2">
      <c r="A945" s="11">
        <f>Returns!A945</f>
        <v>0</v>
      </c>
      <c r="B945" s="1">
        <f t="array" ref="B945">MMULT(Returns!B945:Z945,Resume!$B$38:$B$62)</f>
        <v>0</v>
      </c>
    </row>
    <row r="946" spans="1:2">
      <c r="A946" s="11">
        <f>Returns!A946</f>
        <v>0</v>
      </c>
      <c r="B946" s="1">
        <f t="array" ref="B946">MMULT(Returns!B946:Z946,Resume!$B$38:$B$62)</f>
        <v>0</v>
      </c>
    </row>
    <row r="947" spans="1:2">
      <c r="A947" s="11">
        <f>Returns!A947</f>
        <v>0</v>
      </c>
      <c r="B947" s="1">
        <f t="array" ref="B947">MMULT(Returns!B947:Z947,Resume!$B$38:$B$62)</f>
        <v>0</v>
      </c>
    </row>
    <row r="948" spans="1:2">
      <c r="A948" s="11">
        <f>Returns!A948</f>
        <v>0</v>
      </c>
      <c r="B948" s="1">
        <f t="array" ref="B948">MMULT(Returns!B948:Z948,Resume!$B$38:$B$62)</f>
        <v>0</v>
      </c>
    </row>
    <row r="949" spans="1:2">
      <c r="A949" s="11">
        <f>Returns!A949</f>
        <v>0</v>
      </c>
      <c r="B949" s="1">
        <f t="array" ref="B949">MMULT(Returns!B949:Z949,Resume!$B$38:$B$62)</f>
        <v>0</v>
      </c>
    </row>
    <row r="950" spans="1:2">
      <c r="A950" s="11">
        <f>Returns!A950</f>
        <v>0</v>
      </c>
      <c r="B950" s="1">
        <f t="array" ref="B950">MMULT(Returns!B950:Z950,Resume!$B$38:$B$62)</f>
        <v>0</v>
      </c>
    </row>
    <row r="951" spans="1:2">
      <c r="A951" s="11">
        <f>Returns!A951</f>
        <v>0</v>
      </c>
      <c r="B951" s="1">
        <f t="array" ref="B951">MMULT(Returns!B951:Z951,Resume!$B$38:$B$62)</f>
        <v>0</v>
      </c>
    </row>
    <row r="952" spans="1:2">
      <c r="A952" s="11">
        <f>Returns!A952</f>
        <v>0</v>
      </c>
      <c r="B952" s="1">
        <f t="array" ref="B952">MMULT(Returns!B952:Z952,Resume!$B$38:$B$62)</f>
        <v>0</v>
      </c>
    </row>
    <row r="953" spans="1:2">
      <c r="A953" s="11">
        <f>Returns!A953</f>
        <v>0</v>
      </c>
      <c r="B953" s="1">
        <f t="array" ref="B953">MMULT(Returns!B953:Z953,Resume!$B$38:$B$62)</f>
        <v>0</v>
      </c>
    </row>
    <row r="954" spans="1:2">
      <c r="A954" s="11">
        <f>Returns!A954</f>
        <v>0</v>
      </c>
      <c r="B954" s="1">
        <f t="array" ref="B954">MMULT(Returns!B954:Z954,Resume!$B$38:$B$62)</f>
        <v>0</v>
      </c>
    </row>
    <row r="955" spans="1:2">
      <c r="A955" s="11">
        <f>Returns!A955</f>
        <v>0</v>
      </c>
      <c r="B955" s="1">
        <f t="array" ref="B955">MMULT(Returns!B955:Z955,Resume!$B$38:$B$62)</f>
        <v>0</v>
      </c>
    </row>
    <row r="956" spans="1:2">
      <c r="A956" s="11">
        <f>Returns!A956</f>
        <v>0</v>
      </c>
      <c r="B956" s="1">
        <f t="array" ref="B956">MMULT(Returns!B956:Z956,Resume!$B$38:$B$62)</f>
        <v>0</v>
      </c>
    </row>
    <row r="957" spans="1:2">
      <c r="A957" s="11">
        <f>Returns!A957</f>
        <v>0</v>
      </c>
      <c r="B957" s="1">
        <f t="array" ref="B957">MMULT(Returns!B957:Z957,Resume!$B$38:$B$62)</f>
        <v>0</v>
      </c>
    </row>
    <row r="958" spans="1:2">
      <c r="A958" s="11">
        <f>Returns!A958</f>
        <v>0</v>
      </c>
      <c r="B958" s="1">
        <f t="array" ref="B958">MMULT(Returns!B958:Z958,Resume!$B$38:$B$62)</f>
        <v>0</v>
      </c>
    </row>
    <row r="959" spans="1:2">
      <c r="A959" s="11">
        <f>Returns!A959</f>
        <v>0</v>
      </c>
      <c r="B959" s="1">
        <f t="array" ref="B959">MMULT(Returns!B959:Z959,Resume!$B$38:$B$62)</f>
        <v>0</v>
      </c>
    </row>
    <row r="960" spans="1:2">
      <c r="A960" s="11">
        <f>Returns!A960</f>
        <v>0</v>
      </c>
      <c r="B960" s="1">
        <f t="array" ref="B960">MMULT(Returns!B960:Z960,Resume!$B$38:$B$62)</f>
        <v>0</v>
      </c>
    </row>
    <row r="961" spans="1:2">
      <c r="A961" s="11">
        <f>Returns!A961</f>
        <v>0</v>
      </c>
      <c r="B961" s="1">
        <f t="array" ref="B961">MMULT(Returns!B961:Z961,Resume!$B$38:$B$62)</f>
        <v>0</v>
      </c>
    </row>
    <row r="962" spans="1:2">
      <c r="A962" s="11">
        <f>Returns!A962</f>
        <v>0</v>
      </c>
      <c r="B962" s="1">
        <f t="array" ref="B962">MMULT(Returns!B962:Z962,Resume!$B$38:$B$62)</f>
        <v>0</v>
      </c>
    </row>
    <row r="963" spans="1:2">
      <c r="A963" s="11">
        <f>Returns!A963</f>
        <v>0</v>
      </c>
      <c r="B963" s="1">
        <f t="array" ref="B963">MMULT(Returns!B963:Z963,Resume!$B$38:$B$62)</f>
        <v>0</v>
      </c>
    </row>
    <row r="964" spans="1:2">
      <c r="A964" s="11">
        <f>Returns!A964</f>
        <v>0</v>
      </c>
      <c r="B964" s="1">
        <f t="array" ref="B964">MMULT(Returns!B964:Z964,Resume!$B$38:$B$62)</f>
        <v>0</v>
      </c>
    </row>
    <row r="965" spans="1:2">
      <c r="A965" s="11">
        <f>Returns!A965</f>
        <v>0</v>
      </c>
      <c r="B965" s="1">
        <f t="array" ref="B965">MMULT(Returns!B965:Z965,Resume!$B$38:$B$62)</f>
        <v>0</v>
      </c>
    </row>
    <row r="966" spans="1:2">
      <c r="A966" s="11">
        <f>Returns!A966</f>
        <v>0</v>
      </c>
      <c r="B966" s="1">
        <f t="array" ref="B966">MMULT(Returns!B966:Z966,Resume!$B$38:$B$62)</f>
        <v>0</v>
      </c>
    </row>
    <row r="967" spans="1:2">
      <c r="A967" s="11">
        <f>Returns!A967</f>
        <v>0</v>
      </c>
      <c r="B967" s="1">
        <f t="array" ref="B967">MMULT(Returns!B967:Z967,Resume!$B$38:$B$62)</f>
        <v>0</v>
      </c>
    </row>
    <row r="968" spans="1:2">
      <c r="A968" s="11">
        <f>Returns!A968</f>
        <v>0</v>
      </c>
      <c r="B968" s="1">
        <f t="array" ref="B968">MMULT(Returns!B968:Z968,Resume!$B$38:$B$62)</f>
        <v>0</v>
      </c>
    </row>
    <row r="969" spans="1:2">
      <c r="A969" s="11">
        <f>Returns!A969</f>
        <v>0</v>
      </c>
      <c r="B969" s="1">
        <f t="array" ref="B969">MMULT(Returns!B969:Z969,Resume!$B$38:$B$62)</f>
        <v>0</v>
      </c>
    </row>
    <row r="970" spans="1:2">
      <c r="A970" s="11">
        <f>Returns!A970</f>
        <v>0</v>
      </c>
      <c r="B970" s="1">
        <f t="array" ref="B970">MMULT(Returns!B970:Z970,Resume!$B$38:$B$62)</f>
        <v>0</v>
      </c>
    </row>
    <row r="971" spans="1:2">
      <c r="A971" s="11">
        <f>Returns!A971</f>
        <v>0</v>
      </c>
      <c r="B971" s="1">
        <f t="array" ref="B971">MMULT(Returns!B971:Z971,Resume!$B$38:$B$62)</f>
        <v>0</v>
      </c>
    </row>
    <row r="972" spans="1:2">
      <c r="A972" s="11">
        <f>Returns!A972</f>
        <v>0</v>
      </c>
      <c r="B972" s="1">
        <f t="array" ref="B972">MMULT(Returns!B972:Z972,Resume!$B$38:$B$62)</f>
        <v>0</v>
      </c>
    </row>
    <row r="973" spans="1:2">
      <c r="A973" s="11">
        <f>Returns!A973</f>
        <v>0</v>
      </c>
      <c r="B973" s="1">
        <f t="array" ref="B973">MMULT(Returns!B973:Z973,Resume!$B$38:$B$62)</f>
        <v>0</v>
      </c>
    </row>
    <row r="974" spans="1:2">
      <c r="A974" s="11">
        <f>Returns!A974</f>
        <v>0</v>
      </c>
      <c r="B974" s="1">
        <f t="array" ref="B974">MMULT(Returns!B974:Z974,Resume!$B$38:$B$62)</f>
        <v>0</v>
      </c>
    </row>
    <row r="975" spans="1:2">
      <c r="A975" s="11">
        <f>Returns!A975</f>
        <v>0</v>
      </c>
      <c r="B975" s="1">
        <f t="array" ref="B975">MMULT(Returns!B975:Z975,Resume!$B$38:$B$62)</f>
        <v>0</v>
      </c>
    </row>
    <row r="976" spans="1:2">
      <c r="A976" s="11">
        <f>Returns!A976</f>
        <v>0</v>
      </c>
      <c r="B976" s="1">
        <f t="array" ref="B976">MMULT(Returns!B976:Z976,Resume!$B$38:$B$62)</f>
        <v>0</v>
      </c>
    </row>
    <row r="977" spans="1:2">
      <c r="A977" s="11">
        <f>Returns!A977</f>
        <v>0</v>
      </c>
      <c r="B977" s="1">
        <f t="array" ref="B977">MMULT(Returns!B977:Z977,Resume!$B$38:$B$62)</f>
        <v>0</v>
      </c>
    </row>
    <row r="978" spans="1:2">
      <c r="A978" s="11">
        <f>Returns!A978</f>
        <v>0</v>
      </c>
      <c r="B978" s="1">
        <f t="array" ref="B978">MMULT(Returns!B978:Z978,Resume!$B$38:$B$62)</f>
        <v>0</v>
      </c>
    </row>
    <row r="979" spans="1:2">
      <c r="A979" s="11">
        <f>Returns!A979</f>
        <v>0</v>
      </c>
      <c r="B979" s="1">
        <f t="array" ref="B979">MMULT(Returns!B979:Z979,Resume!$B$38:$B$62)</f>
        <v>0</v>
      </c>
    </row>
    <row r="980" spans="1:2">
      <c r="A980" s="11">
        <f>Returns!A980</f>
        <v>0</v>
      </c>
      <c r="B980" s="1">
        <f t="array" ref="B980">MMULT(Returns!B980:Z980,Resume!$B$38:$B$62)</f>
        <v>0</v>
      </c>
    </row>
    <row r="981" spans="1:2">
      <c r="A981" s="11">
        <f>Returns!A981</f>
        <v>0</v>
      </c>
      <c r="B981" s="1">
        <f t="array" ref="B981">MMULT(Returns!B981:Z981,Resume!$B$38:$B$62)</f>
        <v>0</v>
      </c>
    </row>
    <row r="982" spans="1:2">
      <c r="A982" s="11">
        <f>Returns!A982</f>
        <v>0</v>
      </c>
      <c r="B982" s="1">
        <f t="array" ref="B982">MMULT(Returns!B982:Z982,Resume!$B$38:$B$62)</f>
        <v>0</v>
      </c>
    </row>
    <row r="983" spans="1:2">
      <c r="A983" s="11">
        <f>Returns!A983</f>
        <v>0</v>
      </c>
      <c r="B983" s="1">
        <f t="array" ref="B983">MMULT(Returns!B983:Z983,Resume!$B$38:$B$62)</f>
        <v>0</v>
      </c>
    </row>
    <row r="984" spans="1:2">
      <c r="A984" s="11">
        <f>Returns!A984</f>
        <v>0</v>
      </c>
      <c r="B984" s="1">
        <f t="array" ref="B984">MMULT(Returns!B984:Z984,Resume!$B$38:$B$62)</f>
        <v>0</v>
      </c>
    </row>
    <row r="985" spans="1:2">
      <c r="A985" s="11">
        <f>Returns!A985</f>
        <v>0</v>
      </c>
      <c r="B985" s="1">
        <f t="array" ref="B985">MMULT(Returns!B985:Z985,Resume!$B$38:$B$62)</f>
        <v>0</v>
      </c>
    </row>
    <row r="986" spans="1:2">
      <c r="A986" s="11">
        <f>Returns!A986</f>
        <v>0</v>
      </c>
      <c r="B986" s="1">
        <f t="array" ref="B986">MMULT(Returns!B986:Z986,Resume!$B$38:$B$62)</f>
        <v>0</v>
      </c>
    </row>
    <row r="987" spans="1:2">
      <c r="A987" s="11">
        <f>Returns!A987</f>
        <v>0</v>
      </c>
      <c r="B987" s="1">
        <f t="array" ref="B987">MMULT(Returns!B987:Z987,Resume!$B$38:$B$62)</f>
        <v>0</v>
      </c>
    </row>
    <row r="988" spans="1:2">
      <c r="A988" s="11">
        <f>Returns!A988</f>
        <v>0</v>
      </c>
      <c r="B988" s="1">
        <f t="array" ref="B988">MMULT(Returns!B988:Z988,Resume!$B$38:$B$62)</f>
        <v>0</v>
      </c>
    </row>
    <row r="989" spans="1:2">
      <c r="A989" s="11">
        <f>Returns!A989</f>
        <v>0</v>
      </c>
      <c r="B989" s="1">
        <f t="array" ref="B989">MMULT(Returns!B989:Z989,Resume!$B$38:$B$62)</f>
        <v>0</v>
      </c>
    </row>
    <row r="990" spans="1:2">
      <c r="A990" s="11">
        <f>Returns!A990</f>
        <v>0</v>
      </c>
      <c r="B990" s="1">
        <f t="array" ref="B990">MMULT(Returns!B990:Z990,Resume!$B$38:$B$62)</f>
        <v>0</v>
      </c>
    </row>
    <row r="991" spans="1:2">
      <c r="A991" s="11">
        <f>Returns!A991</f>
        <v>0</v>
      </c>
      <c r="B991" s="1">
        <f t="array" ref="B991">MMULT(Returns!B991:Z991,Resume!$B$38:$B$62)</f>
        <v>0</v>
      </c>
    </row>
    <row r="992" spans="1:2">
      <c r="A992" s="11">
        <f>Returns!A992</f>
        <v>0</v>
      </c>
      <c r="B992" s="1">
        <f t="array" ref="B992">MMULT(Returns!B992:Z992,Resume!$B$38:$B$62)</f>
        <v>0</v>
      </c>
    </row>
    <row r="993" spans="1:2">
      <c r="A993" s="11">
        <f>Returns!A993</f>
        <v>0</v>
      </c>
      <c r="B993" s="1">
        <f t="array" ref="B993">MMULT(Returns!B993:Z993,Resume!$B$38:$B$62)</f>
        <v>0</v>
      </c>
    </row>
    <row r="994" spans="1:2">
      <c r="A994" s="11">
        <f>Returns!A994</f>
        <v>0</v>
      </c>
      <c r="B994" s="1">
        <f t="array" ref="B994">MMULT(Returns!B994:Z994,Resume!$B$38:$B$62)</f>
        <v>0</v>
      </c>
    </row>
    <row r="995" spans="1:2">
      <c r="A995" s="11">
        <f>Returns!A995</f>
        <v>0</v>
      </c>
      <c r="B995" s="1">
        <f t="array" ref="B995">MMULT(Returns!B995:Z995,Resume!$B$38:$B$62)</f>
        <v>0</v>
      </c>
    </row>
    <row r="996" spans="1:2">
      <c r="A996" s="11">
        <f>Returns!A996</f>
        <v>0</v>
      </c>
      <c r="B996" s="1">
        <f t="array" ref="B996">MMULT(Returns!B996:Z996,Resume!$B$38:$B$62)</f>
        <v>0</v>
      </c>
    </row>
    <row r="997" spans="1:2">
      <c r="A997" s="11">
        <f>Returns!A997</f>
        <v>0</v>
      </c>
      <c r="B997" s="1">
        <f t="array" ref="B997">MMULT(Returns!B997:Z997,Resume!$B$38:$B$62)</f>
        <v>0</v>
      </c>
    </row>
    <row r="998" spans="1:2">
      <c r="A998" s="11">
        <f>Returns!A998</f>
        <v>0</v>
      </c>
      <c r="B998" s="1">
        <f t="array" ref="B998">MMULT(Returns!B998:Z998,Resume!$B$38:$B$62)</f>
        <v>0</v>
      </c>
    </row>
    <row r="999" spans="1:2">
      <c r="A999" s="11">
        <f>Returns!A999</f>
        <v>0</v>
      </c>
      <c r="B999" s="1">
        <f t="array" ref="B999">MMULT(Returns!B999:Z999,Resume!$B$38:$B$62)</f>
        <v>0</v>
      </c>
    </row>
    <row r="1000" spans="1:2">
      <c r="A1000" s="11">
        <f>Returns!A1000</f>
        <v>0</v>
      </c>
      <c r="B1000" s="1">
        <f t="array" ref="B1000">MMULT(Returns!B1000:Z1000,Resume!$B$38:$B$62)</f>
        <v>0</v>
      </c>
    </row>
    <row r="1001" spans="1:2">
      <c r="A1001" s="11">
        <f>Returns!A1001</f>
        <v>0</v>
      </c>
      <c r="B1001" s="1">
        <f t="array" ref="B1001">MMULT(Returns!B1001:Z1001,Resume!$B$38:$B$62)</f>
        <v>0</v>
      </c>
    </row>
    <row r="1002" spans="1:2">
      <c r="A1002" s="11">
        <f>Returns!A1002</f>
        <v>0</v>
      </c>
      <c r="B1002" s="1">
        <f t="array" ref="B1002">MMULT(Returns!B1002:Z1002,Resume!$B$38:$B$62)</f>
        <v>0</v>
      </c>
    </row>
    <row r="1003" spans="1:2">
      <c r="A1003" s="11">
        <f>Returns!A1003</f>
        <v>0</v>
      </c>
      <c r="B1003" s="1">
        <f t="array" ref="B1003">MMULT(Returns!B1003:Z1003,Resume!$B$38:$B$62)</f>
        <v>0</v>
      </c>
    </row>
    <row r="1004" spans="1:2">
      <c r="A1004" s="11">
        <f>Returns!A1004</f>
        <v>0</v>
      </c>
      <c r="B1004" s="1">
        <f t="array" ref="B1004">MMULT(Returns!B1004:Z1004,Resume!$B$38:$B$62)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ABS(Portfolios!B2-AVERAGE(Portfolios!$B$2:$B$1004))</f>
        <v>0</v>
      </c>
    </row>
    <row r="3" spans="1:2">
      <c r="A3" s="11">
        <f>Returns!A3</f>
        <v>0</v>
      </c>
      <c r="B3" s="1">
        <f>ABS(Portfolios!B3-AVERAGE(Portfolios!$B$2:$B$1004))</f>
        <v>0</v>
      </c>
    </row>
    <row r="4" spans="1:2">
      <c r="A4" s="11">
        <f>Returns!A4</f>
        <v>0</v>
      </c>
      <c r="B4" s="1">
        <f>ABS(Portfolios!B4-AVERAGE(Portfolios!$B$2:$B$1004))</f>
        <v>0</v>
      </c>
    </row>
    <row r="5" spans="1:2">
      <c r="A5" s="11">
        <f>Returns!A5</f>
        <v>0</v>
      </c>
      <c r="B5" s="1">
        <f>ABS(Portfolios!B5-AVERAGE(Portfolios!$B$2:$B$1004))</f>
        <v>0</v>
      </c>
    </row>
    <row r="6" spans="1:2">
      <c r="A6" s="11">
        <f>Returns!A6</f>
        <v>0</v>
      </c>
      <c r="B6" s="1">
        <f>ABS(Portfolios!B6-AVERAGE(Portfolios!$B$2:$B$1004))</f>
        <v>0</v>
      </c>
    </row>
    <row r="7" spans="1:2">
      <c r="A7" s="11">
        <f>Returns!A7</f>
        <v>0</v>
      </c>
      <c r="B7" s="1">
        <f>ABS(Portfolios!B7-AVERAGE(Portfolios!$B$2:$B$1004))</f>
        <v>0</v>
      </c>
    </row>
    <row r="8" spans="1:2">
      <c r="A8" s="11">
        <f>Returns!A8</f>
        <v>0</v>
      </c>
      <c r="B8" s="1">
        <f>ABS(Portfolios!B8-AVERAGE(Portfolios!$B$2:$B$1004))</f>
        <v>0</v>
      </c>
    </row>
    <row r="9" spans="1:2">
      <c r="A9" s="11">
        <f>Returns!A9</f>
        <v>0</v>
      </c>
      <c r="B9" s="1">
        <f>ABS(Portfolios!B9-AVERAGE(Portfolios!$B$2:$B$1004))</f>
        <v>0</v>
      </c>
    </row>
    <row r="10" spans="1:2">
      <c r="A10" s="11">
        <f>Returns!A10</f>
        <v>0</v>
      </c>
      <c r="B10" s="1">
        <f>ABS(Portfolios!B10-AVERAGE(Portfolios!$B$2:$B$1004))</f>
        <v>0</v>
      </c>
    </row>
    <row r="11" spans="1:2">
      <c r="A11" s="11">
        <f>Returns!A11</f>
        <v>0</v>
      </c>
      <c r="B11" s="1">
        <f>ABS(Portfolios!B11-AVERAGE(Portfolios!$B$2:$B$1004))</f>
        <v>0</v>
      </c>
    </row>
    <row r="12" spans="1:2">
      <c r="A12" s="11">
        <f>Returns!A12</f>
        <v>0</v>
      </c>
      <c r="B12" s="1">
        <f>ABS(Portfolios!B12-AVERAGE(Portfolios!$B$2:$B$1004))</f>
        <v>0</v>
      </c>
    </row>
    <row r="13" spans="1:2">
      <c r="A13" s="11">
        <f>Returns!A13</f>
        <v>0</v>
      </c>
      <c r="B13" s="1">
        <f>ABS(Portfolios!B13-AVERAGE(Portfolios!$B$2:$B$1004))</f>
        <v>0</v>
      </c>
    </row>
    <row r="14" spans="1:2">
      <c r="A14" s="11">
        <f>Returns!A14</f>
        <v>0</v>
      </c>
      <c r="B14" s="1">
        <f>ABS(Portfolios!B14-AVERAGE(Portfolios!$B$2:$B$1004))</f>
        <v>0</v>
      </c>
    </row>
    <row r="15" spans="1:2">
      <c r="A15" s="11">
        <f>Returns!A15</f>
        <v>0</v>
      </c>
      <c r="B15" s="1">
        <f>ABS(Portfolios!B15-AVERAGE(Portfolios!$B$2:$B$1004))</f>
        <v>0</v>
      </c>
    </row>
    <row r="16" spans="1:2">
      <c r="A16" s="11">
        <f>Returns!A16</f>
        <v>0</v>
      </c>
      <c r="B16" s="1">
        <f>ABS(Portfolios!B16-AVERAGE(Portfolios!$B$2:$B$1004))</f>
        <v>0</v>
      </c>
    </row>
    <row r="17" spans="1:2">
      <c r="A17" s="11">
        <f>Returns!A17</f>
        <v>0</v>
      </c>
      <c r="B17" s="1">
        <f>ABS(Portfolios!B17-AVERAGE(Portfolios!$B$2:$B$1004))</f>
        <v>0</v>
      </c>
    </row>
    <row r="18" spans="1:2">
      <c r="A18" s="11">
        <f>Returns!A18</f>
        <v>0</v>
      </c>
      <c r="B18" s="1">
        <f>ABS(Portfolios!B18-AVERAGE(Portfolios!$B$2:$B$1004))</f>
        <v>0</v>
      </c>
    </row>
    <row r="19" spans="1:2">
      <c r="A19" s="11">
        <f>Returns!A19</f>
        <v>0</v>
      </c>
      <c r="B19" s="1">
        <f>ABS(Portfolios!B19-AVERAGE(Portfolios!$B$2:$B$1004))</f>
        <v>0</v>
      </c>
    </row>
    <row r="20" spans="1:2">
      <c r="A20" s="11">
        <f>Returns!A20</f>
        <v>0</v>
      </c>
      <c r="B20" s="1">
        <f>ABS(Portfolios!B20-AVERAGE(Portfolios!$B$2:$B$1004))</f>
        <v>0</v>
      </c>
    </row>
    <row r="21" spans="1:2">
      <c r="A21" s="11">
        <f>Returns!A21</f>
        <v>0</v>
      </c>
      <c r="B21" s="1">
        <f>ABS(Portfolios!B21-AVERAGE(Portfolios!$B$2:$B$1004))</f>
        <v>0</v>
      </c>
    </row>
    <row r="22" spans="1:2">
      <c r="A22" s="11">
        <f>Returns!A22</f>
        <v>0</v>
      </c>
      <c r="B22" s="1">
        <f>ABS(Portfolios!B22-AVERAGE(Portfolios!$B$2:$B$1004))</f>
        <v>0</v>
      </c>
    </row>
    <row r="23" spans="1:2">
      <c r="A23" s="11">
        <f>Returns!A23</f>
        <v>0</v>
      </c>
      <c r="B23" s="1">
        <f>ABS(Portfolios!B23-AVERAGE(Portfolios!$B$2:$B$1004))</f>
        <v>0</v>
      </c>
    </row>
    <row r="24" spans="1:2">
      <c r="A24" s="11">
        <f>Returns!A24</f>
        <v>0</v>
      </c>
      <c r="B24" s="1">
        <f>ABS(Portfolios!B24-AVERAGE(Portfolios!$B$2:$B$1004))</f>
        <v>0</v>
      </c>
    </row>
    <row r="25" spans="1:2">
      <c r="A25" s="11">
        <f>Returns!A25</f>
        <v>0</v>
      </c>
      <c r="B25" s="1">
        <f>ABS(Portfolios!B25-AVERAGE(Portfolios!$B$2:$B$1004))</f>
        <v>0</v>
      </c>
    </row>
    <row r="26" spans="1:2">
      <c r="A26" s="11">
        <f>Returns!A26</f>
        <v>0</v>
      </c>
      <c r="B26" s="1">
        <f>ABS(Portfolios!B26-AVERAGE(Portfolios!$B$2:$B$1004))</f>
        <v>0</v>
      </c>
    </row>
    <row r="27" spans="1:2">
      <c r="A27" s="11">
        <f>Returns!A27</f>
        <v>0</v>
      </c>
      <c r="B27" s="1">
        <f>ABS(Portfolios!B27-AVERAGE(Portfolios!$B$2:$B$1004))</f>
        <v>0</v>
      </c>
    </row>
    <row r="28" spans="1:2">
      <c r="A28" s="11">
        <f>Returns!A28</f>
        <v>0</v>
      </c>
      <c r="B28" s="1">
        <f>ABS(Portfolios!B28-AVERAGE(Portfolios!$B$2:$B$1004))</f>
        <v>0</v>
      </c>
    </row>
    <row r="29" spans="1:2">
      <c r="A29" s="11">
        <f>Returns!A29</f>
        <v>0</v>
      </c>
      <c r="B29" s="1">
        <f>ABS(Portfolios!B29-AVERAGE(Portfolios!$B$2:$B$1004))</f>
        <v>0</v>
      </c>
    </row>
    <row r="30" spans="1:2">
      <c r="A30" s="11">
        <f>Returns!A30</f>
        <v>0</v>
      </c>
      <c r="B30" s="1">
        <f>ABS(Portfolios!B30-AVERAGE(Portfolios!$B$2:$B$1004))</f>
        <v>0</v>
      </c>
    </row>
    <row r="31" spans="1:2">
      <c r="A31" s="11">
        <f>Returns!A31</f>
        <v>0</v>
      </c>
      <c r="B31" s="1">
        <f>ABS(Portfolios!B31-AVERAGE(Portfolios!$B$2:$B$1004))</f>
        <v>0</v>
      </c>
    </row>
    <row r="32" spans="1:2">
      <c r="A32" s="11">
        <f>Returns!A32</f>
        <v>0</v>
      </c>
      <c r="B32" s="1">
        <f>ABS(Portfolios!B32-AVERAGE(Portfolios!$B$2:$B$1004))</f>
        <v>0</v>
      </c>
    </row>
    <row r="33" spans="1:2">
      <c r="A33" s="11">
        <f>Returns!A33</f>
        <v>0</v>
      </c>
      <c r="B33" s="1">
        <f>ABS(Portfolios!B33-AVERAGE(Portfolios!$B$2:$B$1004))</f>
        <v>0</v>
      </c>
    </row>
    <row r="34" spans="1:2">
      <c r="A34" s="11">
        <f>Returns!A34</f>
        <v>0</v>
      </c>
      <c r="B34" s="1">
        <f>ABS(Portfolios!B34-AVERAGE(Portfolios!$B$2:$B$1004))</f>
        <v>0</v>
      </c>
    </row>
    <row r="35" spans="1:2">
      <c r="A35" s="11">
        <f>Returns!A35</f>
        <v>0</v>
      </c>
      <c r="B35" s="1">
        <f>ABS(Portfolios!B35-AVERAGE(Portfolios!$B$2:$B$1004))</f>
        <v>0</v>
      </c>
    </row>
    <row r="36" spans="1:2">
      <c r="A36" s="11">
        <f>Returns!A36</f>
        <v>0</v>
      </c>
      <c r="B36" s="1">
        <f>ABS(Portfolios!B36-AVERAGE(Portfolios!$B$2:$B$1004))</f>
        <v>0</v>
      </c>
    </row>
    <row r="37" spans="1:2">
      <c r="A37" s="11">
        <f>Returns!A37</f>
        <v>0</v>
      </c>
      <c r="B37" s="1">
        <f>ABS(Portfolios!B37-AVERAGE(Portfolios!$B$2:$B$1004))</f>
        <v>0</v>
      </c>
    </row>
    <row r="38" spans="1:2">
      <c r="A38" s="11">
        <f>Returns!A38</f>
        <v>0</v>
      </c>
      <c r="B38" s="1">
        <f>ABS(Portfolios!B38-AVERAGE(Portfolios!$B$2:$B$1004))</f>
        <v>0</v>
      </c>
    </row>
    <row r="39" spans="1:2">
      <c r="A39" s="11">
        <f>Returns!A39</f>
        <v>0</v>
      </c>
      <c r="B39" s="1">
        <f>ABS(Portfolios!B39-AVERAGE(Portfolios!$B$2:$B$1004))</f>
        <v>0</v>
      </c>
    </row>
    <row r="40" spans="1:2">
      <c r="A40" s="11">
        <f>Returns!A40</f>
        <v>0</v>
      </c>
      <c r="B40" s="1">
        <f>ABS(Portfolios!B40-AVERAGE(Portfolios!$B$2:$B$1004))</f>
        <v>0</v>
      </c>
    </row>
    <row r="41" spans="1:2">
      <c r="A41" s="11">
        <f>Returns!A41</f>
        <v>0</v>
      </c>
      <c r="B41" s="1">
        <f>ABS(Portfolios!B41-AVERAGE(Portfolios!$B$2:$B$1004))</f>
        <v>0</v>
      </c>
    </row>
    <row r="42" spans="1:2">
      <c r="A42" s="11">
        <f>Returns!A42</f>
        <v>0</v>
      </c>
      <c r="B42" s="1">
        <f>ABS(Portfolios!B42-AVERAGE(Portfolios!$B$2:$B$1004))</f>
        <v>0</v>
      </c>
    </row>
    <row r="43" spans="1:2">
      <c r="A43" s="11">
        <f>Returns!A43</f>
        <v>0</v>
      </c>
      <c r="B43" s="1">
        <f>ABS(Portfolios!B43-AVERAGE(Portfolios!$B$2:$B$1004))</f>
        <v>0</v>
      </c>
    </row>
    <row r="44" spans="1:2">
      <c r="A44" s="11">
        <f>Returns!A44</f>
        <v>0</v>
      </c>
      <c r="B44" s="1">
        <f>ABS(Portfolios!B44-AVERAGE(Portfolios!$B$2:$B$1004))</f>
        <v>0</v>
      </c>
    </row>
    <row r="45" spans="1:2">
      <c r="A45" s="11">
        <f>Returns!A45</f>
        <v>0</v>
      </c>
      <c r="B45" s="1">
        <f>ABS(Portfolios!B45-AVERAGE(Portfolios!$B$2:$B$1004))</f>
        <v>0</v>
      </c>
    </row>
    <row r="46" spans="1:2">
      <c r="A46" s="11">
        <f>Returns!A46</f>
        <v>0</v>
      </c>
      <c r="B46" s="1">
        <f>ABS(Portfolios!B46-AVERAGE(Portfolios!$B$2:$B$1004))</f>
        <v>0</v>
      </c>
    </row>
    <row r="47" spans="1:2">
      <c r="A47" s="11">
        <f>Returns!A47</f>
        <v>0</v>
      </c>
      <c r="B47" s="1">
        <f>ABS(Portfolios!B47-AVERAGE(Portfolios!$B$2:$B$1004))</f>
        <v>0</v>
      </c>
    </row>
    <row r="48" spans="1:2">
      <c r="A48" s="11">
        <f>Returns!A48</f>
        <v>0</v>
      </c>
      <c r="B48" s="1">
        <f>ABS(Portfolios!B48-AVERAGE(Portfolios!$B$2:$B$1004))</f>
        <v>0</v>
      </c>
    </row>
    <row r="49" spans="1:2">
      <c r="A49" s="11">
        <f>Returns!A49</f>
        <v>0</v>
      </c>
      <c r="B49" s="1">
        <f>ABS(Portfolios!B49-AVERAGE(Portfolios!$B$2:$B$1004))</f>
        <v>0</v>
      </c>
    </row>
    <row r="50" spans="1:2">
      <c r="A50" s="11">
        <f>Returns!A50</f>
        <v>0</v>
      </c>
      <c r="B50" s="1">
        <f>ABS(Portfolios!B50-AVERAGE(Portfolios!$B$2:$B$1004))</f>
        <v>0</v>
      </c>
    </row>
    <row r="51" spans="1:2">
      <c r="A51" s="11">
        <f>Returns!A51</f>
        <v>0</v>
      </c>
      <c r="B51" s="1">
        <f>ABS(Portfolios!B51-AVERAGE(Portfolios!$B$2:$B$1004))</f>
        <v>0</v>
      </c>
    </row>
    <row r="52" spans="1:2">
      <c r="A52" s="11">
        <f>Returns!A52</f>
        <v>0</v>
      </c>
      <c r="B52" s="1">
        <f>ABS(Portfolios!B52-AVERAGE(Portfolios!$B$2:$B$1004))</f>
        <v>0</v>
      </c>
    </row>
    <row r="53" spans="1:2">
      <c r="A53" s="11">
        <f>Returns!A53</f>
        <v>0</v>
      </c>
      <c r="B53" s="1">
        <f>ABS(Portfolios!B53-AVERAGE(Portfolios!$B$2:$B$1004))</f>
        <v>0</v>
      </c>
    </row>
    <row r="54" spans="1:2">
      <c r="A54" s="11">
        <f>Returns!A54</f>
        <v>0</v>
      </c>
      <c r="B54" s="1">
        <f>ABS(Portfolios!B54-AVERAGE(Portfolios!$B$2:$B$1004))</f>
        <v>0</v>
      </c>
    </row>
    <row r="55" spans="1:2">
      <c r="A55" s="11">
        <f>Returns!A55</f>
        <v>0</v>
      </c>
      <c r="B55" s="1">
        <f>ABS(Portfolios!B55-AVERAGE(Portfolios!$B$2:$B$1004))</f>
        <v>0</v>
      </c>
    </row>
    <row r="56" spans="1:2">
      <c r="A56" s="11">
        <f>Returns!A56</f>
        <v>0</v>
      </c>
      <c r="B56" s="1">
        <f>ABS(Portfolios!B56-AVERAGE(Portfolios!$B$2:$B$1004))</f>
        <v>0</v>
      </c>
    </row>
    <row r="57" spans="1:2">
      <c r="A57" s="11">
        <f>Returns!A57</f>
        <v>0</v>
      </c>
      <c r="B57" s="1">
        <f>ABS(Portfolios!B57-AVERAGE(Portfolios!$B$2:$B$1004))</f>
        <v>0</v>
      </c>
    </row>
    <row r="58" spans="1:2">
      <c r="A58" s="11">
        <f>Returns!A58</f>
        <v>0</v>
      </c>
      <c r="B58" s="1">
        <f>ABS(Portfolios!B58-AVERAGE(Portfolios!$B$2:$B$1004))</f>
        <v>0</v>
      </c>
    </row>
    <row r="59" spans="1:2">
      <c r="A59" s="11">
        <f>Returns!A59</f>
        <v>0</v>
      </c>
      <c r="B59" s="1">
        <f>ABS(Portfolios!B59-AVERAGE(Portfolios!$B$2:$B$1004))</f>
        <v>0</v>
      </c>
    </row>
    <row r="60" spans="1:2">
      <c r="A60" s="11">
        <f>Returns!A60</f>
        <v>0</v>
      </c>
      <c r="B60" s="1">
        <f>ABS(Portfolios!B60-AVERAGE(Portfolios!$B$2:$B$1004))</f>
        <v>0</v>
      </c>
    </row>
    <row r="61" spans="1:2">
      <c r="A61" s="11">
        <f>Returns!A61</f>
        <v>0</v>
      </c>
      <c r="B61" s="1">
        <f>ABS(Portfolios!B61-AVERAGE(Portfolios!$B$2:$B$1004))</f>
        <v>0</v>
      </c>
    </row>
    <row r="62" spans="1:2">
      <c r="A62" s="11">
        <f>Returns!A62</f>
        <v>0</v>
      </c>
      <c r="B62" s="1">
        <f>ABS(Portfolios!B62-AVERAGE(Portfolios!$B$2:$B$1004))</f>
        <v>0</v>
      </c>
    </row>
    <row r="63" spans="1:2">
      <c r="A63" s="11">
        <f>Returns!A63</f>
        <v>0</v>
      </c>
      <c r="B63" s="1">
        <f>ABS(Portfolios!B63-AVERAGE(Portfolios!$B$2:$B$1004))</f>
        <v>0</v>
      </c>
    </row>
    <row r="64" spans="1:2">
      <c r="A64" s="11">
        <f>Returns!A64</f>
        <v>0</v>
      </c>
      <c r="B64" s="1">
        <f>ABS(Portfolios!B64-AVERAGE(Portfolios!$B$2:$B$1004))</f>
        <v>0</v>
      </c>
    </row>
    <row r="65" spans="1:2">
      <c r="A65" s="11">
        <f>Returns!A65</f>
        <v>0</v>
      </c>
      <c r="B65" s="1">
        <f>ABS(Portfolios!B65-AVERAGE(Portfolios!$B$2:$B$1004))</f>
        <v>0</v>
      </c>
    </row>
    <row r="66" spans="1:2">
      <c r="A66" s="11">
        <f>Returns!A66</f>
        <v>0</v>
      </c>
      <c r="B66" s="1">
        <f>ABS(Portfolios!B66-AVERAGE(Portfolios!$B$2:$B$1004))</f>
        <v>0</v>
      </c>
    </row>
    <row r="67" spans="1:2">
      <c r="A67" s="11">
        <f>Returns!A67</f>
        <v>0</v>
      </c>
      <c r="B67" s="1">
        <f>ABS(Portfolios!B67-AVERAGE(Portfolios!$B$2:$B$1004))</f>
        <v>0</v>
      </c>
    </row>
    <row r="68" spans="1:2">
      <c r="A68" s="11">
        <f>Returns!A68</f>
        <v>0</v>
      </c>
      <c r="B68" s="1">
        <f>ABS(Portfolios!B68-AVERAGE(Portfolios!$B$2:$B$1004))</f>
        <v>0</v>
      </c>
    </row>
    <row r="69" spans="1:2">
      <c r="A69" s="11">
        <f>Returns!A69</f>
        <v>0</v>
      </c>
      <c r="B69" s="1">
        <f>ABS(Portfolios!B69-AVERAGE(Portfolios!$B$2:$B$1004))</f>
        <v>0</v>
      </c>
    </row>
    <row r="70" spans="1:2">
      <c r="A70" s="11">
        <f>Returns!A70</f>
        <v>0</v>
      </c>
      <c r="B70" s="1">
        <f>ABS(Portfolios!B70-AVERAGE(Portfolios!$B$2:$B$1004))</f>
        <v>0</v>
      </c>
    </row>
    <row r="71" spans="1:2">
      <c r="A71" s="11">
        <f>Returns!A71</f>
        <v>0</v>
      </c>
      <c r="B71" s="1">
        <f>ABS(Portfolios!B71-AVERAGE(Portfolios!$B$2:$B$1004))</f>
        <v>0</v>
      </c>
    </row>
    <row r="72" spans="1:2">
      <c r="A72" s="11">
        <f>Returns!A72</f>
        <v>0</v>
      </c>
      <c r="B72" s="1">
        <f>ABS(Portfolios!B72-AVERAGE(Portfolios!$B$2:$B$1004))</f>
        <v>0</v>
      </c>
    </row>
    <row r="73" spans="1:2">
      <c r="A73" s="11">
        <f>Returns!A73</f>
        <v>0</v>
      </c>
      <c r="B73" s="1">
        <f>ABS(Portfolios!B73-AVERAGE(Portfolios!$B$2:$B$1004))</f>
        <v>0</v>
      </c>
    </row>
    <row r="74" spans="1:2">
      <c r="A74" s="11">
        <f>Returns!A74</f>
        <v>0</v>
      </c>
      <c r="B74" s="1">
        <f>ABS(Portfolios!B74-AVERAGE(Portfolios!$B$2:$B$1004))</f>
        <v>0</v>
      </c>
    </row>
    <row r="75" spans="1:2">
      <c r="A75" s="11">
        <f>Returns!A75</f>
        <v>0</v>
      </c>
      <c r="B75" s="1">
        <f>ABS(Portfolios!B75-AVERAGE(Portfolios!$B$2:$B$1004))</f>
        <v>0</v>
      </c>
    </row>
    <row r="76" spans="1:2">
      <c r="A76" s="11">
        <f>Returns!A76</f>
        <v>0</v>
      </c>
      <c r="B76" s="1">
        <f>ABS(Portfolios!B76-AVERAGE(Portfolios!$B$2:$B$1004))</f>
        <v>0</v>
      </c>
    </row>
    <row r="77" spans="1:2">
      <c r="A77" s="11">
        <f>Returns!A77</f>
        <v>0</v>
      </c>
      <c r="B77" s="1">
        <f>ABS(Portfolios!B77-AVERAGE(Portfolios!$B$2:$B$1004))</f>
        <v>0</v>
      </c>
    </row>
    <row r="78" spans="1:2">
      <c r="A78" s="11">
        <f>Returns!A78</f>
        <v>0</v>
      </c>
      <c r="B78" s="1">
        <f>ABS(Portfolios!B78-AVERAGE(Portfolios!$B$2:$B$1004))</f>
        <v>0</v>
      </c>
    </row>
    <row r="79" spans="1:2">
      <c r="A79" s="11">
        <f>Returns!A79</f>
        <v>0</v>
      </c>
      <c r="B79" s="1">
        <f>ABS(Portfolios!B79-AVERAGE(Portfolios!$B$2:$B$1004))</f>
        <v>0</v>
      </c>
    </row>
    <row r="80" spans="1:2">
      <c r="A80" s="11">
        <f>Returns!A80</f>
        <v>0</v>
      </c>
      <c r="B80" s="1">
        <f>ABS(Portfolios!B80-AVERAGE(Portfolios!$B$2:$B$1004))</f>
        <v>0</v>
      </c>
    </row>
    <row r="81" spans="1:2">
      <c r="A81" s="11">
        <f>Returns!A81</f>
        <v>0</v>
      </c>
      <c r="B81" s="1">
        <f>ABS(Portfolios!B81-AVERAGE(Portfolios!$B$2:$B$1004))</f>
        <v>0</v>
      </c>
    </row>
    <row r="82" spans="1:2">
      <c r="A82" s="11">
        <f>Returns!A82</f>
        <v>0</v>
      </c>
      <c r="B82" s="1">
        <f>ABS(Portfolios!B82-AVERAGE(Portfolios!$B$2:$B$1004))</f>
        <v>0</v>
      </c>
    </row>
    <row r="83" spans="1:2">
      <c r="A83" s="11">
        <f>Returns!A83</f>
        <v>0</v>
      </c>
      <c r="B83" s="1">
        <f>ABS(Portfolios!B83-AVERAGE(Portfolios!$B$2:$B$1004))</f>
        <v>0</v>
      </c>
    </row>
    <row r="84" spans="1:2">
      <c r="A84" s="11">
        <f>Returns!A84</f>
        <v>0</v>
      </c>
      <c r="B84" s="1">
        <f>ABS(Portfolios!B84-AVERAGE(Portfolios!$B$2:$B$1004))</f>
        <v>0</v>
      </c>
    </row>
    <row r="85" spans="1:2">
      <c r="A85" s="11">
        <f>Returns!A85</f>
        <v>0</v>
      </c>
      <c r="B85" s="1">
        <f>ABS(Portfolios!B85-AVERAGE(Portfolios!$B$2:$B$1004))</f>
        <v>0</v>
      </c>
    </row>
    <row r="86" spans="1:2">
      <c r="A86" s="11">
        <f>Returns!A86</f>
        <v>0</v>
      </c>
      <c r="B86" s="1">
        <f>ABS(Portfolios!B86-AVERAGE(Portfolios!$B$2:$B$1004))</f>
        <v>0</v>
      </c>
    </row>
    <row r="87" spans="1:2">
      <c r="A87" s="11">
        <f>Returns!A87</f>
        <v>0</v>
      </c>
      <c r="B87" s="1">
        <f>ABS(Portfolios!B87-AVERAGE(Portfolios!$B$2:$B$1004))</f>
        <v>0</v>
      </c>
    </row>
    <row r="88" spans="1:2">
      <c r="A88" s="11">
        <f>Returns!A88</f>
        <v>0</v>
      </c>
      <c r="B88" s="1">
        <f>ABS(Portfolios!B88-AVERAGE(Portfolios!$B$2:$B$1004))</f>
        <v>0</v>
      </c>
    </row>
    <row r="89" spans="1:2">
      <c r="A89" s="11">
        <f>Returns!A89</f>
        <v>0</v>
      </c>
      <c r="B89" s="1">
        <f>ABS(Portfolios!B89-AVERAGE(Portfolios!$B$2:$B$1004))</f>
        <v>0</v>
      </c>
    </row>
    <row r="90" spans="1:2">
      <c r="A90" s="11">
        <f>Returns!A90</f>
        <v>0</v>
      </c>
      <c r="B90" s="1">
        <f>ABS(Portfolios!B90-AVERAGE(Portfolios!$B$2:$B$1004))</f>
        <v>0</v>
      </c>
    </row>
    <row r="91" spans="1:2">
      <c r="A91" s="11">
        <f>Returns!A91</f>
        <v>0</v>
      </c>
      <c r="B91" s="1">
        <f>ABS(Portfolios!B91-AVERAGE(Portfolios!$B$2:$B$1004))</f>
        <v>0</v>
      </c>
    </row>
    <row r="92" spans="1:2">
      <c r="A92" s="11">
        <f>Returns!A92</f>
        <v>0</v>
      </c>
      <c r="B92" s="1">
        <f>ABS(Portfolios!B92-AVERAGE(Portfolios!$B$2:$B$1004))</f>
        <v>0</v>
      </c>
    </row>
    <row r="93" spans="1:2">
      <c r="A93" s="11">
        <f>Returns!A93</f>
        <v>0</v>
      </c>
      <c r="B93" s="1">
        <f>ABS(Portfolios!B93-AVERAGE(Portfolios!$B$2:$B$1004))</f>
        <v>0</v>
      </c>
    </row>
    <row r="94" spans="1:2">
      <c r="A94" s="11">
        <f>Returns!A94</f>
        <v>0</v>
      </c>
      <c r="B94" s="1">
        <f>ABS(Portfolios!B94-AVERAGE(Portfolios!$B$2:$B$1004))</f>
        <v>0</v>
      </c>
    </row>
    <row r="95" spans="1:2">
      <c r="A95" s="11">
        <f>Returns!A95</f>
        <v>0</v>
      </c>
      <c r="B95" s="1">
        <f>ABS(Portfolios!B95-AVERAGE(Portfolios!$B$2:$B$1004))</f>
        <v>0</v>
      </c>
    </row>
    <row r="96" spans="1:2">
      <c r="A96" s="11">
        <f>Returns!A96</f>
        <v>0</v>
      </c>
      <c r="B96" s="1">
        <f>ABS(Portfolios!B96-AVERAGE(Portfolios!$B$2:$B$1004))</f>
        <v>0</v>
      </c>
    </row>
    <row r="97" spans="1:2">
      <c r="A97" s="11">
        <f>Returns!A97</f>
        <v>0</v>
      </c>
      <c r="B97" s="1">
        <f>ABS(Portfolios!B97-AVERAGE(Portfolios!$B$2:$B$1004))</f>
        <v>0</v>
      </c>
    </row>
    <row r="98" spans="1:2">
      <c r="A98" s="11">
        <f>Returns!A98</f>
        <v>0</v>
      </c>
      <c r="B98" s="1">
        <f>ABS(Portfolios!B98-AVERAGE(Portfolios!$B$2:$B$1004))</f>
        <v>0</v>
      </c>
    </row>
    <row r="99" spans="1:2">
      <c r="A99" s="11">
        <f>Returns!A99</f>
        <v>0</v>
      </c>
      <c r="B99" s="1">
        <f>ABS(Portfolios!B99-AVERAGE(Portfolios!$B$2:$B$1004))</f>
        <v>0</v>
      </c>
    </row>
    <row r="100" spans="1:2">
      <c r="A100" s="11">
        <f>Returns!A100</f>
        <v>0</v>
      </c>
      <c r="B100" s="1">
        <f>ABS(Portfolios!B100-AVERAGE(Portfolios!$B$2:$B$1004))</f>
        <v>0</v>
      </c>
    </row>
    <row r="101" spans="1:2">
      <c r="A101" s="11">
        <f>Returns!A101</f>
        <v>0</v>
      </c>
      <c r="B101" s="1">
        <f>ABS(Portfolios!B101-AVERAGE(Portfolios!$B$2:$B$1004))</f>
        <v>0</v>
      </c>
    </row>
    <row r="102" spans="1:2">
      <c r="A102" s="11">
        <f>Returns!A102</f>
        <v>0</v>
      </c>
      <c r="B102" s="1">
        <f>ABS(Portfolios!B102-AVERAGE(Portfolios!$B$2:$B$1004))</f>
        <v>0</v>
      </c>
    </row>
    <row r="103" spans="1:2">
      <c r="A103" s="11">
        <f>Returns!A103</f>
        <v>0</v>
      </c>
      <c r="B103" s="1">
        <f>ABS(Portfolios!B103-AVERAGE(Portfolios!$B$2:$B$1004))</f>
        <v>0</v>
      </c>
    </row>
    <row r="104" spans="1:2">
      <c r="A104" s="11">
        <f>Returns!A104</f>
        <v>0</v>
      </c>
      <c r="B104" s="1">
        <f>ABS(Portfolios!B104-AVERAGE(Portfolios!$B$2:$B$1004))</f>
        <v>0</v>
      </c>
    </row>
    <row r="105" spans="1:2">
      <c r="A105" s="11">
        <f>Returns!A105</f>
        <v>0</v>
      </c>
      <c r="B105" s="1">
        <f>ABS(Portfolios!B105-AVERAGE(Portfolios!$B$2:$B$1004))</f>
        <v>0</v>
      </c>
    </row>
    <row r="106" spans="1:2">
      <c r="A106" s="11">
        <f>Returns!A106</f>
        <v>0</v>
      </c>
      <c r="B106" s="1">
        <f>ABS(Portfolios!B106-AVERAGE(Portfolios!$B$2:$B$1004))</f>
        <v>0</v>
      </c>
    </row>
    <row r="107" spans="1:2">
      <c r="A107" s="11">
        <f>Returns!A107</f>
        <v>0</v>
      </c>
      <c r="B107" s="1">
        <f>ABS(Portfolios!B107-AVERAGE(Portfolios!$B$2:$B$1004))</f>
        <v>0</v>
      </c>
    </row>
    <row r="108" spans="1:2">
      <c r="A108" s="11">
        <f>Returns!A108</f>
        <v>0</v>
      </c>
      <c r="B108" s="1">
        <f>ABS(Portfolios!B108-AVERAGE(Portfolios!$B$2:$B$1004))</f>
        <v>0</v>
      </c>
    </row>
    <row r="109" spans="1:2">
      <c r="A109" s="11">
        <f>Returns!A109</f>
        <v>0</v>
      </c>
      <c r="B109" s="1">
        <f>ABS(Portfolios!B109-AVERAGE(Portfolios!$B$2:$B$1004))</f>
        <v>0</v>
      </c>
    </row>
    <row r="110" spans="1:2">
      <c r="A110" s="11">
        <f>Returns!A110</f>
        <v>0</v>
      </c>
      <c r="B110" s="1">
        <f>ABS(Portfolios!B110-AVERAGE(Portfolios!$B$2:$B$1004))</f>
        <v>0</v>
      </c>
    </row>
    <row r="111" spans="1:2">
      <c r="A111" s="11">
        <f>Returns!A111</f>
        <v>0</v>
      </c>
      <c r="B111" s="1">
        <f>ABS(Portfolios!B111-AVERAGE(Portfolios!$B$2:$B$1004))</f>
        <v>0</v>
      </c>
    </row>
    <row r="112" spans="1:2">
      <c r="A112" s="11">
        <f>Returns!A112</f>
        <v>0</v>
      </c>
      <c r="B112" s="1">
        <f>ABS(Portfolios!B112-AVERAGE(Portfolios!$B$2:$B$1004))</f>
        <v>0</v>
      </c>
    </row>
    <row r="113" spans="1:2">
      <c r="A113" s="11">
        <f>Returns!A113</f>
        <v>0</v>
      </c>
      <c r="B113" s="1">
        <f>ABS(Portfolios!B113-AVERAGE(Portfolios!$B$2:$B$1004))</f>
        <v>0</v>
      </c>
    </row>
    <row r="114" spans="1:2">
      <c r="A114" s="11">
        <f>Returns!A114</f>
        <v>0</v>
      </c>
      <c r="B114" s="1">
        <f>ABS(Portfolios!B114-AVERAGE(Portfolios!$B$2:$B$1004))</f>
        <v>0</v>
      </c>
    </row>
    <row r="115" spans="1:2">
      <c r="A115" s="11">
        <f>Returns!A115</f>
        <v>0</v>
      </c>
      <c r="B115" s="1">
        <f>ABS(Portfolios!B115-AVERAGE(Portfolios!$B$2:$B$1004))</f>
        <v>0</v>
      </c>
    </row>
    <row r="116" spans="1:2">
      <c r="A116" s="11">
        <f>Returns!A116</f>
        <v>0</v>
      </c>
      <c r="B116" s="1">
        <f>ABS(Portfolios!B116-AVERAGE(Portfolios!$B$2:$B$1004))</f>
        <v>0</v>
      </c>
    </row>
    <row r="117" spans="1:2">
      <c r="A117" s="11">
        <f>Returns!A117</f>
        <v>0</v>
      </c>
      <c r="B117" s="1">
        <f>ABS(Portfolios!B117-AVERAGE(Portfolios!$B$2:$B$1004))</f>
        <v>0</v>
      </c>
    </row>
    <row r="118" spans="1:2">
      <c r="A118" s="11">
        <f>Returns!A118</f>
        <v>0</v>
      </c>
      <c r="B118" s="1">
        <f>ABS(Portfolios!B118-AVERAGE(Portfolios!$B$2:$B$1004))</f>
        <v>0</v>
      </c>
    </row>
    <row r="119" spans="1:2">
      <c r="A119" s="11">
        <f>Returns!A119</f>
        <v>0</v>
      </c>
      <c r="B119" s="1">
        <f>ABS(Portfolios!B119-AVERAGE(Portfolios!$B$2:$B$1004))</f>
        <v>0</v>
      </c>
    </row>
    <row r="120" spans="1:2">
      <c r="A120" s="11">
        <f>Returns!A120</f>
        <v>0</v>
      </c>
      <c r="B120" s="1">
        <f>ABS(Portfolios!B120-AVERAGE(Portfolios!$B$2:$B$1004))</f>
        <v>0</v>
      </c>
    </row>
    <row r="121" spans="1:2">
      <c r="A121" s="11">
        <f>Returns!A121</f>
        <v>0</v>
      </c>
      <c r="B121" s="1">
        <f>ABS(Portfolios!B121-AVERAGE(Portfolios!$B$2:$B$1004))</f>
        <v>0</v>
      </c>
    </row>
    <row r="122" spans="1:2">
      <c r="A122" s="11">
        <f>Returns!A122</f>
        <v>0</v>
      </c>
      <c r="B122" s="1">
        <f>ABS(Portfolios!B122-AVERAGE(Portfolios!$B$2:$B$1004))</f>
        <v>0</v>
      </c>
    </row>
    <row r="123" spans="1:2">
      <c r="A123" s="11">
        <f>Returns!A123</f>
        <v>0</v>
      </c>
      <c r="B123" s="1">
        <f>ABS(Portfolios!B123-AVERAGE(Portfolios!$B$2:$B$1004))</f>
        <v>0</v>
      </c>
    </row>
    <row r="124" spans="1:2">
      <c r="A124" s="11">
        <f>Returns!A124</f>
        <v>0</v>
      </c>
      <c r="B124" s="1">
        <f>ABS(Portfolios!B124-AVERAGE(Portfolios!$B$2:$B$1004))</f>
        <v>0</v>
      </c>
    </row>
    <row r="125" spans="1:2">
      <c r="A125" s="11">
        <f>Returns!A125</f>
        <v>0</v>
      </c>
      <c r="B125" s="1">
        <f>ABS(Portfolios!B125-AVERAGE(Portfolios!$B$2:$B$1004))</f>
        <v>0</v>
      </c>
    </row>
    <row r="126" spans="1:2">
      <c r="A126" s="11">
        <f>Returns!A126</f>
        <v>0</v>
      </c>
      <c r="B126" s="1">
        <f>ABS(Portfolios!B126-AVERAGE(Portfolios!$B$2:$B$1004))</f>
        <v>0</v>
      </c>
    </row>
    <row r="127" spans="1:2">
      <c r="A127" s="11">
        <f>Returns!A127</f>
        <v>0</v>
      </c>
      <c r="B127" s="1">
        <f>ABS(Portfolios!B127-AVERAGE(Portfolios!$B$2:$B$1004))</f>
        <v>0</v>
      </c>
    </row>
    <row r="128" spans="1:2">
      <c r="A128" s="11">
        <f>Returns!A128</f>
        <v>0</v>
      </c>
      <c r="B128" s="1">
        <f>ABS(Portfolios!B128-AVERAGE(Portfolios!$B$2:$B$1004))</f>
        <v>0</v>
      </c>
    </row>
    <row r="129" spans="1:2">
      <c r="A129" s="11">
        <f>Returns!A129</f>
        <v>0</v>
      </c>
      <c r="B129" s="1">
        <f>ABS(Portfolios!B129-AVERAGE(Portfolios!$B$2:$B$1004))</f>
        <v>0</v>
      </c>
    </row>
    <row r="130" spans="1:2">
      <c r="A130" s="11">
        <f>Returns!A130</f>
        <v>0</v>
      </c>
      <c r="B130" s="1">
        <f>ABS(Portfolios!B130-AVERAGE(Portfolios!$B$2:$B$1004))</f>
        <v>0</v>
      </c>
    </row>
    <row r="131" spans="1:2">
      <c r="A131" s="11">
        <f>Returns!A131</f>
        <v>0</v>
      </c>
      <c r="B131" s="1">
        <f>ABS(Portfolios!B131-AVERAGE(Portfolios!$B$2:$B$1004))</f>
        <v>0</v>
      </c>
    </row>
    <row r="132" spans="1:2">
      <c r="A132" s="11">
        <f>Returns!A132</f>
        <v>0</v>
      </c>
      <c r="B132" s="1">
        <f>ABS(Portfolios!B132-AVERAGE(Portfolios!$B$2:$B$1004))</f>
        <v>0</v>
      </c>
    </row>
    <row r="133" spans="1:2">
      <c r="A133" s="11">
        <f>Returns!A133</f>
        <v>0</v>
      </c>
      <c r="B133" s="1">
        <f>ABS(Portfolios!B133-AVERAGE(Portfolios!$B$2:$B$1004))</f>
        <v>0</v>
      </c>
    </row>
    <row r="134" spans="1:2">
      <c r="A134" s="11">
        <f>Returns!A134</f>
        <v>0</v>
      </c>
      <c r="B134" s="1">
        <f>ABS(Portfolios!B134-AVERAGE(Portfolios!$B$2:$B$1004))</f>
        <v>0</v>
      </c>
    </row>
    <row r="135" spans="1:2">
      <c r="A135" s="11">
        <f>Returns!A135</f>
        <v>0</v>
      </c>
      <c r="B135" s="1">
        <f>ABS(Portfolios!B135-AVERAGE(Portfolios!$B$2:$B$1004))</f>
        <v>0</v>
      </c>
    </row>
    <row r="136" spans="1:2">
      <c r="A136" s="11">
        <f>Returns!A136</f>
        <v>0</v>
      </c>
      <c r="B136" s="1">
        <f>ABS(Portfolios!B136-AVERAGE(Portfolios!$B$2:$B$1004))</f>
        <v>0</v>
      </c>
    </row>
    <row r="137" spans="1:2">
      <c r="A137" s="11">
        <f>Returns!A137</f>
        <v>0</v>
      </c>
      <c r="B137" s="1">
        <f>ABS(Portfolios!B137-AVERAGE(Portfolios!$B$2:$B$1004))</f>
        <v>0</v>
      </c>
    </row>
    <row r="138" spans="1:2">
      <c r="A138" s="11">
        <f>Returns!A138</f>
        <v>0</v>
      </c>
      <c r="B138" s="1">
        <f>ABS(Portfolios!B138-AVERAGE(Portfolios!$B$2:$B$1004))</f>
        <v>0</v>
      </c>
    </row>
    <row r="139" spans="1:2">
      <c r="A139" s="11">
        <f>Returns!A139</f>
        <v>0</v>
      </c>
      <c r="B139" s="1">
        <f>ABS(Portfolios!B139-AVERAGE(Portfolios!$B$2:$B$1004))</f>
        <v>0</v>
      </c>
    </row>
    <row r="140" spans="1:2">
      <c r="A140" s="11">
        <f>Returns!A140</f>
        <v>0</v>
      </c>
      <c r="B140" s="1">
        <f>ABS(Portfolios!B140-AVERAGE(Portfolios!$B$2:$B$1004))</f>
        <v>0</v>
      </c>
    </row>
    <row r="141" spans="1:2">
      <c r="A141" s="11">
        <f>Returns!A141</f>
        <v>0</v>
      </c>
      <c r="B141" s="1">
        <f>ABS(Portfolios!B141-AVERAGE(Portfolios!$B$2:$B$1004))</f>
        <v>0</v>
      </c>
    </row>
    <row r="142" spans="1:2">
      <c r="A142" s="11">
        <f>Returns!A142</f>
        <v>0</v>
      </c>
      <c r="B142" s="1">
        <f>ABS(Portfolios!B142-AVERAGE(Portfolios!$B$2:$B$1004))</f>
        <v>0</v>
      </c>
    </row>
    <row r="143" spans="1:2">
      <c r="A143" s="11">
        <f>Returns!A143</f>
        <v>0</v>
      </c>
      <c r="B143" s="1">
        <f>ABS(Portfolios!B143-AVERAGE(Portfolios!$B$2:$B$1004))</f>
        <v>0</v>
      </c>
    </row>
    <row r="144" spans="1:2">
      <c r="A144" s="11">
        <f>Returns!A144</f>
        <v>0</v>
      </c>
      <c r="B144" s="1">
        <f>ABS(Portfolios!B144-AVERAGE(Portfolios!$B$2:$B$1004))</f>
        <v>0</v>
      </c>
    </row>
    <row r="145" spans="1:2">
      <c r="A145" s="11">
        <f>Returns!A145</f>
        <v>0</v>
      </c>
      <c r="B145" s="1">
        <f>ABS(Portfolios!B145-AVERAGE(Portfolios!$B$2:$B$1004))</f>
        <v>0</v>
      </c>
    </row>
    <row r="146" spans="1:2">
      <c r="A146" s="11">
        <f>Returns!A146</f>
        <v>0</v>
      </c>
      <c r="B146" s="1">
        <f>ABS(Portfolios!B146-AVERAGE(Portfolios!$B$2:$B$1004))</f>
        <v>0</v>
      </c>
    </row>
    <row r="147" spans="1:2">
      <c r="A147" s="11">
        <f>Returns!A147</f>
        <v>0</v>
      </c>
      <c r="B147" s="1">
        <f>ABS(Portfolios!B147-AVERAGE(Portfolios!$B$2:$B$1004))</f>
        <v>0</v>
      </c>
    </row>
    <row r="148" spans="1:2">
      <c r="A148" s="11">
        <f>Returns!A148</f>
        <v>0</v>
      </c>
      <c r="B148" s="1">
        <f>ABS(Portfolios!B148-AVERAGE(Portfolios!$B$2:$B$1004))</f>
        <v>0</v>
      </c>
    </row>
    <row r="149" spans="1:2">
      <c r="A149" s="11">
        <f>Returns!A149</f>
        <v>0</v>
      </c>
      <c r="B149" s="1">
        <f>ABS(Portfolios!B149-AVERAGE(Portfolios!$B$2:$B$1004))</f>
        <v>0</v>
      </c>
    </row>
    <row r="150" spans="1:2">
      <c r="A150" s="11">
        <f>Returns!A150</f>
        <v>0</v>
      </c>
      <c r="B150" s="1">
        <f>ABS(Portfolios!B150-AVERAGE(Portfolios!$B$2:$B$1004))</f>
        <v>0</v>
      </c>
    </row>
    <row r="151" spans="1:2">
      <c r="A151" s="11">
        <f>Returns!A151</f>
        <v>0</v>
      </c>
      <c r="B151" s="1">
        <f>ABS(Portfolios!B151-AVERAGE(Portfolios!$B$2:$B$1004))</f>
        <v>0</v>
      </c>
    </row>
    <row r="152" spans="1:2">
      <c r="A152" s="11">
        <f>Returns!A152</f>
        <v>0</v>
      </c>
      <c r="B152" s="1">
        <f>ABS(Portfolios!B152-AVERAGE(Portfolios!$B$2:$B$1004))</f>
        <v>0</v>
      </c>
    </row>
    <row r="153" spans="1:2">
      <c r="A153" s="11">
        <f>Returns!A153</f>
        <v>0</v>
      </c>
      <c r="B153" s="1">
        <f>ABS(Portfolios!B153-AVERAGE(Portfolios!$B$2:$B$1004))</f>
        <v>0</v>
      </c>
    </row>
    <row r="154" spans="1:2">
      <c r="A154" s="11">
        <f>Returns!A154</f>
        <v>0</v>
      </c>
      <c r="B154" s="1">
        <f>ABS(Portfolios!B154-AVERAGE(Portfolios!$B$2:$B$1004))</f>
        <v>0</v>
      </c>
    </row>
    <row r="155" spans="1:2">
      <c r="A155" s="11">
        <f>Returns!A155</f>
        <v>0</v>
      </c>
      <c r="B155" s="1">
        <f>ABS(Portfolios!B155-AVERAGE(Portfolios!$B$2:$B$1004))</f>
        <v>0</v>
      </c>
    </row>
    <row r="156" spans="1:2">
      <c r="A156" s="11">
        <f>Returns!A156</f>
        <v>0</v>
      </c>
      <c r="B156" s="1">
        <f>ABS(Portfolios!B156-AVERAGE(Portfolios!$B$2:$B$1004))</f>
        <v>0</v>
      </c>
    </row>
    <row r="157" spans="1:2">
      <c r="A157" s="11">
        <f>Returns!A157</f>
        <v>0</v>
      </c>
      <c r="B157" s="1">
        <f>ABS(Portfolios!B157-AVERAGE(Portfolios!$B$2:$B$1004))</f>
        <v>0</v>
      </c>
    </row>
    <row r="158" spans="1:2">
      <c r="A158" s="11">
        <f>Returns!A158</f>
        <v>0</v>
      </c>
      <c r="B158" s="1">
        <f>ABS(Portfolios!B158-AVERAGE(Portfolios!$B$2:$B$1004))</f>
        <v>0</v>
      </c>
    </row>
    <row r="159" spans="1:2">
      <c r="A159" s="11">
        <f>Returns!A159</f>
        <v>0</v>
      </c>
      <c r="B159" s="1">
        <f>ABS(Portfolios!B159-AVERAGE(Portfolios!$B$2:$B$1004))</f>
        <v>0</v>
      </c>
    </row>
    <row r="160" spans="1:2">
      <c r="A160" s="11">
        <f>Returns!A160</f>
        <v>0</v>
      </c>
      <c r="B160" s="1">
        <f>ABS(Portfolios!B160-AVERAGE(Portfolios!$B$2:$B$1004))</f>
        <v>0</v>
      </c>
    </row>
    <row r="161" spans="1:2">
      <c r="A161" s="11">
        <f>Returns!A161</f>
        <v>0</v>
      </c>
      <c r="B161" s="1">
        <f>ABS(Portfolios!B161-AVERAGE(Portfolios!$B$2:$B$1004))</f>
        <v>0</v>
      </c>
    </row>
    <row r="162" spans="1:2">
      <c r="A162" s="11">
        <f>Returns!A162</f>
        <v>0</v>
      </c>
      <c r="B162" s="1">
        <f>ABS(Portfolios!B162-AVERAGE(Portfolios!$B$2:$B$1004))</f>
        <v>0</v>
      </c>
    </row>
    <row r="163" spans="1:2">
      <c r="A163" s="11">
        <f>Returns!A163</f>
        <v>0</v>
      </c>
      <c r="B163" s="1">
        <f>ABS(Portfolios!B163-AVERAGE(Portfolios!$B$2:$B$1004))</f>
        <v>0</v>
      </c>
    </row>
    <row r="164" spans="1:2">
      <c r="A164" s="11">
        <f>Returns!A164</f>
        <v>0</v>
      </c>
      <c r="B164" s="1">
        <f>ABS(Portfolios!B164-AVERAGE(Portfolios!$B$2:$B$1004))</f>
        <v>0</v>
      </c>
    </row>
    <row r="165" spans="1:2">
      <c r="A165" s="11">
        <f>Returns!A165</f>
        <v>0</v>
      </c>
      <c r="B165" s="1">
        <f>ABS(Portfolios!B165-AVERAGE(Portfolios!$B$2:$B$1004))</f>
        <v>0</v>
      </c>
    </row>
    <row r="166" spans="1:2">
      <c r="A166" s="11">
        <f>Returns!A166</f>
        <v>0</v>
      </c>
      <c r="B166" s="1">
        <f>ABS(Portfolios!B166-AVERAGE(Portfolios!$B$2:$B$1004))</f>
        <v>0</v>
      </c>
    </row>
    <row r="167" spans="1:2">
      <c r="A167" s="11">
        <f>Returns!A167</f>
        <v>0</v>
      </c>
      <c r="B167" s="1">
        <f>ABS(Portfolios!B167-AVERAGE(Portfolios!$B$2:$B$1004))</f>
        <v>0</v>
      </c>
    </row>
    <row r="168" spans="1:2">
      <c r="A168" s="11">
        <f>Returns!A168</f>
        <v>0</v>
      </c>
      <c r="B168" s="1">
        <f>ABS(Portfolios!B168-AVERAGE(Portfolios!$B$2:$B$1004))</f>
        <v>0</v>
      </c>
    </row>
    <row r="169" spans="1:2">
      <c r="A169" s="11">
        <f>Returns!A169</f>
        <v>0</v>
      </c>
      <c r="B169" s="1">
        <f>ABS(Portfolios!B169-AVERAGE(Portfolios!$B$2:$B$1004))</f>
        <v>0</v>
      </c>
    </row>
    <row r="170" spans="1:2">
      <c r="A170" s="11">
        <f>Returns!A170</f>
        <v>0</v>
      </c>
      <c r="B170" s="1">
        <f>ABS(Portfolios!B170-AVERAGE(Portfolios!$B$2:$B$1004))</f>
        <v>0</v>
      </c>
    </row>
    <row r="171" spans="1:2">
      <c r="A171" s="11">
        <f>Returns!A171</f>
        <v>0</v>
      </c>
      <c r="B171" s="1">
        <f>ABS(Portfolios!B171-AVERAGE(Portfolios!$B$2:$B$1004))</f>
        <v>0</v>
      </c>
    </row>
    <row r="172" spans="1:2">
      <c r="A172" s="11">
        <f>Returns!A172</f>
        <v>0</v>
      </c>
      <c r="B172" s="1">
        <f>ABS(Portfolios!B172-AVERAGE(Portfolios!$B$2:$B$1004))</f>
        <v>0</v>
      </c>
    </row>
    <row r="173" spans="1:2">
      <c r="A173" s="11">
        <f>Returns!A173</f>
        <v>0</v>
      </c>
      <c r="B173" s="1">
        <f>ABS(Portfolios!B173-AVERAGE(Portfolios!$B$2:$B$1004))</f>
        <v>0</v>
      </c>
    </row>
    <row r="174" spans="1:2">
      <c r="A174" s="11">
        <f>Returns!A174</f>
        <v>0</v>
      </c>
      <c r="B174" s="1">
        <f>ABS(Portfolios!B174-AVERAGE(Portfolios!$B$2:$B$1004))</f>
        <v>0</v>
      </c>
    </row>
    <row r="175" spans="1:2">
      <c r="A175" s="11">
        <f>Returns!A175</f>
        <v>0</v>
      </c>
      <c r="B175" s="1">
        <f>ABS(Portfolios!B175-AVERAGE(Portfolios!$B$2:$B$1004))</f>
        <v>0</v>
      </c>
    </row>
    <row r="176" spans="1:2">
      <c r="A176" s="11">
        <f>Returns!A176</f>
        <v>0</v>
      </c>
      <c r="B176" s="1">
        <f>ABS(Portfolios!B176-AVERAGE(Portfolios!$B$2:$B$1004))</f>
        <v>0</v>
      </c>
    </row>
    <row r="177" spans="1:2">
      <c r="A177" s="11">
        <f>Returns!A177</f>
        <v>0</v>
      </c>
      <c r="B177" s="1">
        <f>ABS(Portfolios!B177-AVERAGE(Portfolios!$B$2:$B$1004))</f>
        <v>0</v>
      </c>
    </row>
    <row r="178" spans="1:2">
      <c r="A178" s="11">
        <f>Returns!A178</f>
        <v>0</v>
      </c>
      <c r="B178" s="1">
        <f>ABS(Portfolios!B178-AVERAGE(Portfolios!$B$2:$B$1004))</f>
        <v>0</v>
      </c>
    </row>
    <row r="179" spans="1:2">
      <c r="A179" s="11">
        <f>Returns!A179</f>
        <v>0</v>
      </c>
      <c r="B179" s="1">
        <f>ABS(Portfolios!B179-AVERAGE(Portfolios!$B$2:$B$1004))</f>
        <v>0</v>
      </c>
    </row>
    <row r="180" spans="1:2">
      <c r="A180" s="11">
        <f>Returns!A180</f>
        <v>0</v>
      </c>
      <c r="B180" s="1">
        <f>ABS(Portfolios!B180-AVERAGE(Portfolios!$B$2:$B$1004))</f>
        <v>0</v>
      </c>
    </row>
    <row r="181" spans="1:2">
      <c r="A181" s="11">
        <f>Returns!A181</f>
        <v>0</v>
      </c>
      <c r="B181" s="1">
        <f>ABS(Portfolios!B181-AVERAGE(Portfolios!$B$2:$B$1004))</f>
        <v>0</v>
      </c>
    </row>
    <row r="182" spans="1:2">
      <c r="A182" s="11">
        <f>Returns!A182</f>
        <v>0</v>
      </c>
      <c r="B182" s="1">
        <f>ABS(Portfolios!B182-AVERAGE(Portfolios!$B$2:$B$1004))</f>
        <v>0</v>
      </c>
    </row>
    <row r="183" spans="1:2">
      <c r="A183" s="11">
        <f>Returns!A183</f>
        <v>0</v>
      </c>
      <c r="B183" s="1">
        <f>ABS(Portfolios!B183-AVERAGE(Portfolios!$B$2:$B$1004))</f>
        <v>0</v>
      </c>
    </row>
    <row r="184" spans="1:2">
      <c r="A184" s="11">
        <f>Returns!A184</f>
        <v>0</v>
      </c>
      <c r="B184" s="1">
        <f>ABS(Portfolios!B184-AVERAGE(Portfolios!$B$2:$B$1004))</f>
        <v>0</v>
      </c>
    </row>
    <row r="185" spans="1:2">
      <c r="A185" s="11">
        <f>Returns!A185</f>
        <v>0</v>
      </c>
      <c r="B185" s="1">
        <f>ABS(Portfolios!B185-AVERAGE(Portfolios!$B$2:$B$1004))</f>
        <v>0</v>
      </c>
    </row>
    <row r="186" spans="1:2">
      <c r="A186" s="11">
        <f>Returns!A186</f>
        <v>0</v>
      </c>
      <c r="B186" s="1">
        <f>ABS(Portfolios!B186-AVERAGE(Portfolios!$B$2:$B$1004))</f>
        <v>0</v>
      </c>
    </row>
    <row r="187" spans="1:2">
      <c r="A187" s="11">
        <f>Returns!A187</f>
        <v>0</v>
      </c>
      <c r="B187" s="1">
        <f>ABS(Portfolios!B187-AVERAGE(Portfolios!$B$2:$B$1004))</f>
        <v>0</v>
      </c>
    </row>
    <row r="188" spans="1:2">
      <c r="A188" s="11">
        <f>Returns!A188</f>
        <v>0</v>
      </c>
      <c r="B188" s="1">
        <f>ABS(Portfolios!B188-AVERAGE(Portfolios!$B$2:$B$1004))</f>
        <v>0</v>
      </c>
    </row>
    <row r="189" spans="1:2">
      <c r="A189" s="11">
        <f>Returns!A189</f>
        <v>0</v>
      </c>
      <c r="B189" s="1">
        <f>ABS(Portfolios!B189-AVERAGE(Portfolios!$B$2:$B$1004))</f>
        <v>0</v>
      </c>
    </row>
    <row r="190" spans="1:2">
      <c r="A190" s="11">
        <f>Returns!A190</f>
        <v>0</v>
      </c>
      <c r="B190" s="1">
        <f>ABS(Portfolios!B190-AVERAGE(Portfolios!$B$2:$B$1004))</f>
        <v>0</v>
      </c>
    </row>
    <row r="191" spans="1:2">
      <c r="A191" s="11">
        <f>Returns!A191</f>
        <v>0</v>
      </c>
      <c r="B191" s="1">
        <f>ABS(Portfolios!B191-AVERAGE(Portfolios!$B$2:$B$1004))</f>
        <v>0</v>
      </c>
    </row>
    <row r="192" spans="1:2">
      <c r="A192" s="11">
        <f>Returns!A192</f>
        <v>0</v>
      </c>
      <c r="B192" s="1">
        <f>ABS(Portfolios!B192-AVERAGE(Portfolios!$B$2:$B$1004))</f>
        <v>0</v>
      </c>
    </row>
    <row r="193" spans="1:2">
      <c r="A193" s="11">
        <f>Returns!A193</f>
        <v>0</v>
      </c>
      <c r="B193" s="1">
        <f>ABS(Portfolios!B193-AVERAGE(Portfolios!$B$2:$B$1004))</f>
        <v>0</v>
      </c>
    </row>
    <row r="194" spans="1:2">
      <c r="A194" s="11">
        <f>Returns!A194</f>
        <v>0</v>
      </c>
      <c r="B194" s="1">
        <f>ABS(Portfolios!B194-AVERAGE(Portfolios!$B$2:$B$1004))</f>
        <v>0</v>
      </c>
    </row>
    <row r="195" spans="1:2">
      <c r="A195" s="11">
        <f>Returns!A195</f>
        <v>0</v>
      </c>
      <c r="B195" s="1">
        <f>ABS(Portfolios!B195-AVERAGE(Portfolios!$B$2:$B$1004))</f>
        <v>0</v>
      </c>
    </row>
    <row r="196" spans="1:2">
      <c r="A196" s="11">
        <f>Returns!A196</f>
        <v>0</v>
      </c>
      <c r="B196" s="1">
        <f>ABS(Portfolios!B196-AVERAGE(Portfolios!$B$2:$B$1004))</f>
        <v>0</v>
      </c>
    </row>
    <row r="197" spans="1:2">
      <c r="A197" s="11">
        <f>Returns!A197</f>
        <v>0</v>
      </c>
      <c r="B197" s="1">
        <f>ABS(Portfolios!B197-AVERAGE(Portfolios!$B$2:$B$1004))</f>
        <v>0</v>
      </c>
    </row>
    <row r="198" spans="1:2">
      <c r="A198" s="11">
        <f>Returns!A198</f>
        <v>0</v>
      </c>
      <c r="B198" s="1">
        <f>ABS(Portfolios!B198-AVERAGE(Portfolios!$B$2:$B$1004))</f>
        <v>0</v>
      </c>
    </row>
    <row r="199" spans="1:2">
      <c r="A199" s="11">
        <f>Returns!A199</f>
        <v>0</v>
      </c>
      <c r="B199" s="1">
        <f>ABS(Portfolios!B199-AVERAGE(Portfolios!$B$2:$B$1004))</f>
        <v>0</v>
      </c>
    </row>
    <row r="200" spans="1:2">
      <c r="A200" s="11">
        <f>Returns!A200</f>
        <v>0</v>
      </c>
      <c r="B200" s="1">
        <f>ABS(Portfolios!B200-AVERAGE(Portfolios!$B$2:$B$1004))</f>
        <v>0</v>
      </c>
    </row>
    <row r="201" spans="1:2">
      <c r="A201" s="11">
        <f>Returns!A201</f>
        <v>0</v>
      </c>
      <c r="B201" s="1">
        <f>ABS(Portfolios!B201-AVERAGE(Portfolios!$B$2:$B$1004))</f>
        <v>0</v>
      </c>
    </row>
    <row r="202" spans="1:2">
      <c r="A202" s="11">
        <f>Returns!A202</f>
        <v>0</v>
      </c>
      <c r="B202" s="1">
        <f>ABS(Portfolios!B202-AVERAGE(Portfolios!$B$2:$B$1004))</f>
        <v>0</v>
      </c>
    </row>
    <row r="203" spans="1:2">
      <c r="A203" s="11">
        <f>Returns!A203</f>
        <v>0</v>
      </c>
      <c r="B203" s="1">
        <f>ABS(Portfolios!B203-AVERAGE(Portfolios!$B$2:$B$1004))</f>
        <v>0</v>
      </c>
    </row>
    <row r="204" spans="1:2">
      <c r="A204" s="11">
        <f>Returns!A204</f>
        <v>0</v>
      </c>
      <c r="B204" s="1">
        <f>ABS(Portfolios!B204-AVERAGE(Portfolios!$B$2:$B$1004))</f>
        <v>0</v>
      </c>
    </row>
    <row r="205" spans="1:2">
      <c r="A205" s="11">
        <f>Returns!A205</f>
        <v>0</v>
      </c>
      <c r="B205" s="1">
        <f>ABS(Portfolios!B205-AVERAGE(Portfolios!$B$2:$B$1004))</f>
        <v>0</v>
      </c>
    </row>
    <row r="206" spans="1:2">
      <c r="A206" s="11">
        <f>Returns!A206</f>
        <v>0</v>
      </c>
      <c r="B206" s="1">
        <f>ABS(Portfolios!B206-AVERAGE(Portfolios!$B$2:$B$1004))</f>
        <v>0</v>
      </c>
    </row>
    <row r="207" spans="1:2">
      <c r="A207" s="11">
        <f>Returns!A207</f>
        <v>0</v>
      </c>
      <c r="B207" s="1">
        <f>ABS(Portfolios!B207-AVERAGE(Portfolios!$B$2:$B$1004))</f>
        <v>0</v>
      </c>
    </row>
    <row r="208" spans="1:2">
      <c r="A208" s="11">
        <f>Returns!A208</f>
        <v>0</v>
      </c>
      <c r="B208" s="1">
        <f>ABS(Portfolios!B208-AVERAGE(Portfolios!$B$2:$B$1004))</f>
        <v>0</v>
      </c>
    </row>
    <row r="209" spans="1:2">
      <c r="A209" s="11">
        <f>Returns!A209</f>
        <v>0</v>
      </c>
      <c r="B209" s="1">
        <f>ABS(Portfolios!B209-AVERAGE(Portfolios!$B$2:$B$1004))</f>
        <v>0</v>
      </c>
    </row>
    <row r="210" spans="1:2">
      <c r="A210" s="11">
        <f>Returns!A210</f>
        <v>0</v>
      </c>
      <c r="B210" s="1">
        <f>ABS(Portfolios!B210-AVERAGE(Portfolios!$B$2:$B$1004))</f>
        <v>0</v>
      </c>
    </row>
    <row r="211" spans="1:2">
      <c r="A211" s="11">
        <f>Returns!A211</f>
        <v>0</v>
      </c>
      <c r="B211" s="1">
        <f>ABS(Portfolios!B211-AVERAGE(Portfolios!$B$2:$B$1004))</f>
        <v>0</v>
      </c>
    </row>
    <row r="212" spans="1:2">
      <c r="A212" s="11">
        <f>Returns!A212</f>
        <v>0</v>
      </c>
      <c r="B212" s="1">
        <f>ABS(Portfolios!B212-AVERAGE(Portfolios!$B$2:$B$1004))</f>
        <v>0</v>
      </c>
    </row>
    <row r="213" spans="1:2">
      <c r="A213" s="11">
        <f>Returns!A213</f>
        <v>0</v>
      </c>
      <c r="B213" s="1">
        <f>ABS(Portfolios!B213-AVERAGE(Portfolios!$B$2:$B$1004))</f>
        <v>0</v>
      </c>
    </row>
    <row r="214" spans="1:2">
      <c r="A214" s="11">
        <f>Returns!A214</f>
        <v>0</v>
      </c>
      <c r="B214" s="1">
        <f>ABS(Portfolios!B214-AVERAGE(Portfolios!$B$2:$B$1004))</f>
        <v>0</v>
      </c>
    </row>
    <row r="215" spans="1:2">
      <c r="A215" s="11">
        <f>Returns!A215</f>
        <v>0</v>
      </c>
      <c r="B215" s="1">
        <f>ABS(Portfolios!B215-AVERAGE(Portfolios!$B$2:$B$1004))</f>
        <v>0</v>
      </c>
    </row>
    <row r="216" spans="1:2">
      <c r="A216" s="11">
        <f>Returns!A216</f>
        <v>0</v>
      </c>
      <c r="B216" s="1">
        <f>ABS(Portfolios!B216-AVERAGE(Portfolios!$B$2:$B$1004))</f>
        <v>0</v>
      </c>
    </row>
    <row r="217" spans="1:2">
      <c r="A217" s="11">
        <f>Returns!A217</f>
        <v>0</v>
      </c>
      <c r="B217" s="1">
        <f>ABS(Portfolios!B217-AVERAGE(Portfolios!$B$2:$B$1004))</f>
        <v>0</v>
      </c>
    </row>
    <row r="218" spans="1:2">
      <c r="A218" s="11">
        <f>Returns!A218</f>
        <v>0</v>
      </c>
      <c r="B218" s="1">
        <f>ABS(Portfolios!B218-AVERAGE(Portfolios!$B$2:$B$1004))</f>
        <v>0</v>
      </c>
    </row>
    <row r="219" spans="1:2">
      <c r="A219" s="11">
        <f>Returns!A219</f>
        <v>0</v>
      </c>
      <c r="B219" s="1">
        <f>ABS(Portfolios!B219-AVERAGE(Portfolios!$B$2:$B$1004))</f>
        <v>0</v>
      </c>
    </row>
    <row r="220" spans="1:2">
      <c r="A220" s="11">
        <f>Returns!A220</f>
        <v>0</v>
      </c>
      <c r="B220" s="1">
        <f>ABS(Portfolios!B220-AVERAGE(Portfolios!$B$2:$B$1004))</f>
        <v>0</v>
      </c>
    </row>
    <row r="221" spans="1:2">
      <c r="A221" s="11">
        <f>Returns!A221</f>
        <v>0</v>
      </c>
      <c r="B221" s="1">
        <f>ABS(Portfolios!B221-AVERAGE(Portfolios!$B$2:$B$1004))</f>
        <v>0</v>
      </c>
    </row>
    <row r="222" spans="1:2">
      <c r="A222" s="11">
        <f>Returns!A222</f>
        <v>0</v>
      </c>
      <c r="B222" s="1">
        <f>ABS(Portfolios!B222-AVERAGE(Portfolios!$B$2:$B$1004))</f>
        <v>0</v>
      </c>
    </row>
    <row r="223" spans="1:2">
      <c r="A223" s="11">
        <f>Returns!A223</f>
        <v>0</v>
      </c>
      <c r="B223" s="1">
        <f>ABS(Portfolios!B223-AVERAGE(Portfolios!$B$2:$B$1004))</f>
        <v>0</v>
      </c>
    </row>
    <row r="224" spans="1:2">
      <c r="A224" s="11">
        <f>Returns!A224</f>
        <v>0</v>
      </c>
      <c r="B224" s="1">
        <f>ABS(Portfolios!B224-AVERAGE(Portfolios!$B$2:$B$1004))</f>
        <v>0</v>
      </c>
    </row>
    <row r="225" spans="1:2">
      <c r="A225" s="11">
        <f>Returns!A225</f>
        <v>0</v>
      </c>
      <c r="B225" s="1">
        <f>ABS(Portfolios!B225-AVERAGE(Portfolios!$B$2:$B$1004))</f>
        <v>0</v>
      </c>
    </row>
    <row r="226" spans="1:2">
      <c r="A226" s="11">
        <f>Returns!A226</f>
        <v>0</v>
      </c>
      <c r="B226" s="1">
        <f>ABS(Portfolios!B226-AVERAGE(Portfolios!$B$2:$B$1004))</f>
        <v>0</v>
      </c>
    </row>
    <row r="227" spans="1:2">
      <c r="A227" s="11">
        <f>Returns!A227</f>
        <v>0</v>
      </c>
      <c r="B227" s="1">
        <f>ABS(Portfolios!B227-AVERAGE(Portfolios!$B$2:$B$1004))</f>
        <v>0</v>
      </c>
    </row>
    <row r="228" spans="1:2">
      <c r="A228" s="11">
        <f>Returns!A228</f>
        <v>0</v>
      </c>
      <c r="B228" s="1">
        <f>ABS(Portfolios!B228-AVERAGE(Portfolios!$B$2:$B$1004))</f>
        <v>0</v>
      </c>
    </row>
    <row r="229" spans="1:2">
      <c r="A229" s="11">
        <f>Returns!A229</f>
        <v>0</v>
      </c>
      <c r="B229" s="1">
        <f>ABS(Portfolios!B229-AVERAGE(Portfolios!$B$2:$B$1004))</f>
        <v>0</v>
      </c>
    </row>
    <row r="230" spans="1:2">
      <c r="A230" s="11">
        <f>Returns!A230</f>
        <v>0</v>
      </c>
      <c r="B230" s="1">
        <f>ABS(Portfolios!B230-AVERAGE(Portfolios!$B$2:$B$1004))</f>
        <v>0</v>
      </c>
    </row>
    <row r="231" spans="1:2">
      <c r="A231" s="11">
        <f>Returns!A231</f>
        <v>0</v>
      </c>
      <c r="B231" s="1">
        <f>ABS(Portfolios!B231-AVERAGE(Portfolios!$B$2:$B$1004))</f>
        <v>0</v>
      </c>
    </row>
    <row r="232" spans="1:2">
      <c r="A232" s="11">
        <f>Returns!A232</f>
        <v>0</v>
      </c>
      <c r="B232" s="1">
        <f>ABS(Portfolios!B232-AVERAGE(Portfolios!$B$2:$B$1004))</f>
        <v>0</v>
      </c>
    </row>
    <row r="233" spans="1:2">
      <c r="A233" s="11">
        <f>Returns!A233</f>
        <v>0</v>
      </c>
      <c r="B233" s="1">
        <f>ABS(Portfolios!B233-AVERAGE(Portfolios!$B$2:$B$1004))</f>
        <v>0</v>
      </c>
    </row>
    <row r="234" spans="1:2">
      <c r="A234" s="11">
        <f>Returns!A234</f>
        <v>0</v>
      </c>
      <c r="B234" s="1">
        <f>ABS(Portfolios!B234-AVERAGE(Portfolios!$B$2:$B$1004))</f>
        <v>0</v>
      </c>
    </row>
    <row r="235" spans="1:2">
      <c r="A235" s="11">
        <f>Returns!A235</f>
        <v>0</v>
      </c>
      <c r="B235" s="1">
        <f>ABS(Portfolios!B235-AVERAGE(Portfolios!$B$2:$B$1004))</f>
        <v>0</v>
      </c>
    </row>
    <row r="236" spans="1:2">
      <c r="A236" s="11">
        <f>Returns!A236</f>
        <v>0</v>
      </c>
      <c r="B236" s="1">
        <f>ABS(Portfolios!B236-AVERAGE(Portfolios!$B$2:$B$1004))</f>
        <v>0</v>
      </c>
    </row>
    <row r="237" spans="1:2">
      <c r="A237" s="11">
        <f>Returns!A237</f>
        <v>0</v>
      </c>
      <c r="B237" s="1">
        <f>ABS(Portfolios!B237-AVERAGE(Portfolios!$B$2:$B$1004))</f>
        <v>0</v>
      </c>
    </row>
    <row r="238" spans="1:2">
      <c r="A238" s="11">
        <f>Returns!A238</f>
        <v>0</v>
      </c>
      <c r="B238" s="1">
        <f>ABS(Portfolios!B238-AVERAGE(Portfolios!$B$2:$B$1004))</f>
        <v>0</v>
      </c>
    </row>
    <row r="239" spans="1:2">
      <c r="A239" s="11">
        <f>Returns!A239</f>
        <v>0</v>
      </c>
      <c r="B239" s="1">
        <f>ABS(Portfolios!B239-AVERAGE(Portfolios!$B$2:$B$1004))</f>
        <v>0</v>
      </c>
    </row>
    <row r="240" spans="1:2">
      <c r="A240" s="11">
        <f>Returns!A240</f>
        <v>0</v>
      </c>
      <c r="B240" s="1">
        <f>ABS(Portfolios!B240-AVERAGE(Portfolios!$B$2:$B$1004))</f>
        <v>0</v>
      </c>
    </row>
    <row r="241" spans="1:2">
      <c r="A241" s="11">
        <f>Returns!A241</f>
        <v>0</v>
      </c>
      <c r="B241" s="1">
        <f>ABS(Portfolios!B241-AVERAGE(Portfolios!$B$2:$B$1004))</f>
        <v>0</v>
      </c>
    </row>
    <row r="242" spans="1:2">
      <c r="A242" s="11">
        <f>Returns!A242</f>
        <v>0</v>
      </c>
      <c r="B242" s="1">
        <f>ABS(Portfolios!B242-AVERAGE(Portfolios!$B$2:$B$1004))</f>
        <v>0</v>
      </c>
    </row>
    <row r="243" spans="1:2">
      <c r="A243" s="11">
        <f>Returns!A243</f>
        <v>0</v>
      </c>
      <c r="B243" s="1">
        <f>ABS(Portfolios!B243-AVERAGE(Portfolios!$B$2:$B$1004))</f>
        <v>0</v>
      </c>
    </row>
    <row r="244" spans="1:2">
      <c r="A244" s="11">
        <f>Returns!A244</f>
        <v>0</v>
      </c>
      <c r="B244" s="1">
        <f>ABS(Portfolios!B244-AVERAGE(Portfolios!$B$2:$B$1004))</f>
        <v>0</v>
      </c>
    </row>
    <row r="245" spans="1:2">
      <c r="A245" s="11">
        <f>Returns!A245</f>
        <v>0</v>
      </c>
      <c r="B245" s="1">
        <f>ABS(Portfolios!B245-AVERAGE(Portfolios!$B$2:$B$1004))</f>
        <v>0</v>
      </c>
    </row>
    <row r="246" spans="1:2">
      <c r="A246" s="11">
        <f>Returns!A246</f>
        <v>0</v>
      </c>
      <c r="B246" s="1">
        <f>ABS(Portfolios!B246-AVERAGE(Portfolios!$B$2:$B$1004))</f>
        <v>0</v>
      </c>
    </row>
    <row r="247" spans="1:2">
      <c r="A247" s="11">
        <f>Returns!A247</f>
        <v>0</v>
      </c>
      <c r="B247" s="1">
        <f>ABS(Portfolios!B247-AVERAGE(Portfolios!$B$2:$B$1004))</f>
        <v>0</v>
      </c>
    </row>
    <row r="248" spans="1:2">
      <c r="A248" s="11">
        <f>Returns!A248</f>
        <v>0</v>
      </c>
      <c r="B248" s="1">
        <f>ABS(Portfolios!B248-AVERAGE(Portfolios!$B$2:$B$1004))</f>
        <v>0</v>
      </c>
    </row>
    <row r="249" spans="1:2">
      <c r="A249" s="11">
        <f>Returns!A249</f>
        <v>0</v>
      </c>
      <c r="B249" s="1">
        <f>ABS(Portfolios!B249-AVERAGE(Portfolios!$B$2:$B$1004))</f>
        <v>0</v>
      </c>
    </row>
    <row r="250" spans="1:2">
      <c r="A250" s="11">
        <f>Returns!A250</f>
        <v>0</v>
      </c>
      <c r="B250" s="1">
        <f>ABS(Portfolios!B250-AVERAGE(Portfolios!$B$2:$B$1004))</f>
        <v>0</v>
      </c>
    </row>
    <row r="251" spans="1:2">
      <c r="A251" s="11">
        <f>Returns!A251</f>
        <v>0</v>
      </c>
      <c r="B251" s="1">
        <f>ABS(Portfolios!B251-AVERAGE(Portfolios!$B$2:$B$1004))</f>
        <v>0</v>
      </c>
    </row>
    <row r="252" spans="1:2">
      <c r="A252" s="11">
        <f>Returns!A252</f>
        <v>0</v>
      </c>
      <c r="B252" s="1">
        <f>ABS(Portfolios!B252-AVERAGE(Portfolios!$B$2:$B$1004))</f>
        <v>0</v>
      </c>
    </row>
    <row r="253" spans="1:2">
      <c r="A253" s="11">
        <f>Returns!A253</f>
        <v>0</v>
      </c>
      <c r="B253" s="1">
        <f>ABS(Portfolios!B253-AVERAGE(Portfolios!$B$2:$B$1004))</f>
        <v>0</v>
      </c>
    </row>
    <row r="254" spans="1:2">
      <c r="A254" s="11">
        <f>Returns!A254</f>
        <v>0</v>
      </c>
      <c r="B254" s="1">
        <f>ABS(Portfolios!B254-AVERAGE(Portfolios!$B$2:$B$1004))</f>
        <v>0</v>
      </c>
    </row>
    <row r="255" spans="1:2">
      <c r="A255" s="11">
        <f>Returns!A255</f>
        <v>0</v>
      </c>
      <c r="B255" s="1">
        <f>ABS(Portfolios!B255-AVERAGE(Portfolios!$B$2:$B$1004))</f>
        <v>0</v>
      </c>
    </row>
    <row r="256" spans="1:2">
      <c r="A256" s="11">
        <f>Returns!A256</f>
        <v>0</v>
      </c>
      <c r="B256" s="1">
        <f>ABS(Portfolios!B256-AVERAGE(Portfolios!$B$2:$B$1004))</f>
        <v>0</v>
      </c>
    </row>
    <row r="257" spans="1:2">
      <c r="A257" s="11">
        <f>Returns!A257</f>
        <v>0</v>
      </c>
      <c r="B257" s="1">
        <f>ABS(Portfolios!B257-AVERAGE(Portfolios!$B$2:$B$1004))</f>
        <v>0</v>
      </c>
    </row>
    <row r="258" spans="1:2">
      <c r="A258" s="11">
        <f>Returns!A258</f>
        <v>0</v>
      </c>
      <c r="B258" s="1">
        <f>ABS(Portfolios!B258-AVERAGE(Portfolios!$B$2:$B$1004))</f>
        <v>0</v>
      </c>
    </row>
    <row r="259" spans="1:2">
      <c r="A259" s="11">
        <f>Returns!A259</f>
        <v>0</v>
      </c>
      <c r="B259" s="1">
        <f>ABS(Portfolios!B259-AVERAGE(Portfolios!$B$2:$B$1004))</f>
        <v>0</v>
      </c>
    </row>
    <row r="260" spans="1:2">
      <c r="A260" s="11">
        <f>Returns!A260</f>
        <v>0</v>
      </c>
      <c r="B260" s="1">
        <f>ABS(Portfolios!B260-AVERAGE(Portfolios!$B$2:$B$1004))</f>
        <v>0</v>
      </c>
    </row>
    <row r="261" spans="1:2">
      <c r="A261" s="11">
        <f>Returns!A261</f>
        <v>0</v>
      </c>
      <c r="B261" s="1">
        <f>ABS(Portfolios!B261-AVERAGE(Portfolios!$B$2:$B$1004))</f>
        <v>0</v>
      </c>
    </row>
    <row r="262" spans="1:2">
      <c r="A262" s="11">
        <f>Returns!A262</f>
        <v>0</v>
      </c>
      <c r="B262" s="1">
        <f>ABS(Portfolios!B262-AVERAGE(Portfolios!$B$2:$B$1004))</f>
        <v>0</v>
      </c>
    </row>
    <row r="263" spans="1:2">
      <c r="A263" s="11">
        <f>Returns!A263</f>
        <v>0</v>
      </c>
      <c r="B263" s="1">
        <f>ABS(Portfolios!B263-AVERAGE(Portfolios!$B$2:$B$1004))</f>
        <v>0</v>
      </c>
    </row>
    <row r="264" spans="1:2">
      <c r="A264" s="11">
        <f>Returns!A264</f>
        <v>0</v>
      </c>
      <c r="B264" s="1">
        <f>ABS(Portfolios!B264-AVERAGE(Portfolios!$B$2:$B$1004))</f>
        <v>0</v>
      </c>
    </row>
    <row r="265" spans="1:2">
      <c r="A265" s="11">
        <f>Returns!A265</f>
        <v>0</v>
      </c>
      <c r="B265" s="1">
        <f>ABS(Portfolios!B265-AVERAGE(Portfolios!$B$2:$B$1004))</f>
        <v>0</v>
      </c>
    </row>
    <row r="266" spans="1:2">
      <c r="A266" s="11">
        <f>Returns!A266</f>
        <v>0</v>
      </c>
      <c r="B266" s="1">
        <f>ABS(Portfolios!B266-AVERAGE(Portfolios!$B$2:$B$1004))</f>
        <v>0</v>
      </c>
    </row>
    <row r="267" spans="1:2">
      <c r="A267" s="11">
        <f>Returns!A267</f>
        <v>0</v>
      </c>
      <c r="B267" s="1">
        <f>ABS(Portfolios!B267-AVERAGE(Portfolios!$B$2:$B$1004))</f>
        <v>0</v>
      </c>
    </row>
    <row r="268" spans="1:2">
      <c r="A268" s="11">
        <f>Returns!A268</f>
        <v>0</v>
      </c>
      <c r="B268" s="1">
        <f>ABS(Portfolios!B268-AVERAGE(Portfolios!$B$2:$B$1004))</f>
        <v>0</v>
      </c>
    </row>
    <row r="269" spans="1:2">
      <c r="A269" s="11">
        <f>Returns!A269</f>
        <v>0</v>
      </c>
      <c r="B269" s="1">
        <f>ABS(Portfolios!B269-AVERAGE(Portfolios!$B$2:$B$1004))</f>
        <v>0</v>
      </c>
    </row>
    <row r="270" spans="1:2">
      <c r="A270" s="11">
        <f>Returns!A270</f>
        <v>0</v>
      </c>
      <c r="B270" s="1">
        <f>ABS(Portfolios!B270-AVERAGE(Portfolios!$B$2:$B$1004))</f>
        <v>0</v>
      </c>
    </row>
    <row r="271" spans="1:2">
      <c r="A271" s="11">
        <f>Returns!A271</f>
        <v>0</v>
      </c>
      <c r="B271" s="1">
        <f>ABS(Portfolios!B271-AVERAGE(Portfolios!$B$2:$B$1004))</f>
        <v>0</v>
      </c>
    </row>
    <row r="272" spans="1:2">
      <c r="A272" s="11">
        <f>Returns!A272</f>
        <v>0</v>
      </c>
      <c r="B272" s="1">
        <f>ABS(Portfolios!B272-AVERAGE(Portfolios!$B$2:$B$1004))</f>
        <v>0</v>
      </c>
    </row>
    <row r="273" spans="1:2">
      <c r="A273" s="11">
        <f>Returns!A273</f>
        <v>0</v>
      </c>
      <c r="B273" s="1">
        <f>ABS(Portfolios!B273-AVERAGE(Portfolios!$B$2:$B$1004))</f>
        <v>0</v>
      </c>
    </row>
    <row r="274" spans="1:2">
      <c r="A274" s="11">
        <f>Returns!A274</f>
        <v>0</v>
      </c>
      <c r="B274" s="1">
        <f>ABS(Portfolios!B274-AVERAGE(Portfolios!$B$2:$B$1004))</f>
        <v>0</v>
      </c>
    </row>
    <row r="275" spans="1:2">
      <c r="A275" s="11">
        <f>Returns!A275</f>
        <v>0</v>
      </c>
      <c r="B275" s="1">
        <f>ABS(Portfolios!B275-AVERAGE(Portfolios!$B$2:$B$1004))</f>
        <v>0</v>
      </c>
    </row>
    <row r="276" spans="1:2">
      <c r="A276" s="11">
        <f>Returns!A276</f>
        <v>0</v>
      </c>
      <c r="B276" s="1">
        <f>ABS(Portfolios!B276-AVERAGE(Portfolios!$B$2:$B$1004))</f>
        <v>0</v>
      </c>
    </row>
    <row r="277" spans="1:2">
      <c r="A277" s="11">
        <f>Returns!A277</f>
        <v>0</v>
      </c>
      <c r="B277" s="1">
        <f>ABS(Portfolios!B277-AVERAGE(Portfolios!$B$2:$B$1004))</f>
        <v>0</v>
      </c>
    </row>
    <row r="278" spans="1:2">
      <c r="A278" s="11">
        <f>Returns!A278</f>
        <v>0</v>
      </c>
      <c r="B278" s="1">
        <f>ABS(Portfolios!B278-AVERAGE(Portfolios!$B$2:$B$1004))</f>
        <v>0</v>
      </c>
    </row>
    <row r="279" spans="1:2">
      <c r="A279" s="11">
        <f>Returns!A279</f>
        <v>0</v>
      </c>
      <c r="B279" s="1">
        <f>ABS(Portfolios!B279-AVERAGE(Portfolios!$B$2:$B$1004))</f>
        <v>0</v>
      </c>
    </row>
    <row r="280" spans="1:2">
      <c r="A280" s="11">
        <f>Returns!A280</f>
        <v>0</v>
      </c>
      <c r="B280" s="1">
        <f>ABS(Portfolios!B280-AVERAGE(Portfolios!$B$2:$B$1004))</f>
        <v>0</v>
      </c>
    </row>
    <row r="281" spans="1:2">
      <c r="A281" s="11">
        <f>Returns!A281</f>
        <v>0</v>
      </c>
      <c r="B281" s="1">
        <f>ABS(Portfolios!B281-AVERAGE(Portfolios!$B$2:$B$1004))</f>
        <v>0</v>
      </c>
    </row>
    <row r="282" spans="1:2">
      <c r="A282" s="11">
        <f>Returns!A282</f>
        <v>0</v>
      </c>
      <c r="B282" s="1">
        <f>ABS(Portfolios!B282-AVERAGE(Portfolios!$B$2:$B$1004))</f>
        <v>0</v>
      </c>
    </row>
    <row r="283" spans="1:2">
      <c r="A283" s="11">
        <f>Returns!A283</f>
        <v>0</v>
      </c>
      <c r="B283" s="1">
        <f>ABS(Portfolios!B283-AVERAGE(Portfolios!$B$2:$B$1004))</f>
        <v>0</v>
      </c>
    </row>
    <row r="284" spans="1:2">
      <c r="A284" s="11">
        <f>Returns!A284</f>
        <v>0</v>
      </c>
      <c r="B284" s="1">
        <f>ABS(Portfolios!B284-AVERAGE(Portfolios!$B$2:$B$1004))</f>
        <v>0</v>
      </c>
    </row>
    <row r="285" spans="1:2">
      <c r="A285" s="11">
        <f>Returns!A285</f>
        <v>0</v>
      </c>
      <c r="B285" s="1">
        <f>ABS(Portfolios!B285-AVERAGE(Portfolios!$B$2:$B$1004))</f>
        <v>0</v>
      </c>
    </row>
    <row r="286" spans="1:2">
      <c r="A286" s="11">
        <f>Returns!A286</f>
        <v>0</v>
      </c>
      <c r="B286" s="1">
        <f>ABS(Portfolios!B286-AVERAGE(Portfolios!$B$2:$B$1004))</f>
        <v>0</v>
      </c>
    </row>
    <row r="287" spans="1:2">
      <c r="A287" s="11">
        <f>Returns!A287</f>
        <v>0</v>
      </c>
      <c r="B287" s="1">
        <f>ABS(Portfolios!B287-AVERAGE(Portfolios!$B$2:$B$1004))</f>
        <v>0</v>
      </c>
    </row>
    <row r="288" spans="1:2">
      <c r="A288" s="11">
        <f>Returns!A288</f>
        <v>0</v>
      </c>
      <c r="B288" s="1">
        <f>ABS(Portfolios!B288-AVERAGE(Portfolios!$B$2:$B$1004))</f>
        <v>0</v>
      </c>
    </row>
    <row r="289" spans="1:2">
      <c r="A289" s="11">
        <f>Returns!A289</f>
        <v>0</v>
      </c>
      <c r="B289" s="1">
        <f>ABS(Portfolios!B289-AVERAGE(Portfolios!$B$2:$B$1004))</f>
        <v>0</v>
      </c>
    </row>
    <row r="290" spans="1:2">
      <c r="A290" s="11">
        <f>Returns!A290</f>
        <v>0</v>
      </c>
      <c r="B290" s="1">
        <f>ABS(Portfolios!B290-AVERAGE(Portfolios!$B$2:$B$1004))</f>
        <v>0</v>
      </c>
    </row>
    <row r="291" spans="1:2">
      <c r="A291" s="11">
        <f>Returns!A291</f>
        <v>0</v>
      </c>
      <c r="B291" s="1">
        <f>ABS(Portfolios!B291-AVERAGE(Portfolios!$B$2:$B$1004))</f>
        <v>0</v>
      </c>
    </row>
    <row r="292" spans="1:2">
      <c r="A292" s="11">
        <f>Returns!A292</f>
        <v>0</v>
      </c>
      <c r="B292" s="1">
        <f>ABS(Portfolios!B292-AVERAGE(Portfolios!$B$2:$B$1004))</f>
        <v>0</v>
      </c>
    </row>
    <row r="293" spans="1:2">
      <c r="A293" s="11">
        <f>Returns!A293</f>
        <v>0</v>
      </c>
      <c r="B293" s="1">
        <f>ABS(Portfolios!B293-AVERAGE(Portfolios!$B$2:$B$1004))</f>
        <v>0</v>
      </c>
    </row>
    <row r="294" spans="1:2">
      <c r="A294" s="11">
        <f>Returns!A294</f>
        <v>0</v>
      </c>
      <c r="B294" s="1">
        <f>ABS(Portfolios!B294-AVERAGE(Portfolios!$B$2:$B$1004))</f>
        <v>0</v>
      </c>
    </row>
    <row r="295" spans="1:2">
      <c r="A295" s="11">
        <f>Returns!A295</f>
        <v>0</v>
      </c>
      <c r="B295" s="1">
        <f>ABS(Portfolios!B295-AVERAGE(Portfolios!$B$2:$B$1004))</f>
        <v>0</v>
      </c>
    </row>
    <row r="296" spans="1:2">
      <c r="A296" s="11">
        <f>Returns!A296</f>
        <v>0</v>
      </c>
      <c r="B296" s="1">
        <f>ABS(Portfolios!B296-AVERAGE(Portfolios!$B$2:$B$1004))</f>
        <v>0</v>
      </c>
    </row>
    <row r="297" spans="1:2">
      <c r="A297" s="11">
        <f>Returns!A297</f>
        <v>0</v>
      </c>
      <c r="B297" s="1">
        <f>ABS(Portfolios!B297-AVERAGE(Portfolios!$B$2:$B$1004))</f>
        <v>0</v>
      </c>
    </row>
    <row r="298" spans="1:2">
      <c r="A298" s="11">
        <f>Returns!A298</f>
        <v>0</v>
      </c>
      <c r="B298" s="1">
        <f>ABS(Portfolios!B298-AVERAGE(Portfolios!$B$2:$B$1004))</f>
        <v>0</v>
      </c>
    </row>
    <row r="299" spans="1:2">
      <c r="A299" s="11">
        <f>Returns!A299</f>
        <v>0</v>
      </c>
      <c r="B299" s="1">
        <f>ABS(Portfolios!B299-AVERAGE(Portfolios!$B$2:$B$1004))</f>
        <v>0</v>
      </c>
    </row>
    <row r="300" spans="1:2">
      <c r="A300" s="11">
        <f>Returns!A300</f>
        <v>0</v>
      </c>
      <c r="B300" s="1">
        <f>ABS(Portfolios!B300-AVERAGE(Portfolios!$B$2:$B$1004))</f>
        <v>0</v>
      </c>
    </row>
    <row r="301" spans="1:2">
      <c r="A301" s="11">
        <f>Returns!A301</f>
        <v>0</v>
      </c>
      <c r="B301" s="1">
        <f>ABS(Portfolios!B301-AVERAGE(Portfolios!$B$2:$B$1004))</f>
        <v>0</v>
      </c>
    </row>
    <row r="302" spans="1:2">
      <c r="A302" s="11">
        <f>Returns!A302</f>
        <v>0</v>
      </c>
      <c r="B302" s="1">
        <f>ABS(Portfolios!B302-AVERAGE(Portfolios!$B$2:$B$1004))</f>
        <v>0</v>
      </c>
    </row>
    <row r="303" spans="1:2">
      <c r="A303" s="11">
        <f>Returns!A303</f>
        <v>0</v>
      </c>
      <c r="B303" s="1">
        <f>ABS(Portfolios!B303-AVERAGE(Portfolios!$B$2:$B$1004))</f>
        <v>0</v>
      </c>
    </row>
    <row r="304" spans="1:2">
      <c r="A304" s="11">
        <f>Returns!A304</f>
        <v>0</v>
      </c>
      <c r="B304" s="1">
        <f>ABS(Portfolios!B304-AVERAGE(Portfolios!$B$2:$B$1004))</f>
        <v>0</v>
      </c>
    </row>
    <row r="305" spans="1:2">
      <c r="A305" s="11">
        <f>Returns!A305</f>
        <v>0</v>
      </c>
      <c r="B305" s="1">
        <f>ABS(Portfolios!B305-AVERAGE(Portfolios!$B$2:$B$1004))</f>
        <v>0</v>
      </c>
    </row>
    <row r="306" spans="1:2">
      <c r="A306" s="11">
        <f>Returns!A306</f>
        <v>0</v>
      </c>
      <c r="B306" s="1">
        <f>ABS(Portfolios!B306-AVERAGE(Portfolios!$B$2:$B$1004))</f>
        <v>0</v>
      </c>
    </row>
    <row r="307" spans="1:2">
      <c r="A307" s="11">
        <f>Returns!A307</f>
        <v>0</v>
      </c>
      <c r="B307" s="1">
        <f>ABS(Portfolios!B307-AVERAGE(Portfolios!$B$2:$B$1004))</f>
        <v>0</v>
      </c>
    </row>
    <row r="308" spans="1:2">
      <c r="A308" s="11">
        <f>Returns!A308</f>
        <v>0</v>
      </c>
      <c r="B308" s="1">
        <f>ABS(Portfolios!B308-AVERAGE(Portfolios!$B$2:$B$1004))</f>
        <v>0</v>
      </c>
    </row>
    <row r="309" spans="1:2">
      <c r="A309" s="11">
        <f>Returns!A309</f>
        <v>0</v>
      </c>
      <c r="B309" s="1">
        <f>ABS(Portfolios!B309-AVERAGE(Portfolios!$B$2:$B$1004))</f>
        <v>0</v>
      </c>
    </row>
    <row r="310" spans="1:2">
      <c r="A310" s="11">
        <f>Returns!A310</f>
        <v>0</v>
      </c>
      <c r="B310" s="1">
        <f>ABS(Portfolios!B310-AVERAGE(Portfolios!$B$2:$B$1004))</f>
        <v>0</v>
      </c>
    </row>
    <row r="311" spans="1:2">
      <c r="A311" s="11">
        <f>Returns!A311</f>
        <v>0</v>
      </c>
      <c r="B311" s="1">
        <f>ABS(Portfolios!B311-AVERAGE(Portfolios!$B$2:$B$1004))</f>
        <v>0</v>
      </c>
    </row>
    <row r="312" spans="1:2">
      <c r="A312" s="11">
        <f>Returns!A312</f>
        <v>0</v>
      </c>
      <c r="B312" s="1">
        <f>ABS(Portfolios!B312-AVERAGE(Portfolios!$B$2:$B$1004))</f>
        <v>0</v>
      </c>
    </row>
    <row r="313" spans="1:2">
      <c r="A313" s="11">
        <f>Returns!A313</f>
        <v>0</v>
      </c>
      <c r="B313" s="1">
        <f>ABS(Portfolios!B313-AVERAGE(Portfolios!$B$2:$B$1004))</f>
        <v>0</v>
      </c>
    </row>
    <row r="314" spans="1:2">
      <c r="A314" s="11">
        <f>Returns!A314</f>
        <v>0</v>
      </c>
      <c r="B314" s="1">
        <f>ABS(Portfolios!B314-AVERAGE(Portfolios!$B$2:$B$1004))</f>
        <v>0</v>
      </c>
    </row>
    <row r="315" spans="1:2">
      <c r="A315" s="11">
        <f>Returns!A315</f>
        <v>0</v>
      </c>
      <c r="B315" s="1">
        <f>ABS(Portfolios!B315-AVERAGE(Portfolios!$B$2:$B$1004))</f>
        <v>0</v>
      </c>
    </row>
    <row r="316" spans="1:2">
      <c r="A316" s="11">
        <f>Returns!A316</f>
        <v>0</v>
      </c>
      <c r="B316" s="1">
        <f>ABS(Portfolios!B316-AVERAGE(Portfolios!$B$2:$B$1004))</f>
        <v>0</v>
      </c>
    </row>
    <row r="317" spans="1:2">
      <c r="A317" s="11">
        <f>Returns!A317</f>
        <v>0</v>
      </c>
      <c r="B317" s="1">
        <f>ABS(Portfolios!B317-AVERAGE(Portfolios!$B$2:$B$1004))</f>
        <v>0</v>
      </c>
    </row>
    <row r="318" spans="1:2">
      <c r="A318" s="11">
        <f>Returns!A318</f>
        <v>0</v>
      </c>
      <c r="B318" s="1">
        <f>ABS(Portfolios!B318-AVERAGE(Portfolios!$B$2:$B$1004))</f>
        <v>0</v>
      </c>
    </row>
    <row r="319" spans="1:2">
      <c r="A319" s="11">
        <f>Returns!A319</f>
        <v>0</v>
      </c>
      <c r="B319" s="1">
        <f>ABS(Portfolios!B319-AVERAGE(Portfolios!$B$2:$B$1004))</f>
        <v>0</v>
      </c>
    </row>
    <row r="320" spans="1:2">
      <c r="A320" s="11">
        <f>Returns!A320</f>
        <v>0</v>
      </c>
      <c r="B320" s="1">
        <f>ABS(Portfolios!B320-AVERAGE(Portfolios!$B$2:$B$1004))</f>
        <v>0</v>
      </c>
    </row>
    <row r="321" spans="1:2">
      <c r="A321" s="11">
        <f>Returns!A321</f>
        <v>0</v>
      </c>
      <c r="B321" s="1">
        <f>ABS(Portfolios!B321-AVERAGE(Portfolios!$B$2:$B$1004))</f>
        <v>0</v>
      </c>
    </row>
    <row r="322" spans="1:2">
      <c r="A322" s="11">
        <f>Returns!A322</f>
        <v>0</v>
      </c>
      <c r="B322" s="1">
        <f>ABS(Portfolios!B322-AVERAGE(Portfolios!$B$2:$B$1004))</f>
        <v>0</v>
      </c>
    </row>
    <row r="323" spans="1:2">
      <c r="A323" s="11">
        <f>Returns!A323</f>
        <v>0</v>
      </c>
      <c r="B323" s="1">
        <f>ABS(Portfolios!B323-AVERAGE(Portfolios!$B$2:$B$1004))</f>
        <v>0</v>
      </c>
    </row>
    <row r="324" spans="1:2">
      <c r="A324" s="11">
        <f>Returns!A324</f>
        <v>0</v>
      </c>
      <c r="B324" s="1">
        <f>ABS(Portfolios!B324-AVERAGE(Portfolios!$B$2:$B$1004))</f>
        <v>0</v>
      </c>
    </row>
    <row r="325" spans="1:2">
      <c r="A325" s="11">
        <f>Returns!A325</f>
        <v>0</v>
      </c>
      <c r="B325" s="1">
        <f>ABS(Portfolios!B325-AVERAGE(Portfolios!$B$2:$B$1004))</f>
        <v>0</v>
      </c>
    </row>
    <row r="326" spans="1:2">
      <c r="A326" s="11">
        <f>Returns!A326</f>
        <v>0</v>
      </c>
      <c r="B326" s="1">
        <f>ABS(Portfolios!B326-AVERAGE(Portfolios!$B$2:$B$1004))</f>
        <v>0</v>
      </c>
    </row>
    <row r="327" spans="1:2">
      <c r="A327" s="11">
        <f>Returns!A327</f>
        <v>0</v>
      </c>
      <c r="B327" s="1">
        <f>ABS(Portfolios!B327-AVERAGE(Portfolios!$B$2:$B$1004))</f>
        <v>0</v>
      </c>
    </row>
    <row r="328" spans="1:2">
      <c r="A328" s="11">
        <f>Returns!A328</f>
        <v>0</v>
      </c>
      <c r="B328" s="1">
        <f>ABS(Portfolios!B328-AVERAGE(Portfolios!$B$2:$B$1004))</f>
        <v>0</v>
      </c>
    </row>
    <row r="329" spans="1:2">
      <c r="A329" s="11">
        <f>Returns!A329</f>
        <v>0</v>
      </c>
      <c r="B329" s="1">
        <f>ABS(Portfolios!B329-AVERAGE(Portfolios!$B$2:$B$1004))</f>
        <v>0</v>
      </c>
    </row>
    <row r="330" spans="1:2">
      <c r="A330" s="11">
        <f>Returns!A330</f>
        <v>0</v>
      </c>
      <c r="B330" s="1">
        <f>ABS(Portfolios!B330-AVERAGE(Portfolios!$B$2:$B$1004))</f>
        <v>0</v>
      </c>
    </row>
    <row r="331" spans="1:2">
      <c r="A331" s="11">
        <f>Returns!A331</f>
        <v>0</v>
      </c>
      <c r="B331" s="1">
        <f>ABS(Portfolios!B331-AVERAGE(Portfolios!$B$2:$B$1004))</f>
        <v>0</v>
      </c>
    </row>
    <row r="332" spans="1:2">
      <c r="A332" s="11">
        <f>Returns!A332</f>
        <v>0</v>
      </c>
      <c r="B332" s="1">
        <f>ABS(Portfolios!B332-AVERAGE(Portfolios!$B$2:$B$1004))</f>
        <v>0</v>
      </c>
    </row>
    <row r="333" spans="1:2">
      <c r="A333" s="11">
        <f>Returns!A333</f>
        <v>0</v>
      </c>
      <c r="B333" s="1">
        <f>ABS(Portfolios!B333-AVERAGE(Portfolios!$B$2:$B$1004))</f>
        <v>0</v>
      </c>
    </row>
    <row r="334" spans="1:2">
      <c r="A334" s="11">
        <f>Returns!A334</f>
        <v>0</v>
      </c>
      <c r="B334" s="1">
        <f>ABS(Portfolios!B334-AVERAGE(Portfolios!$B$2:$B$1004))</f>
        <v>0</v>
      </c>
    </row>
    <row r="335" spans="1:2">
      <c r="A335" s="11">
        <f>Returns!A335</f>
        <v>0</v>
      </c>
      <c r="B335" s="1">
        <f>ABS(Portfolios!B335-AVERAGE(Portfolios!$B$2:$B$1004))</f>
        <v>0</v>
      </c>
    </row>
    <row r="336" spans="1:2">
      <c r="A336" s="11">
        <f>Returns!A336</f>
        <v>0</v>
      </c>
      <c r="B336" s="1">
        <f>ABS(Portfolios!B336-AVERAGE(Portfolios!$B$2:$B$1004))</f>
        <v>0</v>
      </c>
    </row>
    <row r="337" spans="1:2">
      <c r="A337" s="11">
        <f>Returns!A337</f>
        <v>0</v>
      </c>
      <c r="B337" s="1">
        <f>ABS(Portfolios!B337-AVERAGE(Portfolios!$B$2:$B$1004))</f>
        <v>0</v>
      </c>
    </row>
    <row r="338" spans="1:2">
      <c r="A338" s="11">
        <f>Returns!A338</f>
        <v>0</v>
      </c>
      <c r="B338" s="1">
        <f>ABS(Portfolios!B338-AVERAGE(Portfolios!$B$2:$B$1004))</f>
        <v>0</v>
      </c>
    </row>
    <row r="339" spans="1:2">
      <c r="A339" s="11">
        <f>Returns!A339</f>
        <v>0</v>
      </c>
      <c r="B339" s="1">
        <f>ABS(Portfolios!B339-AVERAGE(Portfolios!$B$2:$B$1004))</f>
        <v>0</v>
      </c>
    </row>
    <row r="340" spans="1:2">
      <c r="A340" s="11">
        <f>Returns!A340</f>
        <v>0</v>
      </c>
      <c r="B340" s="1">
        <f>ABS(Portfolios!B340-AVERAGE(Portfolios!$B$2:$B$1004))</f>
        <v>0</v>
      </c>
    </row>
    <row r="341" spans="1:2">
      <c r="A341" s="11">
        <f>Returns!A341</f>
        <v>0</v>
      </c>
      <c r="B341" s="1">
        <f>ABS(Portfolios!B341-AVERAGE(Portfolios!$B$2:$B$1004))</f>
        <v>0</v>
      </c>
    </row>
    <row r="342" spans="1:2">
      <c r="A342" s="11">
        <f>Returns!A342</f>
        <v>0</v>
      </c>
      <c r="B342" s="1">
        <f>ABS(Portfolios!B342-AVERAGE(Portfolios!$B$2:$B$1004))</f>
        <v>0</v>
      </c>
    </row>
    <row r="343" spans="1:2">
      <c r="A343" s="11">
        <f>Returns!A343</f>
        <v>0</v>
      </c>
      <c r="B343" s="1">
        <f>ABS(Portfolios!B343-AVERAGE(Portfolios!$B$2:$B$1004))</f>
        <v>0</v>
      </c>
    </row>
    <row r="344" spans="1:2">
      <c r="A344" s="11">
        <f>Returns!A344</f>
        <v>0</v>
      </c>
      <c r="B344" s="1">
        <f>ABS(Portfolios!B344-AVERAGE(Portfolios!$B$2:$B$1004))</f>
        <v>0</v>
      </c>
    </row>
    <row r="345" spans="1:2">
      <c r="A345" s="11">
        <f>Returns!A345</f>
        <v>0</v>
      </c>
      <c r="B345" s="1">
        <f>ABS(Portfolios!B345-AVERAGE(Portfolios!$B$2:$B$1004))</f>
        <v>0</v>
      </c>
    </row>
    <row r="346" spans="1:2">
      <c r="A346" s="11">
        <f>Returns!A346</f>
        <v>0</v>
      </c>
      <c r="B346" s="1">
        <f>ABS(Portfolios!B346-AVERAGE(Portfolios!$B$2:$B$1004))</f>
        <v>0</v>
      </c>
    </row>
    <row r="347" spans="1:2">
      <c r="A347" s="11">
        <f>Returns!A347</f>
        <v>0</v>
      </c>
      <c r="B347" s="1">
        <f>ABS(Portfolios!B347-AVERAGE(Portfolios!$B$2:$B$1004))</f>
        <v>0</v>
      </c>
    </row>
    <row r="348" spans="1:2">
      <c r="A348" s="11">
        <f>Returns!A348</f>
        <v>0</v>
      </c>
      <c r="B348" s="1">
        <f>ABS(Portfolios!B348-AVERAGE(Portfolios!$B$2:$B$1004))</f>
        <v>0</v>
      </c>
    </row>
    <row r="349" spans="1:2">
      <c r="A349" s="11">
        <f>Returns!A349</f>
        <v>0</v>
      </c>
      <c r="B349" s="1">
        <f>ABS(Portfolios!B349-AVERAGE(Portfolios!$B$2:$B$1004))</f>
        <v>0</v>
      </c>
    </row>
    <row r="350" spans="1:2">
      <c r="A350" s="11">
        <f>Returns!A350</f>
        <v>0</v>
      </c>
      <c r="B350" s="1">
        <f>ABS(Portfolios!B350-AVERAGE(Portfolios!$B$2:$B$1004))</f>
        <v>0</v>
      </c>
    </row>
    <row r="351" spans="1:2">
      <c r="A351" s="11">
        <f>Returns!A351</f>
        <v>0</v>
      </c>
      <c r="B351" s="1">
        <f>ABS(Portfolios!B351-AVERAGE(Portfolios!$B$2:$B$1004))</f>
        <v>0</v>
      </c>
    </row>
    <row r="352" spans="1:2">
      <c r="A352" s="11">
        <f>Returns!A352</f>
        <v>0</v>
      </c>
      <c r="B352" s="1">
        <f>ABS(Portfolios!B352-AVERAGE(Portfolios!$B$2:$B$1004))</f>
        <v>0</v>
      </c>
    </row>
    <row r="353" spans="1:2">
      <c r="A353" s="11">
        <f>Returns!A353</f>
        <v>0</v>
      </c>
      <c r="B353" s="1">
        <f>ABS(Portfolios!B353-AVERAGE(Portfolios!$B$2:$B$1004))</f>
        <v>0</v>
      </c>
    </row>
    <row r="354" spans="1:2">
      <c r="A354" s="11">
        <f>Returns!A354</f>
        <v>0</v>
      </c>
      <c r="B354" s="1">
        <f>ABS(Portfolios!B354-AVERAGE(Portfolios!$B$2:$B$1004))</f>
        <v>0</v>
      </c>
    </row>
    <row r="355" spans="1:2">
      <c r="A355" s="11">
        <f>Returns!A355</f>
        <v>0</v>
      </c>
      <c r="B355" s="1">
        <f>ABS(Portfolios!B355-AVERAGE(Portfolios!$B$2:$B$1004))</f>
        <v>0</v>
      </c>
    </row>
    <row r="356" spans="1:2">
      <c r="A356" s="11">
        <f>Returns!A356</f>
        <v>0</v>
      </c>
      <c r="B356" s="1">
        <f>ABS(Portfolios!B356-AVERAGE(Portfolios!$B$2:$B$1004))</f>
        <v>0</v>
      </c>
    </row>
    <row r="357" spans="1:2">
      <c r="A357" s="11">
        <f>Returns!A357</f>
        <v>0</v>
      </c>
      <c r="B357" s="1">
        <f>ABS(Portfolios!B357-AVERAGE(Portfolios!$B$2:$B$1004))</f>
        <v>0</v>
      </c>
    </row>
    <row r="358" spans="1:2">
      <c r="A358" s="11">
        <f>Returns!A358</f>
        <v>0</v>
      </c>
      <c r="B358" s="1">
        <f>ABS(Portfolios!B358-AVERAGE(Portfolios!$B$2:$B$1004))</f>
        <v>0</v>
      </c>
    </row>
    <row r="359" spans="1:2">
      <c r="A359" s="11">
        <f>Returns!A359</f>
        <v>0</v>
      </c>
      <c r="B359" s="1">
        <f>ABS(Portfolios!B359-AVERAGE(Portfolios!$B$2:$B$1004))</f>
        <v>0</v>
      </c>
    </row>
    <row r="360" spans="1:2">
      <c r="A360" s="11">
        <f>Returns!A360</f>
        <v>0</v>
      </c>
      <c r="B360" s="1">
        <f>ABS(Portfolios!B360-AVERAGE(Portfolios!$B$2:$B$1004))</f>
        <v>0</v>
      </c>
    </row>
    <row r="361" spans="1:2">
      <c r="A361" s="11">
        <f>Returns!A361</f>
        <v>0</v>
      </c>
      <c r="B361" s="1">
        <f>ABS(Portfolios!B361-AVERAGE(Portfolios!$B$2:$B$1004))</f>
        <v>0</v>
      </c>
    </row>
    <row r="362" spans="1:2">
      <c r="A362" s="11">
        <f>Returns!A362</f>
        <v>0</v>
      </c>
      <c r="B362" s="1">
        <f>ABS(Portfolios!B362-AVERAGE(Portfolios!$B$2:$B$1004))</f>
        <v>0</v>
      </c>
    </row>
    <row r="363" spans="1:2">
      <c r="A363" s="11">
        <f>Returns!A363</f>
        <v>0</v>
      </c>
      <c r="B363" s="1">
        <f>ABS(Portfolios!B363-AVERAGE(Portfolios!$B$2:$B$1004))</f>
        <v>0</v>
      </c>
    </row>
    <row r="364" spans="1:2">
      <c r="A364" s="11">
        <f>Returns!A364</f>
        <v>0</v>
      </c>
      <c r="B364" s="1">
        <f>ABS(Portfolios!B364-AVERAGE(Portfolios!$B$2:$B$1004))</f>
        <v>0</v>
      </c>
    </row>
    <row r="365" spans="1:2">
      <c r="A365" s="11">
        <f>Returns!A365</f>
        <v>0</v>
      </c>
      <c r="B365" s="1">
        <f>ABS(Portfolios!B365-AVERAGE(Portfolios!$B$2:$B$1004))</f>
        <v>0</v>
      </c>
    </row>
    <row r="366" spans="1:2">
      <c r="A366" s="11">
        <f>Returns!A366</f>
        <v>0</v>
      </c>
      <c r="B366" s="1">
        <f>ABS(Portfolios!B366-AVERAGE(Portfolios!$B$2:$B$1004))</f>
        <v>0</v>
      </c>
    </row>
    <row r="367" spans="1:2">
      <c r="A367" s="11">
        <f>Returns!A367</f>
        <v>0</v>
      </c>
      <c r="B367" s="1">
        <f>ABS(Portfolios!B367-AVERAGE(Portfolios!$B$2:$B$1004))</f>
        <v>0</v>
      </c>
    </row>
    <row r="368" spans="1:2">
      <c r="A368" s="11">
        <f>Returns!A368</f>
        <v>0</v>
      </c>
      <c r="B368" s="1">
        <f>ABS(Portfolios!B368-AVERAGE(Portfolios!$B$2:$B$1004))</f>
        <v>0</v>
      </c>
    </row>
    <row r="369" spans="1:2">
      <c r="A369" s="11">
        <f>Returns!A369</f>
        <v>0</v>
      </c>
      <c r="B369" s="1">
        <f>ABS(Portfolios!B369-AVERAGE(Portfolios!$B$2:$B$1004))</f>
        <v>0</v>
      </c>
    </row>
    <row r="370" spans="1:2">
      <c r="A370" s="11">
        <f>Returns!A370</f>
        <v>0</v>
      </c>
      <c r="B370" s="1">
        <f>ABS(Portfolios!B370-AVERAGE(Portfolios!$B$2:$B$1004))</f>
        <v>0</v>
      </c>
    </row>
    <row r="371" spans="1:2">
      <c r="A371" s="11">
        <f>Returns!A371</f>
        <v>0</v>
      </c>
      <c r="B371" s="1">
        <f>ABS(Portfolios!B371-AVERAGE(Portfolios!$B$2:$B$1004))</f>
        <v>0</v>
      </c>
    </row>
    <row r="372" spans="1:2">
      <c r="A372" s="11">
        <f>Returns!A372</f>
        <v>0</v>
      </c>
      <c r="B372" s="1">
        <f>ABS(Portfolios!B372-AVERAGE(Portfolios!$B$2:$B$1004))</f>
        <v>0</v>
      </c>
    </row>
    <row r="373" spans="1:2">
      <c r="A373" s="11">
        <f>Returns!A373</f>
        <v>0</v>
      </c>
      <c r="B373" s="1">
        <f>ABS(Portfolios!B373-AVERAGE(Portfolios!$B$2:$B$1004))</f>
        <v>0</v>
      </c>
    </row>
    <row r="374" spans="1:2">
      <c r="A374" s="11">
        <f>Returns!A374</f>
        <v>0</v>
      </c>
      <c r="B374" s="1">
        <f>ABS(Portfolios!B374-AVERAGE(Portfolios!$B$2:$B$1004))</f>
        <v>0</v>
      </c>
    </row>
    <row r="375" spans="1:2">
      <c r="A375" s="11">
        <f>Returns!A375</f>
        <v>0</v>
      </c>
      <c r="B375" s="1">
        <f>ABS(Portfolios!B375-AVERAGE(Portfolios!$B$2:$B$1004))</f>
        <v>0</v>
      </c>
    </row>
    <row r="376" spans="1:2">
      <c r="A376" s="11">
        <f>Returns!A376</f>
        <v>0</v>
      </c>
      <c r="B376" s="1">
        <f>ABS(Portfolios!B376-AVERAGE(Portfolios!$B$2:$B$1004))</f>
        <v>0</v>
      </c>
    </row>
    <row r="377" spans="1:2">
      <c r="A377" s="11">
        <f>Returns!A377</f>
        <v>0</v>
      </c>
      <c r="B377" s="1">
        <f>ABS(Portfolios!B377-AVERAGE(Portfolios!$B$2:$B$1004))</f>
        <v>0</v>
      </c>
    </row>
    <row r="378" spans="1:2">
      <c r="A378" s="11">
        <f>Returns!A378</f>
        <v>0</v>
      </c>
      <c r="B378" s="1">
        <f>ABS(Portfolios!B378-AVERAGE(Portfolios!$B$2:$B$1004))</f>
        <v>0</v>
      </c>
    </row>
    <row r="379" spans="1:2">
      <c r="A379" s="11">
        <f>Returns!A379</f>
        <v>0</v>
      </c>
      <c r="B379" s="1">
        <f>ABS(Portfolios!B379-AVERAGE(Portfolios!$B$2:$B$1004))</f>
        <v>0</v>
      </c>
    </row>
    <row r="380" spans="1:2">
      <c r="A380" s="11">
        <f>Returns!A380</f>
        <v>0</v>
      </c>
      <c r="B380" s="1">
        <f>ABS(Portfolios!B380-AVERAGE(Portfolios!$B$2:$B$1004))</f>
        <v>0</v>
      </c>
    </row>
    <row r="381" spans="1:2">
      <c r="A381" s="11">
        <f>Returns!A381</f>
        <v>0</v>
      </c>
      <c r="B381" s="1">
        <f>ABS(Portfolios!B381-AVERAGE(Portfolios!$B$2:$B$1004))</f>
        <v>0</v>
      </c>
    </row>
    <row r="382" spans="1:2">
      <c r="A382" s="11">
        <f>Returns!A382</f>
        <v>0</v>
      </c>
      <c r="B382" s="1">
        <f>ABS(Portfolios!B382-AVERAGE(Portfolios!$B$2:$B$1004))</f>
        <v>0</v>
      </c>
    </row>
    <row r="383" spans="1:2">
      <c r="A383" s="11">
        <f>Returns!A383</f>
        <v>0</v>
      </c>
      <c r="B383" s="1">
        <f>ABS(Portfolios!B383-AVERAGE(Portfolios!$B$2:$B$1004))</f>
        <v>0</v>
      </c>
    </row>
    <row r="384" spans="1:2">
      <c r="A384" s="11">
        <f>Returns!A384</f>
        <v>0</v>
      </c>
      <c r="B384" s="1">
        <f>ABS(Portfolios!B384-AVERAGE(Portfolios!$B$2:$B$1004))</f>
        <v>0</v>
      </c>
    </row>
    <row r="385" spans="1:2">
      <c r="A385" s="11">
        <f>Returns!A385</f>
        <v>0</v>
      </c>
      <c r="B385" s="1">
        <f>ABS(Portfolios!B385-AVERAGE(Portfolios!$B$2:$B$1004))</f>
        <v>0</v>
      </c>
    </row>
    <row r="386" spans="1:2">
      <c r="A386" s="11">
        <f>Returns!A386</f>
        <v>0</v>
      </c>
      <c r="B386" s="1">
        <f>ABS(Portfolios!B386-AVERAGE(Portfolios!$B$2:$B$1004))</f>
        <v>0</v>
      </c>
    </row>
    <row r="387" spans="1:2">
      <c r="A387" s="11">
        <f>Returns!A387</f>
        <v>0</v>
      </c>
      <c r="B387" s="1">
        <f>ABS(Portfolios!B387-AVERAGE(Portfolios!$B$2:$B$1004))</f>
        <v>0</v>
      </c>
    </row>
    <row r="388" spans="1:2">
      <c r="A388" s="11">
        <f>Returns!A388</f>
        <v>0</v>
      </c>
      <c r="B388" s="1">
        <f>ABS(Portfolios!B388-AVERAGE(Portfolios!$B$2:$B$1004))</f>
        <v>0</v>
      </c>
    </row>
    <row r="389" spans="1:2">
      <c r="A389" s="11">
        <f>Returns!A389</f>
        <v>0</v>
      </c>
      <c r="B389" s="1">
        <f>ABS(Portfolios!B389-AVERAGE(Portfolios!$B$2:$B$1004))</f>
        <v>0</v>
      </c>
    </row>
    <row r="390" spans="1:2">
      <c r="A390" s="11">
        <f>Returns!A390</f>
        <v>0</v>
      </c>
      <c r="B390" s="1">
        <f>ABS(Portfolios!B390-AVERAGE(Portfolios!$B$2:$B$1004))</f>
        <v>0</v>
      </c>
    </row>
    <row r="391" spans="1:2">
      <c r="A391" s="11">
        <f>Returns!A391</f>
        <v>0</v>
      </c>
      <c r="B391" s="1">
        <f>ABS(Portfolios!B391-AVERAGE(Portfolios!$B$2:$B$1004))</f>
        <v>0</v>
      </c>
    </row>
    <row r="392" spans="1:2">
      <c r="A392" s="11">
        <f>Returns!A392</f>
        <v>0</v>
      </c>
      <c r="B392" s="1">
        <f>ABS(Portfolios!B392-AVERAGE(Portfolios!$B$2:$B$1004))</f>
        <v>0</v>
      </c>
    </row>
    <row r="393" spans="1:2">
      <c r="A393" s="11">
        <f>Returns!A393</f>
        <v>0</v>
      </c>
      <c r="B393" s="1">
        <f>ABS(Portfolios!B393-AVERAGE(Portfolios!$B$2:$B$1004))</f>
        <v>0</v>
      </c>
    </row>
    <row r="394" spans="1:2">
      <c r="A394" s="11">
        <f>Returns!A394</f>
        <v>0</v>
      </c>
      <c r="B394" s="1">
        <f>ABS(Portfolios!B394-AVERAGE(Portfolios!$B$2:$B$1004))</f>
        <v>0</v>
      </c>
    </row>
    <row r="395" spans="1:2">
      <c r="A395" s="11">
        <f>Returns!A395</f>
        <v>0</v>
      </c>
      <c r="B395" s="1">
        <f>ABS(Portfolios!B395-AVERAGE(Portfolios!$B$2:$B$1004))</f>
        <v>0</v>
      </c>
    </row>
    <row r="396" spans="1:2">
      <c r="A396" s="11">
        <f>Returns!A396</f>
        <v>0</v>
      </c>
      <c r="B396" s="1">
        <f>ABS(Portfolios!B396-AVERAGE(Portfolios!$B$2:$B$1004))</f>
        <v>0</v>
      </c>
    </row>
    <row r="397" spans="1:2">
      <c r="A397" s="11">
        <f>Returns!A397</f>
        <v>0</v>
      </c>
      <c r="B397" s="1">
        <f>ABS(Portfolios!B397-AVERAGE(Portfolios!$B$2:$B$1004))</f>
        <v>0</v>
      </c>
    </row>
    <row r="398" spans="1:2">
      <c r="A398" s="11">
        <f>Returns!A398</f>
        <v>0</v>
      </c>
      <c r="B398" s="1">
        <f>ABS(Portfolios!B398-AVERAGE(Portfolios!$B$2:$B$1004))</f>
        <v>0</v>
      </c>
    </row>
    <row r="399" spans="1:2">
      <c r="A399" s="11">
        <f>Returns!A399</f>
        <v>0</v>
      </c>
      <c r="B399" s="1">
        <f>ABS(Portfolios!B399-AVERAGE(Portfolios!$B$2:$B$1004))</f>
        <v>0</v>
      </c>
    </row>
    <row r="400" spans="1:2">
      <c r="A400" s="11">
        <f>Returns!A400</f>
        <v>0</v>
      </c>
      <c r="B400" s="1">
        <f>ABS(Portfolios!B400-AVERAGE(Portfolios!$B$2:$B$1004))</f>
        <v>0</v>
      </c>
    </row>
    <row r="401" spans="1:2">
      <c r="A401" s="11">
        <f>Returns!A401</f>
        <v>0</v>
      </c>
      <c r="B401" s="1">
        <f>ABS(Portfolios!B401-AVERAGE(Portfolios!$B$2:$B$1004))</f>
        <v>0</v>
      </c>
    </row>
    <row r="402" spans="1:2">
      <c r="A402" s="11">
        <f>Returns!A402</f>
        <v>0</v>
      </c>
      <c r="B402" s="1">
        <f>ABS(Portfolios!B402-AVERAGE(Portfolios!$B$2:$B$1004))</f>
        <v>0</v>
      </c>
    </row>
    <row r="403" spans="1:2">
      <c r="A403" s="11">
        <f>Returns!A403</f>
        <v>0</v>
      </c>
      <c r="B403" s="1">
        <f>ABS(Portfolios!B403-AVERAGE(Portfolios!$B$2:$B$1004))</f>
        <v>0</v>
      </c>
    </row>
    <row r="404" spans="1:2">
      <c r="A404" s="11">
        <f>Returns!A404</f>
        <v>0</v>
      </c>
      <c r="B404" s="1">
        <f>ABS(Portfolios!B404-AVERAGE(Portfolios!$B$2:$B$1004))</f>
        <v>0</v>
      </c>
    </row>
    <row r="405" spans="1:2">
      <c r="A405" s="11">
        <f>Returns!A405</f>
        <v>0</v>
      </c>
      <c r="B405" s="1">
        <f>ABS(Portfolios!B405-AVERAGE(Portfolios!$B$2:$B$1004))</f>
        <v>0</v>
      </c>
    </row>
    <row r="406" spans="1:2">
      <c r="A406" s="11">
        <f>Returns!A406</f>
        <v>0</v>
      </c>
      <c r="B406" s="1">
        <f>ABS(Portfolios!B406-AVERAGE(Portfolios!$B$2:$B$1004))</f>
        <v>0</v>
      </c>
    </row>
    <row r="407" spans="1:2">
      <c r="A407" s="11">
        <f>Returns!A407</f>
        <v>0</v>
      </c>
      <c r="B407" s="1">
        <f>ABS(Portfolios!B407-AVERAGE(Portfolios!$B$2:$B$1004))</f>
        <v>0</v>
      </c>
    </row>
    <row r="408" spans="1:2">
      <c r="A408" s="11">
        <f>Returns!A408</f>
        <v>0</v>
      </c>
      <c r="B408" s="1">
        <f>ABS(Portfolios!B408-AVERAGE(Portfolios!$B$2:$B$1004))</f>
        <v>0</v>
      </c>
    </row>
    <row r="409" spans="1:2">
      <c r="A409" s="11">
        <f>Returns!A409</f>
        <v>0</v>
      </c>
      <c r="B409" s="1">
        <f>ABS(Portfolios!B409-AVERAGE(Portfolios!$B$2:$B$1004))</f>
        <v>0</v>
      </c>
    </row>
    <row r="410" spans="1:2">
      <c r="A410" s="11">
        <f>Returns!A410</f>
        <v>0</v>
      </c>
      <c r="B410" s="1">
        <f>ABS(Portfolios!B410-AVERAGE(Portfolios!$B$2:$B$1004))</f>
        <v>0</v>
      </c>
    </row>
    <row r="411" spans="1:2">
      <c r="A411" s="11">
        <f>Returns!A411</f>
        <v>0</v>
      </c>
      <c r="B411" s="1">
        <f>ABS(Portfolios!B411-AVERAGE(Portfolios!$B$2:$B$1004))</f>
        <v>0</v>
      </c>
    </row>
    <row r="412" spans="1:2">
      <c r="A412" s="11">
        <f>Returns!A412</f>
        <v>0</v>
      </c>
      <c r="B412" s="1">
        <f>ABS(Portfolios!B412-AVERAGE(Portfolios!$B$2:$B$1004))</f>
        <v>0</v>
      </c>
    </row>
    <row r="413" spans="1:2">
      <c r="A413" s="11">
        <f>Returns!A413</f>
        <v>0</v>
      </c>
      <c r="B413" s="1">
        <f>ABS(Portfolios!B413-AVERAGE(Portfolios!$B$2:$B$1004))</f>
        <v>0</v>
      </c>
    </row>
    <row r="414" spans="1:2">
      <c r="A414" s="11">
        <f>Returns!A414</f>
        <v>0</v>
      </c>
      <c r="B414" s="1">
        <f>ABS(Portfolios!B414-AVERAGE(Portfolios!$B$2:$B$1004))</f>
        <v>0</v>
      </c>
    </row>
    <row r="415" spans="1:2">
      <c r="A415" s="11">
        <f>Returns!A415</f>
        <v>0</v>
      </c>
      <c r="B415" s="1">
        <f>ABS(Portfolios!B415-AVERAGE(Portfolios!$B$2:$B$1004))</f>
        <v>0</v>
      </c>
    </row>
    <row r="416" spans="1:2">
      <c r="A416" s="11">
        <f>Returns!A416</f>
        <v>0</v>
      </c>
      <c r="B416" s="1">
        <f>ABS(Portfolios!B416-AVERAGE(Portfolios!$B$2:$B$1004))</f>
        <v>0</v>
      </c>
    </row>
    <row r="417" spans="1:2">
      <c r="A417" s="11">
        <f>Returns!A417</f>
        <v>0</v>
      </c>
      <c r="B417" s="1">
        <f>ABS(Portfolios!B417-AVERAGE(Portfolios!$B$2:$B$1004))</f>
        <v>0</v>
      </c>
    </row>
    <row r="418" spans="1:2">
      <c r="A418" s="11">
        <f>Returns!A418</f>
        <v>0</v>
      </c>
      <c r="B418" s="1">
        <f>ABS(Portfolios!B418-AVERAGE(Portfolios!$B$2:$B$1004))</f>
        <v>0</v>
      </c>
    </row>
    <row r="419" spans="1:2">
      <c r="A419" s="11">
        <f>Returns!A419</f>
        <v>0</v>
      </c>
      <c r="B419" s="1">
        <f>ABS(Portfolios!B419-AVERAGE(Portfolios!$B$2:$B$1004))</f>
        <v>0</v>
      </c>
    </row>
    <row r="420" spans="1:2">
      <c r="A420" s="11">
        <f>Returns!A420</f>
        <v>0</v>
      </c>
      <c r="B420" s="1">
        <f>ABS(Portfolios!B420-AVERAGE(Portfolios!$B$2:$B$1004))</f>
        <v>0</v>
      </c>
    </row>
    <row r="421" spans="1:2">
      <c r="A421" s="11">
        <f>Returns!A421</f>
        <v>0</v>
      </c>
      <c r="B421" s="1">
        <f>ABS(Portfolios!B421-AVERAGE(Portfolios!$B$2:$B$1004))</f>
        <v>0</v>
      </c>
    </row>
    <row r="422" spans="1:2">
      <c r="A422" s="11">
        <f>Returns!A422</f>
        <v>0</v>
      </c>
      <c r="B422" s="1">
        <f>ABS(Portfolios!B422-AVERAGE(Portfolios!$B$2:$B$1004))</f>
        <v>0</v>
      </c>
    </row>
    <row r="423" spans="1:2">
      <c r="A423" s="11">
        <f>Returns!A423</f>
        <v>0</v>
      </c>
      <c r="B423" s="1">
        <f>ABS(Portfolios!B423-AVERAGE(Portfolios!$B$2:$B$1004))</f>
        <v>0</v>
      </c>
    </row>
    <row r="424" spans="1:2">
      <c r="A424" s="11">
        <f>Returns!A424</f>
        <v>0</v>
      </c>
      <c r="B424" s="1">
        <f>ABS(Portfolios!B424-AVERAGE(Portfolios!$B$2:$B$1004))</f>
        <v>0</v>
      </c>
    </row>
    <row r="425" spans="1:2">
      <c r="A425" s="11">
        <f>Returns!A425</f>
        <v>0</v>
      </c>
      <c r="B425" s="1">
        <f>ABS(Portfolios!B425-AVERAGE(Portfolios!$B$2:$B$1004))</f>
        <v>0</v>
      </c>
    </row>
    <row r="426" spans="1:2">
      <c r="A426" s="11">
        <f>Returns!A426</f>
        <v>0</v>
      </c>
      <c r="B426" s="1">
        <f>ABS(Portfolios!B426-AVERAGE(Portfolios!$B$2:$B$1004))</f>
        <v>0</v>
      </c>
    </row>
    <row r="427" spans="1:2">
      <c r="A427" s="11">
        <f>Returns!A427</f>
        <v>0</v>
      </c>
      <c r="B427" s="1">
        <f>ABS(Portfolios!B427-AVERAGE(Portfolios!$B$2:$B$1004))</f>
        <v>0</v>
      </c>
    </row>
    <row r="428" spans="1:2">
      <c r="A428" s="11">
        <f>Returns!A428</f>
        <v>0</v>
      </c>
      <c r="B428" s="1">
        <f>ABS(Portfolios!B428-AVERAGE(Portfolios!$B$2:$B$1004))</f>
        <v>0</v>
      </c>
    </row>
    <row r="429" spans="1:2">
      <c r="A429" s="11">
        <f>Returns!A429</f>
        <v>0</v>
      </c>
      <c r="B429" s="1">
        <f>ABS(Portfolios!B429-AVERAGE(Portfolios!$B$2:$B$1004))</f>
        <v>0</v>
      </c>
    </row>
    <row r="430" spans="1:2">
      <c r="A430" s="11">
        <f>Returns!A430</f>
        <v>0</v>
      </c>
      <c r="B430" s="1">
        <f>ABS(Portfolios!B430-AVERAGE(Portfolios!$B$2:$B$1004))</f>
        <v>0</v>
      </c>
    </row>
    <row r="431" spans="1:2">
      <c r="A431" s="11">
        <f>Returns!A431</f>
        <v>0</v>
      </c>
      <c r="B431" s="1">
        <f>ABS(Portfolios!B431-AVERAGE(Portfolios!$B$2:$B$1004))</f>
        <v>0</v>
      </c>
    </row>
    <row r="432" spans="1:2">
      <c r="A432" s="11">
        <f>Returns!A432</f>
        <v>0</v>
      </c>
      <c r="B432" s="1">
        <f>ABS(Portfolios!B432-AVERAGE(Portfolios!$B$2:$B$1004))</f>
        <v>0</v>
      </c>
    </row>
    <row r="433" spans="1:2">
      <c r="A433" s="11">
        <f>Returns!A433</f>
        <v>0</v>
      </c>
      <c r="B433" s="1">
        <f>ABS(Portfolios!B433-AVERAGE(Portfolios!$B$2:$B$1004))</f>
        <v>0</v>
      </c>
    </row>
    <row r="434" spans="1:2">
      <c r="A434" s="11">
        <f>Returns!A434</f>
        <v>0</v>
      </c>
      <c r="B434" s="1">
        <f>ABS(Portfolios!B434-AVERAGE(Portfolios!$B$2:$B$1004))</f>
        <v>0</v>
      </c>
    </row>
    <row r="435" spans="1:2">
      <c r="A435" s="11">
        <f>Returns!A435</f>
        <v>0</v>
      </c>
      <c r="B435" s="1">
        <f>ABS(Portfolios!B435-AVERAGE(Portfolios!$B$2:$B$1004))</f>
        <v>0</v>
      </c>
    </row>
    <row r="436" spans="1:2">
      <c r="A436" s="11">
        <f>Returns!A436</f>
        <v>0</v>
      </c>
      <c r="B436" s="1">
        <f>ABS(Portfolios!B436-AVERAGE(Portfolios!$B$2:$B$1004))</f>
        <v>0</v>
      </c>
    </row>
    <row r="437" spans="1:2">
      <c r="A437" s="11">
        <f>Returns!A437</f>
        <v>0</v>
      </c>
      <c r="B437" s="1">
        <f>ABS(Portfolios!B437-AVERAGE(Portfolios!$B$2:$B$1004))</f>
        <v>0</v>
      </c>
    </row>
    <row r="438" spans="1:2">
      <c r="A438" s="11">
        <f>Returns!A438</f>
        <v>0</v>
      </c>
      <c r="B438" s="1">
        <f>ABS(Portfolios!B438-AVERAGE(Portfolios!$B$2:$B$1004))</f>
        <v>0</v>
      </c>
    </row>
    <row r="439" spans="1:2">
      <c r="A439" s="11">
        <f>Returns!A439</f>
        <v>0</v>
      </c>
      <c r="B439" s="1">
        <f>ABS(Portfolios!B439-AVERAGE(Portfolios!$B$2:$B$1004))</f>
        <v>0</v>
      </c>
    </row>
    <row r="440" spans="1:2">
      <c r="A440" s="11">
        <f>Returns!A440</f>
        <v>0</v>
      </c>
      <c r="B440" s="1">
        <f>ABS(Portfolios!B440-AVERAGE(Portfolios!$B$2:$B$1004))</f>
        <v>0</v>
      </c>
    </row>
    <row r="441" spans="1:2">
      <c r="A441" s="11">
        <f>Returns!A441</f>
        <v>0</v>
      </c>
      <c r="B441" s="1">
        <f>ABS(Portfolios!B441-AVERAGE(Portfolios!$B$2:$B$1004))</f>
        <v>0</v>
      </c>
    </row>
    <row r="442" spans="1:2">
      <c r="A442" s="11">
        <f>Returns!A442</f>
        <v>0</v>
      </c>
      <c r="B442" s="1">
        <f>ABS(Portfolios!B442-AVERAGE(Portfolios!$B$2:$B$1004))</f>
        <v>0</v>
      </c>
    </row>
    <row r="443" spans="1:2">
      <c r="A443" s="11">
        <f>Returns!A443</f>
        <v>0</v>
      </c>
      <c r="B443" s="1">
        <f>ABS(Portfolios!B443-AVERAGE(Portfolios!$B$2:$B$1004))</f>
        <v>0</v>
      </c>
    </row>
    <row r="444" spans="1:2">
      <c r="A444" s="11">
        <f>Returns!A444</f>
        <v>0</v>
      </c>
      <c r="B444" s="1">
        <f>ABS(Portfolios!B444-AVERAGE(Portfolios!$B$2:$B$1004))</f>
        <v>0</v>
      </c>
    </row>
    <row r="445" spans="1:2">
      <c r="A445" s="11">
        <f>Returns!A445</f>
        <v>0</v>
      </c>
      <c r="B445" s="1">
        <f>ABS(Portfolios!B445-AVERAGE(Portfolios!$B$2:$B$1004))</f>
        <v>0</v>
      </c>
    </row>
    <row r="446" spans="1:2">
      <c r="A446" s="11">
        <f>Returns!A446</f>
        <v>0</v>
      </c>
      <c r="B446" s="1">
        <f>ABS(Portfolios!B446-AVERAGE(Portfolios!$B$2:$B$1004))</f>
        <v>0</v>
      </c>
    </row>
    <row r="447" spans="1:2">
      <c r="A447" s="11">
        <f>Returns!A447</f>
        <v>0</v>
      </c>
      <c r="B447" s="1">
        <f>ABS(Portfolios!B447-AVERAGE(Portfolios!$B$2:$B$1004))</f>
        <v>0</v>
      </c>
    </row>
    <row r="448" spans="1:2">
      <c r="A448" s="11">
        <f>Returns!A448</f>
        <v>0</v>
      </c>
      <c r="B448" s="1">
        <f>ABS(Portfolios!B448-AVERAGE(Portfolios!$B$2:$B$1004))</f>
        <v>0</v>
      </c>
    </row>
    <row r="449" spans="1:2">
      <c r="A449" s="11">
        <f>Returns!A449</f>
        <v>0</v>
      </c>
      <c r="B449" s="1">
        <f>ABS(Portfolios!B449-AVERAGE(Portfolios!$B$2:$B$1004))</f>
        <v>0</v>
      </c>
    </row>
    <row r="450" spans="1:2">
      <c r="A450" s="11">
        <f>Returns!A450</f>
        <v>0</v>
      </c>
      <c r="B450" s="1">
        <f>ABS(Portfolios!B450-AVERAGE(Portfolios!$B$2:$B$1004))</f>
        <v>0</v>
      </c>
    </row>
    <row r="451" spans="1:2">
      <c r="A451" s="11">
        <f>Returns!A451</f>
        <v>0</v>
      </c>
      <c r="B451" s="1">
        <f>ABS(Portfolios!B451-AVERAGE(Portfolios!$B$2:$B$1004))</f>
        <v>0</v>
      </c>
    </row>
    <row r="452" spans="1:2">
      <c r="A452" s="11">
        <f>Returns!A452</f>
        <v>0</v>
      </c>
      <c r="B452" s="1">
        <f>ABS(Portfolios!B452-AVERAGE(Portfolios!$B$2:$B$1004))</f>
        <v>0</v>
      </c>
    </row>
    <row r="453" spans="1:2">
      <c r="A453" s="11">
        <f>Returns!A453</f>
        <v>0</v>
      </c>
      <c r="B453" s="1">
        <f>ABS(Portfolios!B453-AVERAGE(Portfolios!$B$2:$B$1004))</f>
        <v>0</v>
      </c>
    </row>
    <row r="454" spans="1:2">
      <c r="A454" s="11">
        <f>Returns!A454</f>
        <v>0</v>
      </c>
      <c r="B454" s="1">
        <f>ABS(Portfolios!B454-AVERAGE(Portfolios!$B$2:$B$1004))</f>
        <v>0</v>
      </c>
    </row>
    <row r="455" spans="1:2">
      <c r="A455" s="11">
        <f>Returns!A455</f>
        <v>0</v>
      </c>
      <c r="B455" s="1">
        <f>ABS(Portfolios!B455-AVERAGE(Portfolios!$B$2:$B$1004))</f>
        <v>0</v>
      </c>
    </row>
    <row r="456" spans="1:2">
      <c r="A456" s="11">
        <f>Returns!A456</f>
        <v>0</v>
      </c>
      <c r="B456" s="1">
        <f>ABS(Portfolios!B456-AVERAGE(Portfolios!$B$2:$B$1004))</f>
        <v>0</v>
      </c>
    </row>
    <row r="457" spans="1:2">
      <c r="A457" s="11">
        <f>Returns!A457</f>
        <v>0</v>
      </c>
      <c r="B457" s="1">
        <f>ABS(Portfolios!B457-AVERAGE(Portfolios!$B$2:$B$1004))</f>
        <v>0</v>
      </c>
    </row>
    <row r="458" spans="1:2">
      <c r="A458" s="11">
        <f>Returns!A458</f>
        <v>0</v>
      </c>
      <c r="B458" s="1">
        <f>ABS(Portfolios!B458-AVERAGE(Portfolios!$B$2:$B$1004))</f>
        <v>0</v>
      </c>
    </row>
    <row r="459" spans="1:2">
      <c r="A459" s="11">
        <f>Returns!A459</f>
        <v>0</v>
      </c>
      <c r="B459" s="1">
        <f>ABS(Portfolios!B459-AVERAGE(Portfolios!$B$2:$B$1004))</f>
        <v>0</v>
      </c>
    </row>
    <row r="460" spans="1:2">
      <c r="A460" s="11">
        <f>Returns!A460</f>
        <v>0</v>
      </c>
      <c r="B460" s="1">
        <f>ABS(Portfolios!B460-AVERAGE(Portfolios!$B$2:$B$1004))</f>
        <v>0</v>
      </c>
    </row>
    <row r="461" spans="1:2">
      <c r="A461" s="11">
        <f>Returns!A461</f>
        <v>0</v>
      </c>
      <c r="B461" s="1">
        <f>ABS(Portfolios!B461-AVERAGE(Portfolios!$B$2:$B$1004))</f>
        <v>0</v>
      </c>
    </row>
    <row r="462" spans="1:2">
      <c r="A462" s="11">
        <f>Returns!A462</f>
        <v>0</v>
      </c>
      <c r="B462" s="1">
        <f>ABS(Portfolios!B462-AVERAGE(Portfolios!$B$2:$B$1004))</f>
        <v>0</v>
      </c>
    </row>
    <row r="463" spans="1:2">
      <c r="A463" s="11">
        <f>Returns!A463</f>
        <v>0</v>
      </c>
      <c r="B463" s="1">
        <f>ABS(Portfolios!B463-AVERAGE(Portfolios!$B$2:$B$1004))</f>
        <v>0</v>
      </c>
    </row>
    <row r="464" spans="1:2">
      <c r="A464" s="11">
        <f>Returns!A464</f>
        <v>0</v>
      </c>
      <c r="B464" s="1">
        <f>ABS(Portfolios!B464-AVERAGE(Portfolios!$B$2:$B$1004))</f>
        <v>0</v>
      </c>
    </row>
    <row r="465" spans="1:2">
      <c r="A465" s="11">
        <f>Returns!A465</f>
        <v>0</v>
      </c>
      <c r="B465" s="1">
        <f>ABS(Portfolios!B465-AVERAGE(Portfolios!$B$2:$B$1004))</f>
        <v>0</v>
      </c>
    </row>
    <row r="466" spans="1:2">
      <c r="A466" s="11">
        <f>Returns!A466</f>
        <v>0</v>
      </c>
      <c r="B466" s="1">
        <f>ABS(Portfolios!B466-AVERAGE(Portfolios!$B$2:$B$1004))</f>
        <v>0</v>
      </c>
    </row>
    <row r="467" spans="1:2">
      <c r="A467" s="11">
        <f>Returns!A467</f>
        <v>0</v>
      </c>
      <c r="B467" s="1">
        <f>ABS(Portfolios!B467-AVERAGE(Portfolios!$B$2:$B$1004))</f>
        <v>0</v>
      </c>
    </row>
    <row r="468" spans="1:2">
      <c r="A468" s="11">
        <f>Returns!A468</f>
        <v>0</v>
      </c>
      <c r="B468" s="1">
        <f>ABS(Portfolios!B468-AVERAGE(Portfolios!$B$2:$B$1004))</f>
        <v>0</v>
      </c>
    </row>
    <row r="469" spans="1:2">
      <c r="A469" s="11">
        <f>Returns!A469</f>
        <v>0</v>
      </c>
      <c r="B469" s="1">
        <f>ABS(Portfolios!B469-AVERAGE(Portfolios!$B$2:$B$1004))</f>
        <v>0</v>
      </c>
    </row>
    <row r="470" spans="1:2">
      <c r="A470" s="11">
        <f>Returns!A470</f>
        <v>0</v>
      </c>
      <c r="B470" s="1">
        <f>ABS(Portfolios!B470-AVERAGE(Portfolios!$B$2:$B$1004))</f>
        <v>0</v>
      </c>
    </row>
    <row r="471" spans="1:2">
      <c r="A471" s="11">
        <f>Returns!A471</f>
        <v>0</v>
      </c>
      <c r="B471" s="1">
        <f>ABS(Portfolios!B471-AVERAGE(Portfolios!$B$2:$B$1004))</f>
        <v>0</v>
      </c>
    </row>
    <row r="472" spans="1:2">
      <c r="A472" s="11">
        <f>Returns!A472</f>
        <v>0</v>
      </c>
      <c r="B472" s="1">
        <f>ABS(Portfolios!B472-AVERAGE(Portfolios!$B$2:$B$1004))</f>
        <v>0</v>
      </c>
    </row>
    <row r="473" spans="1:2">
      <c r="A473" s="11">
        <f>Returns!A473</f>
        <v>0</v>
      </c>
      <c r="B473" s="1">
        <f>ABS(Portfolios!B473-AVERAGE(Portfolios!$B$2:$B$1004))</f>
        <v>0</v>
      </c>
    </row>
    <row r="474" spans="1:2">
      <c r="A474" s="11">
        <f>Returns!A474</f>
        <v>0</v>
      </c>
      <c r="B474" s="1">
        <f>ABS(Portfolios!B474-AVERAGE(Portfolios!$B$2:$B$1004))</f>
        <v>0</v>
      </c>
    </row>
    <row r="475" spans="1:2">
      <c r="A475" s="11">
        <f>Returns!A475</f>
        <v>0</v>
      </c>
      <c r="B475" s="1">
        <f>ABS(Portfolios!B475-AVERAGE(Portfolios!$B$2:$B$1004))</f>
        <v>0</v>
      </c>
    </row>
    <row r="476" spans="1:2">
      <c r="A476" s="11">
        <f>Returns!A476</f>
        <v>0</v>
      </c>
      <c r="B476" s="1">
        <f>ABS(Portfolios!B476-AVERAGE(Portfolios!$B$2:$B$1004))</f>
        <v>0</v>
      </c>
    </row>
    <row r="477" spans="1:2">
      <c r="A477" s="11">
        <f>Returns!A477</f>
        <v>0</v>
      </c>
      <c r="B477" s="1">
        <f>ABS(Portfolios!B477-AVERAGE(Portfolios!$B$2:$B$1004))</f>
        <v>0</v>
      </c>
    </row>
    <row r="478" spans="1:2">
      <c r="A478" s="11">
        <f>Returns!A478</f>
        <v>0</v>
      </c>
      <c r="B478" s="1">
        <f>ABS(Portfolios!B478-AVERAGE(Portfolios!$B$2:$B$1004))</f>
        <v>0</v>
      </c>
    </row>
    <row r="479" spans="1:2">
      <c r="A479" s="11">
        <f>Returns!A479</f>
        <v>0</v>
      </c>
      <c r="B479" s="1">
        <f>ABS(Portfolios!B479-AVERAGE(Portfolios!$B$2:$B$1004))</f>
        <v>0</v>
      </c>
    </row>
    <row r="480" spans="1:2">
      <c r="A480" s="11">
        <f>Returns!A480</f>
        <v>0</v>
      </c>
      <c r="B480" s="1">
        <f>ABS(Portfolios!B480-AVERAGE(Portfolios!$B$2:$B$1004))</f>
        <v>0</v>
      </c>
    </row>
    <row r="481" spans="1:2">
      <c r="A481" s="11">
        <f>Returns!A481</f>
        <v>0</v>
      </c>
      <c r="B481" s="1">
        <f>ABS(Portfolios!B481-AVERAGE(Portfolios!$B$2:$B$1004))</f>
        <v>0</v>
      </c>
    </row>
    <row r="482" spans="1:2">
      <c r="A482" s="11">
        <f>Returns!A482</f>
        <v>0</v>
      </c>
      <c r="B482" s="1">
        <f>ABS(Portfolios!B482-AVERAGE(Portfolios!$B$2:$B$1004))</f>
        <v>0</v>
      </c>
    </row>
    <row r="483" spans="1:2">
      <c r="A483" s="11">
        <f>Returns!A483</f>
        <v>0</v>
      </c>
      <c r="B483" s="1">
        <f>ABS(Portfolios!B483-AVERAGE(Portfolios!$B$2:$B$1004))</f>
        <v>0</v>
      </c>
    </row>
    <row r="484" spans="1:2">
      <c r="A484" s="11">
        <f>Returns!A484</f>
        <v>0</v>
      </c>
      <c r="B484" s="1">
        <f>ABS(Portfolios!B484-AVERAGE(Portfolios!$B$2:$B$1004))</f>
        <v>0</v>
      </c>
    </row>
    <row r="485" spans="1:2">
      <c r="A485" s="11">
        <f>Returns!A485</f>
        <v>0</v>
      </c>
      <c r="B485" s="1">
        <f>ABS(Portfolios!B485-AVERAGE(Portfolios!$B$2:$B$1004))</f>
        <v>0</v>
      </c>
    </row>
    <row r="486" spans="1:2">
      <c r="A486" s="11">
        <f>Returns!A486</f>
        <v>0</v>
      </c>
      <c r="B486" s="1">
        <f>ABS(Portfolios!B486-AVERAGE(Portfolios!$B$2:$B$1004))</f>
        <v>0</v>
      </c>
    </row>
    <row r="487" spans="1:2">
      <c r="A487" s="11">
        <f>Returns!A487</f>
        <v>0</v>
      </c>
      <c r="B487" s="1">
        <f>ABS(Portfolios!B487-AVERAGE(Portfolios!$B$2:$B$1004))</f>
        <v>0</v>
      </c>
    </row>
    <row r="488" spans="1:2">
      <c r="A488" s="11">
        <f>Returns!A488</f>
        <v>0</v>
      </c>
      <c r="B488" s="1">
        <f>ABS(Portfolios!B488-AVERAGE(Portfolios!$B$2:$B$1004))</f>
        <v>0</v>
      </c>
    </row>
    <row r="489" spans="1:2">
      <c r="A489" s="11">
        <f>Returns!A489</f>
        <v>0</v>
      </c>
      <c r="B489" s="1">
        <f>ABS(Portfolios!B489-AVERAGE(Portfolios!$B$2:$B$1004))</f>
        <v>0</v>
      </c>
    </row>
    <row r="490" spans="1:2">
      <c r="A490" s="11">
        <f>Returns!A490</f>
        <v>0</v>
      </c>
      <c r="B490" s="1">
        <f>ABS(Portfolios!B490-AVERAGE(Portfolios!$B$2:$B$1004))</f>
        <v>0</v>
      </c>
    </row>
    <row r="491" spans="1:2">
      <c r="A491" s="11">
        <f>Returns!A491</f>
        <v>0</v>
      </c>
      <c r="B491" s="1">
        <f>ABS(Portfolios!B491-AVERAGE(Portfolios!$B$2:$B$1004))</f>
        <v>0</v>
      </c>
    </row>
    <row r="492" spans="1:2">
      <c r="A492" s="11">
        <f>Returns!A492</f>
        <v>0</v>
      </c>
      <c r="B492" s="1">
        <f>ABS(Portfolios!B492-AVERAGE(Portfolios!$B$2:$B$1004))</f>
        <v>0</v>
      </c>
    </row>
    <row r="493" spans="1:2">
      <c r="A493" s="11">
        <f>Returns!A493</f>
        <v>0</v>
      </c>
      <c r="B493" s="1">
        <f>ABS(Portfolios!B493-AVERAGE(Portfolios!$B$2:$B$1004))</f>
        <v>0</v>
      </c>
    </row>
    <row r="494" spans="1:2">
      <c r="A494" s="11">
        <f>Returns!A494</f>
        <v>0</v>
      </c>
      <c r="B494" s="1">
        <f>ABS(Portfolios!B494-AVERAGE(Portfolios!$B$2:$B$1004))</f>
        <v>0</v>
      </c>
    </row>
    <row r="495" spans="1:2">
      <c r="A495" s="11">
        <f>Returns!A495</f>
        <v>0</v>
      </c>
      <c r="B495" s="1">
        <f>ABS(Portfolios!B495-AVERAGE(Portfolios!$B$2:$B$1004))</f>
        <v>0</v>
      </c>
    </row>
    <row r="496" spans="1:2">
      <c r="A496" s="11">
        <f>Returns!A496</f>
        <v>0</v>
      </c>
      <c r="B496" s="1">
        <f>ABS(Portfolios!B496-AVERAGE(Portfolios!$B$2:$B$1004))</f>
        <v>0</v>
      </c>
    </row>
    <row r="497" spans="1:2">
      <c r="A497" s="11">
        <f>Returns!A497</f>
        <v>0</v>
      </c>
      <c r="B497" s="1">
        <f>ABS(Portfolios!B497-AVERAGE(Portfolios!$B$2:$B$1004))</f>
        <v>0</v>
      </c>
    </row>
    <row r="498" spans="1:2">
      <c r="A498" s="11">
        <f>Returns!A498</f>
        <v>0</v>
      </c>
      <c r="B498" s="1">
        <f>ABS(Portfolios!B498-AVERAGE(Portfolios!$B$2:$B$1004))</f>
        <v>0</v>
      </c>
    </row>
    <row r="499" spans="1:2">
      <c r="A499" s="11">
        <f>Returns!A499</f>
        <v>0</v>
      </c>
      <c r="B499" s="1">
        <f>ABS(Portfolios!B499-AVERAGE(Portfolios!$B$2:$B$1004))</f>
        <v>0</v>
      </c>
    </row>
    <row r="500" spans="1:2">
      <c r="A500" s="11">
        <f>Returns!A500</f>
        <v>0</v>
      </c>
      <c r="B500" s="1">
        <f>ABS(Portfolios!B500-AVERAGE(Portfolios!$B$2:$B$1004))</f>
        <v>0</v>
      </c>
    </row>
    <row r="501" spans="1:2">
      <c r="A501" s="11">
        <f>Returns!A501</f>
        <v>0</v>
      </c>
      <c r="B501" s="1">
        <f>ABS(Portfolios!B501-AVERAGE(Portfolios!$B$2:$B$1004))</f>
        <v>0</v>
      </c>
    </row>
    <row r="502" spans="1:2">
      <c r="A502" s="11">
        <f>Returns!A502</f>
        <v>0</v>
      </c>
      <c r="B502" s="1">
        <f>ABS(Portfolios!B502-AVERAGE(Portfolios!$B$2:$B$1004))</f>
        <v>0</v>
      </c>
    </row>
    <row r="503" spans="1:2">
      <c r="A503" s="11">
        <f>Returns!A503</f>
        <v>0</v>
      </c>
      <c r="B503" s="1">
        <f>ABS(Portfolios!B503-AVERAGE(Portfolios!$B$2:$B$1004))</f>
        <v>0</v>
      </c>
    </row>
    <row r="504" spans="1:2">
      <c r="A504" s="11">
        <f>Returns!A504</f>
        <v>0</v>
      </c>
      <c r="B504" s="1">
        <f>ABS(Portfolios!B504-AVERAGE(Portfolios!$B$2:$B$1004))</f>
        <v>0</v>
      </c>
    </row>
    <row r="505" spans="1:2">
      <c r="A505" s="11">
        <f>Returns!A505</f>
        <v>0</v>
      </c>
      <c r="B505" s="1">
        <f>ABS(Portfolios!B505-AVERAGE(Portfolios!$B$2:$B$1004))</f>
        <v>0</v>
      </c>
    </row>
    <row r="506" spans="1:2">
      <c r="A506" s="11">
        <f>Returns!A506</f>
        <v>0</v>
      </c>
      <c r="B506" s="1">
        <f>ABS(Portfolios!B506-AVERAGE(Portfolios!$B$2:$B$1004))</f>
        <v>0</v>
      </c>
    </row>
    <row r="507" spans="1:2">
      <c r="A507" s="11">
        <f>Returns!A507</f>
        <v>0</v>
      </c>
      <c r="B507" s="1">
        <f>ABS(Portfolios!B507-AVERAGE(Portfolios!$B$2:$B$1004))</f>
        <v>0</v>
      </c>
    </row>
    <row r="508" spans="1:2">
      <c r="A508" s="11">
        <f>Returns!A508</f>
        <v>0</v>
      </c>
      <c r="B508" s="1">
        <f>ABS(Portfolios!B508-AVERAGE(Portfolios!$B$2:$B$1004))</f>
        <v>0</v>
      </c>
    </row>
    <row r="509" spans="1:2">
      <c r="A509" s="11">
        <f>Returns!A509</f>
        <v>0</v>
      </c>
      <c r="B509" s="1">
        <f>ABS(Portfolios!B509-AVERAGE(Portfolios!$B$2:$B$1004))</f>
        <v>0</v>
      </c>
    </row>
    <row r="510" spans="1:2">
      <c r="A510" s="11">
        <f>Returns!A510</f>
        <v>0</v>
      </c>
      <c r="B510" s="1">
        <f>ABS(Portfolios!B510-AVERAGE(Portfolios!$B$2:$B$1004))</f>
        <v>0</v>
      </c>
    </row>
    <row r="511" spans="1:2">
      <c r="A511" s="11">
        <f>Returns!A511</f>
        <v>0</v>
      </c>
      <c r="B511" s="1">
        <f>ABS(Portfolios!B511-AVERAGE(Portfolios!$B$2:$B$1004))</f>
        <v>0</v>
      </c>
    </row>
    <row r="512" spans="1:2">
      <c r="A512" s="11">
        <f>Returns!A512</f>
        <v>0</v>
      </c>
      <c r="B512" s="1">
        <f>ABS(Portfolios!B512-AVERAGE(Portfolios!$B$2:$B$1004))</f>
        <v>0</v>
      </c>
    </row>
    <row r="513" spans="1:2">
      <c r="A513" s="11">
        <f>Returns!A513</f>
        <v>0</v>
      </c>
      <c r="B513" s="1">
        <f>ABS(Portfolios!B513-AVERAGE(Portfolios!$B$2:$B$1004))</f>
        <v>0</v>
      </c>
    </row>
    <row r="514" spans="1:2">
      <c r="A514" s="11">
        <f>Returns!A514</f>
        <v>0</v>
      </c>
      <c r="B514" s="1">
        <f>ABS(Portfolios!B514-AVERAGE(Portfolios!$B$2:$B$1004))</f>
        <v>0</v>
      </c>
    </row>
    <row r="515" spans="1:2">
      <c r="A515" s="11">
        <f>Returns!A515</f>
        <v>0</v>
      </c>
      <c r="B515" s="1">
        <f>ABS(Portfolios!B515-AVERAGE(Portfolios!$B$2:$B$1004))</f>
        <v>0</v>
      </c>
    </row>
    <row r="516" spans="1:2">
      <c r="A516" s="11">
        <f>Returns!A516</f>
        <v>0</v>
      </c>
      <c r="B516" s="1">
        <f>ABS(Portfolios!B516-AVERAGE(Portfolios!$B$2:$B$1004))</f>
        <v>0</v>
      </c>
    </row>
    <row r="517" spans="1:2">
      <c r="A517" s="11">
        <f>Returns!A517</f>
        <v>0</v>
      </c>
      <c r="B517" s="1">
        <f>ABS(Portfolios!B517-AVERAGE(Portfolios!$B$2:$B$1004))</f>
        <v>0</v>
      </c>
    </row>
    <row r="518" spans="1:2">
      <c r="A518" s="11">
        <f>Returns!A518</f>
        <v>0</v>
      </c>
      <c r="B518" s="1">
        <f>ABS(Portfolios!B518-AVERAGE(Portfolios!$B$2:$B$1004))</f>
        <v>0</v>
      </c>
    </row>
    <row r="519" spans="1:2">
      <c r="A519" s="11">
        <f>Returns!A519</f>
        <v>0</v>
      </c>
      <c r="B519" s="1">
        <f>ABS(Portfolios!B519-AVERAGE(Portfolios!$B$2:$B$1004))</f>
        <v>0</v>
      </c>
    </row>
    <row r="520" spans="1:2">
      <c r="A520" s="11">
        <f>Returns!A520</f>
        <v>0</v>
      </c>
      <c r="B520" s="1">
        <f>ABS(Portfolios!B520-AVERAGE(Portfolios!$B$2:$B$1004))</f>
        <v>0</v>
      </c>
    </row>
    <row r="521" spans="1:2">
      <c r="A521" s="11">
        <f>Returns!A521</f>
        <v>0</v>
      </c>
      <c r="B521" s="1">
        <f>ABS(Portfolios!B521-AVERAGE(Portfolios!$B$2:$B$1004))</f>
        <v>0</v>
      </c>
    </row>
    <row r="522" spans="1:2">
      <c r="A522" s="11">
        <f>Returns!A522</f>
        <v>0</v>
      </c>
      <c r="B522" s="1">
        <f>ABS(Portfolios!B522-AVERAGE(Portfolios!$B$2:$B$1004))</f>
        <v>0</v>
      </c>
    </row>
    <row r="523" spans="1:2">
      <c r="A523" s="11">
        <f>Returns!A523</f>
        <v>0</v>
      </c>
      <c r="B523" s="1">
        <f>ABS(Portfolios!B523-AVERAGE(Portfolios!$B$2:$B$1004))</f>
        <v>0</v>
      </c>
    </row>
    <row r="524" spans="1:2">
      <c r="A524" s="11">
        <f>Returns!A524</f>
        <v>0</v>
      </c>
      <c r="B524" s="1">
        <f>ABS(Portfolios!B524-AVERAGE(Portfolios!$B$2:$B$1004))</f>
        <v>0</v>
      </c>
    </row>
    <row r="525" spans="1:2">
      <c r="A525" s="11">
        <f>Returns!A525</f>
        <v>0</v>
      </c>
      <c r="B525" s="1">
        <f>ABS(Portfolios!B525-AVERAGE(Portfolios!$B$2:$B$1004))</f>
        <v>0</v>
      </c>
    </row>
    <row r="526" spans="1:2">
      <c r="A526" s="11">
        <f>Returns!A526</f>
        <v>0</v>
      </c>
      <c r="B526" s="1">
        <f>ABS(Portfolios!B526-AVERAGE(Portfolios!$B$2:$B$1004))</f>
        <v>0</v>
      </c>
    </row>
    <row r="527" spans="1:2">
      <c r="A527" s="11">
        <f>Returns!A527</f>
        <v>0</v>
      </c>
      <c r="B527" s="1">
        <f>ABS(Portfolios!B527-AVERAGE(Portfolios!$B$2:$B$1004))</f>
        <v>0</v>
      </c>
    </row>
    <row r="528" spans="1:2">
      <c r="A528" s="11">
        <f>Returns!A528</f>
        <v>0</v>
      </c>
      <c r="B528" s="1">
        <f>ABS(Portfolios!B528-AVERAGE(Portfolios!$B$2:$B$1004))</f>
        <v>0</v>
      </c>
    </row>
    <row r="529" spans="1:2">
      <c r="A529" s="11">
        <f>Returns!A529</f>
        <v>0</v>
      </c>
      <c r="B529" s="1">
        <f>ABS(Portfolios!B529-AVERAGE(Portfolios!$B$2:$B$1004))</f>
        <v>0</v>
      </c>
    </row>
    <row r="530" spans="1:2">
      <c r="A530" s="11">
        <f>Returns!A530</f>
        <v>0</v>
      </c>
      <c r="B530" s="1">
        <f>ABS(Portfolios!B530-AVERAGE(Portfolios!$B$2:$B$1004))</f>
        <v>0</v>
      </c>
    </row>
    <row r="531" spans="1:2">
      <c r="A531" s="11">
        <f>Returns!A531</f>
        <v>0</v>
      </c>
      <c r="B531" s="1">
        <f>ABS(Portfolios!B531-AVERAGE(Portfolios!$B$2:$B$1004))</f>
        <v>0</v>
      </c>
    </row>
    <row r="532" spans="1:2">
      <c r="A532" s="11">
        <f>Returns!A532</f>
        <v>0</v>
      </c>
      <c r="B532" s="1">
        <f>ABS(Portfolios!B532-AVERAGE(Portfolios!$B$2:$B$1004))</f>
        <v>0</v>
      </c>
    </row>
    <row r="533" spans="1:2">
      <c r="A533" s="11">
        <f>Returns!A533</f>
        <v>0</v>
      </c>
      <c r="B533" s="1">
        <f>ABS(Portfolios!B533-AVERAGE(Portfolios!$B$2:$B$1004))</f>
        <v>0</v>
      </c>
    </row>
    <row r="534" spans="1:2">
      <c r="A534" s="11">
        <f>Returns!A534</f>
        <v>0</v>
      </c>
      <c r="B534" s="1">
        <f>ABS(Portfolios!B534-AVERAGE(Portfolios!$B$2:$B$1004))</f>
        <v>0</v>
      </c>
    </row>
    <row r="535" spans="1:2">
      <c r="A535" s="11">
        <f>Returns!A535</f>
        <v>0</v>
      </c>
      <c r="B535" s="1">
        <f>ABS(Portfolios!B535-AVERAGE(Portfolios!$B$2:$B$1004))</f>
        <v>0</v>
      </c>
    </row>
    <row r="536" spans="1:2">
      <c r="A536" s="11">
        <f>Returns!A536</f>
        <v>0</v>
      </c>
      <c r="B536" s="1">
        <f>ABS(Portfolios!B536-AVERAGE(Portfolios!$B$2:$B$1004))</f>
        <v>0</v>
      </c>
    </row>
    <row r="537" spans="1:2">
      <c r="A537" s="11">
        <f>Returns!A537</f>
        <v>0</v>
      </c>
      <c r="B537" s="1">
        <f>ABS(Portfolios!B537-AVERAGE(Portfolios!$B$2:$B$1004))</f>
        <v>0</v>
      </c>
    </row>
    <row r="538" spans="1:2">
      <c r="A538" s="11">
        <f>Returns!A538</f>
        <v>0</v>
      </c>
      <c r="B538" s="1">
        <f>ABS(Portfolios!B538-AVERAGE(Portfolios!$B$2:$B$1004))</f>
        <v>0</v>
      </c>
    </row>
    <row r="539" spans="1:2">
      <c r="A539" s="11">
        <f>Returns!A539</f>
        <v>0</v>
      </c>
      <c r="B539" s="1">
        <f>ABS(Portfolios!B539-AVERAGE(Portfolios!$B$2:$B$1004))</f>
        <v>0</v>
      </c>
    </row>
    <row r="540" spans="1:2">
      <c r="A540" s="11">
        <f>Returns!A540</f>
        <v>0</v>
      </c>
      <c r="B540" s="1">
        <f>ABS(Portfolios!B540-AVERAGE(Portfolios!$B$2:$B$1004))</f>
        <v>0</v>
      </c>
    </row>
    <row r="541" spans="1:2">
      <c r="A541" s="11">
        <f>Returns!A541</f>
        <v>0</v>
      </c>
      <c r="B541" s="1">
        <f>ABS(Portfolios!B541-AVERAGE(Portfolios!$B$2:$B$1004))</f>
        <v>0</v>
      </c>
    </row>
    <row r="542" spans="1:2">
      <c r="A542" s="11">
        <f>Returns!A542</f>
        <v>0</v>
      </c>
      <c r="B542" s="1">
        <f>ABS(Portfolios!B542-AVERAGE(Portfolios!$B$2:$B$1004))</f>
        <v>0</v>
      </c>
    </row>
    <row r="543" spans="1:2">
      <c r="A543" s="11">
        <f>Returns!A543</f>
        <v>0</v>
      </c>
      <c r="B543" s="1">
        <f>ABS(Portfolios!B543-AVERAGE(Portfolios!$B$2:$B$1004))</f>
        <v>0</v>
      </c>
    </row>
    <row r="544" spans="1:2">
      <c r="A544" s="11">
        <f>Returns!A544</f>
        <v>0</v>
      </c>
      <c r="B544" s="1">
        <f>ABS(Portfolios!B544-AVERAGE(Portfolios!$B$2:$B$1004))</f>
        <v>0</v>
      </c>
    </row>
    <row r="545" spans="1:2">
      <c r="A545" s="11">
        <f>Returns!A545</f>
        <v>0</v>
      </c>
      <c r="B545" s="1">
        <f>ABS(Portfolios!B545-AVERAGE(Portfolios!$B$2:$B$1004))</f>
        <v>0</v>
      </c>
    </row>
    <row r="546" spans="1:2">
      <c r="A546" s="11">
        <f>Returns!A546</f>
        <v>0</v>
      </c>
      <c r="B546" s="1">
        <f>ABS(Portfolios!B546-AVERAGE(Portfolios!$B$2:$B$1004))</f>
        <v>0</v>
      </c>
    </row>
    <row r="547" spans="1:2">
      <c r="A547" s="11">
        <f>Returns!A547</f>
        <v>0</v>
      </c>
      <c r="B547" s="1">
        <f>ABS(Portfolios!B547-AVERAGE(Portfolios!$B$2:$B$1004))</f>
        <v>0</v>
      </c>
    </row>
    <row r="548" spans="1:2">
      <c r="A548" s="11">
        <f>Returns!A548</f>
        <v>0</v>
      </c>
      <c r="B548" s="1">
        <f>ABS(Portfolios!B548-AVERAGE(Portfolios!$B$2:$B$1004))</f>
        <v>0</v>
      </c>
    </row>
    <row r="549" spans="1:2">
      <c r="A549" s="11">
        <f>Returns!A549</f>
        <v>0</v>
      </c>
      <c r="B549" s="1">
        <f>ABS(Portfolios!B549-AVERAGE(Portfolios!$B$2:$B$1004))</f>
        <v>0</v>
      </c>
    </row>
    <row r="550" spans="1:2">
      <c r="A550" s="11">
        <f>Returns!A550</f>
        <v>0</v>
      </c>
      <c r="B550" s="1">
        <f>ABS(Portfolios!B550-AVERAGE(Portfolios!$B$2:$B$1004))</f>
        <v>0</v>
      </c>
    </row>
    <row r="551" spans="1:2">
      <c r="A551" s="11">
        <f>Returns!A551</f>
        <v>0</v>
      </c>
      <c r="B551" s="1">
        <f>ABS(Portfolios!B551-AVERAGE(Portfolios!$B$2:$B$1004))</f>
        <v>0</v>
      </c>
    </row>
    <row r="552" spans="1:2">
      <c r="A552" s="11">
        <f>Returns!A552</f>
        <v>0</v>
      </c>
      <c r="B552" s="1">
        <f>ABS(Portfolios!B552-AVERAGE(Portfolios!$B$2:$B$1004))</f>
        <v>0</v>
      </c>
    </row>
    <row r="553" spans="1:2">
      <c r="A553" s="11">
        <f>Returns!A553</f>
        <v>0</v>
      </c>
      <c r="B553" s="1">
        <f>ABS(Portfolios!B553-AVERAGE(Portfolios!$B$2:$B$1004))</f>
        <v>0</v>
      </c>
    </row>
    <row r="554" spans="1:2">
      <c r="A554" s="11">
        <f>Returns!A554</f>
        <v>0</v>
      </c>
      <c r="B554" s="1">
        <f>ABS(Portfolios!B554-AVERAGE(Portfolios!$B$2:$B$1004))</f>
        <v>0</v>
      </c>
    </row>
    <row r="555" spans="1:2">
      <c r="A555" s="11">
        <f>Returns!A555</f>
        <v>0</v>
      </c>
      <c r="B555" s="1">
        <f>ABS(Portfolios!B555-AVERAGE(Portfolios!$B$2:$B$1004))</f>
        <v>0</v>
      </c>
    </row>
    <row r="556" spans="1:2">
      <c r="A556" s="11">
        <f>Returns!A556</f>
        <v>0</v>
      </c>
      <c r="B556" s="1">
        <f>ABS(Portfolios!B556-AVERAGE(Portfolios!$B$2:$B$1004))</f>
        <v>0</v>
      </c>
    </row>
    <row r="557" spans="1:2">
      <c r="A557" s="11">
        <f>Returns!A557</f>
        <v>0</v>
      </c>
      <c r="B557" s="1">
        <f>ABS(Portfolios!B557-AVERAGE(Portfolios!$B$2:$B$1004))</f>
        <v>0</v>
      </c>
    </row>
    <row r="558" spans="1:2">
      <c r="A558" s="11">
        <f>Returns!A558</f>
        <v>0</v>
      </c>
      <c r="B558" s="1">
        <f>ABS(Portfolios!B558-AVERAGE(Portfolios!$B$2:$B$1004))</f>
        <v>0</v>
      </c>
    </row>
    <row r="559" spans="1:2">
      <c r="A559" s="11">
        <f>Returns!A559</f>
        <v>0</v>
      </c>
      <c r="B559" s="1">
        <f>ABS(Portfolios!B559-AVERAGE(Portfolios!$B$2:$B$1004))</f>
        <v>0</v>
      </c>
    </row>
    <row r="560" spans="1:2">
      <c r="A560" s="11">
        <f>Returns!A560</f>
        <v>0</v>
      </c>
      <c r="B560" s="1">
        <f>ABS(Portfolios!B560-AVERAGE(Portfolios!$B$2:$B$1004))</f>
        <v>0</v>
      </c>
    </row>
    <row r="561" spans="1:2">
      <c r="A561" s="11">
        <f>Returns!A561</f>
        <v>0</v>
      </c>
      <c r="B561" s="1">
        <f>ABS(Portfolios!B561-AVERAGE(Portfolios!$B$2:$B$1004))</f>
        <v>0</v>
      </c>
    </row>
    <row r="562" spans="1:2">
      <c r="A562" s="11">
        <f>Returns!A562</f>
        <v>0</v>
      </c>
      <c r="B562" s="1">
        <f>ABS(Portfolios!B562-AVERAGE(Portfolios!$B$2:$B$1004))</f>
        <v>0</v>
      </c>
    </row>
    <row r="563" spans="1:2">
      <c r="A563" s="11">
        <f>Returns!A563</f>
        <v>0</v>
      </c>
      <c r="B563" s="1">
        <f>ABS(Portfolios!B563-AVERAGE(Portfolios!$B$2:$B$1004))</f>
        <v>0</v>
      </c>
    </row>
    <row r="564" spans="1:2">
      <c r="A564" s="11">
        <f>Returns!A564</f>
        <v>0</v>
      </c>
      <c r="B564" s="1">
        <f>ABS(Portfolios!B564-AVERAGE(Portfolios!$B$2:$B$1004))</f>
        <v>0</v>
      </c>
    </row>
    <row r="565" spans="1:2">
      <c r="A565" s="11">
        <f>Returns!A565</f>
        <v>0</v>
      </c>
      <c r="B565" s="1">
        <f>ABS(Portfolios!B565-AVERAGE(Portfolios!$B$2:$B$1004))</f>
        <v>0</v>
      </c>
    </row>
    <row r="566" spans="1:2">
      <c r="A566" s="11">
        <f>Returns!A566</f>
        <v>0</v>
      </c>
      <c r="B566" s="1">
        <f>ABS(Portfolios!B566-AVERAGE(Portfolios!$B$2:$B$1004))</f>
        <v>0</v>
      </c>
    </row>
    <row r="567" spans="1:2">
      <c r="A567" s="11">
        <f>Returns!A567</f>
        <v>0</v>
      </c>
      <c r="B567" s="1">
        <f>ABS(Portfolios!B567-AVERAGE(Portfolios!$B$2:$B$1004))</f>
        <v>0</v>
      </c>
    </row>
    <row r="568" spans="1:2">
      <c r="A568" s="11">
        <f>Returns!A568</f>
        <v>0</v>
      </c>
      <c r="B568" s="1">
        <f>ABS(Portfolios!B568-AVERAGE(Portfolios!$B$2:$B$1004))</f>
        <v>0</v>
      </c>
    </row>
    <row r="569" spans="1:2">
      <c r="A569" s="11">
        <f>Returns!A569</f>
        <v>0</v>
      </c>
      <c r="B569" s="1">
        <f>ABS(Portfolios!B569-AVERAGE(Portfolios!$B$2:$B$1004))</f>
        <v>0</v>
      </c>
    </row>
    <row r="570" spans="1:2">
      <c r="A570" s="11">
        <f>Returns!A570</f>
        <v>0</v>
      </c>
      <c r="B570" s="1">
        <f>ABS(Portfolios!B570-AVERAGE(Portfolios!$B$2:$B$1004))</f>
        <v>0</v>
      </c>
    </row>
    <row r="571" spans="1:2">
      <c r="A571" s="11">
        <f>Returns!A571</f>
        <v>0</v>
      </c>
      <c r="B571" s="1">
        <f>ABS(Portfolios!B571-AVERAGE(Portfolios!$B$2:$B$1004))</f>
        <v>0</v>
      </c>
    </row>
    <row r="572" spans="1:2">
      <c r="A572" s="11">
        <f>Returns!A572</f>
        <v>0</v>
      </c>
      <c r="B572" s="1">
        <f>ABS(Portfolios!B572-AVERAGE(Portfolios!$B$2:$B$1004))</f>
        <v>0</v>
      </c>
    </row>
    <row r="573" spans="1:2">
      <c r="A573" s="11">
        <f>Returns!A573</f>
        <v>0</v>
      </c>
      <c r="B573" s="1">
        <f>ABS(Portfolios!B573-AVERAGE(Portfolios!$B$2:$B$1004))</f>
        <v>0</v>
      </c>
    </row>
    <row r="574" spans="1:2">
      <c r="A574" s="11">
        <f>Returns!A574</f>
        <v>0</v>
      </c>
      <c r="B574" s="1">
        <f>ABS(Portfolios!B574-AVERAGE(Portfolios!$B$2:$B$1004))</f>
        <v>0</v>
      </c>
    </row>
    <row r="575" spans="1:2">
      <c r="A575" s="11">
        <f>Returns!A575</f>
        <v>0</v>
      </c>
      <c r="B575" s="1">
        <f>ABS(Portfolios!B575-AVERAGE(Portfolios!$B$2:$B$1004))</f>
        <v>0</v>
      </c>
    </row>
    <row r="576" spans="1:2">
      <c r="A576" s="11">
        <f>Returns!A576</f>
        <v>0</v>
      </c>
      <c r="B576" s="1">
        <f>ABS(Portfolios!B576-AVERAGE(Portfolios!$B$2:$B$1004))</f>
        <v>0</v>
      </c>
    </row>
    <row r="577" spans="1:2">
      <c r="A577" s="11">
        <f>Returns!A577</f>
        <v>0</v>
      </c>
      <c r="B577" s="1">
        <f>ABS(Portfolios!B577-AVERAGE(Portfolios!$B$2:$B$1004))</f>
        <v>0</v>
      </c>
    </row>
    <row r="578" spans="1:2">
      <c r="A578" s="11">
        <f>Returns!A578</f>
        <v>0</v>
      </c>
      <c r="B578" s="1">
        <f>ABS(Portfolios!B578-AVERAGE(Portfolios!$B$2:$B$1004))</f>
        <v>0</v>
      </c>
    </row>
    <row r="579" spans="1:2">
      <c r="A579" s="11">
        <f>Returns!A579</f>
        <v>0</v>
      </c>
      <c r="B579" s="1">
        <f>ABS(Portfolios!B579-AVERAGE(Portfolios!$B$2:$B$1004))</f>
        <v>0</v>
      </c>
    </row>
    <row r="580" spans="1:2">
      <c r="A580" s="11">
        <f>Returns!A580</f>
        <v>0</v>
      </c>
      <c r="B580" s="1">
        <f>ABS(Portfolios!B580-AVERAGE(Portfolios!$B$2:$B$1004))</f>
        <v>0</v>
      </c>
    </row>
    <row r="581" spans="1:2">
      <c r="A581" s="11">
        <f>Returns!A581</f>
        <v>0</v>
      </c>
      <c r="B581" s="1">
        <f>ABS(Portfolios!B581-AVERAGE(Portfolios!$B$2:$B$1004))</f>
        <v>0</v>
      </c>
    </row>
    <row r="582" spans="1:2">
      <c r="A582" s="11">
        <f>Returns!A582</f>
        <v>0</v>
      </c>
      <c r="B582" s="1">
        <f>ABS(Portfolios!B582-AVERAGE(Portfolios!$B$2:$B$1004))</f>
        <v>0</v>
      </c>
    </row>
    <row r="583" spans="1:2">
      <c r="A583" s="11">
        <f>Returns!A583</f>
        <v>0</v>
      </c>
      <c r="B583" s="1">
        <f>ABS(Portfolios!B583-AVERAGE(Portfolios!$B$2:$B$1004))</f>
        <v>0</v>
      </c>
    </row>
    <row r="584" spans="1:2">
      <c r="A584" s="11">
        <f>Returns!A584</f>
        <v>0</v>
      </c>
      <c r="B584" s="1">
        <f>ABS(Portfolios!B584-AVERAGE(Portfolios!$B$2:$B$1004))</f>
        <v>0</v>
      </c>
    </row>
    <row r="585" spans="1:2">
      <c r="A585" s="11">
        <f>Returns!A585</f>
        <v>0</v>
      </c>
      <c r="B585" s="1">
        <f>ABS(Portfolios!B585-AVERAGE(Portfolios!$B$2:$B$1004))</f>
        <v>0</v>
      </c>
    </row>
    <row r="586" spans="1:2">
      <c r="A586" s="11">
        <f>Returns!A586</f>
        <v>0</v>
      </c>
      <c r="B586" s="1">
        <f>ABS(Portfolios!B586-AVERAGE(Portfolios!$B$2:$B$1004))</f>
        <v>0</v>
      </c>
    </row>
    <row r="587" spans="1:2">
      <c r="A587" s="11">
        <f>Returns!A587</f>
        <v>0</v>
      </c>
      <c r="B587" s="1">
        <f>ABS(Portfolios!B587-AVERAGE(Portfolios!$B$2:$B$1004))</f>
        <v>0</v>
      </c>
    </row>
    <row r="588" spans="1:2">
      <c r="A588" s="11">
        <f>Returns!A588</f>
        <v>0</v>
      </c>
      <c r="B588" s="1">
        <f>ABS(Portfolios!B588-AVERAGE(Portfolios!$B$2:$B$1004))</f>
        <v>0</v>
      </c>
    </row>
    <row r="589" spans="1:2">
      <c r="A589" s="11">
        <f>Returns!A589</f>
        <v>0</v>
      </c>
      <c r="B589" s="1">
        <f>ABS(Portfolios!B589-AVERAGE(Portfolios!$B$2:$B$1004))</f>
        <v>0</v>
      </c>
    </row>
    <row r="590" spans="1:2">
      <c r="A590" s="11">
        <f>Returns!A590</f>
        <v>0</v>
      </c>
      <c r="B590" s="1">
        <f>ABS(Portfolios!B590-AVERAGE(Portfolios!$B$2:$B$1004))</f>
        <v>0</v>
      </c>
    </row>
    <row r="591" spans="1:2">
      <c r="A591" s="11">
        <f>Returns!A591</f>
        <v>0</v>
      </c>
      <c r="B591" s="1">
        <f>ABS(Portfolios!B591-AVERAGE(Portfolios!$B$2:$B$1004))</f>
        <v>0</v>
      </c>
    </row>
    <row r="592" spans="1:2">
      <c r="A592" s="11">
        <f>Returns!A592</f>
        <v>0</v>
      </c>
      <c r="B592" s="1">
        <f>ABS(Portfolios!B592-AVERAGE(Portfolios!$B$2:$B$1004))</f>
        <v>0</v>
      </c>
    </row>
    <row r="593" spans="1:2">
      <c r="A593" s="11">
        <f>Returns!A593</f>
        <v>0</v>
      </c>
      <c r="B593" s="1">
        <f>ABS(Portfolios!B593-AVERAGE(Portfolios!$B$2:$B$1004))</f>
        <v>0</v>
      </c>
    </row>
    <row r="594" spans="1:2">
      <c r="A594" s="11">
        <f>Returns!A594</f>
        <v>0</v>
      </c>
      <c r="B594" s="1">
        <f>ABS(Portfolios!B594-AVERAGE(Portfolios!$B$2:$B$1004))</f>
        <v>0</v>
      </c>
    </row>
    <row r="595" spans="1:2">
      <c r="A595" s="11">
        <f>Returns!A595</f>
        <v>0</v>
      </c>
      <c r="B595" s="1">
        <f>ABS(Portfolios!B595-AVERAGE(Portfolios!$B$2:$B$1004))</f>
        <v>0</v>
      </c>
    </row>
    <row r="596" spans="1:2">
      <c r="A596" s="11">
        <f>Returns!A596</f>
        <v>0</v>
      </c>
      <c r="B596" s="1">
        <f>ABS(Portfolios!B596-AVERAGE(Portfolios!$B$2:$B$1004))</f>
        <v>0</v>
      </c>
    </row>
    <row r="597" spans="1:2">
      <c r="A597" s="11">
        <f>Returns!A597</f>
        <v>0</v>
      </c>
      <c r="B597" s="1">
        <f>ABS(Portfolios!B597-AVERAGE(Portfolios!$B$2:$B$1004))</f>
        <v>0</v>
      </c>
    </row>
    <row r="598" spans="1:2">
      <c r="A598" s="11">
        <f>Returns!A598</f>
        <v>0</v>
      </c>
      <c r="B598" s="1">
        <f>ABS(Portfolios!B598-AVERAGE(Portfolios!$B$2:$B$1004))</f>
        <v>0</v>
      </c>
    </row>
    <row r="599" spans="1:2">
      <c r="A599" s="11">
        <f>Returns!A599</f>
        <v>0</v>
      </c>
      <c r="B599" s="1">
        <f>ABS(Portfolios!B599-AVERAGE(Portfolios!$B$2:$B$1004))</f>
        <v>0</v>
      </c>
    </row>
    <row r="600" spans="1:2">
      <c r="A600" s="11">
        <f>Returns!A600</f>
        <v>0</v>
      </c>
      <c r="B600" s="1">
        <f>ABS(Portfolios!B600-AVERAGE(Portfolios!$B$2:$B$1004))</f>
        <v>0</v>
      </c>
    </row>
    <row r="601" spans="1:2">
      <c r="A601" s="11">
        <f>Returns!A601</f>
        <v>0</v>
      </c>
      <c r="B601" s="1">
        <f>ABS(Portfolios!B601-AVERAGE(Portfolios!$B$2:$B$1004))</f>
        <v>0</v>
      </c>
    </row>
    <row r="602" spans="1:2">
      <c r="A602" s="11">
        <f>Returns!A602</f>
        <v>0</v>
      </c>
      <c r="B602" s="1">
        <f>ABS(Portfolios!B602-AVERAGE(Portfolios!$B$2:$B$1004))</f>
        <v>0</v>
      </c>
    </row>
    <row r="603" spans="1:2">
      <c r="A603" s="11">
        <f>Returns!A603</f>
        <v>0</v>
      </c>
      <c r="B603" s="1">
        <f>ABS(Portfolios!B603-AVERAGE(Portfolios!$B$2:$B$1004))</f>
        <v>0</v>
      </c>
    </row>
    <row r="604" spans="1:2">
      <c r="A604" s="11">
        <f>Returns!A604</f>
        <v>0</v>
      </c>
      <c r="B604" s="1">
        <f>ABS(Portfolios!B604-AVERAGE(Portfolios!$B$2:$B$1004))</f>
        <v>0</v>
      </c>
    </row>
    <row r="605" spans="1:2">
      <c r="A605" s="11">
        <f>Returns!A605</f>
        <v>0</v>
      </c>
      <c r="B605" s="1">
        <f>ABS(Portfolios!B605-AVERAGE(Portfolios!$B$2:$B$1004))</f>
        <v>0</v>
      </c>
    </row>
    <row r="606" spans="1:2">
      <c r="A606" s="11">
        <f>Returns!A606</f>
        <v>0</v>
      </c>
      <c r="B606" s="1">
        <f>ABS(Portfolios!B606-AVERAGE(Portfolios!$B$2:$B$1004))</f>
        <v>0</v>
      </c>
    </row>
    <row r="607" spans="1:2">
      <c r="A607" s="11">
        <f>Returns!A607</f>
        <v>0</v>
      </c>
      <c r="B607" s="1">
        <f>ABS(Portfolios!B607-AVERAGE(Portfolios!$B$2:$B$1004))</f>
        <v>0</v>
      </c>
    </row>
    <row r="608" spans="1:2">
      <c r="A608" s="11">
        <f>Returns!A608</f>
        <v>0</v>
      </c>
      <c r="B608" s="1">
        <f>ABS(Portfolios!B608-AVERAGE(Portfolios!$B$2:$B$1004))</f>
        <v>0</v>
      </c>
    </row>
    <row r="609" spans="1:2">
      <c r="A609" s="11">
        <f>Returns!A609</f>
        <v>0</v>
      </c>
      <c r="B609" s="1">
        <f>ABS(Portfolios!B609-AVERAGE(Portfolios!$B$2:$B$1004))</f>
        <v>0</v>
      </c>
    </row>
    <row r="610" spans="1:2">
      <c r="A610" s="11">
        <f>Returns!A610</f>
        <v>0</v>
      </c>
      <c r="B610" s="1">
        <f>ABS(Portfolios!B610-AVERAGE(Portfolios!$B$2:$B$1004))</f>
        <v>0</v>
      </c>
    </row>
    <row r="611" spans="1:2">
      <c r="A611" s="11">
        <f>Returns!A611</f>
        <v>0</v>
      </c>
      <c r="B611" s="1">
        <f>ABS(Portfolios!B611-AVERAGE(Portfolios!$B$2:$B$1004))</f>
        <v>0</v>
      </c>
    </row>
    <row r="612" spans="1:2">
      <c r="A612" s="11">
        <f>Returns!A612</f>
        <v>0</v>
      </c>
      <c r="B612" s="1">
        <f>ABS(Portfolios!B612-AVERAGE(Portfolios!$B$2:$B$1004))</f>
        <v>0</v>
      </c>
    </row>
    <row r="613" spans="1:2">
      <c r="A613" s="11">
        <f>Returns!A613</f>
        <v>0</v>
      </c>
      <c r="B613" s="1">
        <f>ABS(Portfolios!B613-AVERAGE(Portfolios!$B$2:$B$1004))</f>
        <v>0</v>
      </c>
    </row>
    <row r="614" spans="1:2">
      <c r="A614" s="11">
        <f>Returns!A614</f>
        <v>0</v>
      </c>
      <c r="B614" s="1">
        <f>ABS(Portfolios!B614-AVERAGE(Portfolios!$B$2:$B$1004))</f>
        <v>0</v>
      </c>
    </row>
    <row r="615" spans="1:2">
      <c r="A615" s="11">
        <f>Returns!A615</f>
        <v>0</v>
      </c>
      <c r="B615" s="1">
        <f>ABS(Portfolios!B615-AVERAGE(Portfolios!$B$2:$B$1004))</f>
        <v>0</v>
      </c>
    </row>
    <row r="616" spans="1:2">
      <c r="A616" s="11">
        <f>Returns!A616</f>
        <v>0</v>
      </c>
      <c r="B616" s="1">
        <f>ABS(Portfolios!B616-AVERAGE(Portfolios!$B$2:$B$1004))</f>
        <v>0</v>
      </c>
    </row>
    <row r="617" spans="1:2">
      <c r="A617" s="11">
        <f>Returns!A617</f>
        <v>0</v>
      </c>
      <c r="B617" s="1">
        <f>ABS(Portfolios!B617-AVERAGE(Portfolios!$B$2:$B$1004))</f>
        <v>0</v>
      </c>
    </row>
    <row r="618" spans="1:2">
      <c r="A618" s="11">
        <f>Returns!A618</f>
        <v>0</v>
      </c>
      <c r="B618" s="1">
        <f>ABS(Portfolios!B618-AVERAGE(Portfolios!$B$2:$B$1004))</f>
        <v>0</v>
      </c>
    </row>
    <row r="619" spans="1:2">
      <c r="A619" s="11">
        <f>Returns!A619</f>
        <v>0</v>
      </c>
      <c r="B619" s="1">
        <f>ABS(Portfolios!B619-AVERAGE(Portfolios!$B$2:$B$1004))</f>
        <v>0</v>
      </c>
    </row>
    <row r="620" spans="1:2">
      <c r="A620" s="11">
        <f>Returns!A620</f>
        <v>0</v>
      </c>
      <c r="B620" s="1">
        <f>ABS(Portfolios!B620-AVERAGE(Portfolios!$B$2:$B$1004))</f>
        <v>0</v>
      </c>
    </row>
    <row r="621" spans="1:2">
      <c r="A621" s="11">
        <f>Returns!A621</f>
        <v>0</v>
      </c>
      <c r="B621" s="1">
        <f>ABS(Portfolios!B621-AVERAGE(Portfolios!$B$2:$B$1004))</f>
        <v>0</v>
      </c>
    </row>
    <row r="622" spans="1:2">
      <c r="A622" s="11">
        <f>Returns!A622</f>
        <v>0</v>
      </c>
      <c r="B622" s="1">
        <f>ABS(Portfolios!B622-AVERAGE(Portfolios!$B$2:$B$1004))</f>
        <v>0</v>
      </c>
    </row>
    <row r="623" spans="1:2">
      <c r="A623" s="11">
        <f>Returns!A623</f>
        <v>0</v>
      </c>
      <c r="B623" s="1">
        <f>ABS(Portfolios!B623-AVERAGE(Portfolios!$B$2:$B$1004))</f>
        <v>0</v>
      </c>
    </row>
    <row r="624" spans="1:2">
      <c r="A624" s="11">
        <f>Returns!A624</f>
        <v>0</v>
      </c>
      <c r="B624" s="1">
        <f>ABS(Portfolios!B624-AVERAGE(Portfolios!$B$2:$B$1004))</f>
        <v>0</v>
      </c>
    </row>
    <row r="625" spans="1:2">
      <c r="A625" s="11">
        <f>Returns!A625</f>
        <v>0</v>
      </c>
      <c r="B625" s="1">
        <f>ABS(Portfolios!B625-AVERAGE(Portfolios!$B$2:$B$1004))</f>
        <v>0</v>
      </c>
    </row>
    <row r="626" spans="1:2">
      <c r="A626" s="11">
        <f>Returns!A626</f>
        <v>0</v>
      </c>
      <c r="B626" s="1">
        <f>ABS(Portfolios!B626-AVERAGE(Portfolios!$B$2:$B$1004))</f>
        <v>0</v>
      </c>
    </row>
    <row r="627" spans="1:2">
      <c r="A627" s="11">
        <f>Returns!A627</f>
        <v>0</v>
      </c>
      <c r="B627" s="1">
        <f>ABS(Portfolios!B627-AVERAGE(Portfolios!$B$2:$B$1004))</f>
        <v>0</v>
      </c>
    </row>
    <row r="628" spans="1:2">
      <c r="A628" s="11">
        <f>Returns!A628</f>
        <v>0</v>
      </c>
      <c r="B628" s="1">
        <f>ABS(Portfolios!B628-AVERAGE(Portfolios!$B$2:$B$1004))</f>
        <v>0</v>
      </c>
    </row>
    <row r="629" spans="1:2">
      <c r="A629" s="11">
        <f>Returns!A629</f>
        <v>0</v>
      </c>
      <c r="B629" s="1">
        <f>ABS(Portfolios!B629-AVERAGE(Portfolios!$B$2:$B$1004))</f>
        <v>0</v>
      </c>
    </row>
    <row r="630" spans="1:2">
      <c r="A630" s="11">
        <f>Returns!A630</f>
        <v>0</v>
      </c>
      <c r="B630" s="1">
        <f>ABS(Portfolios!B630-AVERAGE(Portfolios!$B$2:$B$1004))</f>
        <v>0</v>
      </c>
    </row>
    <row r="631" spans="1:2">
      <c r="A631" s="11">
        <f>Returns!A631</f>
        <v>0</v>
      </c>
      <c r="B631" s="1">
        <f>ABS(Portfolios!B631-AVERAGE(Portfolios!$B$2:$B$1004))</f>
        <v>0</v>
      </c>
    </row>
    <row r="632" spans="1:2">
      <c r="A632" s="11">
        <f>Returns!A632</f>
        <v>0</v>
      </c>
      <c r="B632" s="1">
        <f>ABS(Portfolios!B632-AVERAGE(Portfolios!$B$2:$B$1004))</f>
        <v>0</v>
      </c>
    </row>
    <row r="633" spans="1:2">
      <c r="A633" s="11">
        <f>Returns!A633</f>
        <v>0</v>
      </c>
      <c r="B633" s="1">
        <f>ABS(Portfolios!B633-AVERAGE(Portfolios!$B$2:$B$1004))</f>
        <v>0</v>
      </c>
    </row>
    <row r="634" spans="1:2">
      <c r="A634" s="11">
        <f>Returns!A634</f>
        <v>0</v>
      </c>
      <c r="B634" s="1">
        <f>ABS(Portfolios!B634-AVERAGE(Portfolios!$B$2:$B$1004))</f>
        <v>0</v>
      </c>
    </row>
    <row r="635" spans="1:2">
      <c r="A635" s="11">
        <f>Returns!A635</f>
        <v>0</v>
      </c>
      <c r="B635" s="1">
        <f>ABS(Portfolios!B635-AVERAGE(Portfolios!$B$2:$B$1004))</f>
        <v>0</v>
      </c>
    </row>
    <row r="636" spans="1:2">
      <c r="A636" s="11">
        <f>Returns!A636</f>
        <v>0</v>
      </c>
      <c r="B636" s="1">
        <f>ABS(Portfolios!B636-AVERAGE(Portfolios!$B$2:$B$1004))</f>
        <v>0</v>
      </c>
    </row>
    <row r="637" spans="1:2">
      <c r="A637" s="11">
        <f>Returns!A637</f>
        <v>0</v>
      </c>
      <c r="B637" s="1">
        <f>ABS(Portfolios!B637-AVERAGE(Portfolios!$B$2:$B$1004))</f>
        <v>0</v>
      </c>
    </row>
    <row r="638" spans="1:2">
      <c r="A638" s="11">
        <f>Returns!A638</f>
        <v>0</v>
      </c>
      <c r="B638" s="1">
        <f>ABS(Portfolios!B638-AVERAGE(Portfolios!$B$2:$B$1004))</f>
        <v>0</v>
      </c>
    </row>
    <row r="639" spans="1:2">
      <c r="A639" s="11">
        <f>Returns!A639</f>
        <v>0</v>
      </c>
      <c r="B639" s="1">
        <f>ABS(Portfolios!B639-AVERAGE(Portfolios!$B$2:$B$1004))</f>
        <v>0</v>
      </c>
    </row>
    <row r="640" spans="1:2">
      <c r="A640" s="11">
        <f>Returns!A640</f>
        <v>0</v>
      </c>
      <c r="B640" s="1">
        <f>ABS(Portfolios!B640-AVERAGE(Portfolios!$B$2:$B$1004))</f>
        <v>0</v>
      </c>
    </row>
    <row r="641" spans="1:2">
      <c r="A641" s="11">
        <f>Returns!A641</f>
        <v>0</v>
      </c>
      <c r="B641" s="1">
        <f>ABS(Portfolios!B641-AVERAGE(Portfolios!$B$2:$B$1004))</f>
        <v>0</v>
      </c>
    </row>
    <row r="642" spans="1:2">
      <c r="A642" s="11">
        <f>Returns!A642</f>
        <v>0</v>
      </c>
      <c r="B642" s="1">
        <f>ABS(Portfolios!B642-AVERAGE(Portfolios!$B$2:$B$1004))</f>
        <v>0</v>
      </c>
    </row>
    <row r="643" spans="1:2">
      <c r="A643" s="11">
        <f>Returns!A643</f>
        <v>0</v>
      </c>
      <c r="B643" s="1">
        <f>ABS(Portfolios!B643-AVERAGE(Portfolios!$B$2:$B$1004))</f>
        <v>0</v>
      </c>
    </row>
    <row r="644" spans="1:2">
      <c r="A644" s="11">
        <f>Returns!A644</f>
        <v>0</v>
      </c>
      <c r="B644" s="1">
        <f>ABS(Portfolios!B644-AVERAGE(Portfolios!$B$2:$B$1004))</f>
        <v>0</v>
      </c>
    </row>
    <row r="645" spans="1:2">
      <c r="A645" s="11">
        <f>Returns!A645</f>
        <v>0</v>
      </c>
      <c r="B645" s="1">
        <f>ABS(Portfolios!B645-AVERAGE(Portfolios!$B$2:$B$1004))</f>
        <v>0</v>
      </c>
    </row>
    <row r="646" spans="1:2">
      <c r="A646" s="11">
        <f>Returns!A646</f>
        <v>0</v>
      </c>
      <c r="B646" s="1">
        <f>ABS(Portfolios!B646-AVERAGE(Portfolios!$B$2:$B$1004))</f>
        <v>0</v>
      </c>
    </row>
    <row r="647" spans="1:2">
      <c r="A647" s="11">
        <f>Returns!A647</f>
        <v>0</v>
      </c>
      <c r="B647" s="1">
        <f>ABS(Portfolios!B647-AVERAGE(Portfolios!$B$2:$B$1004))</f>
        <v>0</v>
      </c>
    </row>
    <row r="648" spans="1:2">
      <c r="A648" s="11">
        <f>Returns!A648</f>
        <v>0</v>
      </c>
      <c r="B648" s="1">
        <f>ABS(Portfolios!B648-AVERAGE(Portfolios!$B$2:$B$1004))</f>
        <v>0</v>
      </c>
    </row>
    <row r="649" spans="1:2">
      <c r="A649" s="11">
        <f>Returns!A649</f>
        <v>0</v>
      </c>
      <c r="B649" s="1">
        <f>ABS(Portfolios!B649-AVERAGE(Portfolios!$B$2:$B$1004))</f>
        <v>0</v>
      </c>
    </row>
    <row r="650" spans="1:2">
      <c r="A650" s="11">
        <f>Returns!A650</f>
        <v>0</v>
      </c>
      <c r="B650" s="1">
        <f>ABS(Portfolios!B650-AVERAGE(Portfolios!$B$2:$B$1004))</f>
        <v>0</v>
      </c>
    </row>
    <row r="651" spans="1:2">
      <c r="A651" s="11">
        <f>Returns!A651</f>
        <v>0</v>
      </c>
      <c r="B651" s="1">
        <f>ABS(Portfolios!B651-AVERAGE(Portfolios!$B$2:$B$1004))</f>
        <v>0</v>
      </c>
    </row>
    <row r="652" spans="1:2">
      <c r="A652" s="11">
        <f>Returns!A652</f>
        <v>0</v>
      </c>
      <c r="B652" s="1">
        <f>ABS(Portfolios!B652-AVERAGE(Portfolios!$B$2:$B$1004))</f>
        <v>0</v>
      </c>
    </row>
    <row r="653" spans="1:2">
      <c r="A653" s="11">
        <f>Returns!A653</f>
        <v>0</v>
      </c>
      <c r="B653" s="1">
        <f>ABS(Portfolios!B653-AVERAGE(Portfolios!$B$2:$B$1004))</f>
        <v>0</v>
      </c>
    </row>
    <row r="654" spans="1:2">
      <c r="A654" s="11">
        <f>Returns!A654</f>
        <v>0</v>
      </c>
      <c r="B654" s="1">
        <f>ABS(Portfolios!B654-AVERAGE(Portfolios!$B$2:$B$1004))</f>
        <v>0</v>
      </c>
    </row>
    <row r="655" spans="1:2">
      <c r="A655" s="11">
        <f>Returns!A655</f>
        <v>0</v>
      </c>
      <c r="B655" s="1">
        <f>ABS(Portfolios!B655-AVERAGE(Portfolios!$B$2:$B$1004))</f>
        <v>0</v>
      </c>
    </row>
    <row r="656" spans="1:2">
      <c r="A656" s="11">
        <f>Returns!A656</f>
        <v>0</v>
      </c>
      <c r="B656" s="1">
        <f>ABS(Portfolios!B656-AVERAGE(Portfolios!$B$2:$B$1004))</f>
        <v>0</v>
      </c>
    </row>
    <row r="657" spans="1:2">
      <c r="A657" s="11">
        <f>Returns!A657</f>
        <v>0</v>
      </c>
      <c r="B657" s="1">
        <f>ABS(Portfolios!B657-AVERAGE(Portfolios!$B$2:$B$1004))</f>
        <v>0</v>
      </c>
    </row>
    <row r="658" spans="1:2">
      <c r="A658" s="11">
        <f>Returns!A658</f>
        <v>0</v>
      </c>
      <c r="B658" s="1">
        <f>ABS(Portfolios!B658-AVERAGE(Portfolios!$B$2:$B$1004))</f>
        <v>0</v>
      </c>
    </row>
    <row r="659" spans="1:2">
      <c r="A659" s="11">
        <f>Returns!A659</f>
        <v>0</v>
      </c>
      <c r="B659" s="1">
        <f>ABS(Portfolios!B659-AVERAGE(Portfolios!$B$2:$B$1004))</f>
        <v>0</v>
      </c>
    </row>
    <row r="660" spans="1:2">
      <c r="A660" s="11">
        <f>Returns!A660</f>
        <v>0</v>
      </c>
      <c r="B660" s="1">
        <f>ABS(Portfolios!B660-AVERAGE(Portfolios!$B$2:$B$1004))</f>
        <v>0</v>
      </c>
    </row>
    <row r="661" spans="1:2">
      <c r="A661" s="11">
        <f>Returns!A661</f>
        <v>0</v>
      </c>
      <c r="B661" s="1">
        <f>ABS(Portfolios!B661-AVERAGE(Portfolios!$B$2:$B$1004))</f>
        <v>0</v>
      </c>
    </row>
    <row r="662" spans="1:2">
      <c r="A662" s="11">
        <f>Returns!A662</f>
        <v>0</v>
      </c>
      <c r="B662" s="1">
        <f>ABS(Portfolios!B662-AVERAGE(Portfolios!$B$2:$B$1004))</f>
        <v>0</v>
      </c>
    </row>
    <row r="663" spans="1:2">
      <c r="A663" s="11">
        <f>Returns!A663</f>
        <v>0</v>
      </c>
      <c r="B663" s="1">
        <f>ABS(Portfolios!B663-AVERAGE(Portfolios!$B$2:$B$1004))</f>
        <v>0</v>
      </c>
    </row>
    <row r="664" spans="1:2">
      <c r="A664" s="11">
        <f>Returns!A664</f>
        <v>0</v>
      </c>
      <c r="B664" s="1">
        <f>ABS(Portfolios!B664-AVERAGE(Portfolios!$B$2:$B$1004))</f>
        <v>0</v>
      </c>
    </row>
    <row r="665" spans="1:2">
      <c r="A665" s="11">
        <f>Returns!A665</f>
        <v>0</v>
      </c>
      <c r="B665" s="1">
        <f>ABS(Portfolios!B665-AVERAGE(Portfolios!$B$2:$B$1004))</f>
        <v>0</v>
      </c>
    </row>
    <row r="666" spans="1:2">
      <c r="A666" s="11">
        <f>Returns!A666</f>
        <v>0</v>
      </c>
      <c r="B666" s="1">
        <f>ABS(Portfolios!B666-AVERAGE(Portfolios!$B$2:$B$1004))</f>
        <v>0</v>
      </c>
    </row>
    <row r="667" spans="1:2">
      <c r="A667" s="11">
        <f>Returns!A667</f>
        <v>0</v>
      </c>
      <c r="B667" s="1">
        <f>ABS(Portfolios!B667-AVERAGE(Portfolios!$B$2:$B$1004))</f>
        <v>0</v>
      </c>
    </row>
    <row r="668" spans="1:2">
      <c r="A668" s="11">
        <f>Returns!A668</f>
        <v>0</v>
      </c>
      <c r="B668" s="1">
        <f>ABS(Portfolios!B668-AVERAGE(Portfolios!$B$2:$B$1004))</f>
        <v>0</v>
      </c>
    </row>
    <row r="669" spans="1:2">
      <c r="A669" s="11">
        <f>Returns!A669</f>
        <v>0</v>
      </c>
      <c r="B669" s="1">
        <f>ABS(Portfolios!B669-AVERAGE(Portfolios!$B$2:$B$1004))</f>
        <v>0</v>
      </c>
    </row>
    <row r="670" spans="1:2">
      <c r="A670" s="11">
        <f>Returns!A670</f>
        <v>0</v>
      </c>
      <c r="B670" s="1">
        <f>ABS(Portfolios!B670-AVERAGE(Portfolios!$B$2:$B$1004))</f>
        <v>0</v>
      </c>
    </row>
    <row r="671" spans="1:2">
      <c r="A671" s="11">
        <f>Returns!A671</f>
        <v>0</v>
      </c>
      <c r="B671" s="1">
        <f>ABS(Portfolios!B671-AVERAGE(Portfolios!$B$2:$B$1004))</f>
        <v>0</v>
      </c>
    </row>
    <row r="672" spans="1:2">
      <c r="A672" s="11">
        <f>Returns!A672</f>
        <v>0</v>
      </c>
      <c r="B672" s="1">
        <f>ABS(Portfolios!B672-AVERAGE(Portfolios!$B$2:$B$1004))</f>
        <v>0</v>
      </c>
    </row>
    <row r="673" spans="1:2">
      <c r="A673" s="11">
        <f>Returns!A673</f>
        <v>0</v>
      </c>
      <c r="B673" s="1">
        <f>ABS(Portfolios!B673-AVERAGE(Portfolios!$B$2:$B$1004))</f>
        <v>0</v>
      </c>
    </row>
    <row r="674" spans="1:2">
      <c r="A674" s="11">
        <f>Returns!A674</f>
        <v>0</v>
      </c>
      <c r="B674" s="1">
        <f>ABS(Portfolios!B674-AVERAGE(Portfolios!$B$2:$B$1004))</f>
        <v>0</v>
      </c>
    </row>
    <row r="675" spans="1:2">
      <c r="A675" s="11">
        <f>Returns!A675</f>
        <v>0</v>
      </c>
      <c r="B675" s="1">
        <f>ABS(Portfolios!B675-AVERAGE(Portfolios!$B$2:$B$1004))</f>
        <v>0</v>
      </c>
    </row>
    <row r="676" spans="1:2">
      <c r="A676" s="11">
        <f>Returns!A676</f>
        <v>0</v>
      </c>
      <c r="B676" s="1">
        <f>ABS(Portfolios!B676-AVERAGE(Portfolios!$B$2:$B$1004))</f>
        <v>0</v>
      </c>
    </row>
    <row r="677" spans="1:2">
      <c r="A677" s="11">
        <f>Returns!A677</f>
        <v>0</v>
      </c>
      <c r="B677" s="1">
        <f>ABS(Portfolios!B677-AVERAGE(Portfolios!$B$2:$B$1004))</f>
        <v>0</v>
      </c>
    </row>
    <row r="678" spans="1:2">
      <c r="A678" s="11">
        <f>Returns!A678</f>
        <v>0</v>
      </c>
      <c r="B678" s="1">
        <f>ABS(Portfolios!B678-AVERAGE(Portfolios!$B$2:$B$1004))</f>
        <v>0</v>
      </c>
    </row>
    <row r="679" spans="1:2">
      <c r="A679" s="11">
        <f>Returns!A679</f>
        <v>0</v>
      </c>
      <c r="B679" s="1">
        <f>ABS(Portfolios!B679-AVERAGE(Portfolios!$B$2:$B$1004))</f>
        <v>0</v>
      </c>
    </row>
    <row r="680" spans="1:2">
      <c r="A680" s="11">
        <f>Returns!A680</f>
        <v>0</v>
      </c>
      <c r="B680" s="1">
        <f>ABS(Portfolios!B680-AVERAGE(Portfolios!$B$2:$B$1004))</f>
        <v>0</v>
      </c>
    </row>
    <row r="681" spans="1:2">
      <c r="A681" s="11">
        <f>Returns!A681</f>
        <v>0</v>
      </c>
      <c r="B681" s="1">
        <f>ABS(Portfolios!B681-AVERAGE(Portfolios!$B$2:$B$1004))</f>
        <v>0</v>
      </c>
    </row>
    <row r="682" spans="1:2">
      <c r="A682" s="11">
        <f>Returns!A682</f>
        <v>0</v>
      </c>
      <c r="B682" s="1">
        <f>ABS(Portfolios!B682-AVERAGE(Portfolios!$B$2:$B$1004))</f>
        <v>0</v>
      </c>
    </row>
    <row r="683" spans="1:2">
      <c r="A683" s="11">
        <f>Returns!A683</f>
        <v>0</v>
      </c>
      <c r="B683" s="1">
        <f>ABS(Portfolios!B683-AVERAGE(Portfolios!$B$2:$B$1004))</f>
        <v>0</v>
      </c>
    </row>
    <row r="684" spans="1:2">
      <c r="A684" s="11">
        <f>Returns!A684</f>
        <v>0</v>
      </c>
      <c r="B684" s="1">
        <f>ABS(Portfolios!B684-AVERAGE(Portfolios!$B$2:$B$1004))</f>
        <v>0</v>
      </c>
    </row>
    <row r="685" spans="1:2">
      <c r="A685" s="11">
        <f>Returns!A685</f>
        <v>0</v>
      </c>
      <c r="B685" s="1">
        <f>ABS(Portfolios!B685-AVERAGE(Portfolios!$B$2:$B$1004))</f>
        <v>0</v>
      </c>
    </row>
    <row r="686" spans="1:2">
      <c r="A686" s="11">
        <f>Returns!A686</f>
        <v>0</v>
      </c>
      <c r="B686" s="1">
        <f>ABS(Portfolios!B686-AVERAGE(Portfolios!$B$2:$B$1004))</f>
        <v>0</v>
      </c>
    </row>
    <row r="687" spans="1:2">
      <c r="A687" s="11">
        <f>Returns!A687</f>
        <v>0</v>
      </c>
      <c r="B687" s="1">
        <f>ABS(Portfolios!B687-AVERAGE(Portfolios!$B$2:$B$1004))</f>
        <v>0</v>
      </c>
    </row>
    <row r="688" spans="1:2">
      <c r="A688" s="11">
        <f>Returns!A688</f>
        <v>0</v>
      </c>
      <c r="B688" s="1">
        <f>ABS(Portfolios!B688-AVERAGE(Portfolios!$B$2:$B$1004))</f>
        <v>0</v>
      </c>
    </row>
    <row r="689" spans="1:2">
      <c r="A689" s="11">
        <f>Returns!A689</f>
        <v>0</v>
      </c>
      <c r="B689" s="1">
        <f>ABS(Portfolios!B689-AVERAGE(Portfolios!$B$2:$B$1004))</f>
        <v>0</v>
      </c>
    </row>
    <row r="690" spans="1:2">
      <c r="A690" s="11">
        <f>Returns!A690</f>
        <v>0</v>
      </c>
      <c r="B690" s="1">
        <f>ABS(Portfolios!B690-AVERAGE(Portfolios!$B$2:$B$1004))</f>
        <v>0</v>
      </c>
    </row>
    <row r="691" spans="1:2">
      <c r="A691" s="11">
        <f>Returns!A691</f>
        <v>0</v>
      </c>
      <c r="B691" s="1">
        <f>ABS(Portfolios!B691-AVERAGE(Portfolios!$B$2:$B$1004))</f>
        <v>0</v>
      </c>
    </row>
    <row r="692" spans="1:2">
      <c r="A692" s="11">
        <f>Returns!A692</f>
        <v>0</v>
      </c>
      <c r="B692" s="1">
        <f>ABS(Portfolios!B692-AVERAGE(Portfolios!$B$2:$B$1004))</f>
        <v>0</v>
      </c>
    </row>
    <row r="693" spans="1:2">
      <c r="A693" s="11">
        <f>Returns!A693</f>
        <v>0</v>
      </c>
      <c r="B693" s="1">
        <f>ABS(Portfolios!B693-AVERAGE(Portfolios!$B$2:$B$1004))</f>
        <v>0</v>
      </c>
    </row>
    <row r="694" spans="1:2">
      <c r="A694" s="11">
        <f>Returns!A694</f>
        <v>0</v>
      </c>
      <c r="B694" s="1">
        <f>ABS(Portfolios!B694-AVERAGE(Portfolios!$B$2:$B$1004))</f>
        <v>0</v>
      </c>
    </row>
    <row r="695" spans="1:2">
      <c r="A695" s="11">
        <f>Returns!A695</f>
        <v>0</v>
      </c>
      <c r="B695" s="1">
        <f>ABS(Portfolios!B695-AVERAGE(Portfolios!$B$2:$B$1004))</f>
        <v>0</v>
      </c>
    </row>
    <row r="696" spans="1:2">
      <c r="A696" s="11">
        <f>Returns!A696</f>
        <v>0</v>
      </c>
      <c r="B696" s="1">
        <f>ABS(Portfolios!B696-AVERAGE(Portfolios!$B$2:$B$1004))</f>
        <v>0</v>
      </c>
    </row>
    <row r="697" spans="1:2">
      <c r="A697" s="11">
        <f>Returns!A697</f>
        <v>0</v>
      </c>
      <c r="B697" s="1">
        <f>ABS(Portfolios!B697-AVERAGE(Portfolios!$B$2:$B$1004))</f>
        <v>0</v>
      </c>
    </row>
    <row r="698" spans="1:2">
      <c r="A698" s="11">
        <f>Returns!A698</f>
        <v>0</v>
      </c>
      <c r="B698" s="1">
        <f>ABS(Portfolios!B698-AVERAGE(Portfolios!$B$2:$B$1004))</f>
        <v>0</v>
      </c>
    </row>
    <row r="699" spans="1:2">
      <c r="A699" s="11">
        <f>Returns!A699</f>
        <v>0</v>
      </c>
      <c r="B699" s="1">
        <f>ABS(Portfolios!B699-AVERAGE(Portfolios!$B$2:$B$1004))</f>
        <v>0</v>
      </c>
    </row>
    <row r="700" spans="1:2">
      <c r="A700" s="11">
        <f>Returns!A700</f>
        <v>0</v>
      </c>
      <c r="B700" s="1">
        <f>ABS(Portfolios!B700-AVERAGE(Portfolios!$B$2:$B$1004))</f>
        <v>0</v>
      </c>
    </row>
    <row r="701" spans="1:2">
      <c r="A701" s="11">
        <f>Returns!A701</f>
        <v>0</v>
      </c>
      <c r="B701" s="1">
        <f>ABS(Portfolios!B701-AVERAGE(Portfolios!$B$2:$B$1004))</f>
        <v>0</v>
      </c>
    </row>
    <row r="702" spans="1:2">
      <c r="A702" s="11">
        <f>Returns!A702</f>
        <v>0</v>
      </c>
      <c r="B702" s="1">
        <f>ABS(Portfolios!B702-AVERAGE(Portfolios!$B$2:$B$1004))</f>
        <v>0</v>
      </c>
    </row>
    <row r="703" spans="1:2">
      <c r="A703" s="11">
        <f>Returns!A703</f>
        <v>0</v>
      </c>
      <c r="B703" s="1">
        <f>ABS(Portfolios!B703-AVERAGE(Portfolios!$B$2:$B$1004))</f>
        <v>0</v>
      </c>
    </row>
    <row r="704" spans="1:2">
      <c r="A704" s="11">
        <f>Returns!A704</f>
        <v>0</v>
      </c>
      <c r="B704" s="1">
        <f>ABS(Portfolios!B704-AVERAGE(Portfolios!$B$2:$B$1004))</f>
        <v>0</v>
      </c>
    </row>
    <row r="705" spans="1:2">
      <c r="A705" s="11">
        <f>Returns!A705</f>
        <v>0</v>
      </c>
      <c r="B705" s="1">
        <f>ABS(Portfolios!B705-AVERAGE(Portfolios!$B$2:$B$1004))</f>
        <v>0</v>
      </c>
    </row>
    <row r="706" spans="1:2">
      <c r="A706" s="11">
        <f>Returns!A706</f>
        <v>0</v>
      </c>
      <c r="B706" s="1">
        <f>ABS(Portfolios!B706-AVERAGE(Portfolios!$B$2:$B$1004))</f>
        <v>0</v>
      </c>
    </row>
    <row r="707" spans="1:2">
      <c r="A707" s="11">
        <f>Returns!A707</f>
        <v>0</v>
      </c>
      <c r="B707" s="1">
        <f>ABS(Portfolios!B707-AVERAGE(Portfolios!$B$2:$B$1004))</f>
        <v>0</v>
      </c>
    </row>
    <row r="708" spans="1:2">
      <c r="A708" s="11">
        <f>Returns!A708</f>
        <v>0</v>
      </c>
      <c r="B708" s="1">
        <f>ABS(Portfolios!B708-AVERAGE(Portfolios!$B$2:$B$1004))</f>
        <v>0</v>
      </c>
    </row>
    <row r="709" spans="1:2">
      <c r="A709" s="11">
        <f>Returns!A709</f>
        <v>0</v>
      </c>
      <c r="B709" s="1">
        <f>ABS(Portfolios!B709-AVERAGE(Portfolios!$B$2:$B$1004))</f>
        <v>0</v>
      </c>
    </row>
    <row r="710" spans="1:2">
      <c r="A710" s="11">
        <f>Returns!A710</f>
        <v>0</v>
      </c>
      <c r="B710" s="1">
        <f>ABS(Portfolios!B710-AVERAGE(Portfolios!$B$2:$B$1004))</f>
        <v>0</v>
      </c>
    </row>
    <row r="711" spans="1:2">
      <c r="A711" s="11">
        <f>Returns!A711</f>
        <v>0</v>
      </c>
      <c r="B711" s="1">
        <f>ABS(Portfolios!B711-AVERAGE(Portfolios!$B$2:$B$1004))</f>
        <v>0</v>
      </c>
    </row>
    <row r="712" spans="1:2">
      <c r="A712" s="11">
        <f>Returns!A712</f>
        <v>0</v>
      </c>
      <c r="B712" s="1">
        <f>ABS(Portfolios!B712-AVERAGE(Portfolios!$B$2:$B$1004))</f>
        <v>0</v>
      </c>
    </row>
    <row r="713" spans="1:2">
      <c r="A713" s="11">
        <f>Returns!A713</f>
        <v>0</v>
      </c>
      <c r="B713" s="1">
        <f>ABS(Portfolios!B713-AVERAGE(Portfolios!$B$2:$B$1004))</f>
        <v>0</v>
      </c>
    </row>
    <row r="714" spans="1:2">
      <c r="A714" s="11">
        <f>Returns!A714</f>
        <v>0</v>
      </c>
      <c r="B714" s="1">
        <f>ABS(Portfolios!B714-AVERAGE(Portfolios!$B$2:$B$1004))</f>
        <v>0</v>
      </c>
    </row>
    <row r="715" spans="1:2">
      <c r="A715" s="11">
        <f>Returns!A715</f>
        <v>0</v>
      </c>
      <c r="B715" s="1">
        <f>ABS(Portfolios!B715-AVERAGE(Portfolios!$B$2:$B$1004))</f>
        <v>0</v>
      </c>
    </row>
    <row r="716" spans="1:2">
      <c r="A716" s="11">
        <f>Returns!A716</f>
        <v>0</v>
      </c>
      <c r="B716" s="1">
        <f>ABS(Portfolios!B716-AVERAGE(Portfolios!$B$2:$B$1004))</f>
        <v>0</v>
      </c>
    </row>
    <row r="717" spans="1:2">
      <c r="A717" s="11">
        <f>Returns!A717</f>
        <v>0</v>
      </c>
      <c r="B717" s="1">
        <f>ABS(Portfolios!B717-AVERAGE(Portfolios!$B$2:$B$1004))</f>
        <v>0</v>
      </c>
    </row>
    <row r="718" spans="1:2">
      <c r="A718" s="11">
        <f>Returns!A718</f>
        <v>0</v>
      </c>
      <c r="B718" s="1">
        <f>ABS(Portfolios!B718-AVERAGE(Portfolios!$B$2:$B$1004))</f>
        <v>0</v>
      </c>
    </row>
    <row r="719" spans="1:2">
      <c r="A719" s="11">
        <f>Returns!A719</f>
        <v>0</v>
      </c>
      <c r="B719" s="1">
        <f>ABS(Portfolios!B719-AVERAGE(Portfolios!$B$2:$B$1004))</f>
        <v>0</v>
      </c>
    </row>
    <row r="720" spans="1:2">
      <c r="A720" s="11">
        <f>Returns!A720</f>
        <v>0</v>
      </c>
      <c r="B720" s="1">
        <f>ABS(Portfolios!B720-AVERAGE(Portfolios!$B$2:$B$1004))</f>
        <v>0</v>
      </c>
    </row>
    <row r="721" spans="1:2">
      <c r="A721" s="11">
        <f>Returns!A721</f>
        <v>0</v>
      </c>
      <c r="B721" s="1">
        <f>ABS(Portfolios!B721-AVERAGE(Portfolios!$B$2:$B$1004))</f>
        <v>0</v>
      </c>
    </row>
    <row r="722" spans="1:2">
      <c r="A722" s="11">
        <f>Returns!A722</f>
        <v>0</v>
      </c>
      <c r="B722" s="1">
        <f>ABS(Portfolios!B722-AVERAGE(Portfolios!$B$2:$B$1004))</f>
        <v>0</v>
      </c>
    </row>
    <row r="723" spans="1:2">
      <c r="A723" s="11">
        <f>Returns!A723</f>
        <v>0</v>
      </c>
      <c r="B723" s="1">
        <f>ABS(Portfolios!B723-AVERAGE(Portfolios!$B$2:$B$1004))</f>
        <v>0</v>
      </c>
    </row>
    <row r="724" spans="1:2">
      <c r="A724" s="11">
        <f>Returns!A724</f>
        <v>0</v>
      </c>
      <c r="B724" s="1">
        <f>ABS(Portfolios!B724-AVERAGE(Portfolios!$B$2:$B$1004))</f>
        <v>0</v>
      </c>
    </row>
    <row r="725" spans="1:2">
      <c r="A725" s="11">
        <f>Returns!A725</f>
        <v>0</v>
      </c>
      <c r="B725" s="1">
        <f>ABS(Portfolios!B725-AVERAGE(Portfolios!$B$2:$B$1004))</f>
        <v>0</v>
      </c>
    </row>
    <row r="726" spans="1:2">
      <c r="A726" s="11">
        <f>Returns!A726</f>
        <v>0</v>
      </c>
      <c r="B726" s="1">
        <f>ABS(Portfolios!B726-AVERAGE(Portfolios!$B$2:$B$1004))</f>
        <v>0</v>
      </c>
    </row>
    <row r="727" spans="1:2">
      <c r="A727" s="11">
        <f>Returns!A727</f>
        <v>0</v>
      </c>
      <c r="B727" s="1">
        <f>ABS(Portfolios!B727-AVERAGE(Portfolios!$B$2:$B$1004))</f>
        <v>0</v>
      </c>
    </row>
    <row r="728" spans="1:2">
      <c r="A728" s="11">
        <f>Returns!A728</f>
        <v>0</v>
      </c>
      <c r="B728" s="1">
        <f>ABS(Portfolios!B728-AVERAGE(Portfolios!$B$2:$B$1004))</f>
        <v>0</v>
      </c>
    </row>
    <row r="729" spans="1:2">
      <c r="A729" s="11">
        <f>Returns!A729</f>
        <v>0</v>
      </c>
      <c r="B729" s="1">
        <f>ABS(Portfolios!B729-AVERAGE(Portfolios!$B$2:$B$1004))</f>
        <v>0</v>
      </c>
    </row>
    <row r="730" spans="1:2">
      <c r="A730" s="11">
        <f>Returns!A730</f>
        <v>0</v>
      </c>
      <c r="B730" s="1">
        <f>ABS(Portfolios!B730-AVERAGE(Portfolios!$B$2:$B$1004))</f>
        <v>0</v>
      </c>
    </row>
    <row r="731" spans="1:2">
      <c r="A731" s="11">
        <f>Returns!A731</f>
        <v>0</v>
      </c>
      <c r="B731" s="1">
        <f>ABS(Portfolios!B731-AVERAGE(Portfolios!$B$2:$B$1004))</f>
        <v>0</v>
      </c>
    </row>
    <row r="732" spans="1:2">
      <c r="A732" s="11">
        <f>Returns!A732</f>
        <v>0</v>
      </c>
      <c r="B732" s="1">
        <f>ABS(Portfolios!B732-AVERAGE(Portfolios!$B$2:$B$1004))</f>
        <v>0</v>
      </c>
    </row>
    <row r="733" spans="1:2">
      <c r="A733" s="11">
        <f>Returns!A733</f>
        <v>0</v>
      </c>
      <c r="B733" s="1">
        <f>ABS(Portfolios!B733-AVERAGE(Portfolios!$B$2:$B$1004))</f>
        <v>0</v>
      </c>
    </row>
    <row r="734" spans="1:2">
      <c r="A734" s="11">
        <f>Returns!A734</f>
        <v>0</v>
      </c>
      <c r="B734" s="1">
        <f>ABS(Portfolios!B734-AVERAGE(Portfolios!$B$2:$B$1004))</f>
        <v>0</v>
      </c>
    </row>
    <row r="735" spans="1:2">
      <c r="A735" s="11">
        <f>Returns!A735</f>
        <v>0</v>
      </c>
      <c r="B735" s="1">
        <f>ABS(Portfolios!B735-AVERAGE(Portfolios!$B$2:$B$1004))</f>
        <v>0</v>
      </c>
    </row>
    <row r="736" spans="1:2">
      <c r="A736" s="11">
        <f>Returns!A736</f>
        <v>0</v>
      </c>
      <c r="B736" s="1">
        <f>ABS(Portfolios!B736-AVERAGE(Portfolios!$B$2:$B$1004))</f>
        <v>0</v>
      </c>
    </row>
    <row r="737" spans="1:2">
      <c r="A737" s="11">
        <f>Returns!A737</f>
        <v>0</v>
      </c>
      <c r="B737" s="1">
        <f>ABS(Portfolios!B737-AVERAGE(Portfolios!$B$2:$B$1004))</f>
        <v>0</v>
      </c>
    </row>
    <row r="738" spans="1:2">
      <c r="A738" s="11">
        <f>Returns!A738</f>
        <v>0</v>
      </c>
      <c r="B738" s="1">
        <f>ABS(Portfolios!B738-AVERAGE(Portfolios!$B$2:$B$1004))</f>
        <v>0</v>
      </c>
    </row>
    <row r="739" spans="1:2">
      <c r="A739" s="11">
        <f>Returns!A739</f>
        <v>0</v>
      </c>
      <c r="B739" s="1">
        <f>ABS(Portfolios!B739-AVERAGE(Portfolios!$B$2:$B$1004))</f>
        <v>0</v>
      </c>
    </row>
    <row r="740" spans="1:2">
      <c r="A740" s="11">
        <f>Returns!A740</f>
        <v>0</v>
      </c>
      <c r="B740" s="1">
        <f>ABS(Portfolios!B740-AVERAGE(Portfolios!$B$2:$B$1004))</f>
        <v>0</v>
      </c>
    </row>
    <row r="741" spans="1:2">
      <c r="A741" s="11">
        <f>Returns!A741</f>
        <v>0</v>
      </c>
      <c r="B741" s="1">
        <f>ABS(Portfolios!B741-AVERAGE(Portfolios!$B$2:$B$1004))</f>
        <v>0</v>
      </c>
    </row>
    <row r="742" spans="1:2">
      <c r="A742" s="11">
        <f>Returns!A742</f>
        <v>0</v>
      </c>
      <c r="B742" s="1">
        <f>ABS(Portfolios!B742-AVERAGE(Portfolios!$B$2:$B$1004))</f>
        <v>0</v>
      </c>
    </row>
    <row r="743" spans="1:2">
      <c r="A743" s="11">
        <f>Returns!A743</f>
        <v>0</v>
      </c>
      <c r="B743" s="1">
        <f>ABS(Portfolios!B743-AVERAGE(Portfolios!$B$2:$B$1004))</f>
        <v>0</v>
      </c>
    </row>
    <row r="744" spans="1:2">
      <c r="A744" s="11">
        <f>Returns!A744</f>
        <v>0</v>
      </c>
      <c r="B744" s="1">
        <f>ABS(Portfolios!B744-AVERAGE(Portfolios!$B$2:$B$1004))</f>
        <v>0</v>
      </c>
    </row>
    <row r="745" spans="1:2">
      <c r="A745" s="11">
        <f>Returns!A745</f>
        <v>0</v>
      </c>
      <c r="B745" s="1">
        <f>ABS(Portfolios!B745-AVERAGE(Portfolios!$B$2:$B$1004))</f>
        <v>0</v>
      </c>
    </row>
    <row r="746" spans="1:2">
      <c r="A746" s="11">
        <f>Returns!A746</f>
        <v>0</v>
      </c>
      <c r="B746" s="1">
        <f>ABS(Portfolios!B746-AVERAGE(Portfolios!$B$2:$B$1004))</f>
        <v>0</v>
      </c>
    </row>
    <row r="747" spans="1:2">
      <c r="A747" s="11">
        <f>Returns!A747</f>
        <v>0</v>
      </c>
      <c r="B747" s="1">
        <f>ABS(Portfolios!B747-AVERAGE(Portfolios!$B$2:$B$1004))</f>
        <v>0</v>
      </c>
    </row>
    <row r="748" spans="1:2">
      <c r="A748" s="11">
        <f>Returns!A748</f>
        <v>0</v>
      </c>
      <c r="B748" s="1">
        <f>ABS(Portfolios!B748-AVERAGE(Portfolios!$B$2:$B$1004))</f>
        <v>0</v>
      </c>
    </row>
    <row r="749" spans="1:2">
      <c r="A749" s="11">
        <f>Returns!A749</f>
        <v>0</v>
      </c>
      <c r="B749" s="1">
        <f>ABS(Portfolios!B749-AVERAGE(Portfolios!$B$2:$B$1004))</f>
        <v>0</v>
      </c>
    </row>
    <row r="750" spans="1:2">
      <c r="A750" s="11">
        <f>Returns!A750</f>
        <v>0</v>
      </c>
      <c r="B750" s="1">
        <f>ABS(Portfolios!B750-AVERAGE(Portfolios!$B$2:$B$1004))</f>
        <v>0</v>
      </c>
    </row>
    <row r="751" spans="1:2">
      <c r="A751" s="11">
        <f>Returns!A751</f>
        <v>0</v>
      </c>
      <c r="B751" s="1">
        <f>ABS(Portfolios!B751-AVERAGE(Portfolios!$B$2:$B$1004))</f>
        <v>0</v>
      </c>
    </row>
    <row r="752" spans="1:2">
      <c r="A752" s="11">
        <f>Returns!A752</f>
        <v>0</v>
      </c>
      <c r="B752" s="1">
        <f>ABS(Portfolios!B752-AVERAGE(Portfolios!$B$2:$B$1004))</f>
        <v>0</v>
      </c>
    </row>
    <row r="753" spans="1:2">
      <c r="A753" s="11">
        <f>Returns!A753</f>
        <v>0</v>
      </c>
      <c r="B753" s="1">
        <f>ABS(Portfolios!B753-AVERAGE(Portfolios!$B$2:$B$1004))</f>
        <v>0</v>
      </c>
    </row>
    <row r="754" spans="1:2">
      <c r="A754" s="11">
        <f>Returns!A754</f>
        <v>0</v>
      </c>
      <c r="B754" s="1">
        <f>ABS(Portfolios!B754-AVERAGE(Portfolios!$B$2:$B$1004))</f>
        <v>0</v>
      </c>
    </row>
    <row r="755" spans="1:2">
      <c r="A755" s="11">
        <f>Returns!A755</f>
        <v>0</v>
      </c>
      <c r="B755" s="1">
        <f>ABS(Portfolios!B755-AVERAGE(Portfolios!$B$2:$B$1004))</f>
        <v>0</v>
      </c>
    </row>
    <row r="756" spans="1:2">
      <c r="A756" s="11">
        <f>Returns!A756</f>
        <v>0</v>
      </c>
      <c r="B756" s="1">
        <f>ABS(Portfolios!B756-AVERAGE(Portfolios!$B$2:$B$1004))</f>
        <v>0</v>
      </c>
    </row>
    <row r="757" spans="1:2">
      <c r="A757" s="11">
        <f>Returns!A757</f>
        <v>0</v>
      </c>
      <c r="B757" s="1">
        <f>ABS(Portfolios!B757-AVERAGE(Portfolios!$B$2:$B$1004))</f>
        <v>0</v>
      </c>
    </row>
    <row r="758" spans="1:2">
      <c r="A758" s="11">
        <f>Returns!A758</f>
        <v>0</v>
      </c>
      <c r="B758" s="1">
        <f>ABS(Portfolios!B758-AVERAGE(Portfolios!$B$2:$B$1004))</f>
        <v>0</v>
      </c>
    </row>
    <row r="759" spans="1:2">
      <c r="A759" s="11">
        <f>Returns!A759</f>
        <v>0</v>
      </c>
      <c r="B759" s="1">
        <f>ABS(Portfolios!B759-AVERAGE(Portfolios!$B$2:$B$1004))</f>
        <v>0</v>
      </c>
    </row>
    <row r="760" spans="1:2">
      <c r="A760" s="11">
        <f>Returns!A760</f>
        <v>0</v>
      </c>
      <c r="B760" s="1">
        <f>ABS(Portfolios!B760-AVERAGE(Portfolios!$B$2:$B$1004))</f>
        <v>0</v>
      </c>
    </row>
    <row r="761" spans="1:2">
      <c r="A761" s="11">
        <f>Returns!A761</f>
        <v>0</v>
      </c>
      <c r="B761" s="1">
        <f>ABS(Portfolios!B761-AVERAGE(Portfolios!$B$2:$B$1004))</f>
        <v>0</v>
      </c>
    </row>
    <row r="762" spans="1:2">
      <c r="A762" s="11">
        <f>Returns!A762</f>
        <v>0</v>
      </c>
      <c r="B762" s="1">
        <f>ABS(Portfolios!B762-AVERAGE(Portfolios!$B$2:$B$1004))</f>
        <v>0</v>
      </c>
    </row>
    <row r="763" spans="1:2">
      <c r="A763" s="11">
        <f>Returns!A763</f>
        <v>0</v>
      </c>
      <c r="B763" s="1">
        <f>ABS(Portfolios!B763-AVERAGE(Portfolios!$B$2:$B$1004))</f>
        <v>0</v>
      </c>
    </row>
    <row r="764" spans="1:2">
      <c r="A764" s="11">
        <f>Returns!A764</f>
        <v>0</v>
      </c>
      <c r="B764" s="1">
        <f>ABS(Portfolios!B764-AVERAGE(Portfolios!$B$2:$B$1004))</f>
        <v>0</v>
      </c>
    </row>
    <row r="765" spans="1:2">
      <c r="A765" s="11">
        <f>Returns!A765</f>
        <v>0</v>
      </c>
      <c r="B765" s="1">
        <f>ABS(Portfolios!B765-AVERAGE(Portfolios!$B$2:$B$1004))</f>
        <v>0</v>
      </c>
    </row>
    <row r="766" spans="1:2">
      <c r="A766" s="11">
        <f>Returns!A766</f>
        <v>0</v>
      </c>
      <c r="B766" s="1">
        <f>ABS(Portfolios!B766-AVERAGE(Portfolios!$B$2:$B$1004))</f>
        <v>0</v>
      </c>
    </row>
    <row r="767" spans="1:2">
      <c r="A767" s="11">
        <f>Returns!A767</f>
        <v>0</v>
      </c>
      <c r="B767" s="1">
        <f>ABS(Portfolios!B767-AVERAGE(Portfolios!$B$2:$B$1004))</f>
        <v>0</v>
      </c>
    </row>
    <row r="768" spans="1:2">
      <c r="A768" s="11">
        <f>Returns!A768</f>
        <v>0</v>
      </c>
      <c r="B768" s="1">
        <f>ABS(Portfolios!B768-AVERAGE(Portfolios!$B$2:$B$1004))</f>
        <v>0</v>
      </c>
    </row>
    <row r="769" spans="1:2">
      <c r="A769" s="11">
        <f>Returns!A769</f>
        <v>0</v>
      </c>
      <c r="B769" s="1">
        <f>ABS(Portfolios!B769-AVERAGE(Portfolios!$B$2:$B$1004))</f>
        <v>0</v>
      </c>
    </row>
    <row r="770" spans="1:2">
      <c r="A770" s="11">
        <f>Returns!A770</f>
        <v>0</v>
      </c>
      <c r="B770" s="1">
        <f>ABS(Portfolios!B770-AVERAGE(Portfolios!$B$2:$B$1004))</f>
        <v>0</v>
      </c>
    </row>
    <row r="771" spans="1:2">
      <c r="A771" s="11">
        <f>Returns!A771</f>
        <v>0</v>
      </c>
      <c r="B771" s="1">
        <f>ABS(Portfolios!B771-AVERAGE(Portfolios!$B$2:$B$1004))</f>
        <v>0</v>
      </c>
    </row>
    <row r="772" spans="1:2">
      <c r="A772" s="11">
        <f>Returns!A772</f>
        <v>0</v>
      </c>
      <c r="B772" s="1">
        <f>ABS(Portfolios!B772-AVERAGE(Portfolios!$B$2:$B$1004))</f>
        <v>0</v>
      </c>
    </row>
    <row r="773" spans="1:2">
      <c r="A773" s="11">
        <f>Returns!A773</f>
        <v>0</v>
      </c>
      <c r="B773" s="1">
        <f>ABS(Portfolios!B773-AVERAGE(Portfolios!$B$2:$B$1004))</f>
        <v>0</v>
      </c>
    </row>
    <row r="774" spans="1:2">
      <c r="A774" s="11">
        <f>Returns!A774</f>
        <v>0</v>
      </c>
      <c r="B774" s="1">
        <f>ABS(Portfolios!B774-AVERAGE(Portfolios!$B$2:$B$1004))</f>
        <v>0</v>
      </c>
    </row>
    <row r="775" spans="1:2">
      <c r="A775" s="11">
        <f>Returns!A775</f>
        <v>0</v>
      </c>
      <c r="B775" s="1">
        <f>ABS(Portfolios!B775-AVERAGE(Portfolios!$B$2:$B$1004))</f>
        <v>0</v>
      </c>
    </row>
    <row r="776" spans="1:2">
      <c r="A776" s="11">
        <f>Returns!A776</f>
        <v>0</v>
      </c>
      <c r="B776" s="1">
        <f>ABS(Portfolios!B776-AVERAGE(Portfolios!$B$2:$B$1004))</f>
        <v>0</v>
      </c>
    </row>
    <row r="777" spans="1:2">
      <c r="A777" s="11">
        <f>Returns!A777</f>
        <v>0</v>
      </c>
      <c r="B777" s="1">
        <f>ABS(Portfolios!B777-AVERAGE(Portfolios!$B$2:$B$1004))</f>
        <v>0</v>
      </c>
    </row>
    <row r="778" spans="1:2">
      <c r="A778" s="11">
        <f>Returns!A778</f>
        <v>0</v>
      </c>
      <c r="B778" s="1">
        <f>ABS(Portfolios!B778-AVERAGE(Portfolios!$B$2:$B$1004))</f>
        <v>0</v>
      </c>
    </row>
    <row r="779" spans="1:2">
      <c r="A779" s="11">
        <f>Returns!A779</f>
        <v>0</v>
      </c>
      <c r="B779" s="1">
        <f>ABS(Portfolios!B779-AVERAGE(Portfolios!$B$2:$B$1004))</f>
        <v>0</v>
      </c>
    </row>
    <row r="780" spans="1:2">
      <c r="A780" s="11">
        <f>Returns!A780</f>
        <v>0</v>
      </c>
      <c r="B780" s="1">
        <f>ABS(Portfolios!B780-AVERAGE(Portfolios!$B$2:$B$1004))</f>
        <v>0</v>
      </c>
    </row>
    <row r="781" spans="1:2">
      <c r="A781" s="11">
        <f>Returns!A781</f>
        <v>0</v>
      </c>
      <c r="B781" s="1">
        <f>ABS(Portfolios!B781-AVERAGE(Portfolios!$B$2:$B$1004))</f>
        <v>0</v>
      </c>
    </row>
    <row r="782" spans="1:2">
      <c r="A782" s="11">
        <f>Returns!A782</f>
        <v>0</v>
      </c>
      <c r="B782" s="1">
        <f>ABS(Portfolios!B782-AVERAGE(Portfolios!$B$2:$B$1004))</f>
        <v>0</v>
      </c>
    </row>
    <row r="783" spans="1:2">
      <c r="A783" s="11">
        <f>Returns!A783</f>
        <v>0</v>
      </c>
      <c r="B783" s="1">
        <f>ABS(Portfolios!B783-AVERAGE(Portfolios!$B$2:$B$1004))</f>
        <v>0</v>
      </c>
    </row>
    <row r="784" spans="1:2">
      <c r="A784" s="11">
        <f>Returns!A784</f>
        <v>0</v>
      </c>
      <c r="B784" s="1">
        <f>ABS(Portfolios!B784-AVERAGE(Portfolios!$B$2:$B$1004))</f>
        <v>0</v>
      </c>
    </row>
    <row r="785" spans="1:2">
      <c r="A785" s="11">
        <f>Returns!A785</f>
        <v>0</v>
      </c>
      <c r="B785" s="1">
        <f>ABS(Portfolios!B785-AVERAGE(Portfolios!$B$2:$B$1004))</f>
        <v>0</v>
      </c>
    </row>
    <row r="786" spans="1:2">
      <c r="A786" s="11">
        <f>Returns!A786</f>
        <v>0</v>
      </c>
      <c r="B786" s="1">
        <f>ABS(Portfolios!B786-AVERAGE(Portfolios!$B$2:$B$1004))</f>
        <v>0</v>
      </c>
    </row>
    <row r="787" spans="1:2">
      <c r="A787" s="11">
        <f>Returns!A787</f>
        <v>0</v>
      </c>
      <c r="B787" s="1">
        <f>ABS(Portfolios!B787-AVERAGE(Portfolios!$B$2:$B$1004))</f>
        <v>0</v>
      </c>
    </row>
    <row r="788" spans="1:2">
      <c r="A788" s="11">
        <f>Returns!A788</f>
        <v>0</v>
      </c>
      <c r="B788" s="1">
        <f>ABS(Portfolios!B788-AVERAGE(Portfolios!$B$2:$B$1004))</f>
        <v>0</v>
      </c>
    </row>
    <row r="789" spans="1:2">
      <c r="A789" s="11">
        <f>Returns!A789</f>
        <v>0</v>
      </c>
      <c r="B789" s="1">
        <f>ABS(Portfolios!B789-AVERAGE(Portfolios!$B$2:$B$1004))</f>
        <v>0</v>
      </c>
    </row>
    <row r="790" spans="1:2">
      <c r="A790" s="11">
        <f>Returns!A790</f>
        <v>0</v>
      </c>
      <c r="B790" s="1">
        <f>ABS(Portfolios!B790-AVERAGE(Portfolios!$B$2:$B$1004))</f>
        <v>0</v>
      </c>
    </row>
    <row r="791" spans="1:2">
      <c r="A791" s="11">
        <f>Returns!A791</f>
        <v>0</v>
      </c>
      <c r="B791" s="1">
        <f>ABS(Portfolios!B791-AVERAGE(Portfolios!$B$2:$B$1004))</f>
        <v>0</v>
      </c>
    </row>
    <row r="792" spans="1:2">
      <c r="A792" s="11">
        <f>Returns!A792</f>
        <v>0</v>
      </c>
      <c r="B792" s="1">
        <f>ABS(Portfolios!B792-AVERAGE(Portfolios!$B$2:$B$1004))</f>
        <v>0</v>
      </c>
    </row>
    <row r="793" spans="1:2">
      <c r="A793" s="11">
        <f>Returns!A793</f>
        <v>0</v>
      </c>
      <c r="B793" s="1">
        <f>ABS(Portfolios!B793-AVERAGE(Portfolios!$B$2:$B$1004))</f>
        <v>0</v>
      </c>
    </row>
    <row r="794" spans="1:2">
      <c r="A794" s="11">
        <f>Returns!A794</f>
        <v>0</v>
      </c>
      <c r="B794" s="1">
        <f>ABS(Portfolios!B794-AVERAGE(Portfolios!$B$2:$B$1004))</f>
        <v>0</v>
      </c>
    </row>
    <row r="795" spans="1:2">
      <c r="A795" s="11">
        <f>Returns!A795</f>
        <v>0</v>
      </c>
      <c r="B795" s="1">
        <f>ABS(Portfolios!B795-AVERAGE(Portfolios!$B$2:$B$1004))</f>
        <v>0</v>
      </c>
    </row>
    <row r="796" spans="1:2">
      <c r="A796" s="11">
        <f>Returns!A796</f>
        <v>0</v>
      </c>
      <c r="B796" s="1">
        <f>ABS(Portfolios!B796-AVERAGE(Portfolios!$B$2:$B$1004))</f>
        <v>0</v>
      </c>
    </row>
    <row r="797" spans="1:2">
      <c r="A797" s="11">
        <f>Returns!A797</f>
        <v>0</v>
      </c>
      <c r="B797" s="1">
        <f>ABS(Portfolios!B797-AVERAGE(Portfolios!$B$2:$B$1004))</f>
        <v>0</v>
      </c>
    </row>
    <row r="798" spans="1:2">
      <c r="A798" s="11">
        <f>Returns!A798</f>
        <v>0</v>
      </c>
      <c r="B798" s="1">
        <f>ABS(Portfolios!B798-AVERAGE(Portfolios!$B$2:$B$1004))</f>
        <v>0</v>
      </c>
    </row>
    <row r="799" spans="1:2">
      <c r="A799" s="11">
        <f>Returns!A799</f>
        <v>0</v>
      </c>
      <c r="B799" s="1">
        <f>ABS(Portfolios!B799-AVERAGE(Portfolios!$B$2:$B$1004))</f>
        <v>0</v>
      </c>
    </row>
    <row r="800" spans="1:2">
      <c r="A800" s="11">
        <f>Returns!A800</f>
        <v>0</v>
      </c>
      <c r="B800" s="1">
        <f>ABS(Portfolios!B800-AVERAGE(Portfolios!$B$2:$B$1004))</f>
        <v>0</v>
      </c>
    </row>
    <row r="801" spans="1:2">
      <c r="A801" s="11">
        <f>Returns!A801</f>
        <v>0</v>
      </c>
      <c r="B801" s="1">
        <f>ABS(Portfolios!B801-AVERAGE(Portfolios!$B$2:$B$1004))</f>
        <v>0</v>
      </c>
    </row>
    <row r="802" spans="1:2">
      <c r="A802" s="11">
        <f>Returns!A802</f>
        <v>0</v>
      </c>
      <c r="B802" s="1">
        <f>ABS(Portfolios!B802-AVERAGE(Portfolios!$B$2:$B$1004))</f>
        <v>0</v>
      </c>
    </row>
    <row r="803" spans="1:2">
      <c r="A803" s="11">
        <f>Returns!A803</f>
        <v>0</v>
      </c>
      <c r="B803" s="1">
        <f>ABS(Portfolios!B803-AVERAGE(Portfolios!$B$2:$B$1004))</f>
        <v>0</v>
      </c>
    </row>
    <row r="804" spans="1:2">
      <c r="A804" s="11">
        <f>Returns!A804</f>
        <v>0</v>
      </c>
      <c r="B804" s="1">
        <f>ABS(Portfolios!B804-AVERAGE(Portfolios!$B$2:$B$1004))</f>
        <v>0</v>
      </c>
    </row>
    <row r="805" spans="1:2">
      <c r="A805" s="11">
        <f>Returns!A805</f>
        <v>0</v>
      </c>
      <c r="B805" s="1">
        <f>ABS(Portfolios!B805-AVERAGE(Portfolios!$B$2:$B$1004))</f>
        <v>0</v>
      </c>
    </row>
    <row r="806" spans="1:2">
      <c r="A806" s="11">
        <f>Returns!A806</f>
        <v>0</v>
      </c>
      <c r="B806" s="1">
        <f>ABS(Portfolios!B806-AVERAGE(Portfolios!$B$2:$B$1004))</f>
        <v>0</v>
      </c>
    </row>
    <row r="807" spans="1:2">
      <c r="A807" s="11">
        <f>Returns!A807</f>
        <v>0</v>
      </c>
      <c r="B807" s="1">
        <f>ABS(Portfolios!B807-AVERAGE(Portfolios!$B$2:$B$1004))</f>
        <v>0</v>
      </c>
    </row>
    <row r="808" spans="1:2">
      <c r="A808" s="11">
        <f>Returns!A808</f>
        <v>0</v>
      </c>
      <c r="B808" s="1">
        <f>ABS(Portfolios!B808-AVERAGE(Portfolios!$B$2:$B$1004))</f>
        <v>0</v>
      </c>
    </row>
    <row r="809" spans="1:2">
      <c r="A809" s="11">
        <f>Returns!A809</f>
        <v>0</v>
      </c>
      <c r="B809" s="1">
        <f>ABS(Portfolios!B809-AVERAGE(Portfolios!$B$2:$B$1004))</f>
        <v>0</v>
      </c>
    </row>
    <row r="810" spans="1:2">
      <c r="A810" s="11">
        <f>Returns!A810</f>
        <v>0</v>
      </c>
      <c r="B810" s="1">
        <f>ABS(Portfolios!B810-AVERAGE(Portfolios!$B$2:$B$1004))</f>
        <v>0</v>
      </c>
    </row>
    <row r="811" spans="1:2">
      <c r="A811" s="11">
        <f>Returns!A811</f>
        <v>0</v>
      </c>
      <c r="B811" s="1">
        <f>ABS(Portfolios!B811-AVERAGE(Portfolios!$B$2:$B$1004))</f>
        <v>0</v>
      </c>
    </row>
    <row r="812" spans="1:2">
      <c r="A812" s="11">
        <f>Returns!A812</f>
        <v>0</v>
      </c>
      <c r="B812" s="1">
        <f>ABS(Portfolios!B812-AVERAGE(Portfolios!$B$2:$B$1004))</f>
        <v>0</v>
      </c>
    </row>
    <row r="813" spans="1:2">
      <c r="A813" s="11">
        <f>Returns!A813</f>
        <v>0</v>
      </c>
      <c r="B813" s="1">
        <f>ABS(Portfolios!B813-AVERAGE(Portfolios!$B$2:$B$1004))</f>
        <v>0</v>
      </c>
    </row>
    <row r="814" spans="1:2">
      <c r="A814" s="11">
        <f>Returns!A814</f>
        <v>0</v>
      </c>
      <c r="B814" s="1">
        <f>ABS(Portfolios!B814-AVERAGE(Portfolios!$B$2:$B$1004))</f>
        <v>0</v>
      </c>
    </row>
    <row r="815" spans="1:2">
      <c r="A815" s="11">
        <f>Returns!A815</f>
        <v>0</v>
      </c>
      <c r="B815" s="1">
        <f>ABS(Portfolios!B815-AVERAGE(Portfolios!$B$2:$B$1004))</f>
        <v>0</v>
      </c>
    </row>
    <row r="816" spans="1:2">
      <c r="A816" s="11">
        <f>Returns!A816</f>
        <v>0</v>
      </c>
      <c r="B816" s="1">
        <f>ABS(Portfolios!B816-AVERAGE(Portfolios!$B$2:$B$1004))</f>
        <v>0</v>
      </c>
    </row>
    <row r="817" spans="1:2">
      <c r="A817" s="11">
        <f>Returns!A817</f>
        <v>0</v>
      </c>
      <c r="B817" s="1">
        <f>ABS(Portfolios!B817-AVERAGE(Portfolios!$B$2:$B$1004))</f>
        <v>0</v>
      </c>
    </row>
    <row r="818" spans="1:2">
      <c r="A818" s="11">
        <f>Returns!A818</f>
        <v>0</v>
      </c>
      <c r="B818" s="1">
        <f>ABS(Portfolios!B818-AVERAGE(Portfolios!$B$2:$B$1004))</f>
        <v>0</v>
      </c>
    </row>
    <row r="819" spans="1:2">
      <c r="A819" s="11">
        <f>Returns!A819</f>
        <v>0</v>
      </c>
      <c r="B819" s="1">
        <f>ABS(Portfolios!B819-AVERAGE(Portfolios!$B$2:$B$1004))</f>
        <v>0</v>
      </c>
    </row>
    <row r="820" spans="1:2">
      <c r="A820" s="11">
        <f>Returns!A820</f>
        <v>0</v>
      </c>
      <c r="B820" s="1">
        <f>ABS(Portfolios!B820-AVERAGE(Portfolios!$B$2:$B$1004))</f>
        <v>0</v>
      </c>
    </row>
    <row r="821" spans="1:2">
      <c r="A821" s="11">
        <f>Returns!A821</f>
        <v>0</v>
      </c>
      <c r="B821" s="1">
        <f>ABS(Portfolios!B821-AVERAGE(Portfolios!$B$2:$B$1004))</f>
        <v>0</v>
      </c>
    </row>
    <row r="822" spans="1:2">
      <c r="A822" s="11">
        <f>Returns!A822</f>
        <v>0</v>
      </c>
      <c r="B822" s="1">
        <f>ABS(Portfolios!B822-AVERAGE(Portfolios!$B$2:$B$1004))</f>
        <v>0</v>
      </c>
    </row>
    <row r="823" spans="1:2">
      <c r="A823" s="11">
        <f>Returns!A823</f>
        <v>0</v>
      </c>
      <c r="B823" s="1">
        <f>ABS(Portfolios!B823-AVERAGE(Portfolios!$B$2:$B$1004))</f>
        <v>0</v>
      </c>
    </row>
    <row r="824" spans="1:2">
      <c r="A824" s="11">
        <f>Returns!A824</f>
        <v>0</v>
      </c>
      <c r="B824" s="1">
        <f>ABS(Portfolios!B824-AVERAGE(Portfolios!$B$2:$B$1004))</f>
        <v>0</v>
      </c>
    </row>
    <row r="825" spans="1:2">
      <c r="A825" s="11">
        <f>Returns!A825</f>
        <v>0</v>
      </c>
      <c r="B825" s="1">
        <f>ABS(Portfolios!B825-AVERAGE(Portfolios!$B$2:$B$1004))</f>
        <v>0</v>
      </c>
    </row>
    <row r="826" spans="1:2">
      <c r="A826" s="11">
        <f>Returns!A826</f>
        <v>0</v>
      </c>
      <c r="B826" s="1">
        <f>ABS(Portfolios!B826-AVERAGE(Portfolios!$B$2:$B$1004))</f>
        <v>0</v>
      </c>
    </row>
    <row r="827" spans="1:2">
      <c r="A827" s="11">
        <f>Returns!A827</f>
        <v>0</v>
      </c>
      <c r="B827" s="1">
        <f>ABS(Portfolios!B827-AVERAGE(Portfolios!$B$2:$B$1004))</f>
        <v>0</v>
      </c>
    </row>
    <row r="828" spans="1:2">
      <c r="A828" s="11">
        <f>Returns!A828</f>
        <v>0</v>
      </c>
      <c r="B828" s="1">
        <f>ABS(Portfolios!B828-AVERAGE(Portfolios!$B$2:$B$1004))</f>
        <v>0</v>
      </c>
    </row>
    <row r="829" spans="1:2">
      <c r="A829" s="11">
        <f>Returns!A829</f>
        <v>0</v>
      </c>
      <c r="B829" s="1">
        <f>ABS(Portfolios!B829-AVERAGE(Portfolios!$B$2:$B$1004))</f>
        <v>0</v>
      </c>
    </row>
    <row r="830" spans="1:2">
      <c r="A830" s="11">
        <f>Returns!A830</f>
        <v>0</v>
      </c>
      <c r="B830" s="1">
        <f>ABS(Portfolios!B830-AVERAGE(Portfolios!$B$2:$B$1004))</f>
        <v>0</v>
      </c>
    </row>
    <row r="831" spans="1:2">
      <c r="A831" s="11">
        <f>Returns!A831</f>
        <v>0</v>
      </c>
      <c r="B831" s="1">
        <f>ABS(Portfolios!B831-AVERAGE(Portfolios!$B$2:$B$1004))</f>
        <v>0</v>
      </c>
    </row>
    <row r="832" spans="1:2">
      <c r="A832" s="11">
        <f>Returns!A832</f>
        <v>0</v>
      </c>
      <c r="B832" s="1">
        <f>ABS(Portfolios!B832-AVERAGE(Portfolios!$B$2:$B$1004))</f>
        <v>0</v>
      </c>
    </row>
    <row r="833" spans="1:2">
      <c r="A833" s="11">
        <f>Returns!A833</f>
        <v>0</v>
      </c>
      <c r="B833" s="1">
        <f>ABS(Portfolios!B833-AVERAGE(Portfolios!$B$2:$B$1004))</f>
        <v>0</v>
      </c>
    </row>
    <row r="834" spans="1:2">
      <c r="A834" s="11">
        <f>Returns!A834</f>
        <v>0</v>
      </c>
      <c r="B834" s="1">
        <f>ABS(Portfolios!B834-AVERAGE(Portfolios!$B$2:$B$1004))</f>
        <v>0</v>
      </c>
    </row>
    <row r="835" spans="1:2">
      <c r="A835" s="11">
        <f>Returns!A835</f>
        <v>0</v>
      </c>
      <c r="B835" s="1">
        <f>ABS(Portfolios!B835-AVERAGE(Portfolios!$B$2:$B$1004))</f>
        <v>0</v>
      </c>
    </row>
    <row r="836" spans="1:2">
      <c r="A836" s="11">
        <f>Returns!A836</f>
        <v>0</v>
      </c>
      <c r="B836" s="1">
        <f>ABS(Portfolios!B836-AVERAGE(Portfolios!$B$2:$B$1004))</f>
        <v>0</v>
      </c>
    </row>
    <row r="837" spans="1:2">
      <c r="A837" s="11">
        <f>Returns!A837</f>
        <v>0</v>
      </c>
      <c r="B837" s="1">
        <f>ABS(Portfolios!B837-AVERAGE(Portfolios!$B$2:$B$1004))</f>
        <v>0</v>
      </c>
    </row>
    <row r="838" spans="1:2">
      <c r="A838" s="11">
        <f>Returns!A838</f>
        <v>0</v>
      </c>
      <c r="B838" s="1">
        <f>ABS(Portfolios!B838-AVERAGE(Portfolios!$B$2:$B$1004))</f>
        <v>0</v>
      </c>
    </row>
    <row r="839" spans="1:2">
      <c r="A839" s="11">
        <f>Returns!A839</f>
        <v>0</v>
      </c>
      <c r="B839" s="1">
        <f>ABS(Portfolios!B839-AVERAGE(Portfolios!$B$2:$B$1004))</f>
        <v>0</v>
      </c>
    </row>
    <row r="840" spans="1:2">
      <c r="A840" s="11">
        <f>Returns!A840</f>
        <v>0</v>
      </c>
      <c r="B840" s="1">
        <f>ABS(Portfolios!B840-AVERAGE(Portfolios!$B$2:$B$1004))</f>
        <v>0</v>
      </c>
    </row>
    <row r="841" spans="1:2">
      <c r="A841" s="11">
        <f>Returns!A841</f>
        <v>0</v>
      </c>
      <c r="B841" s="1">
        <f>ABS(Portfolios!B841-AVERAGE(Portfolios!$B$2:$B$1004))</f>
        <v>0</v>
      </c>
    </row>
    <row r="842" spans="1:2">
      <c r="A842" s="11">
        <f>Returns!A842</f>
        <v>0</v>
      </c>
      <c r="B842" s="1">
        <f>ABS(Portfolios!B842-AVERAGE(Portfolios!$B$2:$B$1004))</f>
        <v>0</v>
      </c>
    </row>
    <row r="843" spans="1:2">
      <c r="A843" s="11">
        <f>Returns!A843</f>
        <v>0</v>
      </c>
      <c r="B843" s="1">
        <f>ABS(Portfolios!B843-AVERAGE(Portfolios!$B$2:$B$1004))</f>
        <v>0</v>
      </c>
    </row>
    <row r="844" spans="1:2">
      <c r="A844" s="11">
        <f>Returns!A844</f>
        <v>0</v>
      </c>
      <c r="B844" s="1">
        <f>ABS(Portfolios!B844-AVERAGE(Portfolios!$B$2:$B$1004))</f>
        <v>0</v>
      </c>
    </row>
    <row r="845" spans="1:2">
      <c r="A845" s="11">
        <f>Returns!A845</f>
        <v>0</v>
      </c>
      <c r="B845" s="1">
        <f>ABS(Portfolios!B845-AVERAGE(Portfolios!$B$2:$B$1004))</f>
        <v>0</v>
      </c>
    </row>
    <row r="846" spans="1:2">
      <c r="A846" s="11">
        <f>Returns!A846</f>
        <v>0</v>
      </c>
      <c r="B846" s="1">
        <f>ABS(Portfolios!B846-AVERAGE(Portfolios!$B$2:$B$1004))</f>
        <v>0</v>
      </c>
    </row>
    <row r="847" spans="1:2">
      <c r="A847" s="11">
        <f>Returns!A847</f>
        <v>0</v>
      </c>
      <c r="B847" s="1">
        <f>ABS(Portfolios!B847-AVERAGE(Portfolios!$B$2:$B$1004))</f>
        <v>0</v>
      </c>
    </row>
    <row r="848" spans="1:2">
      <c r="A848" s="11">
        <f>Returns!A848</f>
        <v>0</v>
      </c>
      <c r="B848" s="1">
        <f>ABS(Portfolios!B848-AVERAGE(Portfolios!$B$2:$B$1004))</f>
        <v>0</v>
      </c>
    </row>
    <row r="849" spans="1:2">
      <c r="A849" s="11">
        <f>Returns!A849</f>
        <v>0</v>
      </c>
      <c r="B849" s="1">
        <f>ABS(Portfolios!B849-AVERAGE(Portfolios!$B$2:$B$1004))</f>
        <v>0</v>
      </c>
    </row>
    <row r="850" spans="1:2">
      <c r="A850" s="11">
        <f>Returns!A850</f>
        <v>0</v>
      </c>
      <c r="B850" s="1">
        <f>ABS(Portfolios!B850-AVERAGE(Portfolios!$B$2:$B$1004))</f>
        <v>0</v>
      </c>
    </row>
    <row r="851" spans="1:2">
      <c r="A851" s="11">
        <f>Returns!A851</f>
        <v>0</v>
      </c>
      <c r="B851" s="1">
        <f>ABS(Portfolios!B851-AVERAGE(Portfolios!$B$2:$B$1004))</f>
        <v>0</v>
      </c>
    </row>
    <row r="852" spans="1:2">
      <c r="A852" s="11">
        <f>Returns!A852</f>
        <v>0</v>
      </c>
      <c r="B852" s="1">
        <f>ABS(Portfolios!B852-AVERAGE(Portfolios!$B$2:$B$1004))</f>
        <v>0</v>
      </c>
    </row>
    <row r="853" spans="1:2">
      <c r="A853" s="11">
        <f>Returns!A853</f>
        <v>0</v>
      </c>
      <c r="B853" s="1">
        <f>ABS(Portfolios!B853-AVERAGE(Portfolios!$B$2:$B$1004))</f>
        <v>0</v>
      </c>
    </row>
    <row r="854" spans="1:2">
      <c r="A854" s="11">
        <f>Returns!A854</f>
        <v>0</v>
      </c>
      <c r="B854" s="1">
        <f>ABS(Portfolios!B854-AVERAGE(Portfolios!$B$2:$B$1004))</f>
        <v>0</v>
      </c>
    </row>
    <row r="855" spans="1:2">
      <c r="A855" s="11">
        <f>Returns!A855</f>
        <v>0</v>
      </c>
      <c r="B855" s="1">
        <f>ABS(Portfolios!B855-AVERAGE(Portfolios!$B$2:$B$1004))</f>
        <v>0</v>
      </c>
    </row>
    <row r="856" spans="1:2">
      <c r="A856" s="11">
        <f>Returns!A856</f>
        <v>0</v>
      </c>
      <c r="B856" s="1">
        <f>ABS(Portfolios!B856-AVERAGE(Portfolios!$B$2:$B$1004))</f>
        <v>0</v>
      </c>
    </row>
    <row r="857" spans="1:2">
      <c r="A857" s="11">
        <f>Returns!A857</f>
        <v>0</v>
      </c>
      <c r="B857" s="1">
        <f>ABS(Portfolios!B857-AVERAGE(Portfolios!$B$2:$B$1004))</f>
        <v>0</v>
      </c>
    </row>
    <row r="858" spans="1:2">
      <c r="A858" s="11">
        <f>Returns!A858</f>
        <v>0</v>
      </c>
      <c r="B858" s="1">
        <f>ABS(Portfolios!B858-AVERAGE(Portfolios!$B$2:$B$1004))</f>
        <v>0</v>
      </c>
    </row>
    <row r="859" spans="1:2">
      <c r="A859" s="11">
        <f>Returns!A859</f>
        <v>0</v>
      </c>
      <c r="B859" s="1">
        <f>ABS(Portfolios!B859-AVERAGE(Portfolios!$B$2:$B$1004))</f>
        <v>0</v>
      </c>
    </row>
    <row r="860" spans="1:2">
      <c r="A860" s="11">
        <f>Returns!A860</f>
        <v>0</v>
      </c>
      <c r="B860" s="1">
        <f>ABS(Portfolios!B860-AVERAGE(Portfolios!$B$2:$B$1004))</f>
        <v>0</v>
      </c>
    </row>
    <row r="861" spans="1:2">
      <c r="A861" s="11">
        <f>Returns!A861</f>
        <v>0</v>
      </c>
      <c r="B861" s="1">
        <f>ABS(Portfolios!B861-AVERAGE(Portfolios!$B$2:$B$1004))</f>
        <v>0</v>
      </c>
    </row>
    <row r="862" spans="1:2">
      <c r="A862" s="11">
        <f>Returns!A862</f>
        <v>0</v>
      </c>
      <c r="B862" s="1">
        <f>ABS(Portfolios!B862-AVERAGE(Portfolios!$B$2:$B$1004))</f>
        <v>0</v>
      </c>
    </row>
    <row r="863" spans="1:2">
      <c r="A863" s="11">
        <f>Returns!A863</f>
        <v>0</v>
      </c>
      <c r="B863" s="1">
        <f>ABS(Portfolios!B863-AVERAGE(Portfolios!$B$2:$B$1004))</f>
        <v>0</v>
      </c>
    </row>
    <row r="864" spans="1:2">
      <c r="A864" s="11">
        <f>Returns!A864</f>
        <v>0</v>
      </c>
      <c r="B864" s="1">
        <f>ABS(Portfolios!B864-AVERAGE(Portfolios!$B$2:$B$1004))</f>
        <v>0</v>
      </c>
    </row>
    <row r="865" spans="1:2">
      <c r="A865" s="11">
        <f>Returns!A865</f>
        <v>0</v>
      </c>
      <c r="B865" s="1">
        <f>ABS(Portfolios!B865-AVERAGE(Portfolios!$B$2:$B$1004))</f>
        <v>0</v>
      </c>
    </row>
    <row r="866" spans="1:2">
      <c r="A866" s="11">
        <f>Returns!A866</f>
        <v>0</v>
      </c>
      <c r="B866" s="1">
        <f>ABS(Portfolios!B866-AVERAGE(Portfolios!$B$2:$B$1004))</f>
        <v>0</v>
      </c>
    </row>
    <row r="867" spans="1:2">
      <c r="A867" s="11">
        <f>Returns!A867</f>
        <v>0</v>
      </c>
      <c r="B867" s="1">
        <f>ABS(Portfolios!B867-AVERAGE(Portfolios!$B$2:$B$1004))</f>
        <v>0</v>
      </c>
    </row>
    <row r="868" spans="1:2">
      <c r="A868" s="11">
        <f>Returns!A868</f>
        <v>0</v>
      </c>
      <c r="B868" s="1">
        <f>ABS(Portfolios!B868-AVERAGE(Portfolios!$B$2:$B$1004))</f>
        <v>0</v>
      </c>
    </row>
    <row r="869" spans="1:2">
      <c r="A869" s="11">
        <f>Returns!A869</f>
        <v>0</v>
      </c>
      <c r="B869" s="1">
        <f>ABS(Portfolios!B869-AVERAGE(Portfolios!$B$2:$B$1004))</f>
        <v>0</v>
      </c>
    </row>
    <row r="870" spans="1:2">
      <c r="A870" s="11">
        <f>Returns!A870</f>
        <v>0</v>
      </c>
      <c r="B870" s="1">
        <f>ABS(Portfolios!B870-AVERAGE(Portfolios!$B$2:$B$1004))</f>
        <v>0</v>
      </c>
    </row>
    <row r="871" spans="1:2">
      <c r="A871" s="11">
        <f>Returns!A871</f>
        <v>0</v>
      </c>
      <c r="B871" s="1">
        <f>ABS(Portfolios!B871-AVERAGE(Portfolios!$B$2:$B$1004))</f>
        <v>0</v>
      </c>
    </row>
    <row r="872" spans="1:2">
      <c r="A872" s="11">
        <f>Returns!A872</f>
        <v>0</v>
      </c>
      <c r="B872" s="1">
        <f>ABS(Portfolios!B872-AVERAGE(Portfolios!$B$2:$B$1004))</f>
        <v>0</v>
      </c>
    </row>
    <row r="873" spans="1:2">
      <c r="A873" s="11">
        <f>Returns!A873</f>
        <v>0</v>
      </c>
      <c r="B873" s="1">
        <f>ABS(Portfolios!B873-AVERAGE(Portfolios!$B$2:$B$1004))</f>
        <v>0</v>
      </c>
    </row>
    <row r="874" spans="1:2">
      <c r="A874" s="11">
        <f>Returns!A874</f>
        <v>0</v>
      </c>
      <c r="B874" s="1">
        <f>ABS(Portfolios!B874-AVERAGE(Portfolios!$B$2:$B$1004))</f>
        <v>0</v>
      </c>
    </row>
    <row r="875" spans="1:2">
      <c r="A875" s="11">
        <f>Returns!A875</f>
        <v>0</v>
      </c>
      <c r="B875" s="1">
        <f>ABS(Portfolios!B875-AVERAGE(Portfolios!$B$2:$B$1004))</f>
        <v>0</v>
      </c>
    </row>
    <row r="876" spans="1:2">
      <c r="A876" s="11">
        <f>Returns!A876</f>
        <v>0</v>
      </c>
      <c r="B876" s="1">
        <f>ABS(Portfolios!B876-AVERAGE(Portfolios!$B$2:$B$1004))</f>
        <v>0</v>
      </c>
    </row>
    <row r="877" spans="1:2">
      <c r="A877" s="11">
        <f>Returns!A877</f>
        <v>0</v>
      </c>
      <c r="B877" s="1">
        <f>ABS(Portfolios!B877-AVERAGE(Portfolios!$B$2:$B$1004))</f>
        <v>0</v>
      </c>
    </row>
    <row r="878" spans="1:2">
      <c r="A878" s="11">
        <f>Returns!A878</f>
        <v>0</v>
      </c>
      <c r="B878" s="1">
        <f>ABS(Portfolios!B878-AVERAGE(Portfolios!$B$2:$B$1004))</f>
        <v>0</v>
      </c>
    </row>
    <row r="879" spans="1:2">
      <c r="A879" s="11">
        <f>Returns!A879</f>
        <v>0</v>
      </c>
      <c r="B879" s="1">
        <f>ABS(Portfolios!B879-AVERAGE(Portfolios!$B$2:$B$1004))</f>
        <v>0</v>
      </c>
    </row>
    <row r="880" spans="1:2">
      <c r="A880" s="11">
        <f>Returns!A880</f>
        <v>0</v>
      </c>
      <c r="B880" s="1">
        <f>ABS(Portfolios!B880-AVERAGE(Portfolios!$B$2:$B$1004))</f>
        <v>0</v>
      </c>
    </row>
    <row r="881" spans="1:2">
      <c r="A881" s="11">
        <f>Returns!A881</f>
        <v>0</v>
      </c>
      <c r="B881" s="1">
        <f>ABS(Portfolios!B881-AVERAGE(Portfolios!$B$2:$B$1004))</f>
        <v>0</v>
      </c>
    </row>
    <row r="882" spans="1:2">
      <c r="A882" s="11">
        <f>Returns!A882</f>
        <v>0</v>
      </c>
      <c r="B882" s="1">
        <f>ABS(Portfolios!B882-AVERAGE(Portfolios!$B$2:$B$1004))</f>
        <v>0</v>
      </c>
    </row>
    <row r="883" spans="1:2">
      <c r="A883" s="11">
        <f>Returns!A883</f>
        <v>0</v>
      </c>
      <c r="B883" s="1">
        <f>ABS(Portfolios!B883-AVERAGE(Portfolios!$B$2:$B$1004))</f>
        <v>0</v>
      </c>
    </row>
    <row r="884" spans="1:2">
      <c r="A884" s="11">
        <f>Returns!A884</f>
        <v>0</v>
      </c>
      <c r="B884" s="1">
        <f>ABS(Portfolios!B884-AVERAGE(Portfolios!$B$2:$B$1004))</f>
        <v>0</v>
      </c>
    </row>
    <row r="885" spans="1:2">
      <c r="A885" s="11">
        <f>Returns!A885</f>
        <v>0</v>
      </c>
      <c r="B885" s="1">
        <f>ABS(Portfolios!B885-AVERAGE(Portfolios!$B$2:$B$1004))</f>
        <v>0</v>
      </c>
    </row>
    <row r="886" spans="1:2">
      <c r="A886" s="11">
        <f>Returns!A886</f>
        <v>0</v>
      </c>
      <c r="B886" s="1">
        <f>ABS(Portfolios!B886-AVERAGE(Portfolios!$B$2:$B$1004))</f>
        <v>0</v>
      </c>
    </row>
    <row r="887" spans="1:2">
      <c r="A887" s="11">
        <f>Returns!A887</f>
        <v>0</v>
      </c>
      <c r="B887" s="1">
        <f>ABS(Portfolios!B887-AVERAGE(Portfolios!$B$2:$B$1004))</f>
        <v>0</v>
      </c>
    </row>
    <row r="888" spans="1:2">
      <c r="A888" s="11">
        <f>Returns!A888</f>
        <v>0</v>
      </c>
      <c r="B888" s="1">
        <f>ABS(Portfolios!B888-AVERAGE(Portfolios!$B$2:$B$1004))</f>
        <v>0</v>
      </c>
    </row>
    <row r="889" spans="1:2">
      <c r="A889" s="11">
        <f>Returns!A889</f>
        <v>0</v>
      </c>
      <c r="B889" s="1">
        <f>ABS(Portfolios!B889-AVERAGE(Portfolios!$B$2:$B$1004))</f>
        <v>0</v>
      </c>
    </row>
    <row r="890" spans="1:2">
      <c r="A890" s="11">
        <f>Returns!A890</f>
        <v>0</v>
      </c>
      <c r="B890" s="1">
        <f>ABS(Portfolios!B890-AVERAGE(Portfolios!$B$2:$B$1004))</f>
        <v>0</v>
      </c>
    </row>
    <row r="891" spans="1:2">
      <c r="A891" s="11">
        <f>Returns!A891</f>
        <v>0</v>
      </c>
      <c r="B891" s="1">
        <f>ABS(Portfolios!B891-AVERAGE(Portfolios!$B$2:$B$1004))</f>
        <v>0</v>
      </c>
    </row>
    <row r="892" spans="1:2">
      <c r="A892" s="11">
        <f>Returns!A892</f>
        <v>0</v>
      </c>
      <c r="B892" s="1">
        <f>ABS(Portfolios!B892-AVERAGE(Portfolios!$B$2:$B$1004))</f>
        <v>0</v>
      </c>
    </row>
    <row r="893" spans="1:2">
      <c r="A893" s="11">
        <f>Returns!A893</f>
        <v>0</v>
      </c>
      <c r="B893" s="1">
        <f>ABS(Portfolios!B893-AVERAGE(Portfolios!$B$2:$B$1004))</f>
        <v>0</v>
      </c>
    </row>
    <row r="894" spans="1:2">
      <c r="A894" s="11">
        <f>Returns!A894</f>
        <v>0</v>
      </c>
      <c r="B894" s="1">
        <f>ABS(Portfolios!B894-AVERAGE(Portfolios!$B$2:$B$1004))</f>
        <v>0</v>
      </c>
    </row>
    <row r="895" spans="1:2">
      <c r="A895" s="11">
        <f>Returns!A895</f>
        <v>0</v>
      </c>
      <c r="B895" s="1">
        <f>ABS(Portfolios!B895-AVERAGE(Portfolios!$B$2:$B$1004))</f>
        <v>0</v>
      </c>
    </row>
    <row r="896" spans="1:2">
      <c r="A896" s="11">
        <f>Returns!A896</f>
        <v>0</v>
      </c>
      <c r="B896" s="1">
        <f>ABS(Portfolios!B896-AVERAGE(Portfolios!$B$2:$B$1004))</f>
        <v>0</v>
      </c>
    </row>
    <row r="897" spans="1:2">
      <c r="A897" s="11">
        <f>Returns!A897</f>
        <v>0</v>
      </c>
      <c r="B897" s="1">
        <f>ABS(Portfolios!B897-AVERAGE(Portfolios!$B$2:$B$1004))</f>
        <v>0</v>
      </c>
    </row>
    <row r="898" spans="1:2">
      <c r="A898" s="11">
        <f>Returns!A898</f>
        <v>0</v>
      </c>
      <c r="B898" s="1">
        <f>ABS(Portfolios!B898-AVERAGE(Portfolios!$B$2:$B$1004))</f>
        <v>0</v>
      </c>
    </row>
    <row r="899" spans="1:2">
      <c r="A899" s="11">
        <f>Returns!A899</f>
        <v>0</v>
      </c>
      <c r="B899" s="1">
        <f>ABS(Portfolios!B899-AVERAGE(Portfolios!$B$2:$B$1004))</f>
        <v>0</v>
      </c>
    </row>
    <row r="900" spans="1:2">
      <c r="A900" s="11">
        <f>Returns!A900</f>
        <v>0</v>
      </c>
      <c r="B900" s="1">
        <f>ABS(Portfolios!B900-AVERAGE(Portfolios!$B$2:$B$1004))</f>
        <v>0</v>
      </c>
    </row>
    <row r="901" spans="1:2">
      <c r="A901" s="11">
        <f>Returns!A901</f>
        <v>0</v>
      </c>
      <c r="B901" s="1">
        <f>ABS(Portfolios!B901-AVERAGE(Portfolios!$B$2:$B$1004))</f>
        <v>0</v>
      </c>
    </row>
    <row r="902" spans="1:2">
      <c r="A902" s="11">
        <f>Returns!A902</f>
        <v>0</v>
      </c>
      <c r="B902" s="1">
        <f>ABS(Portfolios!B902-AVERAGE(Portfolios!$B$2:$B$1004))</f>
        <v>0</v>
      </c>
    </row>
    <row r="903" spans="1:2">
      <c r="A903" s="11">
        <f>Returns!A903</f>
        <v>0</v>
      </c>
      <c r="B903" s="1">
        <f>ABS(Portfolios!B903-AVERAGE(Portfolios!$B$2:$B$1004))</f>
        <v>0</v>
      </c>
    </row>
    <row r="904" spans="1:2">
      <c r="A904" s="11">
        <f>Returns!A904</f>
        <v>0</v>
      </c>
      <c r="B904" s="1">
        <f>ABS(Portfolios!B904-AVERAGE(Portfolios!$B$2:$B$1004))</f>
        <v>0</v>
      </c>
    </row>
    <row r="905" spans="1:2">
      <c r="A905" s="11">
        <f>Returns!A905</f>
        <v>0</v>
      </c>
      <c r="B905" s="1">
        <f>ABS(Portfolios!B905-AVERAGE(Portfolios!$B$2:$B$1004))</f>
        <v>0</v>
      </c>
    </row>
    <row r="906" spans="1:2">
      <c r="A906" s="11">
        <f>Returns!A906</f>
        <v>0</v>
      </c>
      <c r="B906" s="1">
        <f>ABS(Portfolios!B906-AVERAGE(Portfolios!$B$2:$B$1004))</f>
        <v>0</v>
      </c>
    </row>
    <row r="907" spans="1:2">
      <c r="A907" s="11">
        <f>Returns!A907</f>
        <v>0</v>
      </c>
      <c r="B907" s="1">
        <f>ABS(Portfolios!B907-AVERAGE(Portfolios!$B$2:$B$1004))</f>
        <v>0</v>
      </c>
    </row>
    <row r="908" spans="1:2">
      <c r="A908" s="11">
        <f>Returns!A908</f>
        <v>0</v>
      </c>
      <c r="B908" s="1">
        <f>ABS(Portfolios!B908-AVERAGE(Portfolios!$B$2:$B$1004))</f>
        <v>0</v>
      </c>
    </row>
    <row r="909" spans="1:2">
      <c r="A909" s="11">
        <f>Returns!A909</f>
        <v>0</v>
      </c>
      <c r="B909" s="1">
        <f>ABS(Portfolios!B909-AVERAGE(Portfolios!$B$2:$B$1004))</f>
        <v>0</v>
      </c>
    </row>
    <row r="910" spans="1:2">
      <c r="A910" s="11">
        <f>Returns!A910</f>
        <v>0</v>
      </c>
      <c r="B910" s="1">
        <f>ABS(Portfolios!B910-AVERAGE(Portfolios!$B$2:$B$1004))</f>
        <v>0</v>
      </c>
    </row>
    <row r="911" spans="1:2">
      <c r="A911" s="11">
        <f>Returns!A911</f>
        <v>0</v>
      </c>
      <c r="B911" s="1">
        <f>ABS(Portfolios!B911-AVERAGE(Portfolios!$B$2:$B$1004))</f>
        <v>0</v>
      </c>
    </row>
    <row r="912" spans="1:2">
      <c r="A912" s="11">
        <f>Returns!A912</f>
        <v>0</v>
      </c>
      <c r="B912" s="1">
        <f>ABS(Portfolios!B912-AVERAGE(Portfolios!$B$2:$B$1004))</f>
        <v>0</v>
      </c>
    </row>
    <row r="913" spans="1:2">
      <c r="A913" s="11">
        <f>Returns!A913</f>
        <v>0</v>
      </c>
      <c r="B913" s="1">
        <f>ABS(Portfolios!B913-AVERAGE(Portfolios!$B$2:$B$1004))</f>
        <v>0</v>
      </c>
    </row>
    <row r="914" spans="1:2">
      <c r="A914" s="11">
        <f>Returns!A914</f>
        <v>0</v>
      </c>
      <c r="B914" s="1">
        <f>ABS(Portfolios!B914-AVERAGE(Portfolios!$B$2:$B$1004))</f>
        <v>0</v>
      </c>
    </row>
    <row r="915" spans="1:2">
      <c r="A915" s="11">
        <f>Returns!A915</f>
        <v>0</v>
      </c>
      <c r="B915" s="1">
        <f>ABS(Portfolios!B915-AVERAGE(Portfolios!$B$2:$B$1004))</f>
        <v>0</v>
      </c>
    </row>
    <row r="916" spans="1:2">
      <c r="A916" s="11">
        <f>Returns!A916</f>
        <v>0</v>
      </c>
      <c r="B916" s="1">
        <f>ABS(Portfolios!B916-AVERAGE(Portfolios!$B$2:$B$1004))</f>
        <v>0</v>
      </c>
    </row>
    <row r="917" spans="1:2">
      <c r="A917" s="11">
        <f>Returns!A917</f>
        <v>0</v>
      </c>
      <c r="B917" s="1">
        <f>ABS(Portfolios!B917-AVERAGE(Portfolios!$B$2:$B$1004))</f>
        <v>0</v>
      </c>
    </row>
    <row r="918" spans="1:2">
      <c r="A918" s="11">
        <f>Returns!A918</f>
        <v>0</v>
      </c>
      <c r="B918" s="1">
        <f>ABS(Portfolios!B918-AVERAGE(Portfolios!$B$2:$B$1004))</f>
        <v>0</v>
      </c>
    </row>
    <row r="919" spans="1:2">
      <c r="A919" s="11">
        <f>Returns!A919</f>
        <v>0</v>
      </c>
      <c r="B919" s="1">
        <f>ABS(Portfolios!B919-AVERAGE(Portfolios!$B$2:$B$1004))</f>
        <v>0</v>
      </c>
    </row>
    <row r="920" spans="1:2">
      <c r="A920" s="11">
        <f>Returns!A920</f>
        <v>0</v>
      </c>
      <c r="B920" s="1">
        <f>ABS(Portfolios!B920-AVERAGE(Portfolios!$B$2:$B$1004))</f>
        <v>0</v>
      </c>
    </row>
    <row r="921" spans="1:2">
      <c r="A921" s="11">
        <f>Returns!A921</f>
        <v>0</v>
      </c>
      <c r="B921" s="1">
        <f>ABS(Portfolios!B921-AVERAGE(Portfolios!$B$2:$B$1004))</f>
        <v>0</v>
      </c>
    </row>
    <row r="922" spans="1:2">
      <c r="A922" s="11">
        <f>Returns!A922</f>
        <v>0</v>
      </c>
      <c r="B922" s="1">
        <f>ABS(Portfolios!B922-AVERAGE(Portfolios!$B$2:$B$1004))</f>
        <v>0</v>
      </c>
    </row>
    <row r="923" spans="1:2">
      <c r="A923" s="11">
        <f>Returns!A923</f>
        <v>0</v>
      </c>
      <c r="B923" s="1">
        <f>ABS(Portfolios!B923-AVERAGE(Portfolios!$B$2:$B$1004))</f>
        <v>0</v>
      </c>
    </row>
    <row r="924" spans="1:2">
      <c r="A924" s="11">
        <f>Returns!A924</f>
        <v>0</v>
      </c>
      <c r="B924" s="1">
        <f>ABS(Portfolios!B924-AVERAGE(Portfolios!$B$2:$B$1004))</f>
        <v>0</v>
      </c>
    </row>
    <row r="925" spans="1:2">
      <c r="A925" s="11">
        <f>Returns!A925</f>
        <v>0</v>
      </c>
      <c r="B925" s="1">
        <f>ABS(Portfolios!B925-AVERAGE(Portfolios!$B$2:$B$1004))</f>
        <v>0</v>
      </c>
    </row>
    <row r="926" spans="1:2">
      <c r="A926" s="11">
        <f>Returns!A926</f>
        <v>0</v>
      </c>
      <c r="B926" s="1">
        <f>ABS(Portfolios!B926-AVERAGE(Portfolios!$B$2:$B$1004))</f>
        <v>0</v>
      </c>
    </row>
    <row r="927" spans="1:2">
      <c r="A927" s="11">
        <f>Returns!A927</f>
        <v>0</v>
      </c>
      <c r="B927" s="1">
        <f>ABS(Portfolios!B927-AVERAGE(Portfolios!$B$2:$B$1004))</f>
        <v>0</v>
      </c>
    </row>
    <row r="928" spans="1:2">
      <c r="A928" s="11">
        <f>Returns!A928</f>
        <v>0</v>
      </c>
      <c r="B928" s="1">
        <f>ABS(Portfolios!B928-AVERAGE(Portfolios!$B$2:$B$1004))</f>
        <v>0</v>
      </c>
    </row>
    <row r="929" spans="1:2">
      <c r="A929" s="11">
        <f>Returns!A929</f>
        <v>0</v>
      </c>
      <c r="B929" s="1">
        <f>ABS(Portfolios!B929-AVERAGE(Portfolios!$B$2:$B$1004))</f>
        <v>0</v>
      </c>
    </row>
    <row r="930" spans="1:2">
      <c r="A930" s="11">
        <f>Returns!A930</f>
        <v>0</v>
      </c>
      <c r="B930" s="1">
        <f>ABS(Portfolios!B930-AVERAGE(Portfolios!$B$2:$B$1004))</f>
        <v>0</v>
      </c>
    </row>
    <row r="931" spans="1:2">
      <c r="A931" s="11">
        <f>Returns!A931</f>
        <v>0</v>
      </c>
      <c r="B931" s="1">
        <f>ABS(Portfolios!B931-AVERAGE(Portfolios!$B$2:$B$1004))</f>
        <v>0</v>
      </c>
    </row>
    <row r="932" spans="1:2">
      <c r="A932" s="11">
        <f>Returns!A932</f>
        <v>0</v>
      </c>
      <c r="B932" s="1">
        <f>ABS(Portfolios!B932-AVERAGE(Portfolios!$B$2:$B$1004))</f>
        <v>0</v>
      </c>
    </row>
    <row r="933" spans="1:2">
      <c r="A933" s="11">
        <f>Returns!A933</f>
        <v>0</v>
      </c>
      <c r="B933" s="1">
        <f>ABS(Portfolios!B933-AVERAGE(Portfolios!$B$2:$B$1004))</f>
        <v>0</v>
      </c>
    </row>
    <row r="934" spans="1:2">
      <c r="A934" s="11">
        <f>Returns!A934</f>
        <v>0</v>
      </c>
      <c r="B934" s="1">
        <f>ABS(Portfolios!B934-AVERAGE(Portfolios!$B$2:$B$1004))</f>
        <v>0</v>
      </c>
    </row>
    <row r="935" spans="1:2">
      <c r="A935" s="11">
        <f>Returns!A935</f>
        <v>0</v>
      </c>
      <c r="B935" s="1">
        <f>ABS(Portfolios!B935-AVERAGE(Portfolios!$B$2:$B$1004))</f>
        <v>0</v>
      </c>
    </row>
    <row r="936" spans="1:2">
      <c r="A936" s="11">
        <f>Returns!A936</f>
        <v>0</v>
      </c>
      <c r="B936" s="1">
        <f>ABS(Portfolios!B936-AVERAGE(Portfolios!$B$2:$B$1004))</f>
        <v>0</v>
      </c>
    </row>
    <row r="937" spans="1:2">
      <c r="A937" s="11">
        <f>Returns!A937</f>
        <v>0</v>
      </c>
      <c r="B937" s="1">
        <f>ABS(Portfolios!B937-AVERAGE(Portfolios!$B$2:$B$1004))</f>
        <v>0</v>
      </c>
    </row>
    <row r="938" spans="1:2">
      <c r="A938" s="11">
        <f>Returns!A938</f>
        <v>0</v>
      </c>
      <c r="B938" s="1">
        <f>ABS(Portfolios!B938-AVERAGE(Portfolios!$B$2:$B$1004))</f>
        <v>0</v>
      </c>
    </row>
    <row r="939" spans="1:2">
      <c r="A939" s="11">
        <f>Returns!A939</f>
        <v>0</v>
      </c>
      <c r="B939" s="1">
        <f>ABS(Portfolios!B939-AVERAGE(Portfolios!$B$2:$B$1004))</f>
        <v>0</v>
      </c>
    </row>
    <row r="940" spans="1:2">
      <c r="A940" s="11">
        <f>Returns!A940</f>
        <v>0</v>
      </c>
      <c r="B940" s="1">
        <f>ABS(Portfolios!B940-AVERAGE(Portfolios!$B$2:$B$1004))</f>
        <v>0</v>
      </c>
    </row>
    <row r="941" spans="1:2">
      <c r="A941" s="11">
        <f>Returns!A941</f>
        <v>0</v>
      </c>
      <c r="B941" s="1">
        <f>ABS(Portfolios!B941-AVERAGE(Portfolios!$B$2:$B$1004))</f>
        <v>0</v>
      </c>
    </row>
    <row r="942" spans="1:2">
      <c r="A942" s="11">
        <f>Returns!A942</f>
        <v>0</v>
      </c>
      <c r="B942" s="1">
        <f>ABS(Portfolios!B942-AVERAGE(Portfolios!$B$2:$B$1004))</f>
        <v>0</v>
      </c>
    </row>
    <row r="943" spans="1:2">
      <c r="A943" s="11">
        <f>Returns!A943</f>
        <v>0</v>
      </c>
      <c r="B943" s="1">
        <f>ABS(Portfolios!B943-AVERAGE(Portfolios!$B$2:$B$1004))</f>
        <v>0</v>
      </c>
    </row>
    <row r="944" spans="1:2">
      <c r="A944" s="11">
        <f>Returns!A944</f>
        <v>0</v>
      </c>
      <c r="B944" s="1">
        <f>ABS(Portfolios!B944-AVERAGE(Portfolios!$B$2:$B$1004))</f>
        <v>0</v>
      </c>
    </row>
    <row r="945" spans="1:2">
      <c r="A945" s="11">
        <f>Returns!A945</f>
        <v>0</v>
      </c>
      <c r="B945" s="1">
        <f>ABS(Portfolios!B945-AVERAGE(Portfolios!$B$2:$B$1004))</f>
        <v>0</v>
      </c>
    </row>
    <row r="946" spans="1:2">
      <c r="A946" s="11">
        <f>Returns!A946</f>
        <v>0</v>
      </c>
      <c r="B946" s="1">
        <f>ABS(Portfolios!B946-AVERAGE(Portfolios!$B$2:$B$1004))</f>
        <v>0</v>
      </c>
    </row>
    <row r="947" spans="1:2">
      <c r="A947" s="11">
        <f>Returns!A947</f>
        <v>0</v>
      </c>
      <c r="B947" s="1">
        <f>ABS(Portfolios!B947-AVERAGE(Portfolios!$B$2:$B$1004))</f>
        <v>0</v>
      </c>
    </row>
    <row r="948" spans="1:2">
      <c r="A948" s="11">
        <f>Returns!A948</f>
        <v>0</v>
      </c>
      <c r="B948" s="1">
        <f>ABS(Portfolios!B948-AVERAGE(Portfolios!$B$2:$B$1004))</f>
        <v>0</v>
      </c>
    </row>
    <row r="949" spans="1:2">
      <c r="A949" s="11">
        <f>Returns!A949</f>
        <v>0</v>
      </c>
      <c r="B949" s="1">
        <f>ABS(Portfolios!B949-AVERAGE(Portfolios!$B$2:$B$1004))</f>
        <v>0</v>
      </c>
    </row>
    <row r="950" spans="1:2">
      <c r="A950" s="11">
        <f>Returns!A950</f>
        <v>0</v>
      </c>
      <c r="B950" s="1">
        <f>ABS(Portfolios!B950-AVERAGE(Portfolios!$B$2:$B$1004))</f>
        <v>0</v>
      </c>
    </row>
    <row r="951" spans="1:2">
      <c r="A951" s="11">
        <f>Returns!A951</f>
        <v>0</v>
      </c>
      <c r="B951" s="1">
        <f>ABS(Portfolios!B951-AVERAGE(Portfolios!$B$2:$B$1004))</f>
        <v>0</v>
      </c>
    </row>
    <row r="952" spans="1:2">
      <c r="A952" s="11">
        <f>Returns!A952</f>
        <v>0</v>
      </c>
      <c r="B952" s="1">
        <f>ABS(Portfolios!B952-AVERAGE(Portfolios!$B$2:$B$1004))</f>
        <v>0</v>
      </c>
    </row>
    <row r="953" spans="1:2">
      <c r="A953" s="11">
        <f>Returns!A953</f>
        <v>0</v>
      </c>
      <c r="B953" s="1">
        <f>ABS(Portfolios!B953-AVERAGE(Portfolios!$B$2:$B$1004))</f>
        <v>0</v>
      </c>
    </row>
    <row r="954" spans="1:2">
      <c r="A954" s="11">
        <f>Returns!A954</f>
        <v>0</v>
      </c>
      <c r="B954" s="1">
        <f>ABS(Portfolios!B954-AVERAGE(Portfolios!$B$2:$B$1004))</f>
        <v>0</v>
      </c>
    </row>
    <row r="955" spans="1:2">
      <c r="A955" s="11">
        <f>Returns!A955</f>
        <v>0</v>
      </c>
      <c r="B955" s="1">
        <f>ABS(Portfolios!B955-AVERAGE(Portfolios!$B$2:$B$1004))</f>
        <v>0</v>
      </c>
    </row>
    <row r="956" spans="1:2">
      <c r="A956" s="11">
        <f>Returns!A956</f>
        <v>0</v>
      </c>
      <c r="B956" s="1">
        <f>ABS(Portfolios!B956-AVERAGE(Portfolios!$B$2:$B$1004))</f>
        <v>0</v>
      </c>
    </row>
    <row r="957" spans="1:2">
      <c r="A957" s="11">
        <f>Returns!A957</f>
        <v>0</v>
      </c>
      <c r="B957" s="1">
        <f>ABS(Portfolios!B957-AVERAGE(Portfolios!$B$2:$B$1004))</f>
        <v>0</v>
      </c>
    </row>
    <row r="958" spans="1:2">
      <c r="A958" s="11">
        <f>Returns!A958</f>
        <v>0</v>
      </c>
      <c r="B958" s="1">
        <f>ABS(Portfolios!B958-AVERAGE(Portfolios!$B$2:$B$1004))</f>
        <v>0</v>
      </c>
    </row>
    <row r="959" spans="1:2">
      <c r="A959" s="11">
        <f>Returns!A959</f>
        <v>0</v>
      </c>
      <c r="B959" s="1">
        <f>ABS(Portfolios!B959-AVERAGE(Portfolios!$B$2:$B$1004))</f>
        <v>0</v>
      </c>
    </row>
    <row r="960" spans="1:2">
      <c r="A960" s="11">
        <f>Returns!A960</f>
        <v>0</v>
      </c>
      <c r="B960" s="1">
        <f>ABS(Portfolios!B960-AVERAGE(Portfolios!$B$2:$B$1004))</f>
        <v>0</v>
      </c>
    </row>
    <row r="961" spans="1:2">
      <c r="A961" s="11">
        <f>Returns!A961</f>
        <v>0</v>
      </c>
      <c r="B961" s="1">
        <f>ABS(Portfolios!B961-AVERAGE(Portfolios!$B$2:$B$1004))</f>
        <v>0</v>
      </c>
    </row>
    <row r="962" spans="1:2">
      <c r="A962" s="11">
        <f>Returns!A962</f>
        <v>0</v>
      </c>
      <c r="B962" s="1">
        <f>ABS(Portfolios!B962-AVERAGE(Portfolios!$B$2:$B$1004))</f>
        <v>0</v>
      </c>
    </row>
    <row r="963" spans="1:2">
      <c r="A963" s="11">
        <f>Returns!A963</f>
        <v>0</v>
      </c>
      <c r="B963" s="1">
        <f>ABS(Portfolios!B963-AVERAGE(Portfolios!$B$2:$B$1004))</f>
        <v>0</v>
      </c>
    </row>
    <row r="964" spans="1:2">
      <c r="A964" s="11">
        <f>Returns!A964</f>
        <v>0</v>
      </c>
      <c r="B964" s="1">
        <f>ABS(Portfolios!B964-AVERAGE(Portfolios!$B$2:$B$1004))</f>
        <v>0</v>
      </c>
    </row>
    <row r="965" spans="1:2">
      <c r="A965" s="11">
        <f>Returns!A965</f>
        <v>0</v>
      </c>
      <c r="B965" s="1">
        <f>ABS(Portfolios!B965-AVERAGE(Portfolios!$B$2:$B$1004))</f>
        <v>0</v>
      </c>
    </row>
    <row r="966" spans="1:2">
      <c r="A966" s="11">
        <f>Returns!A966</f>
        <v>0</v>
      </c>
      <c r="B966" s="1">
        <f>ABS(Portfolios!B966-AVERAGE(Portfolios!$B$2:$B$1004))</f>
        <v>0</v>
      </c>
    </row>
    <row r="967" spans="1:2">
      <c r="A967" s="11">
        <f>Returns!A967</f>
        <v>0</v>
      </c>
      <c r="B967" s="1">
        <f>ABS(Portfolios!B967-AVERAGE(Portfolios!$B$2:$B$1004))</f>
        <v>0</v>
      </c>
    </row>
    <row r="968" spans="1:2">
      <c r="A968" s="11">
        <f>Returns!A968</f>
        <v>0</v>
      </c>
      <c r="B968" s="1">
        <f>ABS(Portfolios!B968-AVERAGE(Portfolios!$B$2:$B$1004))</f>
        <v>0</v>
      </c>
    </row>
    <row r="969" spans="1:2">
      <c r="A969" s="11">
        <f>Returns!A969</f>
        <v>0</v>
      </c>
      <c r="B969" s="1">
        <f>ABS(Portfolios!B969-AVERAGE(Portfolios!$B$2:$B$1004))</f>
        <v>0</v>
      </c>
    </row>
    <row r="970" spans="1:2">
      <c r="A970" s="11">
        <f>Returns!A970</f>
        <v>0</v>
      </c>
      <c r="B970" s="1">
        <f>ABS(Portfolios!B970-AVERAGE(Portfolios!$B$2:$B$1004))</f>
        <v>0</v>
      </c>
    </row>
    <row r="971" spans="1:2">
      <c r="A971" s="11">
        <f>Returns!A971</f>
        <v>0</v>
      </c>
      <c r="B971" s="1">
        <f>ABS(Portfolios!B971-AVERAGE(Portfolios!$B$2:$B$1004))</f>
        <v>0</v>
      </c>
    </row>
    <row r="972" spans="1:2">
      <c r="A972" s="11">
        <f>Returns!A972</f>
        <v>0</v>
      </c>
      <c r="B972" s="1">
        <f>ABS(Portfolios!B972-AVERAGE(Portfolios!$B$2:$B$1004))</f>
        <v>0</v>
      </c>
    </row>
    <row r="973" spans="1:2">
      <c r="A973" s="11">
        <f>Returns!A973</f>
        <v>0</v>
      </c>
      <c r="B973" s="1">
        <f>ABS(Portfolios!B973-AVERAGE(Portfolios!$B$2:$B$1004))</f>
        <v>0</v>
      </c>
    </row>
    <row r="974" spans="1:2">
      <c r="A974" s="11">
        <f>Returns!A974</f>
        <v>0</v>
      </c>
      <c r="B974" s="1">
        <f>ABS(Portfolios!B974-AVERAGE(Portfolios!$B$2:$B$1004))</f>
        <v>0</v>
      </c>
    </row>
    <row r="975" spans="1:2">
      <c r="A975" s="11">
        <f>Returns!A975</f>
        <v>0</v>
      </c>
      <c r="B975" s="1">
        <f>ABS(Portfolios!B975-AVERAGE(Portfolios!$B$2:$B$1004))</f>
        <v>0</v>
      </c>
    </row>
    <row r="976" spans="1:2">
      <c r="A976" s="11">
        <f>Returns!A976</f>
        <v>0</v>
      </c>
      <c r="B976" s="1">
        <f>ABS(Portfolios!B976-AVERAGE(Portfolios!$B$2:$B$1004))</f>
        <v>0</v>
      </c>
    </row>
    <row r="977" spans="1:2">
      <c r="A977" s="11">
        <f>Returns!A977</f>
        <v>0</v>
      </c>
      <c r="B977" s="1">
        <f>ABS(Portfolios!B977-AVERAGE(Portfolios!$B$2:$B$1004))</f>
        <v>0</v>
      </c>
    </row>
    <row r="978" spans="1:2">
      <c r="A978" s="11">
        <f>Returns!A978</f>
        <v>0</v>
      </c>
      <c r="B978" s="1">
        <f>ABS(Portfolios!B978-AVERAGE(Portfolios!$B$2:$B$1004))</f>
        <v>0</v>
      </c>
    </row>
    <row r="979" spans="1:2">
      <c r="A979" s="11">
        <f>Returns!A979</f>
        <v>0</v>
      </c>
      <c r="B979" s="1">
        <f>ABS(Portfolios!B979-AVERAGE(Portfolios!$B$2:$B$1004))</f>
        <v>0</v>
      </c>
    </row>
    <row r="980" spans="1:2">
      <c r="A980" s="11">
        <f>Returns!A980</f>
        <v>0</v>
      </c>
      <c r="B980" s="1">
        <f>ABS(Portfolios!B980-AVERAGE(Portfolios!$B$2:$B$1004))</f>
        <v>0</v>
      </c>
    </row>
    <row r="981" spans="1:2">
      <c r="A981" s="11">
        <f>Returns!A981</f>
        <v>0</v>
      </c>
      <c r="B981" s="1">
        <f>ABS(Portfolios!B981-AVERAGE(Portfolios!$B$2:$B$1004))</f>
        <v>0</v>
      </c>
    </row>
    <row r="982" spans="1:2">
      <c r="A982" s="11">
        <f>Returns!A982</f>
        <v>0</v>
      </c>
      <c r="B982" s="1">
        <f>ABS(Portfolios!B982-AVERAGE(Portfolios!$B$2:$B$1004))</f>
        <v>0</v>
      </c>
    </row>
    <row r="983" spans="1:2">
      <c r="A983" s="11">
        <f>Returns!A983</f>
        <v>0</v>
      </c>
      <c r="B983" s="1">
        <f>ABS(Portfolios!B983-AVERAGE(Portfolios!$B$2:$B$1004))</f>
        <v>0</v>
      </c>
    </row>
    <row r="984" spans="1:2">
      <c r="A984" s="11">
        <f>Returns!A984</f>
        <v>0</v>
      </c>
      <c r="B984" s="1">
        <f>ABS(Portfolios!B984-AVERAGE(Portfolios!$B$2:$B$1004))</f>
        <v>0</v>
      </c>
    </row>
    <row r="985" spans="1:2">
      <c r="A985" s="11">
        <f>Returns!A985</f>
        <v>0</v>
      </c>
      <c r="B985" s="1">
        <f>ABS(Portfolios!B985-AVERAGE(Portfolios!$B$2:$B$1004))</f>
        <v>0</v>
      </c>
    </row>
    <row r="986" spans="1:2">
      <c r="A986" s="11">
        <f>Returns!A986</f>
        <v>0</v>
      </c>
      <c r="B986" s="1">
        <f>ABS(Portfolios!B986-AVERAGE(Portfolios!$B$2:$B$1004))</f>
        <v>0</v>
      </c>
    </row>
    <row r="987" spans="1:2">
      <c r="A987" s="11">
        <f>Returns!A987</f>
        <v>0</v>
      </c>
      <c r="B987" s="1">
        <f>ABS(Portfolios!B987-AVERAGE(Portfolios!$B$2:$B$1004))</f>
        <v>0</v>
      </c>
    </row>
    <row r="988" spans="1:2">
      <c r="A988" s="11">
        <f>Returns!A988</f>
        <v>0</v>
      </c>
      <c r="B988" s="1">
        <f>ABS(Portfolios!B988-AVERAGE(Portfolios!$B$2:$B$1004))</f>
        <v>0</v>
      </c>
    </row>
    <row r="989" spans="1:2">
      <c r="A989" s="11">
        <f>Returns!A989</f>
        <v>0</v>
      </c>
      <c r="B989" s="1">
        <f>ABS(Portfolios!B989-AVERAGE(Portfolios!$B$2:$B$1004))</f>
        <v>0</v>
      </c>
    </row>
    <row r="990" spans="1:2">
      <c r="A990" s="11">
        <f>Returns!A990</f>
        <v>0</v>
      </c>
      <c r="B990" s="1">
        <f>ABS(Portfolios!B990-AVERAGE(Portfolios!$B$2:$B$1004))</f>
        <v>0</v>
      </c>
    </row>
    <row r="991" spans="1:2">
      <c r="A991" s="11">
        <f>Returns!A991</f>
        <v>0</v>
      </c>
      <c r="B991" s="1">
        <f>ABS(Portfolios!B991-AVERAGE(Portfolios!$B$2:$B$1004))</f>
        <v>0</v>
      </c>
    </row>
    <row r="992" spans="1:2">
      <c r="A992" s="11">
        <f>Returns!A992</f>
        <v>0</v>
      </c>
      <c r="B992" s="1">
        <f>ABS(Portfolios!B992-AVERAGE(Portfolios!$B$2:$B$1004))</f>
        <v>0</v>
      </c>
    </row>
    <row r="993" spans="1:2">
      <c r="A993" s="11">
        <f>Returns!A993</f>
        <v>0</v>
      </c>
      <c r="B993" s="1">
        <f>ABS(Portfolios!B993-AVERAGE(Portfolios!$B$2:$B$1004))</f>
        <v>0</v>
      </c>
    </row>
    <row r="994" spans="1:2">
      <c r="A994" s="11">
        <f>Returns!A994</f>
        <v>0</v>
      </c>
      <c r="B994" s="1">
        <f>ABS(Portfolios!B994-AVERAGE(Portfolios!$B$2:$B$1004))</f>
        <v>0</v>
      </c>
    </row>
    <row r="995" spans="1:2">
      <c r="A995" s="11">
        <f>Returns!A995</f>
        <v>0</v>
      </c>
      <c r="B995" s="1">
        <f>ABS(Portfolios!B995-AVERAGE(Portfolios!$B$2:$B$1004))</f>
        <v>0</v>
      </c>
    </row>
    <row r="996" spans="1:2">
      <c r="A996" s="11">
        <f>Returns!A996</f>
        <v>0</v>
      </c>
      <c r="B996" s="1">
        <f>ABS(Portfolios!B996-AVERAGE(Portfolios!$B$2:$B$1004))</f>
        <v>0</v>
      </c>
    </row>
    <row r="997" spans="1:2">
      <c r="A997" s="11">
        <f>Returns!A997</f>
        <v>0</v>
      </c>
      <c r="B997" s="1">
        <f>ABS(Portfolios!B997-AVERAGE(Portfolios!$B$2:$B$1004))</f>
        <v>0</v>
      </c>
    </row>
    <row r="998" spans="1:2">
      <c r="A998" s="11">
        <f>Returns!A998</f>
        <v>0</v>
      </c>
      <c r="B998" s="1">
        <f>ABS(Portfolios!B998-AVERAGE(Portfolios!$B$2:$B$1004))</f>
        <v>0</v>
      </c>
    </row>
    <row r="999" spans="1:2">
      <c r="A999" s="11">
        <f>Returns!A999</f>
        <v>0</v>
      </c>
      <c r="B999" s="1">
        <f>ABS(Portfolios!B999-AVERAGE(Portfolios!$B$2:$B$1004))</f>
        <v>0</v>
      </c>
    </row>
    <row r="1000" spans="1:2">
      <c r="A1000" s="11">
        <f>Returns!A1000</f>
        <v>0</v>
      </c>
      <c r="B1000" s="1">
        <f>ABS(Portfolios!B1000-AVERAGE(Portfolios!$B$2:$B$1004))</f>
        <v>0</v>
      </c>
    </row>
    <row r="1001" spans="1:2">
      <c r="A1001" s="11">
        <f>Returns!A1001</f>
        <v>0</v>
      </c>
      <c r="B1001" s="1">
        <f>ABS(Portfolios!B1001-AVERAGE(Portfolios!$B$2:$B$1004))</f>
        <v>0</v>
      </c>
    </row>
    <row r="1002" spans="1:2">
      <c r="A1002" s="11">
        <f>Returns!A1002</f>
        <v>0</v>
      </c>
      <c r="B1002" s="1">
        <f>ABS(Portfolios!B1002-AVERAGE(Portfolios!$B$2:$B$1004))</f>
        <v>0</v>
      </c>
    </row>
    <row r="1003" spans="1:2">
      <c r="A1003" s="11">
        <f>Returns!A1003</f>
        <v>0</v>
      </c>
      <c r="B1003" s="1">
        <f>ABS(Portfolios!B1003-AVERAGE(Portfolios!$B$2:$B$1004))</f>
        <v>0</v>
      </c>
    </row>
    <row r="1004" spans="1:2">
      <c r="A1004" s="11">
        <f>Returns!A1004</f>
        <v>0</v>
      </c>
      <c r="B1004" s="1">
        <f>ABS(Portfolios!B1004-AVERAGE(Portfolios!$B$2:$B$1004))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MAX(AVERAGE(Portfolios!$B$2:$B$1004)-Portfolios!B2, 0)</f>
        <v>0</v>
      </c>
    </row>
    <row r="3" spans="1:2">
      <c r="A3" s="11">
        <f>Returns!A3</f>
        <v>0</v>
      </c>
      <c r="B3" s="1">
        <f>MAX(AVERAGE(Portfolios!$B$2:$B$1004)-Portfolios!B3, 0)</f>
        <v>0</v>
      </c>
    </row>
    <row r="4" spans="1:2">
      <c r="A4" s="11">
        <f>Returns!A4</f>
        <v>0</v>
      </c>
      <c r="B4" s="1">
        <f>MAX(AVERAGE(Portfolios!$B$2:$B$1004)-Portfolios!B4, 0)</f>
        <v>0</v>
      </c>
    </row>
    <row r="5" spans="1:2">
      <c r="A5" s="11">
        <f>Returns!A5</f>
        <v>0</v>
      </c>
      <c r="B5" s="1">
        <f>MAX(AVERAGE(Portfolios!$B$2:$B$1004)-Portfolios!B5, 0)</f>
        <v>0</v>
      </c>
    </row>
    <row r="6" spans="1:2">
      <c r="A6" s="11">
        <f>Returns!A6</f>
        <v>0</v>
      </c>
      <c r="B6" s="1">
        <f>MAX(AVERAGE(Portfolios!$B$2:$B$1004)-Portfolios!B6, 0)</f>
        <v>0</v>
      </c>
    </row>
    <row r="7" spans="1:2">
      <c r="A7" s="11">
        <f>Returns!A7</f>
        <v>0</v>
      </c>
      <c r="B7" s="1">
        <f>MAX(AVERAGE(Portfolios!$B$2:$B$1004)-Portfolios!B7, 0)</f>
        <v>0</v>
      </c>
    </row>
    <row r="8" spans="1:2">
      <c r="A8" s="11">
        <f>Returns!A8</f>
        <v>0</v>
      </c>
      <c r="B8" s="1">
        <f>MAX(AVERAGE(Portfolios!$B$2:$B$1004)-Portfolios!B8, 0)</f>
        <v>0</v>
      </c>
    </row>
    <row r="9" spans="1:2">
      <c r="A9" s="11">
        <f>Returns!A9</f>
        <v>0</v>
      </c>
      <c r="B9" s="1">
        <f>MAX(AVERAGE(Portfolios!$B$2:$B$1004)-Portfolios!B9, 0)</f>
        <v>0</v>
      </c>
    </row>
    <row r="10" spans="1:2">
      <c r="A10" s="11">
        <f>Returns!A10</f>
        <v>0</v>
      </c>
      <c r="B10" s="1">
        <f>MAX(AVERAGE(Portfolios!$B$2:$B$1004)-Portfolios!B10, 0)</f>
        <v>0</v>
      </c>
    </row>
    <row r="11" spans="1:2">
      <c r="A11" s="11">
        <f>Returns!A11</f>
        <v>0</v>
      </c>
      <c r="B11" s="1">
        <f>MAX(AVERAGE(Portfolios!$B$2:$B$1004)-Portfolios!B11, 0)</f>
        <v>0</v>
      </c>
    </row>
    <row r="12" spans="1:2">
      <c r="A12" s="11">
        <f>Returns!A12</f>
        <v>0</v>
      </c>
      <c r="B12" s="1">
        <f>MAX(AVERAGE(Portfolios!$B$2:$B$1004)-Portfolios!B12, 0)</f>
        <v>0</v>
      </c>
    </row>
    <row r="13" spans="1:2">
      <c r="A13" s="11">
        <f>Returns!A13</f>
        <v>0</v>
      </c>
      <c r="B13" s="1">
        <f>MAX(AVERAGE(Portfolios!$B$2:$B$1004)-Portfolios!B13, 0)</f>
        <v>0</v>
      </c>
    </row>
    <row r="14" spans="1:2">
      <c r="A14" s="11">
        <f>Returns!A14</f>
        <v>0</v>
      </c>
      <c r="B14" s="1">
        <f>MAX(AVERAGE(Portfolios!$B$2:$B$1004)-Portfolios!B14, 0)</f>
        <v>0</v>
      </c>
    </row>
    <row r="15" spans="1:2">
      <c r="A15" s="11">
        <f>Returns!A15</f>
        <v>0</v>
      </c>
      <c r="B15" s="1">
        <f>MAX(AVERAGE(Portfolios!$B$2:$B$1004)-Portfolios!B15, 0)</f>
        <v>0</v>
      </c>
    </row>
    <row r="16" spans="1:2">
      <c r="A16" s="11">
        <f>Returns!A16</f>
        <v>0</v>
      </c>
      <c r="B16" s="1">
        <f>MAX(AVERAGE(Portfolios!$B$2:$B$1004)-Portfolios!B16, 0)</f>
        <v>0</v>
      </c>
    </row>
    <row r="17" spans="1:2">
      <c r="A17" s="11">
        <f>Returns!A17</f>
        <v>0</v>
      </c>
      <c r="B17" s="1">
        <f>MAX(AVERAGE(Portfolios!$B$2:$B$1004)-Portfolios!B17, 0)</f>
        <v>0</v>
      </c>
    </row>
    <row r="18" spans="1:2">
      <c r="A18" s="11">
        <f>Returns!A18</f>
        <v>0</v>
      </c>
      <c r="B18" s="1">
        <f>MAX(AVERAGE(Portfolios!$B$2:$B$1004)-Portfolios!B18, 0)</f>
        <v>0</v>
      </c>
    </row>
    <row r="19" spans="1:2">
      <c r="A19" s="11">
        <f>Returns!A19</f>
        <v>0</v>
      </c>
      <c r="B19" s="1">
        <f>MAX(AVERAGE(Portfolios!$B$2:$B$1004)-Portfolios!B19, 0)</f>
        <v>0</v>
      </c>
    </row>
    <row r="20" spans="1:2">
      <c r="A20" s="11">
        <f>Returns!A20</f>
        <v>0</v>
      </c>
      <c r="B20" s="1">
        <f>MAX(AVERAGE(Portfolios!$B$2:$B$1004)-Portfolios!B20, 0)</f>
        <v>0</v>
      </c>
    </row>
    <row r="21" spans="1:2">
      <c r="A21" s="11">
        <f>Returns!A21</f>
        <v>0</v>
      </c>
      <c r="B21" s="1">
        <f>MAX(AVERAGE(Portfolios!$B$2:$B$1004)-Portfolios!B21, 0)</f>
        <v>0</v>
      </c>
    </row>
    <row r="22" spans="1:2">
      <c r="A22" s="11">
        <f>Returns!A22</f>
        <v>0</v>
      </c>
      <c r="B22" s="1">
        <f>MAX(AVERAGE(Portfolios!$B$2:$B$1004)-Portfolios!B22, 0)</f>
        <v>0</v>
      </c>
    </row>
    <row r="23" spans="1:2">
      <c r="A23" s="11">
        <f>Returns!A23</f>
        <v>0</v>
      </c>
      <c r="B23" s="1">
        <f>MAX(AVERAGE(Portfolios!$B$2:$B$1004)-Portfolios!B23, 0)</f>
        <v>0</v>
      </c>
    </row>
    <row r="24" spans="1:2">
      <c r="A24" s="11">
        <f>Returns!A24</f>
        <v>0</v>
      </c>
      <c r="B24" s="1">
        <f>MAX(AVERAGE(Portfolios!$B$2:$B$1004)-Portfolios!B24, 0)</f>
        <v>0</v>
      </c>
    </row>
    <row r="25" spans="1:2">
      <c r="A25" s="11">
        <f>Returns!A25</f>
        <v>0</v>
      </c>
      <c r="B25" s="1">
        <f>MAX(AVERAGE(Portfolios!$B$2:$B$1004)-Portfolios!B25, 0)</f>
        <v>0</v>
      </c>
    </row>
    <row r="26" spans="1:2">
      <c r="A26" s="11">
        <f>Returns!A26</f>
        <v>0</v>
      </c>
      <c r="B26" s="1">
        <f>MAX(AVERAGE(Portfolios!$B$2:$B$1004)-Portfolios!B26, 0)</f>
        <v>0</v>
      </c>
    </row>
    <row r="27" spans="1:2">
      <c r="A27" s="11">
        <f>Returns!A27</f>
        <v>0</v>
      </c>
      <c r="B27" s="1">
        <f>MAX(AVERAGE(Portfolios!$B$2:$B$1004)-Portfolios!B27, 0)</f>
        <v>0</v>
      </c>
    </row>
    <row r="28" spans="1:2">
      <c r="A28" s="11">
        <f>Returns!A28</f>
        <v>0</v>
      </c>
      <c r="B28" s="1">
        <f>MAX(AVERAGE(Portfolios!$B$2:$B$1004)-Portfolios!B28, 0)</f>
        <v>0</v>
      </c>
    </row>
    <row r="29" spans="1:2">
      <c r="A29" s="11">
        <f>Returns!A29</f>
        <v>0</v>
      </c>
      <c r="B29" s="1">
        <f>MAX(AVERAGE(Portfolios!$B$2:$B$1004)-Portfolios!B29, 0)</f>
        <v>0</v>
      </c>
    </row>
    <row r="30" spans="1:2">
      <c r="A30" s="11">
        <f>Returns!A30</f>
        <v>0</v>
      </c>
      <c r="B30" s="1">
        <f>MAX(AVERAGE(Portfolios!$B$2:$B$1004)-Portfolios!B30, 0)</f>
        <v>0</v>
      </c>
    </row>
    <row r="31" spans="1:2">
      <c r="A31" s="11">
        <f>Returns!A31</f>
        <v>0</v>
      </c>
      <c r="B31" s="1">
        <f>MAX(AVERAGE(Portfolios!$B$2:$B$1004)-Portfolios!B31, 0)</f>
        <v>0</v>
      </c>
    </row>
    <row r="32" spans="1:2">
      <c r="A32" s="11">
        <f>Returns!A32</f>
        <v>0</v>
      </c>
      <c r="B32" s="1">
        <f>MAX(AVERAGE(Portfolios!$B$2:$B$1004)-Portfolios!B32, 0)</f>
        <v>0</v>
      </c>
    </row>
    <row r="33" spans="1:2">
      <c r="A33" s="11">
        <f>Returns!A33</f>
        <v>0</v>
      </c>
      <c r="B33" s="1">
        <f>MAX(AVERAGE(Portfolios!$B$2:$B$1004)-Portfolios!B33, 0)</f>
        <v>0</v>
      </c>
    </row>
    <row r="34" spans="1:2">
      <c r="A34" s="11">
        <f>Returns!A34</f>
        <v>0</v>
      </c>
      <c r="B34" s="1">
        <f>MAX(AVERAGE(Portfolios!$B$2:$B$1004)-Portfolios!B34, 0)</f>
        <v>0</v>
      </c>
    </row>
    <row r="35" spans="1:2">
      <c r="A35" s="11">
        <f>Returns!A35</f>
        <v>0</v>
      </c>
      <c r="B35" s="1">
        <f>MAX(AVERAGE(Portfolios!$B$2:$B$1004)-Portfolios!B35, 0)</f>
        <v>0</v>
      </c>
    </row>
    <row r="36" spans="1:2">
      <c r="A36" s="11">
        <f>Returns!A36</f>
        <v>0</v>
      </c>
      <c r="B36" s="1">
        <f>MAX(AVERAGE(Portfolios!$B$2:$B$1004)-Portfolios!B36, 0)</f>
        <v>0</v>
      </c>
    </row>
    <row r="37" spans="1:2">
      <c r="A37" s="11">
        <f>Returns!A37</f>
        <v>0</v>
      </c>
      <c r="B37" s="1">
        <f>MAX(AVERAGE(Portfolios!$B$2:$B$1004)-Portfolios!B37, 0)</f>
        <v>0</v>
      </c>
    </row>
    <row r="38" spans="1:2">
      <c r="A38" s="11">
        <f>Returns!A38</f>
        <v>0</v>
      </c>
      <c r="B38" s="1">
        <f>MAX(AVERAGE(Portfolios!$B$2:$B$1004)-Portfolios!B38, 0)</f>
        <v>0</v>
      </c>
    </row>
    <row r="39" spans="1:2">
      <c r="A39" s="11">
        <f>Returns!A39</f>
        <v>0</v>
      </c>
      <c r="B39" s="1">
        <f>MAX(AVERAGE(Portfolios!$B$2:$B$1004)-Portfolios!B39, 0)</f>
        <v>0</v>
      </c>
    </row>
    <row r="40" spans="1:2">
      <c r="A40" s="11">
        <f>Returns!A40</f>
        <v>0</v>
      </c>
      <c r="B40" s="1">
        <f>MAX(AVERAGE(Portfolios!$B$2:$B$1004)-Portfolios!B40, 0)</f>
        <v>0</v>
      </c>
    </row>
    <row r="41" spans="1:2">
      <c r="A41" s="11">
        <f>Returns!A41</f>
        <v>0</v>
      </c>
      <c r="B41" s="1">
        <f>MAX(AVERAGE(Portfolios!$B$2:$B$1004)-Portfolios!B41, 0)</f>
        <v>0</v>
      </c>
    </row>
    <row r="42" spans="1:2">
      <c r="A42" s="11">
        <f>Returns!A42</f>
        <v>0</v>
      </c>
      <c r="B42" s="1">
        <f>MAX(AVERAGE(Portfolios!$B$2:$B$1004)-Portfolios!B42, 0)</f>
        <v>0</v>
      </c>
    </row>
    <row r="43" spans="1:2">
      <c r="A43" s="11">
        <f>Returns!A43</f>
        <v>0</v>
      </c>
      <c r="B43" s="1">
        <f>MAX(AVERAGE(Portfolios!$B$2:$B$1004)-Portfolios!B43, 0)</f>
        <v>0</v>
      </c>
    </row>
    <row r="44" spans="1:2">
      <c r="A44" s="11">
        <f>Returns!A44</f>
        <v>0</v>
      </c>
      <c r="B44" s="1">
        <f>MAX(AVERAGE(Portfolios!$B$2:$B$1004)-Portfolios!B44, 0)</f>
        <v>0</v>
      </c>
    </row>
    <row r="45" spans="1:2">
      <c r="A45" s="11">
        <f>Returns!A45</f>
        <v>0</v>
      </c>
      <c r="B45" s="1">
        <f>MAX(AVERAGE(Portfolios!$B$2:$B$1004)-Portfolios!B45, 0)</f>
        <v>0</v>
      </c>
    </row>
    <row r="46" spans="1:2">
      <c r="A46" s="11">
        <f>Returns!A46</f>
        <v>0</v>
      </c>
      <c r="B46" s="1">
        <f>MAX(AVERAGE(Portfolios!$B$2:$B$1004)-Portfolios!B46, 0)</f>
        <v>0</v>
      </c>
    </row>
    <row r="47" spans="1:2">
      <c r="A47" s="11">
        <f>Returns!A47</f>
        <v>0</v>
      </c>
      <c r="B47" s="1">
        <f>MAX(AVERAGE(Portfolios!$B$2:$B$1004)-Portfolios!B47, 0)</f>
        <v>0</v>
      </c>
    </row>
    <row r="48" spans="1:2">
      <c r="A48" s="11">
        <f>Returns!A48</f>
        <v>0</v>
      </c>
      <c r="B48" s="1">
        <f>MAX(AVERAGE(Portfolios!$B$2:$B$1004)-Portfolios!B48, 0)</f>
        <v>0</v>
      </c>
    </row>
    <row r="49" spans="1:2">
      <c r="A49" s="11">
        <f>Returns!A49</f>
        <v>0</v>
      </c>
      <c r="B49" s="1">
        <f>MAX(AVERAGE(Portfolios!$B$2:$B$1004)-Portfolios!B49, 0)</f>
        <v>0</v>
      </c>
    </row>
    <row r="50" spans="1:2">
      <c r="A50" s="11">
        <f>Returns!A50</f>
        <v>0</v>
      </c>
      <c r="B50" s="1">
        <f>MAX(AVERAGE(Portfolios!$B$2:$B$1004)-Portfolios!B50, 0)</f>
        <v>0</v>
      </c>
    </row>
    <row r="51" spans="1:2">
      <c r="A51" s="11">
        <f>Returns!A51</f>
        <v>0</v>
      </c>
      <c r="B51" s="1">
        <f>MAX(AVERAGE(Portfolios!$B$2:$B$1004)-Portfolios!B51, 0)</f>
        <v>0</v>
      </c>
    </row>
    <row r="52" spans="1:2">
      <c r="A52" s="11">
        <f>Returns!A52</f>
        <v>0</v>
      </c>
      <c r="B52" s="1">
        <f>MAX(AVERAGE(Portfolios!$B$2:$B$1004)-Portfolios!B52, 0)</f>
        <v>0</v>
      </c>
    </row>
    <row r="53" spans="1:2">
      <c r="A53" s="11">
        <f>Returns!A53</f>
        <v>0</v>
      </c>
      <c r="B53" s="1">
        <f>MAX(AVERAGE(Portfolios!$B$2:$B$1004)-Portfolios!B53, 0)</f>
        <v>0</v>
      </c>
    </row>
    <row r="54" spans="1:2">
      <c r="A54" s="11">
        <f>Returns!A54</f>
        <v>0</v>
      </c>
      <c r="B54" s="1">
        <f>MAX(AVERAGE(Portfolios!$B$2:$B$1004)-Portfolios!B54, 0)</f>
        <v>0</v>
      </c>
    </row>
    <row r="55" spans="1:2">
      <c r="A55" s="11">
        <f>Returns!A55</f>
        <v>0</v>
      </c>
      <c r="B55" s="1">
        <f>MAX(AVERAGE(Portfolios!$B$2:$B$1004)-Portfolios!B55, 0)</f>
        <v>0</v>
      </c>
    </row>
    <row r="56" spans="1:2">
      <c r="A56" s="11">
        <f>Returns!A56</f>
        <v>0</v>
      </c>
      <c r="B56" s="1">
        <f>MAX(AVERAGE(Portfolios!$B$2:$B$1004)-Portfolios!B56, 0)</f>
        <v>0</v>
      </c>
    </row>
    <row r="57" spans="1:2">
      <c r="A57" s="11">
        <f>Returns!A57</f>
        <v>0</v>
      </c>
      <c r="B57" s="1">
        <f>MAX(AVERAGE(Portfolios!$B$2:$B$1004)-Portfolios!B57, 0)</f>
        <v>0</v>
      </c>
    </row>
    <row r="58" spans="1:2">
      <c r="A58" s="11">
        <f>Returns!A58</f>
        <v>0</v>
      </c>
      <c r="B58" s="1">
        <f>MAX(AVERAGE(Portfolios!$B$2:$B$1004)-Portfolios!B58, 0)</f>
        <v>0</v>
      </c>
    </row>
    <row r="59" spans="1:2">
      <c r="A59" s="11">
        <f>Returns!A59</f>
        <v>0</v>
      </c>
      <c r="B59" s="1">
        <f>MAX(AVERAGE(Portfolios!$B$2:$B$1004)-Portfolios!B59, 0)</f>
        <v>0</v>
      </c>
    </row>
    <row r="60" spans="1:2">
      <c r="A60" s="11">
        <f>Returns!A60</f>
        <v>0</v>
      </c>
      <c r="B60" s="1">
        <f>MAX(AVERAGE(Portfolios!$B$2:$B$1004)-Portfolios!B60, 0)</f>
        <v>0</v>
      </c>
    </row>
    <row r="61" spans="1:2">
      <c r="A61" s="11">
        <f>Returns!A61</f>
        <v>0</v>
      </c>
      <c r="B61" s="1">
        <f>MAX(AVERAGE(Portfolios!$B$2:$B$1004)-Portfolios!B61, 0)</f>
        <v>0</v>
      </c>
    </row>
    <row r="62" spans="1:2">
      <c r="A62" s="11">
        <f>Returns!A62</f>
        <v>0</v>
      </c>
      <c r="B62" s="1">
        <f>MAX(AVERAGE(Portfolios!$B$2:$B$1004)-Portfolios!B62, 0)</f>
        <v>0</v>
      </c>
    </row>
    <row r="63" spans="1:2">
      <c r="A63" s="11">
        <f>Returns!A63</f>
        <v>0</v>
      </c>
      <c r="B63" s="1">
        <f>MAX(AVERAGE(Portfolios!$B$2:$B$1004)-Portfolios!B63, 0)</f>
        <v>0</v>
      </c>
    </row>
    <row r="64" spans="1:2">
      <c r="A64" s="11">
        <f>Returns!A64</f>
        <v>0</v>
      </c>
      <c r="B64" s="1">
        <f>MAX(AVERAGE(Portfolios!$B$2:$B$1004)-Portfolios!B64, 0)</f>
        <v>0</v>
      </c>
    </row>
    <row r="65" spans="1:2">
      <c r="A65" s="11">
        <f>Returns!A65</f>
        <v>0</v>
      </c>
      <c r="B65" s="1">
        <f>MAX(AVERAGE(Portfolios!$B$2:$B$1004)-Portfolios!B65, 0)</f>
        <v>0</v>
      </c>
    </row>
    <row r="66" spans="1:2">
      <c r="A66" s="11">
        <f>Returns!A66</f>
        <v>0</v>
      </c>
      <c r="B66" s="1">
        <f>MAX(AVERAGE(Portfolios!$B$2:$B$1004)-Portfolios!B66, 0)</f>
        <v>0</v>
      </c>
    </row>
    <row r="67" spans="1:2">
      <c r="A67" s="11">
        <f>Returns!A67</f>
        <v>0</v>
      </c>
      <c r="B67" s="1">
        <f>MAX(AVERAGE(Portfolios!$B$2:$B$1004)-Portfolios!B67, 0)</f>
        <v>0</v>
      </c>
    </row>
    <row r="68" spans="1:2">
      <c r="A68" s="11">
        <f>Returns!A68</f>
        <v>0</v>
      </c>
      <c r="B68" s="1">
        <f>MAX(AVERAGE(Portfolios!$B$2:$B$1004)-Portfolios!B68, 0)</f>
        <v>0</v>
      </c>
    </row>
    <row r="69" spans="1:2">
      <c r="A69" s="11">
        <f>Returns!A69</f>
        <v>0</v>
      </c>
      <c r="B69" s="1">
        <f>MAX(AVERAGE(Portfolios!$B$2:$B$1004)-Portfolios!B69, 0)</f>
        <v>0</v>
      </c>
    </row>
    <row r="70" spans="1:2">
      <c r="A70" s="11">
        <f>Returns!A70</f>
        <v>0</v>
      </c>
      <c r="B70" s="1">
        <f>MAX(AVERAGE(Portfolios!$B$2:$B$1004)-Portfolios!B70, 0)</f>
        <v>0</v>
      </c>
    </row>
    <row r="71" spans="1:2">
      <c r="A71" s="11">
        <f>Returns!A71</f>
        <v>0</v>
      </c>
      <c r="B71" s="1">
        <f>MAX(AVERAGE(Portfolios!$B$2:$B$1004)-Portfolios!B71, 0)</f>
        <v>0</v>
      </c>
    </row>
    <row r="72" spans="1:2">
      <c r="A72" s="11">
        <f>Returns!A72</f>
        <v>0</v>
      </c>
      <c r="B72" s="1">
        <f>MAX(AVERAGE(Portfolios!$B$2:$B$1004)-Portfolios!B72, 0)</f>
        <v>0</v>
      </c>
    </row>
    <row r="73" spans="1:2">
      <c r="A73" s="11">
        <f>Returns!A73</f>
        <v>0</v>
      </c>
      <c r="B73" s="1">
        <f>MAX(AVERAGE(Portfolios!$B$2:$B$1004)-Portfolios!B73, 0)</f>
        <v>0</v>
      </c>
    </row>
    <row r="74" spans="1:2">
      <c r="A74" s="11">
        <f>Returns!A74</f>
        <v>0</v>
      </c>
      <c r="B74" s="1">
        <f>MAX(AVERAGE(Portfolios!$B$2:$B$1004)-Portfolios!B74, 0)</f>
        <v>0</v>
      </c>
    </row>
    <row r="75" spans="1:2">
      <c r="A75" s="11">
        <f>Returns!A75</f>
        <v>0</v>
      </c>
      <c r="B75" s="1">
        <f>MAX(AVERAGE(Portfolios!$B$2:$B$1004)-Portfolios!B75, 0)</f>
        <v>0</v>
      </c>
    </row>
    <row r="76" spans="1:2">
      <c r="A76" s="11">
        <f>Returns!A76</f>
        <v>0</v>
      </c>
      <c r="B76" s="1">
        <f>MAX(AVERAGE(Portfolios!$B$2:$B$1004)-Portfolios!B76, 0)</f>
        <v>0</v>
      </c>
    </row>
    <row r="77" spans="1:2">
      <c r="A77" s="11">
        <f>Returns!A77</f>
        <v>0</v>
      </c>
      <c r="B77" s="1">
        <f>MAX(AVERAGE(Portfolios!$B$2:$B$1004)-Portfolios!B77, 0)</f>
        <v>0</v>
      </c>
    </row>
    <row r="78" spans="1:2">
      <c r="A78" s="11">
        <f>Returns!A78</f>
        <v>0</v>
      </c>
      <c r="B78" s="1">
        <f>MAX(AVERAGE(Portfolios!$B$2:$B$1004)-Portfolios!B78, 0)</f>
        <v>0</v>
      </c>
    </row>
    <row r="79" spans="1:2">
      <c r="A79" s="11">
        <f>Returns!A79</f>
        <v>0</v>
      </c>
      <c r="B79" s="1">
        <f>MAX(AVERAGE(Portfolios!$B$2:$B$1004)-Portfolios!B79, 0)</f>
        <v>0</v>
      </c>
    </row>
    <row r="80" spans="1:2">
      <c r="A80" s="11">
        <f>Returns!A80</f>
        <v>0</v>
      </c>
      <c r="B80" s="1">
        <f>MAX(AVERAGE(Portfolios!$B$2:$B$1004)-Portfolios!B80, 0)</f>
        <v>0</v>
      </c>
    </row>
    <row r="81" spans="1:2">
      <c r="A81" s="11">
        <f>Returns!A81</f>
        <v>0</v>
      </c>
      <c r="B81" s="1">
        <f>MAX(AVERAGE(Portfolios!$B$2:$B$1004)-Portfolios!B81, 0)</f>
        <v>0</v>
      </c>
    </row>
    <row r="82" spans="1:2">
      <c r="A82" s="11">
        <f>Returns!A82</f>
        <v>0</v>
      </c>
      <c r="B82" s="1">
        <f>MAX(AVERAGE(Portfolios!$B$2:$B$1004)-Portfolios!B82, 0)</f>
        <v>0</v>
      </c>
    </row>
    <row r="83" spans="1:2">
      <c r="A83" s="11">
        <f>Returns!A83</f>
        <v>0</v>
      </c>
      <c r="B83" s="1">
        <f>MAX(AVERAGE(Portfolios!$B$2:$B$1004)-Portfolios!B83, 0)</f>
        <v>0</v>
      </c>
    </row>
    <row r="84" spans="1:2">
      <c r="A84" s="11">
        <f>Returns!A84</f>
        <v>0</v>
      </c>
      <c r="B84" s="1">
        <f>MAX(AVERAGE(Portfolios!$B$2:$B$1004)-Portfolios!B84, 0)</f>
        <v>0</v>
      </c>
    </row>
    <row r="85" spans="1:2">
      <c r="A85" s="11">
        <f>Returns!A85</f>
        <v>0</v>
      </c>
      <c r="B85" s="1">
        <f>MAX(AVERAGE(Portfolios!$B$2:$B$1004)-Portfolios!B85, 0)</f>
        <v>0</v>
      </c>
    </row>
    <row r="86" spans="1:2">
      <c r="A86" s="11">
        <f>Returns!A86</f>
        <v>0</v>
      </c>
      <c r="B86" s="1">
        <f>MAX(AVERAGE(Portfolios!$B$2:$B$1004)-Portfolios!B86, 0)</f>
        <v>0</v>
      </c>
    </row>
    <row r="87" spans="1:2">
      <c r="A87" s="11">
        <f>Returns!A87</f>
        <v>0</v>
      </c>
      <c r="B87" s="1">
        <f>MAX(AVERAGE(Portfolios!$B$2:$B$1004)-Portfolios!B87, 0)</f>
        <v>0</v>
      </c>
    </row>
    <row r="88" spans="1:2">
      <c r="A88" s="11">
        <f>Returns!A88</f>
        <v>0</v>
      </c>
      <c r="B88" s="1">
        <f>MAX(AVERAGE(Portfolios!$B$2:$B$1004)-Portfolios!B88, 0)</f>
        <v>0</v>
      </c>
    </row>
    <row r="89" spans="1:2">
      <c r="A89" s="11">
        <f>Returns!A89</f>
        <v>0</v>
      </c>
      <c r="B89" s="1">
        <f>MAX(AVERAGE(Portfolios!$B$2:$B$1004)-Portfolios!B89, 0)</f>
        <v>0</v>
      </c>
    </row>
    <row r="90" spans="1:2">
      <c r="A90" s="11">
        <f>Returns!A90</f>
        <v>0</v>
      </c>
      <c r="B90" s="1">
        <f>MAX(AVERAGE(Portfolios!$B$2:$B$1004)-Portfolios!B90, 0)</f>
        <v>0</v>
      </c>
    </row>
    <row r="91" spans="1:2">
      <c r="A91" s="11">
        <f>Returns!A91</f>
        <v>0</v>
      </c>
      <c r="B91" s="1">
        <f>MAX(AVERAGE(Portfolios!$B$2:$B$1004)-Portfolios!B91, 0)</f>
        <v>0</v>
      </c>
    </row>
    <row r="92" spans="1:2">
      <c r="A92" s="11">
        <f>Returns!A92</f>
        <v>0</v>
      </c>
      <c r="B92" s="1">
        <f>MAX(AVERAGE(Portfolios!$B$2:$B$1004)-Portfolios!B92, 0)</f>
        <v>0</v>
      </c>
    </row>
    <row r="93" spans="1:2">
      <c r="A93" s="11">
        <f>Returns!A93</f>
        <v>0</v>
      </c>
      <c r="B93" s="1">
        <f>MAX(AVERAGE(Portfolios!$B$2:$B$1004)-Portfolios!B93, 0)</f>
        <v>0</v>
      </c>
    </row>
    <row r="94" spans="1:2">
      <c r="A94" s="11">
        <f>Returns!A94</f>
        <v>0</v>
      </c>
      <c r="B94" s="1">
        <f>MAX(AVERAGE(Portfolios!$B$2:$B$1004)-Portfolios!B94, 0)</f>
        <v>0</v>
      </c>
    </row>
    <row r="95" spans="1:2">
      <c r="A95" s="11">
        <f>Returns!A95</f>
        <v>0</v>
      </c>
      <c r="B95" s="1">
        <f>MAX(AVERAGE(Portfolios!$B$2:$B$1004)-Portfolios!B95, 0)</f>
        <v>0</v>
      </c>
    </row>
    <row r="96" spans="1:2">
      <c r="A96" s="11">
        <f>Returns!A96</f>
        <v>0</v>
      </c>
      <c r="B96" s="1">
        <f>MAX(AVERAGE(Portfolios!$B$2:$B$1004)-Portfolios!B96, 0)</f>
        <v>0</v>
      </c>
    </row>
    <row r="97" spans="1:2">
      <c r="A97" s="11">
        <f>Returns!A97</f>
        <v>0</v>
      </c>
      <c r="B97" s="1">
        <f>MAX(AVERAGE(Portfolios!$B$2:$B$1004)-Portfolios!B97, 0)</f>
        <v>0</v>
      </c>
    </row>
    <row r="98" spans="1:2">
      <c r="A98" s="11">
        <f>Returns!A98</f>
        <v>0</v>
      </c>
      <c r="B98" s="1">
        <f>MAX(AVERAGE(Portfolios!$B$2:$B$1004)-Portfolios!B98, 0)</f>
        <v>0</v>
      </c>
    </row>
    <row r="99" spans="1:2">
      <c r="A99" s="11">
        <f>Returns!A99</f>
        <v>0</v>
      </c>
      <c r="B99" s="1">
        <f>MAX(AVERAGE(Portfolios!$B$2:$B$1004)-Portfolios!B99, 0)</f>
        <v>0</v>
      </c>
    </row>
    <row r="100" spans="1:2">
      <c r="A100" s="11">
        <f>Returns!A100</f>
        <v>0</v>
      </c>
      <c r="B100" s="1">
        <f>MAX(AVERAGE(Portfolios!$B$2:$B$1004)-Portfolios!B100, 0)</f>
        <v>0</v>
      </c>
    </row>
    <row r="101" spans="1:2">
      <c r="A101" s="11">
        <f>Returns!A101</f>
        <v>0</v>
      </c>
      <c r="B101" s="1">
        <f>MAX(AVERAGE(Portfolios!$B$2:$B$1004)-Portfolios!B101, 0)</f>
        <v>0</v>
      </c>
    </row>
    <row r="102" spans="1:2">
      <c r="A102" s="11">
        <f>Returns!A102</f>
        <v>0</v>
      </c>
      <c r="B102" s="1">
        <f>MAX(AVERAGE(Portfolios!$B$2:$B$1004)-Portfolios!B102, 0)</f>
        <v>0</v>
      </c>
    </row>
    <row r="103" spans="1:2">
      <c r="A103" s="11">
        <f>Returns!A103</f>
        <v>0</v>
      </c>
      <c r="B103" s="1">
        <f>MAX(AVERAGE(Portfolios!$B$2:$B$1004)-Portfolios!B103, 0)</f>
        <v>0</v>
      </c>
    </row>
    <row r="104" spans="1:2">
      <c r="A104" s="11">
        <f>Returns!A104</f>
        <v>0</v>
      </c>
      <c r="B104" s="1">
        <f>MAX(AVERAGE(Portfolios!$B$2:$B$1004)-Portfolios!B104, 0)</f>
        <v>0</v>
      </c>
    </row>
    <row r="105" spans="1:2">
      <c r="A105" s="11">
        <f>Returns!A105</f>
        <v>0</v>
      </c>
      <c r="B105" s="1">
        <f>MAX(AVERAGE(Portfolios!$B$2:$B$1004)-Portfolios!B105, 0)</f>
        <v>0</v>
      </c>
    </row>
    <row r="106" spans="1:2">
      <c r="A106" s="11">
        <f>Returns!A106</f>
        <v>0</v>
      </c>
      <c r="B106" s="1">
        <f>MAX(AVERAGE(Portfolios!$B$2:$B$1004)-Portfolios!B106, 0)</f>
        <v>0</v>
      </c>
    </row>
    <row r="107" spans="1:2">
      <c r="A107" s="11">
        <f>Returns!A107</f>
        <v>0</v>
      </c>
      <c r="B107" s="1">
        <f>MAX(AVERAGE(Portfolios!$B$2:$B$1004)-Portfolios!B107, 0)</f>
        <v>0</v>
      </c>
    </row>
    <row r="108" spans="1:2">
      <c r="A108" s="11">
        <f>Returns!A108</f>
        <v>0</v>
      </c>
      <c r="B108" s="1">
        <f>MAX(AVERAGE(Portfolios!$B$2:$B$1004)-Portfolios!B108, 0)</f>
        <v>0</v>
      </c>
    </row>
    <row r="109" spans="1:2">
      <c r="A109" s="11">
        <f>Returns!A109</f>
        <v>0</v>
      </c>
      <c r="B109" s="1">
        <f>MAX(AVERAGE(Portfolios!$B$2:$B$1004)-Portfolios!B109, 0)</f>
        <v>0</v>
      </c>
    </row>
    <row r="110" spans="1:2">
      <c r="A110" s="11">
        <f>Returns!A110</f>
        <v>0</v>
      </c>
      <c r="B110" s="1">
        <f>MAX(AVERAGE(Portfolios!$B$2:$B$1004)-Portfolios!B110, 0)</f>
        <v>0</v>
      </c>
    </row>
    <row r="111" spans="1:2">
      <c r="A111" s="11">
        <f>Returns!A111</f>
        <v>0</v>
      </c>
      <c r="B111" s="1">
        <f>MAX(AVERAGE(Portfolios!$B$2:$B$1004)-Portfolios!B111, 0)</f>
        <v>0</v>
      </c>
    </row>
    <row r="112" spans="1:2">
      <c r="A112" s="11">
        <f>Returns!A112</f>
        <v>0</v>
      </c>
      <c r="B112" s="1">
        <f>MAX(AVERAGE(Portfolios!$B$2:$B$1004)-Portfolios!B112, 0)</f>
        <v>0</v>
      </c>
    </row>
    <row r="113" spans="1:2">
      <c r="A113" s="11">
        <f>Returns!A113</f>
        <v>0</v>
      </c>
      <c r="B113" s="1">
        <f>MAX(AVERAGE(Portfolios!$B$2:$B$1004)-Portfolios!B113, 0)</f>
        <v>0</v>
      </c>
    </row>
    <row r="114" spans="1:2">
      <c r="A114" s="11">
        <f>Returns!A114</f>
        <v>0</v>
      </c>
      <c r="B114" s="1">
        <f>MAX(AVERAGE(Portfolios!$B$2:$B$1004)-Portfolios!B114, 0)</f>
        <v>0</v>
      </c>
    </row>
    <row r="115" spans="1:2">
      <c r="A115" s="11">
        <f>Returns!A115</f>
        <v>0</v>
      </c>
      <c r="B115" s="1">
        <f>MAX(AVERAGE(Portfolios!$B$2:$B$1004)-Portfolios!B115, 0)</f>
        <v>0</v>
      </c>
    </row>
    <row r="116" spans="1:2">
      <c r="A116" s="11">
        <f>Returns!A116</f>
        <v>0</v>
      </c>
      <c r="B116" s="1">
        <f>MAX(AVERAGE(Portfolios!$B$2:$B$1004)-Portfolios!B116, 0)</f>
        <v>0</v>
      </c>
    </row>
    <row r="117" spans="1:2">
      <c r="A117" s="11">
        <f>Returns!A117</f>
        <v>0</v>
      </c>
      <c r="B117" s="1">
        <f>MAX(AVERAGE(Portfolios!$B$2:$B$1004)-Portfolios!B117, 0)</f>
        <v>0</v>
      </c>
    </row>
    <row r="118" spans="1:2">
      <c r="A118" s="11">
        <f>Returns!A118</f>
        <v>0</v>
      </c>
      <c r="B118" s="1">
        <f>MAX(AVERAGE(Portfolios!$B$2:$B$1004)-Portfolios!B118, 0)</f>
        <v>0</v>
      </c>
    </row>
    <row r="119" spans="1:2">
      <c r="A119" s="11">
        <f>Returns!A119</f>
        <v>0</v>
      </c>
      <c r="B119" s="1">
        <f>MAX(AVERAGE(Portfolios!$B$2:$B$1004)-Portfolios!B119, 0)</f>
        <v>0</v>
      </c>
    </row>
    <row r="120" spans="1:2">
      <c r="A120" s="11">
        <f>Returns!A120</f>
        <v>0</v>
      </c>
      <c r="B120" s="1">
        <f>MAX(AVERAGE(Portfolios!$B$2:$B$1004)-Portfolios!B120, 0)</f>
        <v>0</v>
      </c>
    </row>
    <row r="121" spans="1:2">
      <c r="A121" s="11">
        <f>Returns!A121</f>
        <v>0</v>
      </c>
      <c r="B121" s="1">
        <f>MAX(AVERAGE(Portfolios!$B$2:$B$1004)-Portfolios!B121, 0)</f>
        <v>0</v>
      </c>
    </row>
    <row r="122" spans="1:2">
      <c r="A122" s="11">
        <f>Returns!A122</f>
        <v>0</v>
      </c>
      <c r="B122" s="1">
        <f>MAX(AVERAGE(Portfolios!$B$2:$B$1004)-Portfolios!B122, 0)</f>
        <v>0</v>
      </c>
    </row>
    <row r="123" spans="1:2">
      <c r="A123" s="11">
        <f>Returns!A123</f>
        <v>0</v>
      </c>
      <c r="B123" s="1">
        <f>MAX(AVERAGE(Portfolios!$B$2:$B$1004)-Portfolios!B123, 0)</f>
        <v>0</v>
      </c>
    </row>
    <row r="124" spans="1:2">
      <c r="A124" s="11">
        <f>Returns!A124</f>
        <v>0</v>
      </c>
      <c r="B124" s="1">
        <f>MAX(AVERAGE(Portfolios!$B$2:$B$1004)-Portfolios!B124, 0)</f>
        <v>0</v>
      </c>
    </row>
    <row r="125" spans="1:2">
      <c r="A125" s="11">
        <f>Returns!A125</f>
        <v>0</v>
      </c>
      <c r="B125" s="1">
        <f>MAX(AVERAGE(Portfolios!$B$2:$B$1004)-Portfolios!B125, 0)</f>
        <v>0</v>
      </c>
    </row>
    <row r="126" spans="1:2">
      <c r="A126" s="11">
        <f>Returns!A126</f>
        <v>0</v>
      </c>
      <c r="B126" s="1">
        <f>MAX(AVERAGE(Portfolios!$B$2:$B$1004)-Portfolios!B126, 0)</f>
        <v>0</v>
      </c>
    </row>
    <row r="127" spans="1:2">
      <c r="A127" s="11">
        <f>Returns!A127</f>
        <v>0</v>
      </c>
      <c r="B127" s="1">
        <f>MAX(AVERAGE(Portfolios!$B$2:$B$1004)-Portfolios!B127, 0)</f>
        <v>0</v>
      </c>
    </row>
    <row r="128" spans="1:2">
      <c r="A128" s="11">
        <f>Returns!A128</f>
        <v>0</v>
      </c>
      <c r="B128" s="1">
        <f>MAX(AVERAGE(Portfolios!$B$2:$B$1004)-Portfolios!B128, 0)</f>
        <v>0</v>
      </c>
    </row>
    <row r="129" spans="1:2">
      <c r="A129" s="11">
        <f>Returns!A129</f>
        <v>0</v>
      </c>
      <c r="B129" s="1">
        <f>MAX(AVERAGE(Portfolios!$B$2:$B$1004)-Portfolios!B129, 0)</f>
        <v>0</v>
      </c>
    </row>
    <row r="130" spans="1:2">
      <c r="A130" s="11">
        <f>Returns!A130</f>
        <v>0</v>
      </c>
      <c r="B130" s="1">
        <f>MAX(AVERAGE(Portfolios!$B$2:$B$1004)-Portfolios!B130, 0)</f>
        <v>0</v>
      </c>
    </row>
    <row r="131" spans="1:2">
      <c r="A131" s="11">
        <f>Returns!A131</f>
        <v>0</v>
      </c>
      <c r="B131" s="1">
        <f>MAX(AVERAGE(Portfolios!$B$2:$B$1004)-Portfolios!B131, 0)</f>
        <v>0</v>
      </c>
    </row>
    <row r="132" spans="1:2">
      <c r="A132" s="11">
        <f>Returns!A132</f>
        <v>0</v>
      </c>
      <c r="B132" s="1">
        <f>MAX(AVERAGE(Portfolios!$B$2:$B$1004)-Portfolios!B132, 0)</f>
        <v>0</v>
      </c>
    </row>
    <row r="133" spans="1:2">
      <c r="A133" s="11">
        <f>Returns!A133</f>
        <v>0</v>
      </c>
      <c r="B133" s="1">
        <f>MAX(AVERAGE(Portfolios!$B$2:$B$1004)-Portfolios!B133, 0)</f>
        <v>0</v>
      </c>
    </row>
    <row r="134" spans="1:2">
      <c r="A134" s="11">
        <f>Returns!A134</f>
        <v>0</v>
      </c>
      <c r="B134" s="1">
        <f>MAX(AVERAGE(Portfolios!$B$2:$B$1004)-Portfolios!B134, 0)</f>
        <v>0</v>
      </c>
    </row>
    <row r="135" spans="1:2">
      <c r="A135" s="11">
        <f>Returns!A135</f>
        <v>0</v>
      </c>
      <c r="B135" s="1">
        <f>MAX(AVERAGE(Portfolios!$B$2:$B$1004)-Portfolios!B135, 0)</f>
        <v>0</v>
      </c>
    </row>
    <row r="136" spans="1:2">
      <c r="A136" s="11">
        <f>Returns!A136</f>
        <v>0</v>
      </c>
      <c r="B136" s="1">
        <f>MAX(AVERAGE(Portfolios!$B$2:$B$1004)-Portfolios!B136, 0)</f>
        <v>0</v>
      </c>
    </row>
    <row r="137" spans="1:2">
      <c r="A137" s="11">
        <f>Returns!A137</f>
        <v>0</v>
      </c>
      <c r="B137" s="1">
        <f>MAX(AVERAGE(Portfolios!$B$2:$B$1004)-Portfolios!B137, 0)</f>
        <v>0</v>
      </c>
    </row>
    <row r="138" spans="1:2">
      <c r="A138" s="11">
        <f>Returns!A138</f>
        <v>0</v>
      </c>
      <c r="B138" s="1">
        <f>MAX(AVERAGE(Portfolios!$B$2:$B$1004)-Portfolios!B138, 0)</f>
        <v>0</v>
      </c>
    </row>
    <row r="139" spans="1:2">
      <c r="A139" s="11">
        <f>Returns!A139</f>
        <v>0</v>
      </c>
      <c r="B139" s="1">
        <f>MAX(AVERAGE(Portfolios!$B$2:$B$1004)-Portfolios!B139, 0)</f>
        <v>0</v>
      </c>
    </row>
    <row r="140" spans="1:2">
      <c r="A140" s="11">
        <f>Returns!A140</f>
        <v>0</v>
      </c>
      <c r="B140" s="1">
        <f>MAX(AVERAGE(Portfolios!$B$2:$B$1004)-Portfolios!B140, 0)</f>
        <v>0</v>
      </c>
    </row>
    <row r="141" spans="1:2">
      <c r="A141" s="11">
        <f>Returns!A141</f>
        <v>0</v>
      </c>
      <c r="B141" s="1">
        <f>MAX(AVERAGE(Portfolios!$B$2:$B$1004)-Portfolios!B141, 0)</f>
        <v>0</v>
      </c>
    </row>
    <row r="142" spans="1:2">
      <c r="A142" s="11">
        <f>Returns!A142</f>
        <v>0</v>
      </c>
      <c r="B142" s="1">
        <f>MAX(AVERAGE(Portfolios!$B$2:$B$1004)-Portfolios!B142, 0)</f>
        <v>0</v>
      </c>
    </row>
    <row r="143" spans="1:2">
      <c r="A143" s="11">
        <f>Returns!A143</f>
        <v>0</v>
      </c>
      <c r="B143" s="1">
        <f>MAX(AVERAGE(Portfolios!$B$2:$B$1004)-Portfolios!B143, 0)</f>
        <v>0</v>
      </c>
    </row>
    <row r="144" spans="1:2">
      <c r="A144" s="11">
        <f>Returns!A144</f>
        <v>0</v>
      </c>
      <c r="B144" s="1">
        <f>MAX(AVERAGE(Portfolios!$B$2:$B$1004)-Portfolios!B144, 0)</f>
        <v>0</v>
      </c>
    </row>
    <row r="145" spans="1:2">
      <c r="A145" s="11">
        <f>Returns!A145</f>
        <v>0</v>
      </c>
      <c r="B145" s="1">
        <f>MAX(AVERAGE(Portfolios!$B$2:$B$1004)-Portfolios!B145, 0)</f>
        <v>0</v>
      </c>
    </row>
    <row r="146" spans="1:2">
      <c r="A146" s="11">
        <f>Returns!A146</f>
        <v>0</v>
      </c>
      <c r="B146" s="1">
        <f>MAX(AVERAGE(Portfolios!$B$2:$B$1004)-Portfolios!B146, 0)</f>
        <v>0</v>
      </c>
    </row>
    <row r="147" spans="1:2">
      <c r="A147" s="11">
        <f>Returns!A147</f>
        <v>0</v>
      </c>
      <c r="B147" s="1">
        <f>MAX(AVERAGE(Portfolios!$B$2:$B$1004)-Portfolios!B147, 0)</f>
        <v>0</v>
      </c>
    </row>
    <row r="148" spans="1:2">
      <c r="A148" s="11">
        <f>Returns!A148</f>
        <v>0</v>
      </c>
      <c r="B148" s="1">
        <f>MAX(AVERAGE(Portfolios!$B$2:$B$1004)-Portfolios!B148, 0)</f>
        <v>0</v>
      </c>
    </row>
    <row r="149" spans="1:2">
      <c r="A149" s="11">
        <f>Returns!A149</f>
        <v>0</v>
      </c>
      <c r="B149" s="1">
        <f>MAX(AVERAGE(Portfolios!$B$2:$B$1004)-Portfolios!B149, 0)</f>
        <v>0</v>
      </c>
    </row>
    <row r="150" spans="1:2">
      <c r="A150" s="11">
        <f>Returns!A150</f>
        <v>0</v>
      </c>
      <c r="B150" s="1">
        <f>MAX(AVERAGE(Portfolios!$B$2:$B$1004)-Portfolios!B150, 0)</f>
        <v>0</v>
      </c>
    </row>
    <row r="151" spans="1:2">
      <c r="A151" s="11">
        <f>Returns!A151</f>
        <v>0</v>
      </c>
      <c r="B151" s="1">
        <f>MAX(AVERAGE(Portfolios!$B$2:$B$1004)-Portfolios!B151, 0)</f>
        <v>0</v>
      </c>
    </row>
    <row r="152" spans="1:2">
      <c r="A152" s="11">
        <f>Returns!A152</f>
        <v>0</v>
      </c>
      <c r="B152" s="1">
        <f>MAX(AVERAGE(Portfolios!$B$2:$B$1004)-Portfolios!B152, 0)</f>
        <v>0</v>
      </c>
    </row>
    <row r="153" spans="1:2">
      <c r="A153" s="11">
        <f>Returns!A153</f>
        <v>0</v>
      </c>
      <c r="B153" s="1">
        <f>MAX(AVERAGE(Portfolios!$B$2:$B$1004)-Portfolios!B153, 0)</f>
        <v>0</v>
      </c>
    </row>
    <row r="154" spans="1:2">
      <c r="A154" s="11">
        <f>Returns!A154</f>
        <v>0</v>
      </c>
      <c r="B154" s="1">
        <f>MAX(AVERAGE(Portfolios!$B$2:$B$1004)-Portfolios!B154, 0)</f>
        <v>0</v>
      </c>
    </row>
    <row r="155" spans="1:2">
      <c r="A155" s="11">
        <f>Returns!A155</f>
        <v>0</v>
      </c>
      <c r="B155" s="1">
        <f>MAX(AVERAGE(Portfolios!$B$2:$B$1004)-Portfolios!B155, 0)</f>
        <v>0</v>
      </c>
    </row>
    <row r="156" spans="1:2">
      <c r="A156" s="11">
        <f>Returns!A156</f>
        <v>0</v>
      </c>
      <c r="B156" s="1">
        <f>MAX(AVERAGE(Portfolios!$B$2:$B$1004)-Portfolios!B156, 0)</f>
        <v>0</v>
      </c>
    </row>
    <row r="157" spans="1:2">
      <c r="A157" s="11">
        <f>Returns!A157</f>
        <v>0</v>
      </c>
      <c r="B157" s="1">
        <f>MAX(AVERAGE(Portfolios!$B$2:$B$1004)-Portfolios!B157, 0)</f>
        <v>0</v>
      </c>
    </row>
    <row r="158" spans="1:2">
      <c r="A158" s="11">
        <f>Returns!A158</f>
        <v>0</v>
      </c>
      <c r="B158" s="1">
        <f>MAX(AVERAGE(Portfolios!$B$2:$B$1004)-Portfolios!B158, 0)</f>
        <v>0</v>
      </c>
    </row>
    <row r="159" spans="1:2">
      <c r="A159" s="11">
        <f>Returns!A159</f>
        <v>0</v>
      </c>
      <c r="B159" s="1">
        <f>MAX(AVERAGE(Portfolios!$B$2:$B$1004)-Portfolios!B159, 0)</f>
        <v>0</v>
      </c>
    </row>
    <row r="160" spans="1:2">
      <c r="A160" s="11">
        <f>Returns!A160</f>
        <v>0</v>
      </c>
      <c r="B160" s="1">
        <f>MAX(AVERAGE(Portfolios!$B$2:$B$1004)-Portfolios!B160, 0)</f>
        <v>0</v>
      </c>
    </row>
    <row r="161" spans="1:2">
      <c r="A161" s="11">
        <f>Returns!A161</f>
        <v>0</v>
      </c>
      <c r="B161" s="1">
        <f>MAX(AVERAGE(Portfolios!$B$2:$B$1004)-Portfolios!B161, 0)</f>
        <v>0</v>
      </c>
    </row>
    <row r="162" spans="1:2">
      <c r="A162" s="11">
        <f>Returns!A162</f>
        <v>0</v>
      </c>
      <c r="B162" s="1">
        <f>MAX(AVERAGE(Portfolios!$B$2:$B$1004)-Portfolios!B162, 0)</f>
        <v>0</v>
      </c>
    </row>
    <row r="163" spans="1:2">
      <c r="A163" s="11">
        <f>Returns!A163</f>
        <v>0</v>
      </c>
      <c r="B163" s="1">
        <f>MAX(AVERAGE(Portfolios!$B$2:$B$1004)-Portfolios!B163, 0)</f>
        <v>0</v>
      </c>
    </row>
    <row r="164" spans="1:2">
      <c r="A164" s="11">
        <f>Returns!A164</f>
        <v>0</v>
      </c>
      <c r="B164" s="1">
        <f>MAX(AVERAGE(Portfolios!$B$2:$B$1004)-Portfolios!B164, 0)</f>
        <v>0</v>
      </c>
    </row>
    <row r="165" spans="1:2">
      <c r="A165" s="11">
        <f>Returns!A165</f>
        <v>0</v>
      </c>
      <c r="B165" s="1">
        <f>MAX(AVERAGE(Portfolios!$B$2:$B$1004)-Portfolios!B165, 0)</f>
        <v>0</v>
      </c>
    </row>
    <row r="166" spans="1:2">
      <c r="A166" s="11">
        <f>Returns!A166</f>
        <v>0</v>
      </c>
      <c r="B166" s="1">
        <f>MAX(AVERAGE(Portfolios!$B$2:$B$1004)-Portfolios!B166, 0)</f>
        <v>0</v>
      </c>
    </row>
    <row r="167" spans="1:2">
      <c r="A167" s="11">
        <f>Returns!A167</f>
        <v>0</v>
      </c>
      <c r="B167" s="1">
        <f>MAX(AVERAGE(Portfolios!$B$2:$B$1004)-Portfolios!B167, 0)</f>
        <v>0</v>
      </c>
    </row>
    <row r="168" spans="1:2">
      <c r="A168" s="11">
        <f>Returns!A168</f>
        <v>0</v>
      </c>
      <c r="B168" s="1">
        <f>MAX(AVERAGE(Portfolios!$B$2:$B$1004)-Portfolios!B168, 0)</f>
        <v>0</v>
      </c>
    </row>
    <row r="169" spans="1:2">
      <c r="A169" s="11">
        <f>Returns!A169</f>
        <v>0</v>
      </c>
      <c r="B169" s="1">
        <f>MAX(AVERAGE(Portfolios!$B$2:$B$1004)-Portfolios!B169, 0)</f>
        <v>0</v>
      </c>
    </row>
    <row r="170" spans="1:2">
      <c r="A170" s="11">
        <f>Returns!A170</f>
        <v>0</v>
      </c>
      <c r="B170" s="1">
        <f>MAX(AVERAGE(Portfolios!$B$2:$B$1004)-Portfolios!B170, 0)</f>
        <v>0</v>
      </c>
    </row>
    <row r="171" spans="1:2">
      <c r="A171" s="11">
        <f>Returns!A171</f>
        <v>0</v>
      </c>
      <c r="B171" s="1">
        <f>MAX(AVERAGE(Portfolios!$B$2:$B$1004)-Portfolios!B171, 0)</f>
        <v>0</v>
      </c>
    </row>
    <row r="172" spans="1:2">
      <c r="A172" s="11">
        <f>Returns!A172</f>
        <v>0</v>
      </c>
      <c r="B172" s="1">
        <f>MAX(AVERAGE(Portfolios!$B$2:$B$1004)-Portfolios!B172, 0)</f>
        <v>0</v>
      </c>
    </row>
    <row r="173" spans="1:2">
      <c r="A173" s="11">
        <f>Returns!A173</f>
        <v>0</v>
      </c>
      <c r="B173" s="1">
        <f>MAX(AVERAGE(Portfolios!$B$2:$B$1004)-Portfolios!B173, 0)</f>
        <v>0</v>
      </c>
    </row>
    <row r="174" spans="1:2">
      <c r="A174" s="11">
        <f>Returns!A174</f>
        <v>0</v>
      </c>
      <c r="B174" s="1">
        <f>MAX(AVERAGE(Portfolios!$B$2:$B$1004)-Portfolios!B174, 0)</f>
        <v>0</v>
      </c>
    </row>
    <row r="175" spans="1:2">
      <c r="A175" s="11">
        <f>Returns!A175</f>
        <v>0</v>
      </c>
      <c r="B175" s="1">
        <f>MAX(AVERAGE(Portfolios!$B$2:$B$1004)-Portfolios!B175, 0)</f>
        <v>0</v>
      </c>
    </row>
    <row r="176" spans="1:2">
      <c r="A176" s="11">
        <f>Returns!A176</f>
        <v>0</v>
      </c>
      <c r="B176" s="1">
        <f>MAX(AVERAGE(Portfolios!$B$2:$B$1004)-Portfolios!B176, 0)</f>
        <v>0</v>
      </c>
    </row>
    <row r="177" spans="1:2">
      <c r="A177" s="11">
        <f>Returns!A177</f>
        <v>0</v>
      </c>
      <c r="B177" s="1">
        <f>MAX(AVERAGE(Portfolios!$B$2:$B$1004)-Portfolios!B177, 0)</f>
        <v>0</v>
      </c>
    </row>
    <row r="178" spans="1:2">
      <c r="A178" s="11">
        <f>Returns!A178</f>
        <v>0</v>
      </c>
      <c r="B178" s="1">
        <f>MAX(AVERAGE(Portfolios!$B$2:$B$1004)-Portfolios!B178, 0)</f>
        <v>0</v>
      </c>
    </row>
    <row r="179" spans="1:2">
      <c r="A179" s="11">
        <f>Returns!A179</f>
        <v>0</v>
      </c>
      <c r="B179" s="1">
        <f>MAX(AVERAGE(Portfolios!$B$2:$B$1004)-Portfolios!B179, 0)</f>
        <v>0</v>
      </c>
    </row>
    <row r="180" spans="1:2">
      <c r="A180" s="11">
        <f>Returns!A180</f>
        <v>0</v>
      </c>
      <c r="B180" s="1">
        <f>MAX(AVERAGE(Portfolios!$B$2:$B$1004)-Portfolios!B180, 0)</f>
        <v>0</v>
      </c>
    </row>
    <row r="181" spans="1:2">
      <c r="A181" s="11">
        <f>Returns!A181</f>
        <v>0</v>
      </c>
      <c r="B181" s="1">
        <f>MAX(AVERAGE(Portfolios!$B$2:$B$1004)-Portfolios!B181, 0)</f>
        <v>0</v>
      </c>
    </row>
    <row r="182" spans="1:2">
      <c r="A182" s="11">
        <f>Returns!A182</f>
        <v>0</v>
      </c>
      <c r="B182" s="1">
        <f>MAX(AVERAGE(Portfolios!$B$2:$B$1004)-Portfolios!B182, 0)</f>
        <v>0</v>
      </c>
    </row>
    <row r="183" spans="1:2">
      <c r="A183" s="11">
        <f>Returns!A183</f>
        <v>0</v>
      </c>
      <c r="B183" s="1">
        <f>MAX(AVERAGE(Portfolios!$B$2:$B$1004)-Portfolios!B183, 0)</f>
        <v>0</v>
      </c>
    </row>
    <row r="184" spans="1:2">
      <c r="A184" s="11">
        <f>Returns!A184</f>
        <v>0</v>
      </c>
      <c r="B184" s="1">
        <f>MAX(AVERAGE(Portfolios!$B$2:$B$1004)-Portfolios!B184, 0)</f>
        <v>0</v>
      </c>
    </row>
    <row r="185" spans="1:2">
      <c r="A185" s="11">
        <f>Returns!A185</f>
        <v>0</v>
      </c>
      <c r="B185" s="1">
        <f>MAX(AVERAGE(Portfolios!$B$2:$B$1004)-Portfolios!B185, 0)</f>
        <v>0</v>
      </c>
    </row>
    <row r="186" spans="1:2">
      <c r="A186" s="11">
        <f>Returns!A186</f>
        <v>0</v>
      </c>
      <c r="B186" s="1">
        <f>MAX(AVERAGE(Portfolios!$B$2:$B$1004)-Portfolios!B186, 0)</f>
        <v>0</v>
      </c>
    </row>
    <row r="187" spans="1:2">
      <c r="A187" s="11">
        <f>Returns!A187</f>
        <v>0</v>
      </c>
      <c r="B187" s="1">
        <f>MAX(AVERAGE(Portfolios!$B$2:$B$1004)-Portfolios!B187, 0)</f>
        <v>0</v>
      </c>
    </row>
    <row r="188" spans="1:2">
      <c r="A188" s="11">
        <f>Returns!A188</f>
        <v>0</v>
      </c>
      <c r="B188" s="1">
        <f>MAX(AVERAGE(Portfolios!$B$2:$B$1004)-Portfolios!B188, 0)</f>
        <v>0</v>
      </c>
    </row>
    <row r="189" spans="1:2">
      <c r="A189" s="11">
        <f>Returns!A189</f>
        <v>0</v>
      </c>
      <c r="B189" s="1">
        <f>MAX(AVERAGE(Portfolios!$B$2:$B$1004)-Portfolios!B189, 0)</f>
        <v>0</v>
      </c>
    </row>
    <row r="190" spans="1:2">
      <c r="A190" s="11">
        <f>Returns!A190</f>
        <v>0</v>
      </c>
      <c r="B190" s="1">
        <f>MAX(AVERAGE(Portfolios!$B$2:$B$1004)-Portfolios!B190, 0)</f>
        <v>0</v>
      </c>
    </row>
    <row r="191" spans="1:2">
      <c r="A191" s="11">
        <f>Returns!A191</f>
        <v>0</v>
      </c>
      <c r="B191" s="1">
        <f>MAX(AVERAGE(Portfolios!$B$2:$B$1004)-Portfolios!B191, 0)</f>
        <v>0</v>
      </c>
    </row>
    <row r="192" spans="1:2">
      <c r="A192" s="11">
        <f>Returns!A192</f>
        <v>0</v>
      </c>
      <c r="B192" s="1">
        <f>MAX(AVERAGE(Portfolios!$B$2:$B$1004)-Portfolios!B192, 0)</f>
        <v>0</v>
      </c>
    </row>
    <row r="193" spans="1:2">
      <c r="A193" s="11">
        <f>Returns!A193</f>
        <v>0</v>
      </c>
      <c r="B193" s="1">
        <f>MAX(AVERAGE(Portfolios!$B$2:$B$1004)-Portfolios!B193, 0)</f>
        <v>0</v>
      </c>
    </row>
    <row r="194" spans="1:2">
      <c r="A194" s="11">
        <f>Returns!A194</f>
        <v>0</v>
      </c>
      <c r="B194" s="1">
        <f>MAX(AVERAGE(Portfolios!$B$2:$B$1004)-Portfolios!B194, 0)</f>
        <v>0</v>
      </c>
    </row>
    <row r="195" spans="1:2">
      <c r="A195" s="11">
        <f>Returns!A195</f>
        <v>0</v>
      </c>
      <c r="B195" s="1">
        <f>MAX(AVERAGE(Portfolios!$B$2:$B$1004)-Portfolios!B195, 0)</f>
        <v>0</v>
      </c>
    </row>
    <row r="196" spans="1:2">
      <c r="A196" s="11">
        <f>Returns!A196</f>
        <v>0</v>
      </c>
      <c r="B196" s="1">
        <f>MAX(AVERAGE(Portfolios!$B$2:$B$1004)-Portfolios!B196, 0)</f>
        <v>0</v>
      </c>
    </row>
    <row r="197" spans="1:2">
      <c r="A197" s="11">
        <f>Returns!A197</f>
        <v>0</v>
      </c>
      <c r="B197" s="1">
        <f>MAX(AVERAGE(Portfolios!$B$2:$B$1004)-Portfolios!B197, 0)</f>
        <v>0</v>
      </c>
    </row>
    <row r="198" spans="1:2">
      <c r="A198" s="11">
        <f>Returns!A198</f>
        <v>0</v>
      </c>
      <c r="B198" s="1">
        <f>MAX(AVERAGE(Portfolios!$B$2:$B$1004)-Portfolios!B198, 0)</f>
        <v>0</v>
      </c>
    </row>
    <row r="199" spans="1:2">
      <c r="A199" s="11">
        <f>Returns!A199</f>
        <v>0</v>
      </c>
      <c r="B199" s="1">
        <f>MAX(AVERAGE(Portfolios!$B$2:$B$1004)-Portfolios!B199, 0)</f>
        <v>0</v>
      </c>
    </row>
    <row r="200" spans="1:2">
      <c r="A200" s="11">
        <f>Returns!A200</f>
        <v>0</v>
      </c>
      <c r="B200" s="1">
        <f>MAX(AVERAGE(Portfolios!$B$2:$B$1004)-Portfolios!B200, 0)</f>
        <v>0</v>
      </c>
    </row>
    <row r="201" spans="1:2">
      <c r="A201" s="11">
        <f>Returns!A201</f>
        <v>0</v>
      </c>
      <c r="B201" s="1">
        <f>MAX(AVERAGE(Portfolios!$B$2:$B$1004)-Portfolios!B201, 0)</f>
        <v>0</v>
      </c>
    </row>
    <row r="202" spans="1:2">
      <c r="A202" s="11">
        <f>Returns!A202</f>
        <v>0</v>
      </c>
      <c r="B202" s="1">
        <f>MAX(AVERAGE(Portfolios!$B$2:$B$1004)-Portfolios!B202, 0)</f>
        <v>0</v>
      </c>
    </row>
    <row r="203" spans="1:2">
      <c r="A203" s="11">
        <f>Returns!A203</f>
        <v>0</v>
      </c>
      <c r="B203" s="1">
        <f>MAX(AVERAGE(Portfolios!$B$2:$B$1004)-Portfolios!B203, 0)</f>
        <v>0</v>
      </c>
    </row>
    <row r="204" spans="1:2">
      <c r="A204" s="11">
        <f>Returns!A204</f>
        <v>0</v>
      </c>
      <c r="B204" s="1">
        <f>MAX(AVERAGE(Portfolios!$B$2:$B$1004)-Portfolios!B204, 0)</f>
        <v>0</v>
      </c>
    </row>
    <row r="205" spans="1:2">
      <c r="A205" s="11">
        <f>Returns!A205</f>
        <v>0</v>
      </c>
      <c r="B205" s="1">
        <f>MAX(AVERAGE(Portfolios!$B$2:$B$1004)-Portfolios!B205, 0)</f>
        <v>0</v>
      </c>
    </row>
    <row r="206" spans="1:2">
      <c r="A206" s="11">
        <f>Returns!A206</f>
        <v>0</v>
      </c>
      <c r="B206" s="1">
        <f>MAX(AVERAGE(Portfolios!$B$2:$B$1004)-Portfolios!B206, 0)</f>
        <v>0</v>
      </c>
    </row>
    <row r="207" spans="1:2">
      <c r="A207" s="11">
        <f>Returns!A207</f>
        <v>0</v>
      </c>
      <c r="B207" s="1">
        <f>MAX(AVERAGE(Portfolios!$B$2:$B$1004)-Portfolios!B207, 0)</f>
        <v>0</v>
      </c>
    </row>
    <row r="208" spans="1:2">
      <c r="A208" s="11">
        <f>Returns!A208</f>
        <v>0</v>
      </c>
      <c r="B208" s="1">
        <f>MAX(AVERAGE(Portfolios!$B$2:$B$1004)-Portfolios!B208, 0)</f>
        <v>0</v>
      </c>
    </row>
    <row r="209" spans="1:2">
      <c r="A209" s="11">
        <f>Returns!A209</f>
        <v>0</v>
      </c>
      <c r="B209" s="1">
        <f>MAX(AVERAGE(Portfolios!$B$2:$B$1004)-Portfolios!B209, 0)</f>
        <v>0</v>
      </c>
    </row>
    <row r="210" spans="1:2">
      <c r="A210" s="11">
        <f>Returns!A210</f>
        <v>0</v>
      </c>
      <c r="B210" s="1">
        <f>MAX(AVERAGE(Portfolios!$B$2:$B$1004)-Portfolios!B210, 0)</f>
        <v>0</v>
      </c>
    </row>
    <row r="211" spans="1:2">
      <c r="A211" s="11">
        <f>Returns!A211</f>
        <v>0</v>
      </c>
      <c r="B211" s="1">
        <f>MAX(AVERAGE(Portfolios!$B$2:$B$1004)-Portfolios!B211, 0)</f>
        <v>0</v>
      </c>
    </row>
    <row r="212" spans="1:2">
      <c r="A212" s="11">
        <f>Returns!A212</f>
        <v>0</v>
      </c>
      <c r="B212" s="1">
        <f>MAX(AVERAGE(Portfolios!$B$2:$B$1004)-Portfolios!B212, 0)</f>
        <v>0</v>
      </c>
    </row>
    <row r="213" spans="1:2">
      <c r="A213" s="11">
        <f>Returns!A213</f>
        <v>0</v>
      </c>
      <c r="B213" s="1">
        <f>MAX(AVERAGE(Portfolios!$B$2:$B$1004)-Portfolios!B213, 0)</f>
        <v>0</v>
      </c>
    </row>
    <row r="214" spans="1:2">
      <c r="A214" s="11">
        <f>Returns!A214</f>
        <v>0</v>
      </c>
      <c r="B214" s="1">
        <f>MAX(AVERAGE(Portfolios!$B$2:$B$1004)-Portfolios!B214, 0)</f>
        <v>0</v>
      </c>
    </row>
    <row r="215" spans="1:2">
      <c r="A215" s="11">
        <f>Returns!A215</f>
        <v>0</v>
      </c>
      <c r="B215" s="1">
        <f>MAX(AVERAGE(Portfolios!$B$2:$B$1004)-Portfolios!B215, 0)</f>
        <v>0</v>
      </c>
    </row>
    <row r="216" spans="1:2">
      <c r="A216" s="11">
        <f>Returns!A216</f>
        <v>0</v>
      </c>
      <c r="B216" s="1">
        <f>MAX(AVERAGE(Portfolios!$B$2:$B$1004)-Portfolios!B216, 0)</f>
        <v>0</v>
      </c>
    </row>
    <row r="217" spans="1:2">
      <c r="A217" s="11">
        <f>Returns!A217</f>
        <v>0</v>
      </c>
      <c r="B217" s="1">
        <f>MAX(AVERAGE(Portfolios!$B$2:$B$1004)-Portfolios!B217, 0)</f>
        <v>0</v>
      </c>
    </row>
    <row r="218" spans="1:2">
      <c r="A218" s="11">
        <f>Returns!A218</f>
        <v>0</v>
      </c>
      <c r="B218" s="1">
        <f>MAX(AVERAGE(Portfolios!$B$2:$B$1004)-Portfolios!B218, 0)</f>
        <v>0</v>
      </c>
    </row>
    <row r="219" spans="1:2">
      <c r="A219" s="11">
        <f>Returns!A219</f>
        <v>0</v>
      </c>
      <c r="B219" s="1">
        <f>MAX(AVERAGE(Portfolios!$B$2:$B$1004)-Portfolios!B219, 0)</f>
        <v>0</v>
      </c>
    </row>
    <row r="220" spans="1:2">
      <c r="A220" s="11">
        <f>Returns!A220</f>
        <v>0</v>
      </c>
      <c r="B220" s="1">
        <f>MAX(AVERAGE(Portfolios!$B$2:$B$1004)-Portfolios!B220, 0)</f>
        <v>0</v>
      </c>
    </row>
    <row r="221" spans="1:2">
      <c r="A221" s="11">
        <f>Returns!A221</f>
        <v>0</v>
      </c>
      <c r="B221" s="1">
        <f>MAX(AVERAGE(Portfolios!$B$2:$B$1004)-Portfolios!B221, 0)</f>
        <v>0</v>
      </c>
    </row>
    <row r="222" spans="1:2">
      <c r="A222" s="11">
        <f>Returns!A222</f>
        <v>0</v>
      </c>
      <c r="B222" s="1">
        <f>MAX(AVERAGE(Portfolios!$B$2:$B$1004)-Portfolios!B222, 0)</f>
        <v>0</v>
      </c>
    </row>
    <row r="223" spans="1:2">
      <c r="A223" s="11">
        <f>Returns!A223</f>
        <v>0</v>
      </c>
      <c r="B223" s="1">
        <f>MAX(AVERAGE(Portfolios!$B$2:$B$1004)-Portfolios!B223, 0)</f>
        <v>0</v>
      </c>
    </row>
    <row r="224" spans="1:2">
      <c r="A224" s="11">
        <f>Returns!A224</f>
        <v>0</v>
      </c>
      <c r="B224" s="1">
        <f>MAX(AVERAGE(Portfolios!$B$2:$B$1004)-Portfolios!B224, 0)</f>
        <v>0</v>
      </c>
    </row>
    <row r="225" spans="1:2">
      <c r="A225" s="11">
        <f>Returns!A225</f>
        <v>0</v>
      </c>
      <c r="B225" s="1">
        <f>MAX(AVERAGE(Portfolios!$B$2:$B$1004)-Portfolios!B225, 0)</f>
        <v>0</v>
      </c>
    </row>
    <row r="226" spans="1:2">
      <c r="A226" s="11">
        <f>Returns!A226</f>
        <v>0</v>
      </c>
      <c r="B226" s="1">
        <f>MAX(AVERAGE(Portfolios!$B$2:$B$1004)-Portfolios!B226, 0)</f>
        <v>0</v>
      </c>
    </row>
    <row r="227" spans="1:2">
      <c r="A227" s="11">
        <f>Returns!A227</f>
        <v>0</v>
      </c>
      <c r="B227" s="1">
        <f>MAX(AVERAGE(Portfolios!$B$2:$B$1004)-Portfolios!B227, 0)</f>
        <v>0</v>
      </c>
    </row>
    <row r="228" spans="1:2">
      <c r="A228" s="11">
        <f>Returns!A228</f>
        <v>0</v>
      </c>
      <c r="B228" s="1">
        <f>MAX(AVERAGE(Portfolios!$B$2:$B$1004)-Portfolios!B228, 0)</f>
        <v>0</v>
      </c>
    </row>
    <row r="229" spans="1:2">
      <c r="A229" s="11">
        <f>Returns!A229</f>
        <v>0</v>
      </c>
      <c r="B229" s="1">
        <f>MAX(AVERAGE(Portfolios!$B$2:$B$1004)-Portfolios!B229, 0)</f>
        <v>0</v>
      </c>
    </row>
    <row r="230" spans="1:2">
      <c r="A230" s="11">
        <f>Returns!A230</f>
        <v>0</v>
      </c>
      <c r="B230" s="1">
        <f>MAX(AVERAGE(Portfolios!$B$2:$B$1004)-Portfolios!B230, 0)</f>
        <v>0</v>
      </c>
    </row>
    <row r="231" spans="1:2">
      <c r="A231" s="11">
        <f>Returns!A231</f>
        <v>0</v>
      </c>
      <c r="B231" s="1">
        <f>MAX(AVERAGE(Portfolios!$B$2:$B$1004)-Portfolios!B231, 0)</f>
        <v>0</v>
      </c>
    </row>
    <row r="232" spans="1:2">
      <c r="A232" s="11">
        <f>Returns!A232</f>
        <v>0</v>
      </c>
      <c r="B232" s="1">
        <f>MAX(AVERAGE(Portfolios!$B$2:$B$1004)-Portfolios!B232, 0)</f>
        <v>0</v>
      </c>
    </row>
    <row r="233" spans="1:2">
      <c r="A233" s="11">
        <f>Returns!A233</f>
        <v>0</v>
      </c>
      <c r="B233" s="1">
        <f>MAX(AVERAGE(Portfolios!$B$2:$B$1004)-Portfolios!B233, 0)</f>
        <v>0</v>
      </c>
    </row>
    <row r="234" spans="1:2">
      <c r="A234" s="11">
        <f>Returns!A234</f>
        <v>0</v>
      </c>
      <c r="B234" s="1">
        <f>MAX(AVERAGE(Portfolios!$B$2:$B$1004)-Portfolios!B234, 0)</f>
        <v>0</v>
      </c>
    </row>
    <row r="235" spans="1:2">
      <c r="A235" s="11">
        <f>Returns!A235</f>
        <v>0</v>
      </c>
      <c r="B235" s="1">
        <f>MAX(AVERAGE(Portfolios!$B$2:$B$1004)-Portfolios!B235, 0)</f>
        <v>0</v>
      </c>
    </row>
    <row r="236" spans="1:2">
      <c r="A236" s="11">
        <f>Returns!A236</f>
        <v>0</v>
      </c>
      <c r="B236" s="1">
        <f>MAX(AVERAGE(Portfolios!$B$2:$B$1004)-Portfolios!B236, 0)</f>
        <v>0</v>
      </c>
    </row>
    <row r="237" spans="1:2">
      <c r="A237" s="11">
        <f>Returns!A237</f>
        <v>0</v>
      </c>
      <c r="B237" s="1">
        <f>MAX(AVERAGE(Portfolios!$B$2:$B$1004)-Portfolios!B237, 0)</f>
        <v>0</v>
      </c>
    </row>
    <row r="238" spans="1:2">
      <c r="A238" s="11">
        <f>Returns!A238</f>
        <v>0</v>
      </c>
      <c r="B238" s="1">
        <f>MAX(AVERAGE(Portfolios!$B$2:$B$1004)-Portfolios!B238, 0)</f>
        <v>0</v>
      </c>
    </row>
    <row r="239" spans="1:2">
      <c r="A239" s="11">
        <f>Returns!A239</f>
        <v>0</v>
      </c>
      <c r="B239" s="1">
        <f>MAX(AVERAGE(Portfolios!$B$2:$B$1004)-Portfolios!B239, 0)</f>
        <v>0</v>
      </c>
    </row>
    <row r="240" spans="1:2">
      <c r="A240" s="11">
        <f>Returns!A240</f>
        <v>0</v>
      </c>
      <c r="B240" s="1">
        <f>MAX(AVERAGE(Portfolios!$B$2:$B$1004)-Portfolios!B240, 0)</f>
        <v>0</v>
      </c>
    </row>
    <row r="241" spans="1:2">
      <c r="A241" s="11">
        <f>Returns!A241</f>
        <v>0</v>
      </c>
      <c r="B241" s="1">
        <f>MAX(AVERAGE(Portfolios!$B$2:$B$1004)-Portfolios!B241, 0)</f>
        <v>0</v>
      </c>
    </row>
    <row r="242" spans="1:2">
      <c r="A242" s="11">
        <f>Returns!A242</f>
        <v>0</v>
      </c>
      <c r="B242" s="1">
        <f>MAX(AVERAGE(Portfolios!$B$2:$B$1004)-Portfolios!B242, 0)</f>
        <v>0</v>
      </c>
    </row>
    <row r="243" spans="1:2">
      <c r="A243" s="11">
        <f>Returns!A243</f>
        <v>0</v>
      </c>
      <c r="B243" s="1">
        <f>MAX(AVERAGE(Portfolios!$B$2:$B$1004)-Portfolios!B243, 0)</f>
        <v>0</v>
      </c>
    </row>
    <row r="244" spans="1:2">
      <c r="A244" s="11">
        <f>Returns!A244</f>
        <v>0</v>
      </c>
      <c r="B244" s="1">
        <f>MAX(AVERAGE(Portfolios!$B$2:$B$1004)-Portfolios!B244, 0)</f>
        <v>0</v>
      </c>
    </row>
    <row r="245" spans="1:2">
      <c r="A245" s="11">
        <f>Returns!A245</f>
        <v>0</v>
      </c>
      <c r="B245" s="1">
        <f>MAX(AVERAGE(Portfolios!$B$2:$B$1004)-Portfolios!B245, 0)</f>
        <v>0</v>
      </c>
    </row>
    <row r="246" spans="1:2">
      <c r="A246" s="11">
        <f>Returns!A246</f>
        <v>0</v>
      </c>
      <c r="B246" s="1">
        <f>MAX(AVERAGE(Portfolios!$B$2:$B$1004)-Portfolios!B246, 0)</f>
        <v>0</v>
      </c>
    </row>
    <row r="247" spans="1:2">
      <c r="A247" s="11">
        <f>Returns!A247</f>
        <v>0</v>
      </c>
      <c r="B247" s="1">
        <f>MAX(AVERAGE(Portfolios!$B$2:$B$1004)-Portfolios!B247, 0)</f>
        <v>0</v>
      </c>
    </row>
    <row r="248" spans="1:2">
      <c r="A248" s="11">
        <f>Returns!A248</f>
        <v>0</v>
      </c>
      <c r="B248" s="1">
        <f>MAX(AVERAGE(Portfolios!$B$2:$B$1004)-Portfolios!B248, 0)</f>
        <v>0</v>
      </c>
    </row>
    <row r="249" spans="1:2">
      <c r="A249" s="11">
        <f>Returns!A249</f>
        <v>0</v>
      </c>
      <c r="B249" s="1">
        <f>MAX(AVERAGE(Portfolios!$B$2:$B$1004)-Portfolios!B249, 0)</f>
        <v>0</v>
      </c>
    </row>
    <row r="250" spans="1:2">
      <c r="A250" s="11">
        <f>Returns!A250</f>
        <v>0</v>
      </c>
      <c r="B250" s="1">
        <f>MAX(AVERAGE(Portfolios!$B$2:$B$1004)-Portfolios!B250, 0)</f>
        <v>0</v>
      </c>
    </row>
    <row r="251" spans="1:2">
      <c r="A251" s="11">
        <f>Returns!A251</f>
        <v>0</v>
      </c>
      <c r="B251" s="1">
        <f>MAX(AVERAGE(Portfolios!$B$2:$B$1004)-Portfolios!B251, 0)</f>
        <v>0</v>
      </c>
    </row>
    <row r="252" spans="1:2">
      <c r="A252" s="11">
        <f>Returns!A252</f>
        <v>0</v>
      </c>
      <c r="B252" s="1">
        <f>MAX(AVERAGE(Portfolios!$B$2:$B$1004)-Portfolios!B252, 0)</f>
        <v>0</v>
      </c>
    </row>
    <row r="253" spans="1:2">
      <c r="A253" s="11">
        <f>Returns!A253</f>
        <v>0</v>
      </c>
      <c r="B253" s="1">
        <f>MAX(AVERAGE(Portfolios!$B$2:$B$1004)-Portfolios!B253, 0)</f>
        <v>0</v>
      </c>
    </row>
    <row r="254" spans="1:2">
      <c r="A254" s="11">
        <f>Returns!A254</f>
        <v>0</v>
      </c>
      <c r="B254" s="1">
        <f>MAX(AVERAGE(Portfolios!$B$2:$B$1004)-Portfolios!B254, 0)</f>
        <v>0</v>
      </c>
    </row>
    <row r="255" spans="1:2">
      <c r="A255" s="11">
        <f>Returns!A255</f>
        <v>0</v>
      </c>
      <c r="B255" s="1">
        <f>MAX(AVERAGE(Portfolios!$B$2:$B$1004)-Portfolios!B255, 0)</f>
        <v>0</v>
      </c>
    </row>
    <row r="256" spans="1:2">
      <c r="A256" s="11">
        <f>Returns!A256</f>
        <v>0</v>
      </c>
      <c r="B256" s="1">
        <f>MAX(AVERAGE(Portfolios!$B$2:$B$1004)-Portfolios!B256, 0)</f>
        <v>0</v>
      </c>
    </row>
    <row r="257" spans="1:2">
      <c r="A257" s="11">
        <f>Returns!A257</f>
        <v>0</v>
      </c>
      <c r="B257" s="1">
        <f>MAX(AVERAGE(Portfolios!$B$2:$B$1004)-Portfolios!B257, 0)</f>
        <v>0</v>
      </c>
    </row>
    <row r="258" spans="1:2">
      <c r="A258" s="11">
        <f>Returns!A258</f>
        <v>0</v>
      </c>
      <c r="B258" s="1">
        <f>MAX(AVERAGE(Portfolios!$B$2:$B$1004)-Portfolios!B258, 0)</f>
        <v>0</v>
      </c>
    </row>
    <row r="259" spans="1:2">
      <c r="A259" s="11">
        <f>Returns!A259</f>
        <v>0</v>
      </c>
      <c r="B259" s="1">
        <f>MAX(AVERAGE(Portfolios!$B$2:$B$1004)-Portfolios!B259, 0)</f>
        <v>0</v>
      </c>
    </row>
    <row r="260" spans="1:2">
      <c r="A260" s="11">
        <f>Returns!A260</f>
        <v>0</v>
      </c>
      <c r="B260" s="1">
        <f>MAX(AVERAGE(Portfolios!$B$2:$B$1004)-Portfolios!B260, 0)</f>
        <v>0</v>
      </c>
    </row>
    <row r="261" spans="1:2">
      <c r="A261" s="11">
        <f>Returns!A261</f>
        <v>0</v>
      </c>
      <c r="B261" s="1">
        <f>MAX(AVERAGE(Portfolios!$B$2:$B$1004)-Portfolios!B261, 0)</f>
        <v>0</v>
      </c>
    </row>
    <row r="262" spans="1:2">
      <c r="A262" s="11">
        <f>Returns!A262</f>
        <v>0</v>
      </c>
      <c r="B262" s="1">
        <f>MAX(AVERAGE(Portfolios!$B$2:$B$1004)-Portfolios!B262, 0)</f>
        <v>0</v>
      </c>
    </row>
    <row r="263" spans="1:2">
      <c r="A263" s="11">
        <f>Returns!A263</f>
        <v>0</v>
      </c>
      <c r="B263" s="1">
        <f>MAX(AVERAGE(Portfolios!$B$2:$B$1004)-Portfolios!B263, 0)</f>
        <v>0</v>
      </c>
    </row>
    <row r="264" spans="1:2">
      <c r="A264" s="11">
        <f>Returns!A264</f>
        <v>0</v>
      </c>
      <c r="B264" s="1">
        <f>MAX(AVERAGE(Portfolios!$B$2:$B$1004)-Portfolios!B264, 0)</f>
        <v>0</v>
      </c>
    </row>
    <row r="265" spans="1:2">
      <c r="A265" s="11">
        <f>Returns!A265</f>
        <v>0</v>
      </c>
      <c r="B265" s="1">
        <f>MAX(AVERAGE(Portfolios!$B$2:$B$1004)-Portfolios!B265, 0)</f>
        <v>0</v>
      </c>
    </row>
    <row r="266" spans="1:2">
      <c r="A266" s="11">
        <f>Returns!A266</f>
        <v>0</v>
      </c>
      <c r="B266" s="1">
        <f>MAX(AVERAGE(Portfolios!$B$2:$B$1004)-Portfolios!B266, 0)</f>
        <v>0</v>
      </c>
    </row>
    <row r="267" spans="1:2">
      <c r="A267" s="11">
        <f>Returns!A267</f>
        <v>0</v>
      </c>
      <c r="B267" s="1">
        <f>MAX(AVERAGE(Portfolios!$B$2:$B$1004)-Portfolios!B267, 0)</f>
        <v>0</v>
      </c>
    </row>
    <row r="268" spans="1:2">
      <c r="A268" s="11">
        <f>Returns!A268</f>
        <v>0</v>
      </c>
      <c r="B268" s="1">
        <f>MAX(AVERAGE(Portfolios!$B$2:$B$1004)-Portfolios!B268, 0)</f>
        <v>0</v>
      </c>
    </row>
    <row r="269" spans="1:2">
      <c r="A269" s="11">
        <f>Returns!A269</f>
        <v>0</v>
      </c>
      <c r="B269" s="1">
        <f>MAX(AVERAGE(Portfolios!$B$2:$B$1004)-Portfolios!B269, 0)</f>
        <v>0</v>
      </c>
    </row>
    <row r="270" spans="1:2">
      <c r="A270" s="11">
        <f>Returns!A270</f>
        <v>0</v>
      </c>
      <c r="B270" s="1">
        <f>MAX(AVERAGE(Portfolios!$B$2:$B$1004)-Portfolios!B270, 0)</f>
        <v>0</v>
      </c>
    </row>
    <row r="271" spans="1:2">
      <c r="A271" s="11">
        <f>Returns!A271</f>
        <v>0</v>
      </c>
      <c r="B271" s="1">
        <f>MAX(AVERAGE(Portfolios!$B$2:$B$1004)-Portfolios!B271, 0)</f>
        <v>0</v>
      </c>
    </row>
    <row r="272" spans="1:2">
      <c r="A272" s="11">
        <f>Returns!A272</f>
        <v>0</v>
      </c>
      <c r="B272" s="1">
        <f>MAX(AVERAGE(Portfolios!$B$2:$B$1004)-Portfolios!B272, 0)</f>
        <v>0</v>
      </c>
    </row>
    <row r="273" spans="1:2">
      <c r="A273" s="11">
        <f>Returns!A273</f>
        <v>0</v>
      </c>
      <c r="B273" s="1">
        <f>MAX(AVERAGE(Portfolios!$B$2:$B$1004)-Portfolios!B273, 0)</f>
        <v>0</v>
      </c>
    </row>
    <row r="274" spans="1:2">
      <c r="A274" s="11">
        <f>Returns!A274</f>
        <v>0</v>
      </c>
      <c r="B274" s="1">
        <f>MAX(AVERAGE(Portfolios!$B$2:$B$1004)-Portfolios!B274, 0)</f>
        <v>0</v>
      </c>
    </row>
    <row r="275" spans="1:2">
      <c r="A275" s="11">
        <f>Returns!A275</f>
        <v>0</v>
      </c>
      <c r="B275" s="1">
        <f>MAX(AVERAGE(Portfolios!$B$2:$B$1004)-Portfolios!B275, 0)</f>
        <v>0</v>
      </c>
    </row>
    <row r="276" spans="1:2">
      <c r="A276" s="11">
        <f>Returns!A276</f>
        <v>0</v>
      </c>
      <c r="B276" s="1">
        <f>MAX(AVERAGE(Portfolios!$B$2:$B$1004)-Portfolios!B276, 0)</f>
        <v>0</v>
      </c>
    </row>
    <row r="277" spans="1:2">
      <c r="A277" s="11">
        <f>Returns!A277</f>
        <v>0</v>
      </c>
      <c r="B277" s="1">
        <f>MAX(AVERAGE(Portfolios!$B$2:$B$1004)-Portfolios!B277, 0)</f>
        <v>0</v>
      </c>
    </row>
    <row r="278" spans="1:2">
      <c r="A278" s="11">
        <f>Returns!A278</f>
        <v>0</v>
      </c>
      <c r="B278" s="1">
        <f>MAX(AVERAGE(Portfolios!$B$2:$B$1004)-Portfolios!B278, 0)</f>
        <v>0</v>
      </c>
    </row>
    <row r="279" spans="1:2">
      <c r="A279" s="11">
        <f>Returns!A279</f>
        <v>0</v>
      </c>
      <c r="B279" s="1">
        <f>MAX(AVERAGE(Portfolios!$B$2:$B$1004)-Portfolios!B279, 0)</f>
        <v>0</v>
      </c>
    </row>
    <row r="280" spans="1:2">
      <c r="A280" s="11">
        <f>Returns!A280</f>
        <v>0</v>
      </c>
      <c r="B280" s="1">
        <f>MAX(AVERAGE(Portfolios!$B$2:$B$1004)-Portfolios!B280, 0)</f>
        <v>0</v>
      </c>
    </row>
    <row r="281" spans="1:2">
      <c r="A281" s="11">
        <f>Returns!A281</f>
        <v>0</v>
      </c>
      <c r="B281" s="1">
        <f>MAX(AVERAGE(Portfolios!$B$2:$B$1004)-Portfolios!B281, 0)</f>
        <v>0</v>
      </c>
    </row>
    <row r="282" spans="1:2">
      <c r="A282" s="11">
        <f>Returns!A282</f>
        <v>0</v>
      </c>
      <c r="B282" s="1">
        <f>MAX(AVERAGE(Portfolios!$B$2:$B$1004)-Portfolios!B282, 0)</f>
        <v>0</v>
      </c>
    </row>
    <row r="283" spans="1:2">
      <c r="A283" s="11">
        <f>Returns!A283</f>
        <v>0</v>
      </c>
      <c r="B283" s="1">
        <f>MAX(AVERAGE(Portfolios!$B$2:$B$1004)-Portfolios!B283, 0)</f>
        <v>0</v>
      </c>
    </row>
    <row r="284" spans="1:2">
      <c r="A284" s="11">
        <f>Returns!A284</f>
        <v>0</v>
      </c>
      <c r="B284" s="1">
        <f>MAX(AVERAGE(Portfolios!$B$2:$B$1004)-Portfolios!B284, 0)</f>
        <v>0</v>
      </c>
    </row>
    <row r="285" spans="1:2">
      <c r="A285" s="11">
        <f>Returns!A285</f>
        <v>0</v>
      </c>
      <c r="B285" s="1">
        <f>MAX(AVERAGE(Portfolios!$B$2:$B$1004)-Portfolios!B285, 0)</f>
        <v>0</v>
      </c>
    </row>
    <row r="286" spans="1:2">
      <c r="A286" s="11">
        <f>Returns!A286</f>
        <v>0</v>
      </c>
      <c r="B286" s="1">
        <f>MAX(AVERAGE(Portfolios!$B$2:$B$1004)-Portfolios!B286, 0)</f>
        <v>0</v>
      </c>
    </row>
    <row r="287" spans="1:2">
      <c r="A287" s="11">
        <f>Returns!A287</f>
        <v>0</v>
      </c>
      <c r="B287" s="1">
        <f>MAX(AVERAGE(Portfolios!$B$2:$B$1004)-Portfolios!B287, 0)</f>
        <v>0</v>
      </c>
    </row>
    <row r="288" spans="1:2">
      <c r="A288" s="11">
        <f>Returns!A288</f>
        <v>0</v>
      </c>
      <c r="B288" s="1">
        <f>MAX(AVERAGE(Portfolios!$B$2:$B$1004)-Portfolios!B288, 0)</f>
        <v>0</v>
      </c>
    </row>
    <row r="289" spans="1:2">
      <c r="A289" s="11">
        <f>Returns!A289</f>
        <v>0</v>
      </c>
      <c r="B289" s="1">
        <f>MAX(AVERAGE(Portfolios!$B$2:$B$1004)-Portfolios!B289, 0)</f>
        <v>0</v>
      </c>
    </row>
    <row r="290" spans="1:2">
      <c r="A290" s="11">
        <f>Returns!A290</f>
        <v>0</v>
      </c>
      <c r="B290" s="1">
        <f>MAX(AVERAGE(Portfolios!$B$2:$B$1004)-Portfolios!B290, 0)</f>
        <v>0</v>
      </c>
    </row>
    <row r="291" spans="1:2">
      <c r="A291" s="11">
        <f>Returns!A291</f>
        <v>0</v>
      </c>
      <c r="B291" s="1">
        <f>MAX(AVERAGE(Portfolios!$B$2:$B$1004)-Portfolios!B291, 0)</f>
        <v>0</v>
      </c>
    </row>
    <row r="292" spans="1:2">
      <c r="A292" s="11">
        <f>Returns!A292</f>
        <v>0</v>
      </c>
      <c r="B292" s="1">
        <f>MAX(AVERAGE(Portfolios!$B$2:$B$1004)-Portfolios!B292, 0)</f>
        <v>0</v>
      </c>
    </row>
    <row r="293" spans="1:2">
      <c r="A293" s="11">
        <f>Returns!A293</f>
        <v>0</v>
      </c>
      <c r="B293" s="1">
        <f>MAX(AVERAGE(Portfolios!$B$2:$B$1004)-Portfolios!B293, 0)</f>
        <v>0</v>
      </c>
    </row>
    <row r="294" spans="1:2">
      <c r="A294" s="11">
        <f>Returns!A294</f>
        <v>0</v>
      </c>
      <c r="B294" s="1">
        <f>MAX(AVERAGE(Portfolios!$B$2:$B$1004)-Portfolios!B294, 0)</f>
        <v>0</v>
      </c>
    </row>
    <row r="295" spans="1:2">
      <c r="A295" s="11">
        <f>Returns!A295</f>
        <v>0</v>
      </c>
      <c r="B295" s="1">
        <f>MAX(AVERAGE(Portfolios!$B$2:$B$1004)-Portfolios!B295, 0)</f>
        <v>0</v>
      </c>
    </row>
    <row r="296" spans="1:2">
      <c r="A296" s="11">
        <f>Returns!A296</f>
        <v>0</v>
      </c>
      <c r="B296" s="1">
        <f>MAX(AVERAGE(Portfolios!$B$2:$B$1004)-Portfolios!B296, 0)</f>
        <v>0</v>
      </c>
    </row>
    <row r="297" spans="1:2">
      <c r="A297" s="11">
        <f>Returns!A297</f>
        <v>0</v>
      </c>
      <c r="B297" s="1">
        <f>MAX(AVERAGE(Portfolios!$B$2:$B$1004)-Portfolios!B297, 0)</f>
        <v>0</v>
      </c>
    </row>
    <row r="298" spans="1:2">
      <c r="A298" s="11">
        <f>Returns!A298</f>
        <v>0</v>
      </c>
      <c r="B298" s="1">
        <f>MAX(AVERAGE(Portfolios!$B$2:$B$1004)-Portfolios!B298, 0)</f>
        <v>0</v>
      </c>
    </row>
    <row r="299" spans="1:2">
      <c r="A299" s="11">
        <f>Returns!A299</f>
        <v>0</v>
      </c>
      <c r="B299" s="1">
        <f>MAX(AVERAGE(Portfolios!$B$2:$B$1004)-Portfolios!B299, 0)</f>
        <v>0</v>
      </c>
    </row>
    <row r="300" spans="1:2">
      <c r="A300" s="11">
        <f>Returns!A300</f>
        <v>0</v>
      </c>
      <c r="B300" s="1">
        <f>MAX(AVERAGE(Portfolios!$B$2:$B$1004)-Portfolios!B300, 0)</f>
        <v>0</v>
      </c>
    </row>
    <row r="301" spans="1:2">
      <c r="A301" s="11">
        <f>Returns!A301</f>
        <v>0</v>
      </c>
      <c r="B301" s="1">
        <f>MAX(AVERAGE(Portfolios!$B$2:$B$1004)-Portfolios!B301, 0)</f>
        <v>0</v>
      </c>
    </row>
    <row r="302" spans="1:2">
      <c r="A302" s="11">
        <f>Returns!A302</f>
        <v>0</v>
      </c>
      <c r="B302" s="1">
        <f>MAX(AVERAGE(Portfolios!$B$2:$B$1004)-Portfolios!B302, 0)</f>
        <v>0</v>
      </c>
    </row>
    <row r="303" spans="1:2">
      <c r="A303" s="11">
        <f>Returns!A303</f>
        <v>0</v>
      </c>
      <c r="B303" s="1">
        <f>MAX(AVERAGE(Portfolios!$B$2:$B$1004)-Portfolios!B303, 0)</f>
        <v>0</v>
      </c>
    </row>
    <row r="304" spans="1:2">
      <c r="A304" s="11">
        <f>Returns!A304</f>
        <v>0</v>
      </c>
      <c r="B304" s="1">
        <f>MAX(AVERAGE(Portfolios!$B$2:$B$1004)-Portfolios!B304, 0)</f>
        <v>0</v>
      </c>
    </row>
    <row r="305" spans="1:2">
      <c r="A305" s="11">
        <f>Returns!A305</f>
        <v>0</v>
      </c>
      <c r="B305" s="1">
        <f>MAX(AVERAGE(Portfolios!$B$2:$B$1004)-Portfolios!B305, 0)</f>
        <v>0</v>
      </c>
    </row>
    <row r="306" spans="1:2">
      <c r="A306" s="11">
        <f>Returns!A306</f>
        <v>0</v>
      </c>
      <c r="B306" s="1">
        <f>MAX(AVERAGE(Portfolios!$B$2:$B$1004)-Portfolios!B306, 0)</f>
        <v>0</v>
      </c>
    </row>
    <row r="307" spans="1:2">
      <c r="A307" s="11">
        <f>Returns!A307</f>
        <v>0</v>
      </c>
      <c r="B307" s="1">
        <f>MAX(AVERAGE(Portfolios!$B$2:$B$1004)-Portfolios!B307, 0)</f>
        <v>0</v>
      </c>
    </row>
    <row r="308" spans="1:2">
      <c r="A308" s="11">
        <f>Returns!A308</f>
        <v>0</v>
      </c>
      <c r="B308" s="1">
        <f>MAX(AVERAGE(Portfolios!$B$2:$B$1004)-Portfolios!B308, 0)</f>
        <v>0</v>
      </c>
    </row>
    <row r="309" spans="1:2">
      <c r="A309" s="11">
        <f>Returns!A309</f>
        <v>0</v>
      </c>
      <c r="B309" s="1">
        <f>MAX(AVERAGE(Portfolios!$B$2:$B$1004)-Portfolios!B309, 0)</f>
        <v>0</v>
      </c>
    </row>
    <row r="310" spans="1:2">
      <c r="A310" s="11">
        <f>Returns!A310</f>
        <v>0</v>
      </c>
      <c r="B310" s="1">
        <f>MAX(AVERAGE(Portfolios!$B$2:$B$1004)-Portfolios!B310, 0)</f>
        <v>0</v>
      </c>
    </row>
    <row r="311" spans="1:2">
      <c r="A311" s="11">
        <f>Returns!A311</f>
        <v>0</v>
      </c>
      <c r="B311" s="1">
        <f>MAX(AVERAGE(Portfolios!$B$2:$B$1004)-Portfolios!B311, 0)</f>
        <v>0</v>
      </c>
    </row>
    <row r="312" spans="1:2">
      <c r="A312" s="11">
        <f>Returns!A312</f>
        <v>0</v>
      </c>
      <c r="B312" s="1">
        <f>MAX(AVERAGE(Portfolios!$B$2:$B$1004)-Portfolios!B312, 0)</f>
        <v>0</v>
      </c>
    </row>
    <row r="313" spans="1:2">
      <c r="A313" s="11">
        <f>Returns!A313</f>
        <v>0</v>
      </c>
      <c r="B313" s="1">
        <f>MAX(AVERAGE(Portfolios!$B$2:$B$1004)-Portfolios!B313, 0)</f>
        <v>0</v>
      </c>
    </row>
    <row r="314" spans="1:2">
      <c r="A314" s="11">
        <f>Returns!A314</f>
        <v>0</v>
      </c>
      <c r="B314" s="1">
        <f>MAX(AVERAGE(Portfolios!$B$2:$B$1004)-Portfolios!B314, 0)</f>
        <v>0</v>
      </c>
    </row>
    <row r="315" spans="1:2">
      <c r="A315" s="11">
        <f>Returns!A315</f>
        <v>0</v>
      </c>
      <c r="B315" s="1">
        <f>MAX(AVERAGE(Portfolios!$B$2:$B$1004)-Portfolios!B315, 0)</f>
        <v>0</v>
      </c>
    </row>
    <row r="316" spans="1:2">
      <c r="A316" s="11">
        <f>Returns!A316</f>
        <v>0</v>
      </c>
      <c r="B316" s="1">
        <f>MAX(AVERAGE(Portfolios!$B$2:$B$1004)-Portfolios!B316, 0)</f>
        <v>0</v>
      </c>
    </row>
    <row r="317" spans="1:2">
      <c r="A317" s="11">
        <f>Returns!A317</f>
        <v>0</v>
      </c>
      <c r="B317" s="1">
        <f>MAX(AVERAGE(Portfolios!$B$2:$B$1004)-Portfolios!B317, 0)</f>
        <v>0</v>
      </c>
    </row>
    <row r="318" spans="1:2">
      <c r="A318" s="11">
        <f>Returns!A318</f>
        <v>0</v>
      </c>
      <c r="B318" s="1">
        <f>MAX(AVERAGE(Portfolios!$B$2:$B$1004)-Portfolios!B318, 0)</f>
        <v>0</v>
      </c>
    </row>
    <row r="319" spans="1:2">
      <c r="A319" s="11">
        <f>Returns!A319</f>
        <v>0</v>
      </c>
      <c r="B319" s="1">
        <f>MAX(AVERAGE(Portfolios!$B$2:$B$1004)-Portfolios!B319, 0)</f>
        <v>0</v>
      </c>
    </row>
    <row r="320" spans="1:2">
      <c r="A320" s="11">
        <f>Returns!A320</f>
        <v>0</v>
      </c>
      <c r="B320" s="1">
        <f>MAX(AVERAGE(Portfolios!$B$2:$B$1004)-Portfolios!B320, 0)</f>
        <v>0</v>
      </c>
    </row>
    <row r="321" spans="1:2">
      <c r="A321" s="11">
        <f>Returns!A321</f>
        <v>0</v>
      </c>
      <c r="B321" s="1">
        <f>MAX(AVERAGE(Portfolios!$B$2:$B$1004)-Portfolios!B321, 0)</f>
        <v>0</v>
      </c>
    </row>
    <row r="322" spans="1:2">
      <c r="A322" s="11">
        <f>Returns!A322</f>
        <v>0</v>
      </c>
      <c r="B322" s="1">
        <f>MAX(AVERAGE(Portfolios!$B$2:$B$1004)-Portfolios!B322, 0)</f>
        <v>0</v>
      </c>
    </row>
    <row r="323" spans="1:2">
      <c r="A323" s="11">
        <f>Returns!A323</f>
        <v>0</v>
      </c>
      <c r="B323" s="1">
        <f>MAX(AVERAGE(Portfolios!$B$2:$B$1004)-Portfolios!B323, 0)</f>
        <v>0</v>
      </c>
    </row>
    <row r="324" spans="1:2">
      <c r="A324" s="11">
        <f>Returns!A324</f>
        <v>0</v>
      </c>
      <c r="B324" s="1">
        <f>MAX(AVERAGE(Portfolios!$B$2:$B$1004)-Portfolios!B324, 0)</f>
        <v>0</v>
      </c>
    </row>
    <row r="325" spans="1:2">
      <c r="A325" s="11">
        <f>Returns!A325</f>
        <v>0</v>
      </c>
      <c r="B325" s="1">
        <f>MAX(AVERAGE(Portfolios!$B$2:$B$1004)-Portfolios!B325, 0)</f>
        <v>0</v>
      </c>
    </row>
    <row r="326" spans="1:2">
      <c r="A326" s="11">
        <f>Returns!A326</f>
        <v>0</v>
      </c>
      <c r="B326" s="1">
        <f>MAX(AVERAGE(Portfolios!$B$2:$B$1004)-Portfolios!B326, 0)</f>
        <v>0</v>
      </c>
    </row>
    <row r="327" spans="1:2">
      <c r="A327" s="11">
        <f>Returns!A327</f>
        <v>0</v>
      </c>
      <c r="B327" s="1">
        <f>MAX(AVERAGE(Portfolios!$B$2:$B$1004)-Portfolios!B327, 0)</f>
        <v>0</v>
      </c>
    </row>
    <row r="328" spans="1:2">
      <c r="A328" s="11">
        <f>Returns!A328</f>
        <v>0</v>
      </c>
      <c r="B328" s="1">
        <f>MAX(AVERAGE(Portfolios!$B$2:$B$1004)-Portfolios!B328, 0)</f>
        <v>0</v>
      </c>
    </row>
    <row r="329" spans="1:2">
      <c r="A329" s="11">
        <f>Returns!A329</f>
        <v>0</v>
      </c>
      <c r="B329" s="1">
        <f>MAX(AVERAGE(Portfolios!$B$2:$B$1004)-Portfolios!B329, 0)</f>
        <v>0</v>
      </c>
    </row>
    <row r="330" spans="1:2">
      <c r="A330" s="11">
        <f>Returns!A330</f>
        <v>0</v>
      </c>
      <c r="B330" s="1">
        <f>MAX(AVERAGE(Portfolios!$B$2:$B$1004)-Portfolios!B330, 0)</f>
        <v>0</v>
      </c>
    </row>
    <row r="331" spans="1:2">
      <c r="A331" s="11">
        <f>Returns!A331</f>
        <v>0</v>
      </c>
      <c r="B331" s="1">
        <f>MAX(AVERAGE(Portfolios!$B$2:$B$1004)-Portfolios!B331, 0)</f>
        <v>0</v>
      </c>
    </row>
    <row r="332" spans="1:2">
      <c r="A332" s="11">
        <f>Returns!A332</f>
        <v>0</v>
      </c>
      <c r="B332" s="1">
        <f>MAX(AVERAGE(Portfolios!$B$2:$B$1004)-Portfolios!B332, 0)</f>
        <v>0</v>
      </c>
    </row>
    <row r="333" spans="1:2">
      <c r="A333" s="11">
        <f>Returns!A333</f>
        <v>0</v>
      </c>
      <c r="B333" s="1">
        <f>MAX(AVERAGE(Portfolios!$B$2:$B$1004)-Portfolios!B333, 0)</f>
        <v>0</v>
      </c>
    </row>
    <row r="334" spans="1:2">
      <c r="A334" s="11">
        <f>Returns!A334</f>
        <v>0</v>
      </c>
      <c r="B334" s="1">
        <f>MAX(AVERAGE(Portfolios!$B$2:$B$1004)-Portfolios!B334, 0)</f>
        <v>0</v>
      </c>
    </row>
    <row r="335" spans="1:2">
      <c r="A335" s="11">
        <f>Returns!A335</f>
        <v>0</v>
      </c>
      <c r="B335" s="1">
        <f>MAX(AVERAGE(Portfolios!$B$2:$B$1004)-Portfolios!B335, 0)</f>
        <v>0</v>
      </c>
    </row>
    <row r="336" spans="1:2">
      <c r="A336" s="11">
        <f>Returns!A336</f>
        <v>0</v>
      </c>
      <c r="B336" s="1">
        <f>MAX(AVERAGE(Portfolios!$B$2:$B$1004)-Portfolios!B336, 0)</f>
        <v>0</v>
      </c>
    </row>
    <row r="337" spans="1:2">
      <c r="A337" s="11">
        <f>Returns!A337</f>
        <v>0</v>
      </c>
      <c r="B337" s="1">
        <f>MAX(AVERAGE(Portfolios!$B$2:$B$1004)-Portfolios!B337, 0)</f>
        <v>0</v>
      </c>
    </row>
    <row r="338" spans="1:2">
      <c r="A338" s="11">
        <f>Returns!A338</f>
        <v>0</v>
      </c>
      <c r="B338" s="1">
        <f>MAX(AVERAGE(Portfolios!$B$2:$B$1004)-Portfolios!B338, 0)</f>
        <v>0</v>
      </c>
    </row>
    <row r="339" spans="1:2">
      <c r="A339" s="11">
        <f>Returns!A339</f>
        <v>0</v>
      </c>
      <c r="B339" s="1">
        <f>MAX(AVERAGE(Portfolios!$B$2:$B$1004)-Portfolios!B339, 0)</f>
        <v>0</v>
      </c>
    </row>
    <row r="340" spans="1:2">
      <c r="A340" s="11">
        <f>Returns!A340</f>
        <v>0</v>
      </c>
      <c r="B340" s="1">
        <f>MAX(AVERAGE(Portfolios!$B$2:$B$1004)-Portfolios!B340, 0)</f>
        <v>0</v>
      </c>
    </row>
    <row r="341" spans="1:2">
      <c r="A341" s="11">
        <f>Returns!A341</f>
        <v>0</v>
      </c>
      <c r="B341" s="1">
        <f>MAX(AVERAGE(Portfolios!$B$2:$B$1004)-Portfolios!B341, 0)</f>
        <v>0</v>
      </c>
    </row>
    <row r="342" spans="1:2">
      <c r="A342" s="11">
        <f>Returns!A342</f>
        <v>0</v>
      </c>
      <c r="B342" s="1">
        <f>MAX(AVERAGE(Portfolios!$B$2:$B$1004)-Portfolios!B342, 0)</f>
        <v>0</v>
      </c>
    </row>
    <row r="343" spans="1:2">
      <c r="A343" s="11">
        <f>Returns!A343</f>
        <v>0</v>
      </c>
      <c r="B343" s="1">
        <f>MAX(AVERAGE(Portfolios!$B$2:$B$1004)-Portfolios!B343, 0)</f>
        <v>0</v>
      </c>
    </row>
    <row r="344" spans="1:2">
      <c r="A344" s="11">
        <f>Returns!A344</f>
        <v>0</v>
      </c>
      <c r="B344" s="1">
        <f>MAX(AVERAGE(Portfolios!$B$2:$B$1004)-Portfolios!B344, 0)</f>
        <v>0</v>
      </c>
    </row>
    <row r="345" spans="1:2">
      <c r="A345" s="11">
        <f>Returns!A345</f>
        <v>0</v>
      </c>
      <c r="B345" s="1">
        <f>MAX(AVERAGE(Portfolios!$B$2:$B$1004)-Portfolios!B345, 0)</f>
        <v>0</v>
      </c>
    </row>
    <row r="346" spans="1:2">
      <c r="A346" s="11">
        <f>Returns!A346</f>
        <v>0</v>
      </c>
      <c r="B346" s="1">
        <f>MAX(AVERAGE(Portfolios!$B$2:$B$1004)-Portfolios!B346, 0)</f>
        <v>0</v>
      </c>
    </row>
    <row r="347" spans="1:2">
      <c r="A347" s="11">
        <f>Returns!A347</f>
        <v>0</v>
      </c>
      <c r="B347" s="1">
        <f>MAX(AVERAGE(Portfolios!$B$2:$B$1004)-Portfolios!B347, 0)</f>
        <v>0</v>
      </c>
    </row>
    <row r="348" spans="1:2">
      <c r="A348" s="11">
        <f>Returns!A348</f>
        <v>0</v>
      </c>
      <c r="B348" s="1">
        <f>MAX(AVERAGE(Portfolios!$B$2:$B$1004)-Portfolios!B348, 0)</f>
        <v>0</v>
      </c>
    </row>
    <row r="349" spans="1:2">
      <c r="A349" s="11">
        <f>Returns!A349</f>
        <v>0</v>
      </c>
      <c r="B349" s="1">
        <f>MAX(AVERAGE(Portfolios!$B$2:$B$1004)-Portfolios!B349, 0)</f>
        <v>0</v>
      </c>
    </row>
    <row r="350" spans="1:2">
      <c r="A350" s="11">
        <f>Returns!A350</f>
        <v>0</v>
      </c>
      <c r="B350" s="1">
        <f>MAX(AVERAGE(Portfolios!$B$2:$B$1004)-Portfolios!B350, 0)</f>
        <v>0</v>
      </c>
    </row>
    <row r="351" spans="1:2">
      <c r="A351" s="11">
        <f>Returns!A351</f>
        <v>0</v>
      </c>
      <c r="B351" s="1">
        <f>MAX(AVERAGE(Portfolios!$B$2:$B$1004)-Portfolios!B351, 0)</f>
        <v>0</v>
      </c>
    </row>
    <row r="352" spans="1:2">
      <c r="A352" s="11">
        <f>Returns!A352</f>
        <v>0</v>
      </c>
      <c r="B352" s="1">
        <f>MAX(AVERAGE(Portfolios!$B$2:$B$1004)-Portfolios!B352, 0)</f>
        <v>0</v>
      </c>
    </row>
    <row r="353" spans="1:2">
      <c r="A353" s="11">
        <f>Returns!A353</f>
        <v>0</v>
      </c>
      <c r="B353" s="1">
        <f>MAX(AVERAGE(Portfolios!$B$2:$B$1004)-Portfolios!B353, 0)</f>
        <v>0</v>
      </c>
    </row>
    <row r="354" spans="1:2">
      <c r="A354" s="11">
        <f>Returns!A354</f>
        <v>0</v>
      </c>
      <c r="B354" s="1">
        <f>MAX(AVERAGE(Portfolios!$B$2:$B$1004)-Portfolios!B354, 0)</f>
        <v>0</v>
      </c>
    </row>
    <row r="355" spans="1:2">
      <c r="A355" s="11">
        <f>Returns!A355</f>
        <v>0</v>
      </c>
      <c r="B355" s="1">
        <f>MAX(AVERAGE(Portfolios!$B$2:$B$1004)-Portfolios!B355, 0)</f>
        <v>0</v>
      </c>
    </row>
    <row r="356" spans="1:2">
      <c r="A356" s="11">
        <f>Returns!A356</f>
        <v>0</v>
      </c>
      <c r="B356" s="1">
        <f>MAX(AVERAGE(Portfolios!$B$2:$B$1004)-Portfolios!B356, 0)</f>
        <v>0</v>
      </c>
    </row>
    <row r="357" spans="1:2">
      <c r="A357" s="11">
        <f>Returns!A357</f>
        <v>0</v>
      </c>
      <c r="B357" s="1">
        <f>MAX(AVERAGE(Portfolios!$B$2:$B$1004)-Portfolios!B357, 0)</f>
        <v>0</v>
      </c>
    </row>
    <row r="358" spans="1:2">
      <c r="A358" s="11">
        <f>Returns!A358</f>
        <v>0</v>
      </c>
      <c r="B358" s="1">
        <f>MAX(AVERAGE(Portfolios!$B$2:$B$1004)-Portfolios!B358, 0)</f>
        <v>0</v>
      </c>
    </row>
    <row r="359" spans="1:2">
      <c r="A359" s="11">
        <f>Returns!A359</f>
        <v>0</v>
      </c>
      <c r="B359" s="1">
        <f>MAX(AVERAGE(Portfolios!$B$2:$B$1004)-Portfolios!B359, 0)</f>
        <v>0</v>
      </c>
    </row>
    <row r="360" spans="1:2">
      <c r="A360" s="11">
        <f>Returns!A360</f>
        <v>0</v>
      </c>
      <c r="B360" s="1">
        <f>MAX(AVERAGE(Portfolios!$B$2:$B$1004)-Portfolios!B360, 0)</f>
        <v>0</v>
      </c>
    </row>
    <row r="361" spans="1:2">
      <c r="A361" s="11">
        <f>Returns!A361</f>
        <v>0</v>
      </c>
      <c r="B361" s="1">
        <f>MAX(AVERAGE(Portfolios!$B$2:$B$1004)-Portfolios!B361, 0)</f>
        <v>0</v>
      </c>
    </row>
    <row r="362" spans="1:2">
      <c r="A362" s="11">
        <f>Returns!A362</f>
        <v>0</v>
      </c>
      <c r="B362" s="1">
        <f>MAX(AVERAGE(Portfolios!$B$2:$B$1004)-Portfolios!B362, 0)</f>
        <v>0</v>
      </c>
    </row>
    <row r="363" spans="1:2">
      <c r="A363" s="11">
        <f>Returns!A363</f>
        <v>0</v>
      </c>
      <c r="B363" s="1">
        <f>MAX(AVERAGE(Portfolios!$B$2:$B$1004)-Portfolios!B363, 0)</f>
        <v>0</v>
      </c>
    </row>
    <row r="364" spans="1:2">
      <c r="A364" s="11">
        <f>Returns!A364</f>
        <v>0</v>
      </c>
      <c r="B364" s="1">
        <f>MAX(AVERAGE(Portfolios!$B$2:$B$1004)-Portfolios!B364, 0)</f>
        <v>0</v>
      </c>
    </row>
    <row r="365" spans="1:2">
      <c r="A365" s="11">
        <f>Returns!A365</f>
        <v>0</v>
      </c>
      <c r="B365" s="1">
        <f>MAX(AVERAGE(Portfolios!$B$2:$B$1004)-Portfolios!B365, 0)</f>
        <v>0</v>
      </c>
    </row>
    <row r="366" spans="1:2">
      <c r="A366" s="11">
        <f>Returns!A366</f>
        <v>0</v>
      </c>
      <c r="B366" s="1">
        <f>MAX(AVERAGE(Portfolios!$B$2:$B$1004)-Portfolios!B366, 0)</f>
        <v>0</v>
      </c>
    </row>
    <row r="367" spans="1:2">
      <c r="A367" s="11">
        <f>Returns!A367</f>
        <v>0</v>
      </c>
      <c r="B367" s="1">
        <f>MAX(AVERAGE(Portfolios!$B$2:$B$1004)-Portfolios!B367, 0)</f>
        <v>0</v>
      </c>
    </row>
    <row r="368" spans="1:2">
      <c r="A368" s="11">
        <f>Returns!A368</f>
        <v>0</v>
      </c>
      <c r="B368" s="1">
        <f>MAX(AVERAGE(Portfolios!$B$2:$B$1004)-Portfolios!B368, 0)</f>
        <v>0</v>
      </c>
    </row>
    <row r="369" spans="1:2">
      <c r="A369" s="11">
        <f>Returns!A369</f>
        <v>0</v>
      </c>
      <c r="B369" s="1">
        <f>MAX(AVERAGE(Portfolios!$B$2:$B$1004)-Portfolios!B369, 0)</f>
        <v>0</v>
      </c>
    </row>
    <row r="370" spans="1:2">
      <c r="A370" s="11">
        <f>Returns!A370</f>
        <v>0</v>
      </c>
      <c r="B370" s="1">
        <f>MAX(AVERAGE(Portfolios!$B$2:$B$1004)-Portfolios!B370, 0)</f>
        <v>0</v>
      </c>
    </row>
    <row r="371" spans="1:2">
      <c r="A371" s="11">
        <f>Returns!A371</f>
        <v>0</v>
      </c>
      <c r="B371" s="1">
        <f>MAX(AVERAGE(Portfolios!$B$2:$B$1004)-Portfolios!B371, 0)</f>
        <v>0</v>
      </c>
    </row>
    <row r="372" spans="1:2">
      <c r="A372" s="11">
        <f>Returns!A372</f>
        <v>0</v>
      </c>
      <c r="B372" s="1">
        <f>MAX(AVERAGE(Portfolios!$B$2:$B$1004)-Portfolios!B372, 0)</f>
        <v>0</v>
      </c>
    </row>
    <row r="373" spans="1:2">
      <c r="A373" s="11">
        <f>Returns!A373</f>
        <v>0</v>
      </c>
      <c r="B373" s="1">
        <f>MAX(AVERAGE(Portfolios!$B$2:$B$1004)-Portfolios!B373, 0)</f>
        <v>0</v>
      </c>
    </row>
    <row r="374" spans="1:2">
      <c r="A374" s="11">
        <f>Returns!A374</f>
        <v>0</v>
      </c>
      <c r="B374" s="1">
        <f>MAX(AVERAGE(Portfolios!$B$2:$B$1004)-Portfolios!B374, 0)</f>
        <v>0</v>
      </c>
    </row>
    <row r="375" spans="1:2">
      <c r="A375" s="11">
        <f>Returns!A375</f>
        <v>0</v>
      </c>
      <c r="B375" s="1">
        <f>MAX(AVERAGE(Portfolios!$B$2:$B$1004)-Portfolios!B375, 0)</f>
        <v>0</v>
      </c>
    </row>
    <row r="376" spans="1:2">
      <c r="A376" s="11">
        <f>Returns!A376</f>
        <v>0</v>
      </c>
      <c r="B376" s="1">
        <f>MAX(AVERAGE(Portfolios!$B$2:$B$1004)-Portfolios!B376, 0)</f>
        <v>0</v>
      </c>
    </row>
    <row r="377" spans="1:2">
      <c r="A377" s="11">
        <f>Returns!A377</f>
        <v>0</v>
      </c>
      <c r="B377" s="1">
        <f>MAX(AVERAGE(Portfolios!$B$2:$B$1004)-Portfolios!B377, 0)</f>
        <v>0</v>
      </c>
    </row>
    <row r="378" spans="1:2">
      <c r="A378" s="11">
        <f>Returns!A378</f>
        <v>0</v>
      </c>
      <c r="B378" s="1">
        <f>MAX(AVERAGE(Portfolios!$B$2:$B$1004)-Portfolios!B378, 0)</f>
        <v>0</v>
      </c>
    </row>
    <row r="379" spans="1:2">
      <c r="A379" s="11">
        <f>Returns!A379</f>
        <v>0</v>
      </c>
      <c r="B379" s="1">
        <f>MAX(AVERAGE(Portfolios!$B$2:$B$1004)-Portfolios!B379, 0)</f>
        <v>0</v>
      </c>
    </row>
    <row r="380" spans="1:2">
      <c r="A380" s="11">
        <f>Returns!A380</f>
        <v>0</v>
      </c>
      <c r="B380" s="1">
        <f>MAX(AVERAGE(Portfolios!$B$2:$B$1004)-Portfolios!B380, 0)</f>
        <v>0</v>
      </c>
    </row>
    <row r="381" spans="1:2">
      <c r="A381" s="11">
        <f>Returns!A381</f>
        <v>0</v>
      </c>
      <c r="B381" s="1">
        <f>MAX(AVERAGE(Portfolios!$B$2:$B$1004)-Portfolios!B381, 0)</f>
        <v>0</v>
      </c>
    </row>
    <row r="382" spans="1:2">
      <c r="A382" s="11">
        <f>Returns!A382</f>
        <v>0</v>
      </c>
      <c r="B382" s="1">
        <f>MAX(AVERAGE(Portfolios!$B$2:$B$1004)-Portfolios!B382, 0)</f>
        <v>0</v>
      </c>
    </row>
    <row r="383" spans="1:2">
      <c r="A383" s="11">
        <f>Returns!A383</f>
        <v>0</v>
      </c>
      <c r="B383" s="1">
        <f>MAX(AVERAGE(Portfolios!$B$2:$B$1004)-Portfolios!B383, 0)</f>
        <v>0</v>
      </c>
    </row>
    <row r="384" spans="1:2">
      <c r="A384" s="11">
        <f>Returns!A384</f>
        <v>0</v>
      </c>
      <c r="B384" s="1">
        <f>MAX(AVERAGE(Portfolios!$B$2:$B$1004)-Portfolios!B384, 0)</f>
        <v>0</v>
      </c>
    </row>
    <row r="385" spans="1:2">
      <c r="A385" s="11">
        <f>Returns!A385</f>
        <v>0</v>
      </c>
      <c r="B385" s="1">
        <f>MAX(AVERAGE(Portfolios!$B$2:$B$1004)-Portfolios!B385, 0)</f>
        <v>0</v>
      </c>
    </row>
    <row r="386" spans="1:2">
      <c r="A386" s="11">
        <f>Returns!A386</f>
        <v>0</v>
      </c>
      <c r="B386" s="1">
        <f>MAX(AVERAGE(Portfolios!$B$2:$B$1004)-Portfolios!B386, 0)</f>
        <v>0</v>
      </c>
    </row>
    <row r="387" spans="1:2">
      <c r="A387" s="11">
        <f>Returns!A387</f>
        <v>0</v>
      </c>
      <c r="B387" s="1">
        <f>MAX(AVERAGE(Portfolios!$B$2:$B$1004)-Portfolios!B387, 0)</f>
        <v>0</v>
      </c>
    </row>
    <row r="388" spans="1:2">
      <c r="A388" s="11">
        <f>Returns!A388</f>
        <v>0</v>
      </c>
      <c r="B388" s="1">
        <f>MAX(AVERAGE(Portfolios!$B$2:$B$1004)-Portfolios!B388, 0)</f>
        <v>0</v>
      </c>
    </row>
    <row r="389" spans="1:2">
      <c r="A389" s="11">
        <f>Returns!A389</f>
        <v>0</v>
      </c>
      <c r="B389" s="1">
        <f>MAX(AVERAGE(Portfolios!$B$2:$B$1004)-Portfolios!B389, 0)</f>
        <v>0</v>
      </c>
    </row>
    <row r="390" spans="1:2">
      <c r="A390" s="11">
        <f>Returns!A390</f>
        <v>0</v>
      </c>
      <c r="B390" s="1">
        <f>MAX(AVERAGE(Portfolios!$B$2:$B$1004)-Portfolios!B390, 0)</f>
        <v>0</v>
      </c>
    </row>
    <row r="391" spans="1:2">
      <c r="A391" s="11">
        <f>Returns!A391</f>
        <v>0</v>
      </c>
      <c r="B391" s="1">
        <f>MAX(AVERAGE(Portfolios!$B$2:$B$1004)-Portfolios!B391, 0)</f>
        <v>0</v>
      </c>
    </row>
    <row r="392" spans="1:2">
      <c r="A392" s="11">
        <f>Returns!A392</f>
        <v>0</v>
      </c>
      <c r="B392" s="1">
        <f>MAX(AVERAGE(Portfolios!$B$2:$B$1004)-Portfolios!B392, 0)</f>
        <v>0</v>
      </c>
    </row>
    <row r="393" spans="1:2">
      <c r="A393" s="11">
        <f>Returns!A393</f>
        <v>0</v>
      </c>
      <c r="B393" s="1">
        <f>MAX(AVERAGE(Portfolios!$B$2:$B$1004)-Portfolios!B393, 0)</f>
        <v>0</v>
      </c>
    </row>
    <row r="394" spans="1:2">
      <c r="A394" s="11">
        <f>Returns!A394</f>
        <v>0</v>
      </c>
      <c r="B394" s="1">
        <f>MAX(AVERAGE(Portfolios!$B$2:$B$1004)-Portfolios!B394, 0)</f>
        <v>0</v>
      </c>
    </row>
    <row r="395" spans="1:2">
      <c r="A395" s="11">
        <f>Returns!A395</f>
        <v>0</v>
      </c>
      <c r="B395" s="1">
        <f>MAX(AVERAGE(Portfolios!$B$2:$B$1004)-Portfolios!B395, 0)</f>
        <v>0</v>
      </c>
    </row>
    <row r="396" spans="1:2">
      <c r="A396" s="11">
        <f>Returns!A396</f>
        <v>0</v>
      </c>
      <c r="B396" s="1">
        <f>MAX(AVERAGE(Portfolios!$B$2:$B$1004)-Portfolios!B396, 0)</f>
        <v>0</v>
      </c>
    </row>
    <row r="397" spans="1:2">
      <c r="A397" s="11">
        <f>Returns!A397</f>
        <v>0</v>
      </c>
      <c r="B397" s="1">
        <f>MAX(AVERAGE(Portfolios!$B$2:$B$1004)-Portfolios!B397, 0)</f>
        <v>0</v>
      </c>
    </row>
    <row r="398" spans="1:2">
      <c r="A398" s="11">
        <f>Returns!A398</f>
        <v>0</v>
      </c>
      <c r="B398" s="1">
        <f>MAX(AVERAGE(Portfolios!$B$2:$B$1004)-Portfolios!B398, 0)</f>
        <v>0</v>
      </c>
    </row>
    <row r="399" spans="1:2">
      <c r="A399" s="11">
        <f>Returns!A399</f>
        <v>0</v>
      </c>
      <c r="B399" s="1">
        <f>MAX(AVERAGE(Portfolios!$B$2:$B$1004)-Portfolios!B399, 0)</f>
        <v>0</v>
      </c>
    </row>
    <row r="400" spans="1:2">
      <c r="A400" s="11">
        <f>Returns!A400</f>
        <v>0</v>
      </c>
      <c r="B400" s="1">
        <f>MAX(AVERAGE(Portfolios!$B$2:$B$1004)-Portfolios!B400, 0)</f>
        <v>0</v>
      </c>
    </row>
    <row r="401" spans="1:2">
      <c r="A401" s="11">
        <f>Returns!A401</f>
        <v>0</v>
      </c>
      <c r="B401" s="1">
        <f>MAX(AVERAGE(Portfolios!$B$2:$B$1004)-Portfolios!B401, 0)</f>
        <v>0</v>
      </c>
    </row>
    <row r="402" spans="1:2">
      <c r="A402" s="11">
        <f>Returns!A402</f>
        <v>0</v>
      </c>
      <c r="B402" s="1">
        <f>MAX(AVERAGE(Portfolios!$B$2:$B$1004)-Portfolios!B402, 0)</f>
        <v>0</v>
      </c>
    </row>
    <row r="403" spans="1:2">
      <c r="A403" s="11">
        <f>Returns!A403</f>
        <v>0</v>
      </c>
      <c r="B403" s="1">
        <f>MAX(AVERAGE(Portfolios!$B$2:$B$1004)-Portfolios!B403, 0)</f>
        <v>0</v>
      </c>
    </row>
    <row r="404" spans="1:2">
      <c r="A404" s="11">
        <f>Returns!A404</f>
        <v>0</v>
      </c>
      <c r="B404" s="1">
        <f>MAX(AVERAGE(Portfolios!$B$2:$B$1004)-Portfolios!B404, 0)</f>
        <v>0</v>
      </c>
    </row>
    <row r="405" spans="1:2">
      <c r="A405" s="11">
        <f>Returns!A405</f>
        <v>0</v>
      </c>
      <c r="B405" s="1">
        <f>MAX(AVERAGE(Portfolios!$B$2:$B$1004)-Portfolios!B405, 0)</f>
        <v>0</v>
      </c>
    </row>
    <row r="406" spans="1:2">
      <c r="A406" s="11">
        <f>Returns!A406</f>
        <v>0</v>
      </c>
      <c r="B406" s="1">
        <f>MAX(AVERAGE(Portfolios!$B$2:$B$1004)-Portfolios!B406, 0)</f>
        <v>0</v>
      </c>
    </row>
    <row r="407" spans="1:2">
      <c r="A407" s="11">
        <f>Returns!A407</f>
        <v>0</v>
      </c>
      <c r="B407" s="1">
        <f>MAX(AVERAGE(Portfolios!$B$2:$B$1004)-Portfolios!B407, 0)</f>
        <v>0</v>
      </c>
    </row>
    <row r="408" spans="1:2">
      <c r="A408" s="11">
        <f>Returns!A408</f>
        <v>0</v>
      </c>
      <c r="B408" s="1">
        <f>MAX(AVERAGE(Portfolios!$B$2:$B$1004)-Portfolios!B408, 0)</f>
        <v>0</v>
      </c>
    </row>
    <row r="409" spans="1:2">
      <c r="A409" s="11">
        <f>Returns!A409</f>
        <v>0</v>
      </c>
      <c r="B409" s="1">
        <f>MAX(AVERAGE(Portfolios!$B$2:$B$1004)-Portfolios!B409, 0)</f>
        <v>0</v>
      </c>
    </row>
    <row r="410" spans="1:2">
      <c r="A410" s="11">
        <f>Returns!A410</f>
        <v>0</v>
      </c>
      <c r="B410" s="1">
        <f>MAX(AVERAGE(Portfolios!$B$2:$B$1004)-Portfolios!B410, 0)</f>
        <v>0</v>
      </c>
    </row>
    <row r="411" spans="1:2">
      <c r="A411" s="11">
        <f>Returns!A411</f>
        <v>0</v>
      </c>
      <c r="B411" s="1">
        <f>MAX(AVERAGE(Portfolios!$B$2:$B$1004)-Portfolios!B411, 0)</f>
        <v>0</v>
      </c>
    </row>
    <row r="412" spans="1:2">
      <c r="A412" s="11">
        <f>Returns!A412</f>
        <v>0</v>
      </c>
      <c r="B412" s="1">
        <f>MAX(AVERAGE(Portfolios!$B$2:$B$1004)-Portfolios!B412, 0)</f>
        <v>0</v>
      </c>
    </row>
    <row r="413" spans="1:2">
      <c r="A413" s="11">
        <f>Returns!A413</f>
        <v>0</v>
      </c>
      <c r="B413" s="1">
        <f>MAX(AVERAGE(Portfolios!$B$2:$B$1004)-Portfolios!B413, 0)</f>
        <v>0</v>
      </c>
    </row>
    <row r="414" spans="1:2">
      <c r="A414" s="11">
        <f>Returns!A414</f>
        <v>0</v>
      </c>
      <c r="B414" s="1">
        <f>MAX(AVERAGE(Portfolios!$B$2:$B$1004)-Portfolios!B414, 0)</f>
        <v>0</v>
      </c>
    </row>
    <row r="415" spans="1:2">
      <c r="A415" s="11">
        <f>Returns!A415</f>
        <v>0</v>
      </c>
      <c r="B415" s="1">
        <f>MAX(AVERAGE(Portfolios!$B$2:$B$1004)-Portfolios!B415, 0)</f>
        <v>0</v>
      </c>
    </row>
    <row r="416" spans="1:2">
      <c r="A416" s="11">
        <f>Returns!A416</f>
        <v>0</v>
      </c>
      <c r="B416" s="1">
        <f>MAX(AVERAGE(Portfolios!$B$2:$B$1004)-Portfolios!B416, 0)</f>
        <v>0</v>
      </c>
    </row>
    <row r="417" spans="1:2">
      <c r="A417" s="11">
        <f>Returns!A417</f>
        <v>0</v>
      </c>
      <c r="B417" s="1">
        <f>MAX(AVERAGE(Portfolios!$B$2:$B$1004)-Portfolios!B417, 0)</f>
        <v>0</v>
      </c>
    </row>
    <row r="418" spans="1:2">
      <c r="A418" s="11">
        <f>Returns!A418</f>
        <v>0</v>
      </c>
      <c r="B418" s="1">
        <f>MAX(AVERAGE(Portfolios!$B$2:$B$1004)-Portfolios!B418, 0)</f>
        <v>0</v>
      </c>
    </row>
    <row r="419" spans="1:2">
      <c r="A419" s="11">
        <f>Returns!A419</f>
        <v>0</v>
      </c>
      <c r="B419" s="1">
        <f>MAX(AVERAGE(Portfolios!$B$2:$B$1004)-Portfolios!B419, 0)</f>
        <v>0</v>
      </c>
    </row>
    <row r="420" spans="1:2">
      <c r="A420" s="11">
        <f>Returns!A420</f>
        <v>0</v>
      </c>
      <c r="B420" s="1">
        <f>MAX(AVERAGE(Portfolios!$B$2:$B$1004)-Portfolios!B420, 0)</f>
        <v>0</v>
      </c>
    </row>
    <row r="421" spans="1:2">
      <c r="A421" s="11">
        <f>Returns!A421</f>
        <v>0</v>
      </c>
      <c r="B421" s="1">
        <f>MAX(AVERAGE(Portfolios!$B$2:$B$1004)-Portfolios!B421, 0)</f>
        <v>0</v>
      </c>
    </row>
    <row r="422" spans="1:2">
      <c r="A422" s="11">
        <f>Returns!A422</f>
        <v>0</v>
      </c>
      <c r="B422" s="1">
        <f>MAX(AVERAGE(Portfolios!$B$2:$B$1004)-Portfolios!B422, 0)</f>
        <v>0</v>
      </c>
    </row>
    <row r="423" spans="1:2">
      <c r="A423" s="11">
        <f>Returns!A423</f>
        <v>0</v>
      </c>
      <c r="B423" s="1">
        <f>MAX(AVERAGE(Portfolios!$B$2:$B$1004)-Portfolios!B423, 0)</f>
        <v>0</v>
      </c>
    </row>
    <row r="424" spans="1:2">
      <c r="A424" s="11">
        <f>Returns!A424</f>
        <v>0</v>
      </c>
      <c r="B424" s="1">
        <f>MAX(AVERAGE(Portfolios!$B$2:$B$1004)-Portfolios!B424, 0)</f>
        <v>0</v>
      </c>
    </row>
    <row r="425" spans="1:2">
      <c r="A425" s="11">
        <f>Returns!A425</f>
        <v>0</v>
      </c>
      <c r="B425" s="1">
        <f>MAX(AVERAGE(Portfolios!$B$2:$B$1004)-Portfolios!B425, 0)</f>
        <v>0</v>
      </c>
    </row>
    <row r="426" spans="1:2">
      <c r="A426" s="11">
        <f>Returns!A426</f>
        <v>0</v>
      </c>
      <c r="B426" s="1">
        <f>MAX(AVERAGE(Portfolios!$B$2:$B$1004)-Portfolios!B426, 0)</f>
        <v>0</v>
      </c>
    </row>
    <row r="427" spans="1:2">
      <c r="A427" s="11">
        <f>Returns!A427</f>
        <v>0</v>
      </c>
      <c r="B427" s="1">
        <f>MAX(AVERAGE(Portfolios!$B$2:$B$1004)-Portfolios!B427, 0)</f>
        <v>0</v>
      </c>
    </row>
    <row r="428" spans="1:2">
      <c r="A428" s="11">
        <f>Returns!A428</f>
        <v>0</v>
      </c>
      <c r="B428" s="1">
        <f>MAX(AVERAGE(Portfolios!$B$2:$B$1004)-Portfolios!B428, 0)</f>
        <v>0</v>
      </c>
    </row>
    <row r="429" spans="1:2">
      <c r="A429" s="11">
        <f>Returns!A429</f>
        <v>0</v>
      </c>
      <c r="B429" s="1">
        <f>MAX(AVERAGE(Portfolios!$B$2:$B$1004)-Portfolios!B429, 0)</f>
        <v>0</v>
      </c>
    </row>
    <row r="430" spans="1:2">
      <c r="A430" s="11">
        <f>Returns!A430</f>
        <v>0</v>
      </c>
      <c r="B430" s="1">
        <f>MAX(AVERAGE(Portfolios!$B$2:$B$1004)-Portfolios!B430, 0)</f>
        <v>0</v>
      </c>
    </row>
    <row r="431" spans="1:2">
      <c r="A431" s="11">
        <f>Returns!A431</f>
        <v>0</v>
      </c>
      <c r="B431" s="1">
        <f>MAX(AVERAGE(Portfolios!$B$2:$B$1004)-Portfolios!B431, 0)</f>
        <v>0</v>
      </c>
    </row>
    <row r="432" spans="1:2">
      <c r="A432" s="11">
        <f>Returns!A432</f>
        <v>0</v>
      </c>
      <c r="B432" s="1">
        <f>MAX(AVERAGE(Portfolios!$B$2:$B$1004)-Portfolios!B432, 0)</f>
        <v>0</v>
      </c>
    </row>
    <row r="433" spans="1:2">
      <c r="A433" s="11">
        <f>Returns!A433</f>
        <v>0</v>
      </c>
      <c r="B433" s="1">
        <f>MAX(AVERAGE(Portfolios!$B$2:$B$1004)-Portfolios!B433, 0)</f>
        <v>0</v>
      </c>
    </row>
    <row r="434" spans="1:2">
      <c r="A434" s="11">
        <f>Returns!A434</f>
        <v>0</v>
      </c>
      <c r="B434" s="1">
        <f>MAX(AVERAGE(Portfolios!$B$2:$B$1004)-Portfolios!B434, 0)</f>
        <v>0</v>
      </c>
    </row>
    <row r="435" spans="1:2">
      <c r="A435" s="11">
        <f>Returns!A435</f>
        <v>0</v>
      </c>
      <c r="B435" s="1">
        <f>MAX(AVERAGE(Portfolios!$B$2:$B$1004)-Portfolios!B435, 0)</f>
        <v>0</v>
      </c>
    </row>
    <row r="436" spans="1:2">
      <c r="A436" s="11">
        <f>Returns!A436</f>
        <v>0</v>
      </c>
      <c r="B436" s="1">
        <f>MAX(AVERAGE(Portfolios!$B$2:$B$1004)-Portfolios!B436, 0)</f>
        <v>0</v>
      </c>
    </row>
    <row r="437" spans="1:2">
      <c r="A437" s="11">
        <f>Returns!A437</f>
        <v>0</v>
      </c>
      <c r="B437" s="1">
        <f>MAX(AVERAGE(Portfolios!$B$2:$B$1004)-Portfolios!B437, 0)</f>
        <v>0</v>
      </c>
    </row>
    <row r="438" spans="1:2">
      <c r="A438" s="11">
        <f>Returns!A438</f>
        <v>0</v>
      </c>
      <c r="B438" s="1">
        <f>MAX(AVERAGE(Portfolios!$B$2:$B$1004)-Portfolios!B438, 0)</f>
        <v>0</v>
      </c>
    </row>
    <row r="439" spans="1:2">
      <c r="A439" s="11">
        <f>Returns!A439</f>
        <v>0</v>
      </c>
      <c r="B439" s="1">
        <f>MAX(AVERAGE(Portfolios!$B$2:$B$1004)-Portfolios!B439, 0)</f>
        <v>0</v>
      </c>
    </row>
    <row r="440" spans="1:2">
      <c r="A440" s="11">
        <f>Returns!A440</f>
        <v>0</v>
      </c>
      <c r="B440" s="1">
        <f>MAX(AVERAGE(Portfolios!$B$2:$B$1004)-Portfolios!B440, 0)</f>
        <v>0</v>
      </c>
    </row>
    <row r="441" spans="1:2">
      <c r="A441" s="11">
        <f>Returns!A441</f>
        <v>0</v>
      </c>
      <c r="B441" s="1">
        <f>MAX(AVERAGE(Portfolios!$B$2:$B$1004)-Portfolios!B441, 0)</f>
        <v>0</v>
      </c>
    </row>
    <row r="442" spans="1:2">
      <c r="A442" s="11">
        <f>Returns!A442</f>
        <v>0</v>
      </c>
      <c r="B442" s="1">
        <f>MAX(AVERAGE(Portfolios!$B$2:$B$1004)-Portfolios!B442, 0)</f>
        <v>0</v>
      </c>
    </row>
    <row r="443" spans="1:2">
      <c r="A443" s="11">
        <f>Returns!A443</f>
        <v>0</v>
      </c>
      <c r="B443" s="1">
        <f>MAX(AVERAGE(Portfolios!$B$2:$B$1004)-Portfolios!B443, 0)</f>
        <v>0</v>
      </c>
    </row>
    <row r="444" spans="1:2">
      <c r="A444" s="11">
        <f>Returns!A444</f>
        <v>0</v>
      </c>
      <c r="B444" s="1">
        <f>MAX(AVERAGE(Portfolios!$B$2:$B$1004)-Portfolios!B444, 0)</f>
        <v>0</v>
      </c>
    </row>
    <row r="445" spans="1:2">
      <c r="A445" s="11">
        <f>Returns!A445</f>
        <v>0</v>
      </c>
      <c r="B445" s="1">
        <f>MAX(AVERAGE(Portfolios!$B$2:$B$1004)-Portfolios!B445, 0)</f>
        <v>0</v>
      </c>
    </row>
    <row r="446" spans="1:2">
      <c r="A446" s="11">
        <f>Returns!A446</f>
        <v>0</v>
      </c>
      <c r="B446" s="1">
        <f>MAX(AVERAGE(Portfolios!$B$2:$B$1004)-Portfolios!B446, 0)</f>
        <v>0</v>
      </c>
    </row>
    <row r="447" spans="1:2">
      <c r="A447" s="11">
        <f>Returns!A447</f>
        <v>0</v>
      </c>
      <c r="B447" s="1">
        <f>MAX(AVERAGE(Portfolios!$B$2:$B$1004)-Portfolios!B447, 0)</f>
        <v>0</v>
      </c>
    </row>
    <row r="448" spans="1:2">
      <c r="A448" s="11">
        <f>Returns!A448</f>
        <v>0</v>
      </c>
      <c r="B448" s="1">
        <f>MAX(AVERAGE(Portfolios!$B$2:$B$1004)-Portfolios!B448, 0)</f>
        <v>0</v>
      </c>
    </row>
    <row r="449" spans="1:2">
      <c r="A449" s="11">
        <f>Returns!A449</f>
        <v>0</v>
      </c>
      <c r="B449" s="1">
        <f>MAX(AVERAGE(Portfolios!$B$2:$B$1004)-Portfolios!B449, 0)</f>
        <v>0</v>
      </c>
    </row>
    <row r="450" spans="1:2">
      <c r="A450" s="11">
        <f>Returns!A450</f>
        <v>0</v>
      </c>
      <c r="B450" s="1">
        <f>MAX(AVERAGE(Portfolios!$B$2:$B$1004)-Portfolios!B450, 0)</f>
        <v>0</v>
      </c>
    </row>
    <row r="451" spans="1:2">
      <c r="A451" s="11">
        <f>Returns!A451</f>
        <v>0</v>
      </c>
      <c r="B451" s="1">
        <f>MAX(AVERAGE(Portfolios!$B$2:$B$1004)-Portfolios!B451, 0)</f>
        <v>0</v>
      </c>
    </row>
    <row r="452" spans="1:2">
      <c r="A452" s="11">
        <f>Returns!A452</f>
        <v>0</v>
      </c>
      <c r="B452" s="1">
        <f>MAX(AVERAGE(Portfolios!$B$2:$B$1004)-Portfolios!B452, 0)</f>
        <v>0</v>
      </c>
    </row>
    <row r="453" spans="1:2">
      <c r="A453" s="11">
        <f>Returns!A453</f>
        <v>0</v>
      </c>
      <c r="B453" s="1">
        <f>MAX(AVERAGE(Portfolios!$B$2:$B$1004)-Portfolios!B453, 0)</f>
        <v>0</v>
      </c>
    </row>
    <row r="454" spans="1:2">
      <c r="A454" s="11">
        <f>Returns!A454</f>
        <v>0</v>
      </c>
      <c r="B454" s="1">
        <f>MAX(AVERAGE(Portfolios!$B$2:$B$1004)-Portfolios!B454, 0)</f>
        <v>0</v>
      </c>
    </row>
    <row r="455" spans="1:2">
      <c r="A455" s="11">
        <f>Returns!A455</f>
        <v>0</v>
      </c>
      <c r="B455" s="1">
        <f>MAX(AVERAGE(Portfolios!$B$2:$B$1004)-Portfolios!B455, 0)</f>
        <v>0</v>
      </c>
    </row>
    <row r="456" spans="1:2">
      <c r="A456" s="11">
        <f>Returns!A456</f>
        <v>0</v>
      </c>
      <c r="B456" s="1">
        <f>MAX(AVERAGE(Portfolios!$B$2:$B$1004)-Portfolios!B456, 0)</f>
        <v>0</v>
      </c>
    </row>
    <row r="457" spans="1:2">
      <c r="A457" s="11">
        <f>Returns!A457</f>
        <v>0</v>
      </c>
      <c r="B457" s="1">
        <f>MAX(AVERAGE(Portfolios!$B$2:$B$1004)-Portfolios!B457, 0)</f>
        <v>0</v>
      </c>
    </row>
    <row r="458" spans="1:2">
      <c r="A458" s="11">
        <f>Returns!A458</f>
        <v>0</v>
      </c>
      <c r="B458" s="1">
        <f>MAX(AVERAGE(Portfolios!$B$2:$B$1004)-Portfolios!B458, 0)</f>
        <v>0</v>
      </c>
    </row>
    <row r="459" spans="1:2">
      <c r="A459" s="11">
        <f>Returns!A459</f>
        <v>0</v>
      </c>
      <c r="B459" s="1">
        <f>MAX(AVERAGE(Portfolios!$B$2:$B$1004)-Portfolios!B459, 0)</f>
        <v>0</v>
      </c>
    </row>
    <row r="460" spans="1:2">
      <c r="A460" s="11">
        <f>Returns!A460</f>
        <v>0</v>
      </c>
      <c r="B460" s="1">
        <f>MAX(AVERAGE(Portfolios!$B$2:$B$1004)-Portfolios!B460, 0)</f>
        <v>0</v>
      </c>
    </row>
    <row r="461" spans="1:2">
      <c r="A461" s="11">
        <f>Returns!A461</f>
        <v>0</v>
      </c>
      <c r="B461" s="1">
        <f>MAX(AVERAGE(Portfolios!$B$2:$B$1004)-Portfolios!B461, 0)</f>
        <v>0</v>
      </c>
    </row>
    <row r="462" spans="1:2">
      <c r="A462" s="11">
        <f>Returns!A462</f>
        <v>0</v>
      </c>
      <c r="B462" s="1">
        <f>MAX(AVERAGE(Portfolios!$B$2:$B$1004)-Portfolios!B462, 0)</f>
        <v>0</v>
      </c>
    </row>
    <row r="463" spans="1:2">
      <c r="A463" s="11">
        <f>Returns!A463</f>
        <v>0</v>
      </c>
      <c r="B463" s="1">
        <f>MAX(AVERAGE(Portfolios!$B$2:$B$1004)-Portfolios!B463, 0)</f>
        <v>0</v>
      </c>
    </row>
    <row r="464" spans="1:2">
      <c r="A464" s="11">
        <f>Returns!A464</f>
        <v>0</v>
      </c>
      <c r="B464" s="1">
        <f>MAX(AVERAGE(Portfolios!$B$2:$B$1004)-Portfolios!B464, 0)</f>
        <v>0</v>
      </c>
    </row>
    <row r="465" spans="1:2">
      <c r="A465" s="11">
        <f>Returns!A465</f>
        <v>0</v>
      </c>
      <c r="B465" s="1">
        <f>MAX(AVERAGE(Portfolios!$B$2:$B$1004)-Portfolios!B465, 0)</f>
        <v>0</v>
      </c>
    </row>
    <row r="466" spans="1:2">
      <c r="A466" s="11">
        <f>Returns!A466</f>
        <v>0</v>
      </c>
      <c r="B466" s="1">
        <f>MAX(AVERAGE(Portfolios!$B$2:$B$1004)-Portfolios!B466, 0)</f>
        <v>0</v>
      </c>
    </row>
    <row r="467" spans="1:2">
      <c r="A467" s="11">
        <f>Returns!A467</f>
        <v>0</v>
      </c>
      <c r="B467" s="1">
        <f>MAX(AVERAGE(Portfolios!$B$2:$B$1004)-Portfolios!B467, 0)</f>
        <v>0</v>
      </c>
    </row>
    <row r="468" spans="1:2">
      <c r="A468" s="11">
        <f>Returns!A468</f>
        <v>0</v>
      </c>
      <c r="B468" s="1">
        <f>MAX(AVERAGE(Portfolios!$B$2:$B$1004)-Portfolios!B468, 0)</f>
        <v>0</v>
      </c>
    </row>
    <row r="469" spans="1:2">
      <c r="A469" s="11">
        <f>Returns!A469</f>
        <v>0</v>
      </c>
      <c r="B469" s="1">
        <f>MAX(AVERAGE(Portfolios!$B$2:$B$1004)-Portfolios!B469, 0)</f>
        <v>0</v>
      </c>
    </row>
    <row r="470" spans="1:2">
      <c r="A470" s="11">
        <f>Returns!A470</f>
        <v>0</v>
      </c>
      <c r="B470" s="1">
        <f>MAX(AVERAGE(Portfolios!$B$2:$B$1004)-Portfolios!B470, 0)</f>
        <v>0</v>
      </c>
    </row>
    <row r="471" spans="1:2">
      <c r="A471" s="11">
        <f>Returns!A471</f>
        <v>0</v>
      </c>
      <c r="B471" s="1">
        <f>MAX(AVERAGE(Portfolios!$B$2:$B$1004)-Portfolios!B471, 0)</f>
        <v>0</v>
      </c>
    </row>
    <row r="472" spans="1:2">
      <c r="A472" s="11">
        <f>Returns!A472</f>
        <v>0</v>
      </c>
      <c r="B472" s="1">
        <f>MAX(AVERAGE(Portfolios!$B$2:$B$1004)-Portfolios!B472, 0)</f>
        <v>0</v>
      </c>
    </row>
    <row r="473" spans="1:2">
      <c r="A473" s="11">
        <f>Returns!A473</f>
        <v>0</v>
      </c>
      <c r="B473" s="1">
        <f>MAX(AVERAGE(Portfolios!$B$2:$B$1004)-Portfolios!B473, 0)</f>
        <v>0</v>
      </c>
    </row>
    <row r="474" spans="1:2">
      <c r="A474" s="11">
        <f>Returns!A474</f>
        <v>0</v>
      </c>
      <c r="B474" s="1">
        <f>MAX(AVERAGE(Portfolios!$B$2:$B$1004)-Portfolios!B474, 0)</f>
        <v>0</v>
      </c>
    </row>
    <row r="475" spans="1:2">
      <c r="A475" s="11">
        <f>Returns!A475</f>
        <v>0</v>
      </c>
      <c r="B475" s="1">
        <f>MAX(AVERAGE(Portfolios!$B$2:$B$1004)-Portfolios!B475, 0)</f>
        <v>0</v>
      </c>
    </row>
    <row r="476" spans="1:2">
      <c r="A476" s="11">
        <f>Returns!A476</f>
        <v>0</v>
      </c>
      <c r="B476" s="1">
        <f>MAX(AVERAGE(Portfolios!$B$2:$B$1004)-Portfolios!B476, 0)</f>
        <v>0</v>
      </c>
    </row>
    <row r="477" spans="1:2">
      <c r="A477" s="11">
        <f>Returns!A477</f>
        <v>0</v>
      </c>
      <c r="B477" s="1">
        <f>MAX(AVERAGE(Portfolios!$B$2:$B$1004)-Portfolios!B477, 0)</f>
        <v>0</v>
      </c>
    </row>
    <row r="478" spans="1:2">
      <c r="A478" s="11">
        <f>Returns!A478</f>
        <v>0</v>
      </c>
      <c r="B478" s="1">
        <f>MAX(AVERAGE(Portfolios!$B$2:$B$1004)-Portfolios!B478, 0)</f>
        <v>0</v>
      </c>
    </row>
    <row r="479" spans="1:2">
      <c r="A479" s="11">
        <f>Returns!A479</f>
        <v>0</v>
      </c>
      <c r="B479" s="1">
        <f>MAX(AVERAGE(Portfolios!$B$2:$B$1004)-Portfolios!B479, 0)</f>
        <v>0</v>
      </c>
    </row>
    <row r="480" spans="1:2">
      <c r="A480" s="11">
        <f>Returns!A480</f>
        <v>0</v>
      </c>
      <c r="B480" s="1">
        <f>MAX(AVERAGE(Portfolios!$B$2:$B$1004)-Portfolios!B480, 0)</f>
        <v>0</v>
      </c>
    </row>
    <row r="481" spans="1:2">
      <c r="A481" s="11">
        <f>Returns!A481</f>
        <v>0</v>
      </c>
      <c r="B481" s="1">
        <f>MAX(AVERAGE(Portfolios!$B$2:$B$1004)-Portfolios!B481, 0)</f>
        <v>0</v>
      </c>
    </row>
    <row r="482" spans="1:2">
      <c r="A482" s="11">
        <f>Returns!A482</f>
        <v>0</v>
      </c>
      <c r="B482" s="1">
        <f>MAX(AVERAGE(Portfolios!$B$2:$B$1004)-Portfolios!B482, 0)</f>
        <v>0</v>
      </c>
    </row>
    <row r="483" spans="1:2">
      <c r="A483" s="11">
        <f>Returns!A483</f>
        <v>0</v>
      </c>
      <c r="B483" s="1">
        <f>MAX(AVERAGE(Portfolios!$B$2:$B$1004)-Portfolios!B483, 0)</f>
        <v>0</v>
      </c>
    </row>
    <row r="484" spans="1:2">
      <c r="A484" s="11">
        <f>Returns!A484</f>
        <v>0</v>
      </c>
      <c r="B484" s="1">
        <f>MAX(AVERAGE(Portfolios!$B$2:$B$1004)-Portfolios!B484, 0)</f>
        <v>0</v>
      </c>
    </row>
    <row r="485" spans="1:2">
      <c r="A485" s="11">
        <f>Returns!A485</f>
        <v>0</v>
      </c>
      <c r="B485" s="1">
        <f>MAX(AVERAGE(Portfolios!$B$2:$B$1004)-Portfolios!B485, 0)</f>
        <v>0</v>
      </c>
    </row>
    <row r="486" spans="1:2">
      <c r="A486" s="11">
        <f>Returns!A486</f>
        <v>0</v>
      </c>
      <c r="B486" s="1">
        <f>MAX(AVERAGE(Portfolios!$B$2:$B$1004)-Portfolios!B486, 0)</f>
        <v>0</v>
      </c>
    </row>
    <row r="487" spans="1:2">
      <c r="A487" s="11">
        <f>Returns!A487</f>
        <v>0</v>
      </c>
      <c r="B487" s="1">
        <f>MAX(AVERAGE(Portfolios!$B$2:$B$1004)-Portfolios!B487, 0)</f>
        <v>0</v>
      </c>
    </row>
    <row r="488" spans="1:2">
      <c r="A488" s="11">
        <f>Returns!A488</f>
        <v>0</v>
      </c>
      <c r="B488" s="1">
        <f>MAX(AVERAGE(Portfolios!$B$2:$B$1004)-Portfolios!B488, 0)</f>
        <v>0</v>
      </c>
    </row>
    <row r="489" spans="1:2">
      <c r="A489" s="11">
        <f>Returns!A489</f>
        <v>0</v>
      </c>
      <c r="B489" s="1">
        <f>MAX(AVERAGE(Portfolios!$B$2:$B$1004)-Portfolios!B489, 0)</f>
        <v>0</v>
      </c>
    </row>
    <row r="490" spans="1:2">
      <c r="A490" s="11">
        <f>Returns!A490</f>
        <v>0</v>
      </c>
      <c r="B490" s="1">
        <f>MAX(AVERAGE(Portfolios!$B$2:$B$1004)-Portfolios!B490, 0)</f>
        <v>0</v>
      </c>
    </row>
    <row r="491" spans="1:2">
      <c r="A491" s="11">
        <f>Returns!A491</f>
        <v>0</v>
      </c>
      <c r="B491" s="1">
        <f>MAX(AVERAGE(Portfolios!$B$2:$B$1004)-Portfolios!B491, 0)</f>
        <v>0</v>
      </c>
    </row>
    <row r="492" spans="1:2">
      <c r="A492" s="11">
        <f>Returns!A492</f>
        <v>0</v>
      </c>
      <c r="B492" s="1">
        <f>MAX(AVERAGE(Portfolios!$B$2:$B$1004)-Portfolios!B492, 0)</f>
        <v>0</v>
      </c>
    </row>
    <row r="493" spans="1:2">
      <c r="A493" s="11">
        <f>Returns!A493</f>
        <v>0</v>
      </c>
      <c r="B493" s="1">
        <f>MAX(AVERAGE(Portfolios!$B$2:$B$1004)-Portfolios!B493, 0)</f>
        <v>0</v>
      </c>
    </row>
    <row r="494" spans="1:2">
      <c r="A494" s="11">
        <f>Returns!A494</f>
        <v>0</v>
      </c>
      <c r="B494" s="1">
        <f>MAX(AVERAGE(Portfolios!$B$2:$B$1004)-Portfolios!B494, 0)</f>
        <v>0</v>
      </c>
    </row>
    <row r="495" spans="1:2">
      <c r="A495" s="11">
        <f>Returns!A495</f>
        <v>0</v>
      </c>
      <c r="B495" s="1">
        <f>MAX(AVERAGE(Portfolios!$B$2:$B$1004)-Portfolios!B495, 0)</f>
        <v>0</v>
      </c>
    </row>
    <row r="496" spans="1:2">
      <c r="A496" s="11">
        <f>Returns!A496</f>
        <v>0</v>
      </c>
      <c r="B496" s="1">
        <f>MAX(AVERAGE(Portfolios!$B$2:$B$1004)-Portfolios!B496, 0)</f>
        <v>0</v>
      </c>
    </row>
    <row r="497" spans="1:2">
      <c r="A497" s="11">
        <f>Returns!A497</f>
        <v>0</v>
      </c>
      <c r="B497" s="1">
        <f>MAX(AVERAGE(Portfolios!$B$2:$B$1004)-Portfolios!B497, 0)</f>
        <v>0</v>
      </c>
    </row>
    <row r="498" spans="1:2">
      <c r="A498" s="11">
        <f>Returns!A498</f>
        <v>0</v>
      </c>
      <c r="B498" s="1">
        <f>MAX(AVERAGE(Portfolios!$B$2:$B$1004)-Portfolios!B498, 0)</f>
        <v>0</v>
      </c>
    </row>
    <row r="499" spans="1:2">
      <c r="A499" s="11">
        <f>Returns!A499</f>
        <v>0</v>
      </c>
      <c r="B499" s="1">
        <f>MAX(AVERAGE(Portfolios!$B$2:$B$1004)-Portfolios!B499, 0)</f>
        <v>0</v>
      </c>
    </row>
    <row r="500" spans="1:2">
      <c r="A500" s="11">
        <f>Returns!A500</f>
        <v>0</v>
      </c>
      <c r="B500" s="1">
        <f>MAX(AVERAGE(Portfolios!$B$2:$B$1004)-Portfolios!B500, 0)</f>
        <v>0</v>
      </c>
    </row>
    <row r="501" spans="1:2">
      <c r="A501" s="11">
        <f>Returns!A501</f>
        <v>0</v>
      </c>
      <c r="B501" s="1">
        <f>MAX(AVERAGE(Portfolios!$B$2:$B$1004)-Portfolios!B501, 0)</f>
        <v>0</v>
      </c>
    </row>
    <row r="502" spans="1:2">
      <c r="A502" s="11">
        <f>Returns!A502</f>
        <v>0</v>
      </c>
      <c r="B502" s="1">
        <f>MAX(AVERAGE(Portfolios!$B$2:$B$1004)-Portfolios!B502, 0)</f>
        <v>0</v>
      </c>
    </row>
    <row r="503" spans="1:2">
      <c r="A503" s="11">
        <f>Returns!A503</f>
        <v>0</v>
      </c>
      <c r="B503" s="1">
        <f>MAX(AVERAGE(Portfolios!$B$2:$B$1004)-Portfolios!B503, 0)</f>
        <v>0</v>
      </c>
    </row>
    <row r="504" spans="1:2">
      <c r="A504" s="11">
        <f>Returns!A504</f>
        <v>0</v>
      </c>
      <c r="B504" s="1">
        <f>MAX(AVERAGE(Portfolios!$B$2:$B$1004)-Portfolios!B504, 0)</f>
        <v>0</v>
      </c>
    </row>
    <row r="505" spans="1:2">
      <c r="A505" s="11">
        <f>Returns!A505</f>
        <v>0</v>
      </c>
      <c r="B505" s="1">
        <f>MAX(AVERAGE(Portfolios!$B$2:$B$1004)-Portfolios!B505, 0)</f>
        <v>0</v>
      </c>
    </row>
    <row r="506" spans="1:2">
      <c r="A506" s="11">
        <f>Returns!A506</f>
        <v>0</v>
      </c>
      <c r="B506" s="1">
        <f>MAX(AVERAGE(Portfolios!$B$2:$B$1004)-Portfolios!B506, 0)</f>
        <v>0</v>
      </c>
    </row>
    <row r="507" spans="1:2">
      <c r="A507" s="11">
        <f>Returns!A507</f>
        <v>0</v>
      </c>
      <c r="B507" s="1">
        <f>MAX(AVERAGE(Portfolios!$B$2:$B$1004)-Portfolios!B507, 0)</f>
        <v>0</v>
      </c>
    </row>
    <row r="508" spans="1:2">
      <c r="A508" s="11">
        <f>Returns!A508</f>
        <v>0</v>
      </c>
      <c r="B508" s="1">
        <f>MAX(AVERAGE(Portfolios!$B$2:$B$1004)-Portfolios!B508, 0)</f>
        <v>0</v>
      </c>
    </row>
    <row r="509" spans="1:2">
      <c r="A509" s="11">
        <f>Returns!A509</f>
        <v>0</v>
      </c>
      <c r="B509" s="1">
        <f>MAX(AVERAGE(Portfolios!$B$2:$B$1004)-Portfolios!B509, 0)</f>
        <v>0</v>
      </c>
    </row>
    <row r="510" spans="1:2">
      <c r="A510" s="11">
        <f>Returns!A510</f>
        <v>0</v>
      </c>
      <c r="B510" s="1">
        <f>MAX(AVERAGE(Portfolios!$B$2:$B$1004)-Portfolios!B510, 0)</f>
        <v>0</v>
      </c>
    </row>
    <row r="511" spans="1:2">
      <c r="A511" s="11">
        <f>Returns!A511</f>
        <v>0</v>
      </c>
      <c r="B511" s="1">
        <f>MAX(AVERAGE(Portfolios!$B$2:$B$1004)-Portfolios!B511, 0)</f>
        <v>0</v>
      </c>
    </row>
    <row r="512" spans="1:2">
      <c r="A512" s="11">
        <f>Returns!A512</f>
        <v>0</v>
      </c>
      <c r="B512" s="1">
        <f>MAX(AVERAGE(Portfolios!$B$2:$B$1004)-Portfolios!B512, 0)</f>
        <v>0</v>
      </c>
    </row>
    <row r="513" spans="1:2">
      <c r="A513" s="11">
        <f>Returns!A513</f>
        <v>0</v>
      </c>
      <c r="B513" s="1">
        <f>MAX(AVERAGE(Portfolios!$B$2:$B$1004)-Portfolios!B513, 0)</f>
        <v>0</v>
      </c>
    </row>
    <row r="514" spans="1:2">
      <c r="A514" s="11">
        <f>Returns!A514</f>
        <v>0</v>
      </c>
      <c r="B514" s="1">
        <f>MAX(AVERAGE(Portfolios!$B$2:$B$1004)-Portfolios!B514, 0)</f>
        <v>0</v>
      </c>
    </row>
    <row r="515" spans="1:2">
      <c r="A515" s="11">
        <f>Returns!A515</f>
        <v>0</v>
      </c>
      <c r="B515" s="1">
        <f>MAX(AVERAGE(Portfolios!$B$2:$B$1004)-Portfolios!B515, 0)</f>
        <v>0</v>
      </c>
    </row>
    <row r="516" spans="1:2">
      <c r="A516" s="11">
        <f>Returns!A516</f>
        <v>0</v>
      </c>
      <c r="B516" s="1">
        <f>MAX(AVERAGE(Portfolios!$B$2:$B$1004)-Portfolios!B516, 0)</f>
        <v>0</v>
      </c>
    </row>
    <row r="517" spans="1:2">
      <c r="A517" s="11">
        <f>Returns!A517</f>
        <v>0</v>
      </c>
      <c r="B517" s="1">
        <f>MAX(AVERAGE(Portfolios!$B$2:$B$1004)-Portfolios!B517, 0)</f>
        <v>0</v>
      </c>
    </row>
    <row r="518" spans="1:2">
      <c r="A518" s="11">
        <f>Returns!A518</f>
        <v>0</v>
      </c>
      <c r="B518" s="1">
        <f>MAX(AVERAGE(Portfolios!$B$2:$B$1004)-Portfolios!B518, 0)</f>
        <v>0</v>
      </c>
    </row>
    <row r="519" spans="1:2">
      <c r="A519" s="11">
        <f>Returns!A519</f>
        <v>0</v>
      </c>
      <c r="B519" s="1">
        <f>MAX(AVERAGE(Portfolios!$B$2:$B$1004)-Portfolios!B519, 0)</f>
        <v>0</v>
      </c>
    </row>
    <row r="520" spans="1:2">
      <c r="A520" s="11">
        <f>Returns!A520</f>
        <v>0</v>
      </c>
      <c r="B520" s="1">
        <f>MAX(AVERAGE(Portfolios!$B$2:$B$1004)-Portfolios!B520, 0)</f>
        <v>0</v>
      </c>
    </row>
    <row r="521" spans="1:2">
      <c r="A521" s="11">
        <f>Returns!A521</f>
        <v>0</v>
      </c>
      <c r="B521" s="1">
        <f>MAX(AVERAGE(Portfolios!$B$2:$B$1004)-Portfolios!B521, 0)</f>
        <v>0</v>
      </c>
    </row>
    <row r="522" spans="1:2">
      <c r="A522" s="11">
        <f>Returns!A522</f>
        <v>0</v>
      </c>
      <c r="B522" s="1">
        <f>MAX(AVERAGE(Portfolios!$B$2:$B$1004)-Portfolios!B522, 0)</f>
        <v>0</v>
      </c>
    </row>
    <row r="523" spans="1:2">
      <c r="A523" s="11">
        <f>Returns!A523</f>
        <v>0</v>
      </c>
      <c r="B523" s="1">
        <f>MAX(AVERAGE(Portfolios!$B$2:$B$1004)-Portfolios!B523, 0)</f>
        <v>0</v>
      </c>
    </row>
    <row r="524" spans="1:2">
      <c r="A524" s="11">
        <f>Returns!A524</f>
        <v>0</v>
      </c>
      <c r="B524" s="1">
        <f>MAX(AVERAGE(Portfolios!$B$2:$B$1004)-Portfolios!B524, 0)</f>
        <v>0</v>
      </c>
    </row>
    <row r="525" spans="1:2">
      <c r="A525" s="11">
        <f>Returns!A525</f>
        <v>0</v>
      </c>
      <c r="B525" s="1">
        <f>MAX(AVERAGE(Portfolios!$B$2:$B$1004)-Portfolios!B525, 0)</f>
        <v>0</v>
      </c>
    </row>
    <row r="526" spans="1:2">
      <c r="A526" s="11">
        <f>Returns!A526</f>
        <v>0</v>
      </c>
      <c r="B526" s="1">
        <f>MAX(AVERAGE(Portfolios!$B$2:$B$1004)-Portfolios!B526, 0)</f>
        <v>0</v>
      </c>
    </row>
    <row r="527" spans="1:2">
      <c r="A527" s="11">
        <f>Returns!A527</f>
        <v>0</v>
      </c>
      <c r="B527" s="1">
        <f>MAX(AVERAGE(Portfolios!$B$2:$B$1004)-Portfolios!B527, 0)</f>
        <v>0</v>
      </c>
    </row>
    <row r="528" spans="1:2">
      <c r="A528" s="11">
        <f>Returns!A528</f>
        <v>0</v>
      </c>
      <c r="B528" s="1">
        <f>MAX(AVERAGE(Portfolios!$B$2:$B$1004)-Portfolios!B528, 0)</f>
        <v>0</v>
      </c>
    </row>
    <row r="529" spans="1:2">
      <c r="A529" s="11">
        <f>Returns!A529</f>
        <v>0</v>
      </c>
      <c r="B529" s="1">
        <f>MAX(AVERAGE(Portfolios!$B$2:$B$1004)-Portfolios!B529, 0)</f>
        <v>0</v>
      </c>
    </row>
    <row r="530" spans="1:2">
      <c r="A530" s="11">
        <f>Returns!A530</f>
        <v>0</v>
      </c>
      <c r="B530" s="1">
        <f>MAX(AVERAGE(Portfolios!$B$2:$B$1004)-Portfolios!B530, 0)</f>
        <v>0</v>
      </c>
    </row>
    <row r="531" spans="1:2">
      <c r="A531" s="11">
        <f>Returns!A531</f>
        <v>0</v>
      </c>
      <c r="B531" s="1">
        <f>MAX(AVERAGE(Portfolios!$B$2:$B$1004)-Portfolios!B531, 0)</f>
        <v>0</v>
      </c>
    </row>
    <row r="532" spans="1:2">
      <c r="A532" s="11">
        <f>Returns!A532</f>
        <v>0</v>
      </c>
      <c r="B532" s="1">
        <f>MAX(AVERAGE(Portfolios!$B$2:$B$1004)-Portfolios!B532, 0)</f>
        <v>0</v>
      </c>
    </row>
    <row r="533" spans="1:2">
      <c r="A533" s="11">
        <f>Returns!A533</f>
        <v>0</v>
      </c>
      <c r="B533" s="1">
        <f>MAX(AVERAGE(Portfolios!$B$2:$B$1004)-Portfolios!B533, 0)</f>
        <v>0</v>
      </c>
    </row>
    <row r="534" spans="1:2">
      <c r="A534" s="11">
        <f>Returns!A534</f>
        <v>0</v>
      </c>
      <c r="B534" s="1">
        <f>MAX(AVERAGE(Portfolios!$B$2:$B$1004)-Portfolios!B534, 0)</f>
        <v>0</v>
      </c>
    </row>
    <row r="535" spans="1:2">
      <c r="A535" s="11">
        <f>Returns!A535</f>
        <v>0</v>
      </c>
      <c r="B535" s="1">
        <f>MAX(AVERAGE(Portfolios!$B$2:$B$1004)-Portfolios!B535, 0)</f>
        <v>0</v>
      </c>
    </row>
    <row r="536" spans="1:2">
      <c r="A536" s="11">
        <f>Returns!A536</f>
        <v>0</v>
      </c>
      <c r="B536" s="1">
        <f>MAX(AVERAGE(Portfolios!$B$2:$B$1004)-Portfolios!B536, 0)</f>
        <v>0</v>
      </c>
    </row>
    <row r="537" spans="1:2">
      <c r="A537" s="11">
        <f>Returns!A537</f>
        <v>0</v>
      </c>
      <c r="B537" s="1">
        <f>MAX(AVERAGE(Portfolios!$B$2:$B$1004)-Portfolios!B537, 0)</f>
        <v>0</v>
      </c>
    </row>
    <row r="538" spans="1:2">
      <c r="A538" s="11">
        <f>Returns!A538</f>
        <v>0</v>
      </c>
      <c r="B538" s="1">
        <f>MAX(AVERAGE(Portfolios!$B$2:$B$1004)-Portfolios!B538, 0)</f>
        <v>0</v>
      </c>
    </row>
    <row r="539" spans="1:2">
      <c r="A539" s="11">
        <f>Returns!A539</f>
        <v>0</v>
      </c>
      <c r="B539" s="1">
        <f>MAX(AVERAGE(Portfolios!$B$2:$B$1004)-Portfolios!B539, 0)</f>
        <v>0</v>
      </c>
    </row>
    <row r="540" spans="1:2">
      <c r="A540" s="11">
        <f>Returns!A540</f>
        <v>0</v>
      </c>
      <c r="B540" s="1">
        <f>MAX(AVERAGE(Portfolios!$B$2:$B$1004)-Portfolios!B540, 0)</f>
        <v>0</v>
      </c>
    </row>
    <row r="541" spans="1:2">
      <c r="A541" s="11">
        <f>Returns!A541</f>
        <v>0</v>
      </c>
      <c r="B541" s="1">
        <f>MAX(AVERAGE(Portfolios!$B$2:$B$1004)-Portfolios!B541, 0)</f>
        <v>0</v>
      </c>
    </row>
    <row r="542" spans="1:2">
      <c r="A542" s="11">
        <f>Returns!A542</f>
        <v>0</v>
      </c>
      <c r="B542" s="1">
        <f>MAX(AVERAGE(Portfolios!$B$2:$B$1004)-Portfolios!B542, 0)</f>
        <v>0</v>
      </c>
    </row>
    <row r="543" spans="1:2">
      <c r="A543" s="11">
        <f>Returns!A543</f>
        <v>0</v>
      </c>
      <c r="B543" s="1">
        <f>MAX(AVERAGE(Portfolios!$B$2:$B$1004)-Portfolios!B543, 0)</f>
        <v>0</v>
      </c>
    </row>
    <row r="544" spans="1:2">
      <c r="A544" s="11">
        <f>Returns!A544</f>
        <v>0</v>
      </c>
      <c r="B544" s="1">
        <f>MAX(AVERAGE(Portfolios!$B$2:$B$1004)-Portfolios!B544, 0)</f>
        <v>0</v>
      </c>
    </row>
    <row r="545" spans="1:2">
      <c r="A545" s="11">
        <f>Returns!A545</f>
        <v>0</v>
      </c>
      <c r="B545" s="1">
        <f>MAX(AVERAGE(Portfolios!$B$2:$B$1004)-Portfolios!B545, 0)</f>
        <v>0</v>
      </c>
    </row>
    <row r="546" spans="1:2">
      <c r="A546" s="11">
        <f>Returns!A546</f>
        <v>0</v>
      </c>
      <c r="B546" s="1">
        <f>MAX(AVERAGE(Portfolios!$B$2:$B$1004)-Portfolios!B546, 0)</f>
        <v>0</v>
      </c>
    </row>
    <row r="547" spans="1:2">
      <c r="A547" s="11">
        <f>Returns!A547</f>
        <v>0</v>
      </c>
      <c r="B547" s="1">
        <f>MAX(AVERAGE(Portfolios!$B$2:$B$1004)-Portfolios!B547, 0)</f>
        <v>0</v>
      </c>
    </row>
    <row r="548" spans="1:2">
      <c r="A548" s="11">
        <f>Returns!A548</f>
        <v>0</v>
      </c>
      <c r="B548" s="1">
        <f>MAX(AVERAGE(Portfolios!$B$2:$B$1004)-Portfolios!B548, 0)</f>
        <v>0</v>
      </c>
    </row>
    <row r="549" spans="1:2">
      <c r="A549" s="11">
        <f>Returns!A549</f>
        <v>0</v>
      </c>
      <c r="B549" s="1">
        <f>MAX(AVERAGE(Portfolios!$B$2:$B$1004)-Portfolios!B549, 0)</f>
        <v>0</v>
      </c>
    </row>
    <row r="550" spans="1:2">
      <c r="A550" s="11">
        <f>Returns!A550</f>
        <v>0</v>
      </c>
      <c r="B550" s="1">
        <f>MAX(AVERAGE(Portfolios!$B$2:$B$1004)-Portfolios!B550, 0)</f>
        <v>0</v>
      </c>
    </row>
    <row r="551" spans="1:2">
      <c r="A551" s="11">
        <f>Returns!A551</f>
        <v>0</v>
      </c>
      <c r="B551" s="1">
        <f>MAX(AVERAGE(Portfolios!$B$2:$B$1004)-Portfolios!B551, 0)</f>
        <v>0</v>
      </c>
    </row>
    <row r="552" spans="1:2">
      <c r="A552" s="11">
        <f>Returns!A552</f>
        <v>0</v>
      </c>
      <c r="B552" s="1">
        <f>MAX(AVERAGE(Portfolios!$B$2:$B$1004)-Portfolios!B552, 0)</f>
        <v>0</v>
      </c>
    </row>
    <row r="553" spans="1:2">
      <c r="A553" s="11">
        <f>Returns!A553</f>
        <v>0</v>
      </c>
      <c r="B553" s="1">
        <f>MAX(AVERAGE(Portfolios!$B$2:$B$1004)-Portfolios!B553, 0)</f>
        <v>0</v>
      </c>
    </row>
    <row r="554" spans="1:2">
      <c r="A554" s="11">
        <f>Returns!A554</f>
        <v>0</v>
      </c>
      <c r="B554" s="1">
        <f>MAX(AVERAGE(Portfolios!$B$2:$B$1004)-Portfolios!B554, 0)</f>
        <v>0</v>
      </c>
    </row>
    <row r="555" spans="1:2">
      <c r="A555" s="11">
        <f>Returns!A555</f>
        <v>0</v>
      </c>
      <c r="B555" s="1">
        <f>MAX(AVERAGE(Portfolios!$B$2:$B$1004)-Portfolios!B555, 0)</f>
        <v>0</v>
      </c>
    </row>
    <row r="556" spans="1:2">
      <c r="A556" s="11">
        <f>Returns!A556</f>
        <v>0</v>
      </c>
      <c r="B556" s="1">
        <f>MAX(AVERAGE(Portfolios!$B$2:$B$1004)-Portfolios!B556, 0)</f>
        <v>0</v>
      </c>
    </row>
    <row r="557" spans="1:2">
      <c r="A557" s="11">
        <f>Returns!A557</f>
        <v>0</v>
      </c>
      <c r="B557" s="1">
        <f>MAX(AVERAGE(Portfolios!$B$2:$B$1004)-Portfolios!B557, 0)</f>
        <v>0</v>
      </c>
    </row>
    <row r="558" spans="1:2">
      <c r="A558" s="11">
        <f>Returns!A558</f>
        <v>0</v>
      </c>
      <c r="B558" s="1">
        <f>MAX(AVERAGE(Portfolios!$B$2:$B$1004)-Portfolios!B558, 0)</f>
        <v>0</v>
      </c>
    </row>
    <row r="559" spans="1:2">
      <c r="A559" s="11">
        <f>Returns!A559</f>
        <v>0</v>
      </c>
      <c r="B559" s="1">
        <f>MAX(AVERAGE(Portfolios!$B$2:$B$1004)-Portfolios!B559, 0)</f>
        <v>0</v>
      </c>
    </row>
    <row r="560" spans="1:2">
      <c r="A560" s="11">
        <f>Returns!A560</f>
        <v>0</v>
      </c>
      <c r="B560" s="1">
        <f>MAX(AVERAGE(Portfolios!$B$2:$B$1004)-Portfolios!B560, 0)</f>
        <v>0</v>
      </c>
    </row>
    <row r="561" spans="1:2">
      <c r="A561" s="11">
        <f>Returns!A561</f>
        <v>0</v>
      </c>
      <c r="B561" s="1">
        <f>MAX(AVERAGE(Portfolios!$B$2:$B$1004)-Portfolios!B561, 0)</f>
        <v>0</v>
      </c>
    </row>
    <row r="562" spans="1:2">
      <c r="A562" s="11">
        <f>Returns!A562</f>
        <v>0</v>
      </c>
      <c r="B562" s="1">
        <f>MAX(AVERAGE(Portfolios!$B$2:$B$1004)-Portfolios!B562, 0)</f>
        <v>0</v>
      </c>
    </row>
    <row r="563" spans="1:2">
      <c r="A563" s="11">
        <f>Returns!A563</f>
        <v>0</v>
      </c>
      <c r="B563" s="1">
        <f>MAX(AVERAGE(Portfolios!$B$2:$B$1004)-Portfolios!B563, 0)</f>
        <v>0</v>
      </c>
    </row>
    <row r="564" spans="1:2">
      <c r="A564" s="11">
        <f>Returns!A564</f>
        <v>0</v>
      </c>
      <c r="B564" s="1">
        <f>MAX(AVERAGE(Portfolios!$B$2:$B$1004)-Portfolios!B564, 0)</f>
        <v>0</v>
      </c>
    </row>
    <row r="565" spans="1:2">
      <c r="A565" s="11">
        <f>Returns!A565</f>
        <v>0</v>
      </c>
      <c r="B565" s="1">
        <f>MAX(AVERAGE(Portfolios!$B$2:$B$1004)-Portfolios!B565, 0)</f>
        <v>0</v>
      </c>
    </row>
    <row r="566" spans="1:2">
      <c r="A566" s="11">
        <f>Returns!A566</f>
        <v>0</v>
      </c>
      <c r="B566" s="1">
        <f>MAX(AVERAGE(Portfolios!$B$2:$B$1004)-Portfolios!B566, 0)</f>
        <v>0</v>
      </c>
    </row>
    <row r="567" spans="1:2">
      <c r="A567" s="11">
        <f>Returns!A567</f>
        <v>0</v>
      </c>
      <c r="B567" s="1">
        <f>MAX(AVERAGE(Portfolios!$B$2:$B$1004)-Portfolios!B567, 0)</f>
        <v>0</v>
      </c>
    </row>
    <row r="568" spans="1:2">
      <c r="A568" s="11">
        <f>Returns!A568</f>
        <v>0</v>
      </c>
      <c r="B568" s="1">
        <f>MAX(AVERAGE(Portfolios!$B$2:$B$1004)-Portfolios!B568, 0)</f>
        <v>0</v>
      </c>
    </row>
    <row r="569" spans="1:2">
      <c r="A569" s="11">
        <f>Returns!A569</f>
        <v>0</v>
      </c>
      <c r="B569" s="1">
        <f>MAX(AVERAGE(Portfolios!$B$2:$B$1004)-Portfolios!B569, 0)</f>
        <v>0</v>
      </c>
    </row>
    <row r="570" spans="1:2">
      <c r="A570" s="11">
        <f>Returns!A570</f>
        <v>0</v>
      </c>
      <c r="B570" s="1">
        <f>MAX(AVERAGE(Portfolios!$B$2:$B$1004)-Portfolios!B570, 0)</f>
        <v>0</v>
      </c>
    </row>
    <row r="571" spans="1:2">
      <c r="A571" s="11">
        <f>Returns!A571</f>
        <v>0</v>
      </c>
      <c r="B571" s="1">
        <f>MAX(AVERAGE(Portfolios!$B$2:$B$1004)-Portfolios!B571, 0)</f>
        <v>0</v>
      </c>
    </row>
    <row r="572" spans="1:2">
      <c r="A572" s="11">
        <f>Returns!A572</f>
        <v>0</v>
      </c>
      <c r="B572" s="1">
        <f>MAX(AVERAGE(Portfolios!$B$2:$B$1004)-Portfolios!B572, 0)</f>
        <v>0</v>
      </c>
    </row>
    <row r="573" spans="1:2">
      <c r="A573" s="11">
        <f>Returns!A573</f>
        <v>0</v>
      </c>
      <c r="B573" s="1">
        <f>MAX(AVERAGE(Portfolios!$B$2:$B$1004)-Portfolios!B573, 0)</f>
        <v>0</v>
      </c>
    </row>
    <row r="574" spans="1:2">
      <c r="A574" s="11">
        <f>Returns!A574</f>
        <v>0</v>
      </c>
      <c r="B574" s="1">
        <f>MAX(AVERAGE(Portfolios!$B$2:$B$1004)-Portfolios!B574, 0)</f>
        <v>0</v>
      </c>
    </row>
    <row r="575" spans="1:2">
      <c r="A575" s="11">
        <f>Returns!A575</f>
        <v>0</v>
      </c>
      <c r="B575" s="1">
        <f>MAX(AVERAGE(Portfolios!$B$2:$B$1004)-Portfolios!B575, 0)</f>
        <v>0</v>
      </c>
    </row>
    <row r="576" spans="1:2">
      <c r="A576" s="11">
        <f>Returns!A576</f>
        <v>0</v>
      </c>
      <c r="B576" s="1">
        <f>MAX(AVERAGE(Portfolios!$B$2:$B$1004)-Portfolios!B576, 0)</f>
        <v>0</v>
      </c>
    </row>
    <row r="577" spans="1:2">
      <c r="A577" s="11">
        <f>Returns!A577</f>
        <v>0</v>
      </c>
      <c r="B577" s="1">
        <f>MAX(AVERAGE(Portfolios!$B$2:$B$1004)-Portfolios!B577, 0)</f>
        <v>0</v>
      </c>
    </row>
    <row r="578" spans="1:2">
      <c r="A578" s="11">
        <f>Returns!A578</f>
        <v>0</v>
      </c>
      <c r="B578" s="1">
        <f>MAX(AVERAGE(Portfolios!$B$2:$B$1004)-Portfolios!B578, 0)</f>
        <v>0</v>
      </c>
    </row>
    <row r="579" spans="1:2">
      <c r="A579" s="11">
        <f>Returns!A579</f>
        <v>0</v>
      </c>
      <c r="B579" s="1">
        <f>MAX(AVERAGE(Portfolios!$B$2:$B$1004)-Portfolios!B579, 0)</f>
        <v>0</v>
      </c>
    </row>
    <row r="580" spans="1:2">
      <c r="A580" s="11">
        <f>Returns!A580</f>
        <v>0</v>
      </c>
      <c r="B580" s="1">
        <f>MAX(AVERAGE(Portfolios!$B$2:$B$1004)-Portfolios!B580, 0)</f>
        <v>0</v>
      </c>
    </row>
    <row r="581" spans="1:2">
      <c r="A581" s="11">
        <f>Returns!A581</f>
        <v>0</v>
      </c>
      <c r="B581" s="1">
        <f>MAX(AVERAGE(Portfolios!$B$2:$B$1004)-Portfolios!B581, 0)</f>
        <v>0</v>
      </c>
    </row>
    <row r="582" spans="1:2">
      <c r="A582" s="11">
        <f>Returns!A582</f>
        <v>0</v>
      </c>
      <c r="B582" s="1">
        <f>MAX(AVERAGE(Portfolios!$B$2:$B$1004)-Portfolios!B582, 0)</f>
        <v>0</v>
      </c>
    </row>
    <row r="583" spans="1:2">
      <c r="A583" s="11">
        <f>Returns!A583</f>
        <v>0</v>
      </c>
      <c r="B583" s="1">
        <f>MAX(AVERAGE(Portfolios!$B$2:$B$1004)-Portfolios!B583, 0)</f>
        <v>0</v>
      </c>
    </row>
    <row r="584" spans="1:2">
      <c r="A584" s="11">
        <f>Returns!A584</f>
        <v>0</v>
      </c>
      <c r="B584" s="1">
        <f>MAX(AVERAGE(Portfolios!$B$2:$B$1004)-Portfolios!B584, 0)</f>
        <v>0</v>
      </c>
    </row>
    <row r="585" spans="1:2">
      <c r="A585" s="11">
        <f>Returns!A585</f>
        <v>0</v>
      </c>
      <c r="B585" s="1">
        <f>MAX(AVERAGE(Portfolios!$B$2:$B$1004)-Portfolios!B585, 0)</f>
        <v>0</v>
      </c>
    </row>
    <row r="586" spans="1:2">
      <c r="A586" s="11">
        <f>Returns!A586</f>
        <v>0</v>
      </c>
      <c r="B586" s="1">
        <f>MAX(AVERAGE(Portfolios!$B$2:$B$1004)-Portfolios!B586, 0)</f>
        <v>0</v>
      </c>
    </row>
    <row r="587" spans="1:2">
      <c r="A587" s="11">
        <f>Returns!A587</f>
        <v>0</v>
      </c>
      <c r="B587" s="1">
        <f>MAX(AVERAGE(Portfolios!$B$2:$B$1004)-Portfolios!B587, 0)</f>
        <v>0</v>
      </c>
    </row>
    <row r="588" spans="1:2">
      <c r="A588" s="11">
        <f>Returns!A588</f>
        <v>0</v>
      </c>
      <c r="B588" s="1">
        <f>MAX(AVERAGE(Portfolios!$B$2:$B$1004)-Portfolios!B588, 0)</f>
        <v>0</v>
      </c>
    </row>
    <row r="589" spans="1:2">
      <c r="A589" s="11">
        <f>Returns!A589</f>
        <v>0</v>
      </c>
      <c r="B589" s="1">
        <f>MAX(AVERAGE(Portfolios!$B$2:$B$1004)-Portfolios!B589, 0)</f>
        <v>0</v>
      </c>
    </row>
    <row r="590" spans="1:2">
      <c r="A590" s="11">
        <f>Returns!A590</f>
        <v>0</v>
      </c>
      <c r="B590" s="1">
        <f>MAX(AVERAGE(Portfolios!$B$2:$B$1004)-Portfolios!B590, 0)</f>
        <v>0</v>
      </c>
    </row>
    <row r="591" spans="1:2">
      <c r="A591" s="11">
        <f>Returns!A591</f>
        <v>0</v>
      </c>
      <c r="B591" s="1">
        <f>MAX(AVERAGE(Portfolios!$B$2:$B$1004)-Portfolios!B591, 0)</f>
        <v>0</v>
      </c>
    </row>
    <row r="592" spans="1:2">
      <c r="A592" s="11">
        <f>Returns!A592</f>
        <v>0</v>
      </c>
      <c r="B592" s="1">
        <f>MAX(AVERAGE(Portfolios!$B$2:$B$1004)-Portfolios!B592, 0)</f>
        <v>0</v>
      </c>
    </row>
    <row r="593" spans="1:2">
      <c r="A593" s="11">
        <f>Returns!A593</f>
        <v>0</v>
      </c>
      <c r="B593" s="1">
        <f>MAX(AVERAGE(Portfolios!$B$2:$B$1004)-Portfolios!B593, 0)</f>
        <v>0</v>
      </c>
    </row>
    <row r="594" spans="1:2">
      <c r="A594" s="11">
        <f>Returns!A594</f>
        <v>0</v>
      </c>
      <c r="B594" s="1">
        <f>MAX(AVERAGE(Portfolios!$B$2:$B$1004)-Portfolios!B594, 0)</f>
        <v>0</v>
      </c>
    </row>
    <row r="595" spans="1:2">
      <c r="A595" s="11">
        <f>Returns!A595</f>
        <v>0</v>
      </c>
      <c r="B595" s="1">
        <f>MAX(AVERAGE(Portfolios!$B$2:$B$1004)-Portfolios!B595, 0)</f>
        <v>0</v>
      </c>
    </row>
    <row r="596" spans="1:2">
      <c r="A596" s="11">
        <f>Returns!A596</f>
        <v>0</v>
      </c>
      <c r="B596" s="1">
        <f>MAX(AVERAGE(Portfolios!$B$2:$B$1004)-Portfolios!B596, 0)</f>
        <v>0</v>
      </c>
    </row>
    <row r="597" spans="1:2">
      <c r="A597" s="11">
        <f>Returns!A597</f>
        <v>0</v>
      </c>
      <c r="B597" s="1">
        <f>MAX(AVERAGE(Portfolios!$B$2:$B$1004)-Portfolios!B597, 0)</f>
        <v>0</v>
      </c>
    </row>
    <row r="598" spans="1:2">
      <c r="A598" s="11">
        <f>Returns!A598</f>
        <v>0</v>
      </c>
      <c r="B598" s="1">
        <f>MAX(AVERAGE(Portfolios!$B$2:$B$1004)-Portfolios!B598, 0)</f>
        <v>0</v>
      </c>
    </row>
    <row r="599" spans="1:2">
      <c r="A599" s="11">
        <f>Returns!A599</f>
        <v>0</v>
      </c>
      <c r="B599" s="1">
        <f>MAX(AVERAGE(Portfolios!$B$2:$B$1004)-Portfolios!B599, 0)</f>
        <v>0</v>
      </c>
    </row>
    <row r="600" spans="1:2">
      <c r="A600" s="11">
        <f>Returns!A600</f>
        <v>0</v>
      </c>
      <c r="B600" s="1">
        <f>MAX(AVERAGE(Portfolios!$B$2:$B$1004)-Portfolios!B600, 0)</f>
        <v>0</v>
      </c>
    </row>
    <row r="601" spans="1:2">
      <c r="A601" s="11">
        <f>Returns!A601</f>
        <v>0</v>
      </c>
      <c r="B601" s="1">
        <f>MAX(AVERAGE(Portfolios!$B$2:$B$1004)-Portfolios!B601, 0)</f>
        <v>0</v>
      </c>
    </row>
    <row r="602" spans="1:2">
      <c r="A602" s="11">
        <f>Returns!A602</f>
        <v>0</v>
      </c>
      <c r="B602" s="1">
        <f>MAX(AVERAGE(Portfolios!$B$2:$B$1004)-Portfolios!B602, 0)</f>
        <v>0</v>
      </c>
    </row>
    <row r="603" spans="1:2">
      <c r="A603" s="11">
        <f>Returns!A603</f>
        <v>0</v>
      </c>
      <c r="B603" s="1">
        <f>MAX(AVERAGE(Portfolios!$B$2:$B$1004)-Portfolios!B603, 0)</f>
        <v>0</v>
      </c>
    </row>
    <row r="604" spans="1:2">
      <c r="A604" s="11">
        <f>Returns!A604</f>
        <v>0</v>
      </c>
      <c r="B604" s="1">
        <f>MAX(AVERAGE(Portfolios!$B$2:$B$1004)-Portfolios!B604, 0)</f>
        <v>0</v>
      </c>
    </row>
    <row r="605" spans="1:2">
      <c r="A605" s="11">
        <f>Returns!A605</f>
        <v>0</v>
      </c>
      <c r="B605" s="1">
        <f>MAX(AVERAGE(Portfolios!$B$2:$B$1004)-Portfolios!B605, 0)</f>
        <v>0</v>
      </c>
    </row>
    <row r="606" spans="1:2">
      <c r="A606" s="11">
        <f>Returns!A606</f>
        <v>0</v>
      </c>
      <c r="B606" s="1">
        <f>MAX(AVERAGE(Portfolios!$B$2:$B$1004)-Portfolios!B606, 0)</f>
        <v>0</v>
      </c>
    </row>
    <row r="607" spans="1:2">
      <c r="A607" s="11">
        <f>Returns!A607</f>
        <v>0</v>
      </c>
      <c r="B607" s="1">
        <f>MAX(AVERAGE(Portfolios!$B$2:$B$1004)-Portfolios!B607, 0)</f>
        <v>0</v>
      </c>
    </row>
    <row r="608" spans="1:2">
      <c r="A608" s="11">
        <f>Returns!A608</f>
        <v>0</v>
      </c>
      <c r="B608" s="1">
        <f>MAX(AVERAGE(Portfolios!$B$2:$B$1004)-Portfolios!B608, 0)</f>
        <v>0</v>
      </c>
    </row>
    <row r="609" spans="1:2">
      <c r="A609" s="11">
        <f>Returns!A609</f>
        <v>0</v>
      </c>
      <c r="B609" s="1">
        <f>MAX(AVERAGE(Portfolios!$B$2:$B$1004)-Portfolios!B609, 0)</f>
        <v>0</v>
      </c>
    </row>
    <row r="610" spans="1:2">
      <c r="A610" s="11">
        <f>Returns!A610</f>
        <v>0</v>
      </c>
      <c r="B610" s="1">
        <f>MAX(AVERAGE(Portfolios!$B$2:$B$1004)-Portfolios!B610, 0)</f>
        <v>0</v>
      </c>
    </row>
    <row r="611" spans="1:2">
      <c r="A611" s="11">
        <f>Returns!A611</f>
        <v>0</v>
      </c>
      <c r="B611" s="1">
        <f>MAX(AVERAGE(Portfolios!$B$2:$B$1004)-Portfolios!B611, 0)</f>
        <v>0</v>
      </c>
    </row>
    <row r="612" spans="1:2">
      <c r="A612" s="11">
        <f>Returns!A612</f>
        <v>0</v>
      </c>
      <c r="B612" s="1">
        <f>MAX(AVERAGE(Portfolios!$B$2:$B$1004)-Portfolios!B612, 0)</f>
        <v>0</v>
      </c>
    </row>
    <row r="613" spans="1:2">
      <c r="A613" s="11">
        <f>Returns!A613</f>
        <v>0</v>
      </c>
      <c r="B613" s="1">
        <f>MAX(AVERAGE(Portfolios!$B$2:$B$1004)-Portfolios!B613, 0)</f>
        <v>0</v>
      </c>
    </row>
    <row r="614" spans="1:2">
      <c r="A614" s="11">
        <f>Returns!A614</f>
        <v>0</v>
      </c>
      <c r="B614" s="1">
        <f>MAX(AVERAGE(Portfolios!$B$2:$B$1004)-Portfolios!B614, 0)</f>
        <v>0</v>
      </c>
    </row>
    <row r="615" spans="1:2">
      <c r="A615" s="11">
        <f>Returns!A615</f>
        <v>0</v>
      </c>
      <c r="B615" s="1">
        <f>MAX(AVERAGE(Portfolios!$B$2:$B$1004)-Portfolios!B615, 0)</f>
        <v>0</v>
      </c>
    </row>
    <row r="616" spans="1:2">
      <c r="A616" s="11">
        <f>Returns!A616</f>
        <v>0</v>
      </c>
      <c r="B616" s="1">
        <f>MAX(AVERAGE(Portfolios!$B$2:$B$1004)-Portfolios!B616, 0)</f>
        <v>0</v>
      </c>
    </row>
    <row r="617" spans="1:2">
      <c r="A617" s="11">
        <f>Returns!A617</f>
        <v>0</v>
      </c>
      <c r="B617" s="1">
        <f>MAX(AVERAGE(Portfolios!$B$2:$B$1004)-Portfolios!B617, 0)</f>
        <v>0</v>
      </c>
    </row>
    <row r="618" spans="1:2">
      <c r="A618" s="11">
        <f>Returns!A618</f>
        <v>0</v>
      </c>
      <c r="B618" s="1">
        <f>MAX(AVERAGE(Portfolios!$B$2:$B$1004)-Portfolios!B618, 0)</f>
        <v>0</v>
      </c>
    </row>
    <row r="619" spans="1:2">
      <c r="A619" s="11">
        <f>Returns!A619</f>
        <v>0</v>
      </c>
      <c r="B619" s="1">
        <f>MAX(AVERAGE(Portfolios!$B$2:$B$1004)-Portfolios!B619, 0)</f>
        <v>0</v>
      </c>
    </row>
    <row r="620" spans="1:2">
      <c r="A620" s="11">
        <f>Returns!A620</f>
        <v>0</v>
      </c>
      <c r="B620" s="1">
        <f>MAX(AVERAGE(Portfolios!$B$2:$B$1004)-Portfolios!B620, 0)</f>
        <v>0</v>
      </c>
    </row>
    <row r="621" spans="1:2">
      <c r="A621" s="11">
        <f>Returns!A621</f>
        <v>0</v>
      </c>
      <c r="B621" s="1">
        <f>MAX(AVERAGE(Portfolios!$B$2:$B$1004)-Portfolios!B621, 0)</f>
        <v>0</v>
      </c>
    </row>
    <row r="622" spans="1:2">
      <c r="A622" s="11">
        <f>Returns!A622</f>
        <v>0</v>
      </c>
      <c r="B622" s="1">
        <f>MAX(AVERAGE(Portfolios!$B$2:$B$1004)-Portfolios!B622, 0)</f>
        <v>0</v>
      </c>
    </row>
    <row r="623" spans="1:2">
      <c r="A623" s="11">
        <f>Returns!A623</f>
        <v>0</v>
      </c>
      <c r="B623" s="1">
        <f>MAX(AVERAGE(Portfolios!$B$2:$B$1004)-Portfolios!B623, 0)</f>
        <v>0</v>
      </c>
    </row>
    <row r="624" spans="1:2">
      <c r="A624" s="11">
        <f>Returns!A624</f>
        <v>0</v>
      </c>
      <c r="B624" s="1">
        <f>MAX(AVERAGE(Portfolios!$B$2:$B$1004)-Portfolios!B624, 0)</f>
        <v>0</v>
      </c>
    </row>
    <row r="625" spans="1:2">
      <c r="A625" s="11">
        <f>Returns!A625</f>
        <v>0</v>
      </c>
      <c r="B625" s="1">
        <f>MAX(AVERAGE(Portfolios!$B$2:$B$1004)-Portfolios!B625, 0)</f>
        <v>0</v>
      </c>
    </row>
    <row r="626" spans="1:2">
      <c r="A626" s="11">
        <f>Returns!A626</f>
        <v>0</v>
      </c>
      <c r="B626" s="1">
        <f>MAX(AVERAGE(Portfolios!$B$2:$B$1004)-Portfolios!B626, 0)</f>
        <v>0</v>
      </c>
    </row>
    <row r="627" spans="1:2">
      <c r="A627" s="11">
        <f>Returns!A627</f>
        <v>0</v>
      </c>
      <c r="B627" s="1">
        <f>MAX(AVERAGE(Portfolios!$B$2:$B$1004)-Portfolios!B627, 0)</f>
        <v>0</v>
      </c>
    </row>
    <row r="628" spans="1:2">
      <c r="A628" s="11">
        <f>Returns!A628</f>
        <v>0</v>
      </c>
      <c r="B628" s="1">
        <f>MAX(AVERAGE(Portfolios!$B$2:$B$1004)-Portfolios!B628, 0)</f>
        <v>0</v>
      </c>
    </row>
    <row r="629" spans="1:2">
      <c r="A629" s="11">
        <f>Returns!A629</f>
        <v>0</v>
      </c>
      <c r="B629" s="1">
        <f>MAX(AVERAGE(Portfolios!$B$2:$B$1004)-Portfolios!B629, 0)</f>
        <v>0</v>
      </c>
    </row>
    <row r="630" spans="1:2">
      <c r="A630" s="11">
        <f>Returns!A630</f>
        <v>0</v>
      </c>
      <c r="B630" s="1">
        <f>MAX(AVERAGE(Portfolios!$B$2:$B$1004)-Portfolios!B630, 0)</f>
        <v>0</v>
      </c>
    </row>
    <row r="631" spans="1:2">
      <c r="A631" s="11">
        <f>Returns!A631</f>
        <v>0</v>
      </c>
      <c r="B631" s="1">
        <f>MAX(AVERAGE(Portfolios!$B$2:$B$1004)-Portfolios!B631, 0)</f>
        <v>0</v>
      </c>
    </row>
    <row r="632" spans="1:2">
      <c r="A632" s="11">
        <f>Returns!A632</f>
        <v>0</v>
      </c>
      <c r="B632" s="1">
        <f>MAX(AVERAGE(Portfolios!$B$2:$B$1004)-Portfolios!B632, 0)</f>
        <v>0</v>
      </c>
    </row>
    <row r="633" spans="1:2">
      <c r="A633" s="11">
        <f>Returns!A633</f>
        <v>0</v>
      </c>
      <c r="B633" s="1">
        <f>MAX(AVERAGE(Portfolios!$B$2:$B$1004)-Portfolios!B633, 0)</f>
        <v>0</v>
      </c>
    </row>
    <row r="634" spans="1:2">
      <c r="A634" s="11">
        <f>Returns!A634</f>
        <v>0</v>
      </c>
      <c r="B634" s="1">
        <f>MAX(AVERAGE(Portfolios!$B$2:$B$1004)-Portfolios!B634, 0)</f>
        <v>0</v>
      </c>
    </row>
    <row r="635" spans="1:2">
      <c r="A635" s="11">
        <f>Returns!A635</f>
        <v>0</v>
      </c>
      <c r="B635" s="1">
        <f>MAX(AVERAGE(Portfolios!$B$2:$B$1004)-Portfolios!B635, 0)</f>
        <v>0</v>
      </c>
    </row>
    <row r="636" spans="1:2">
      <c r="A636" s="11">
        <f>Returns!A636</f>
        <v>0</v>
      </c>
      <c r="B636" s="1">
        <f>MAX(AVERAGE(Portfolios!$B$2:$B$1004)-Portfolios!B636, 0)</f>
        <v>0</v>
      </c>
    </row>
    <row r="637" spans="1:2">
      <c r="A637" s="11">
        <f>Returns!A637</f>
        <v>0</v>
      </c>
      <c r="B637" s="1">
        <f>MAX(AVERAGE(Portfolios!$B$2:$B$1004)-Portfolios!B637, 0)</f>
        <v>0</v>
      </c>
    </row>
    <row r="638" spans="1:2">
      <c r="A638" s="11">
        <f>Returns!A638</f>
        <v>0</v>
      </c>
      <c r="B638" s="1">
        <f>MAX(AVERAGE(Portfolios!$B$2:$B$1004)-Portfolios!B638, 0)</f>
        <v>0</v>
      </c>
    </row>
    <row r="639" spans="1:2">
      <c r="A639" s="11">
        <f>Returns!A639</f>
        <v>0</v>
      </c>
      <c r="B639" s="1">
        <f>MAX(AVERAGE(Portfolios!$B$2:$B$1004)-Portfolios!B639, 0)</f>
        <v>0</v>
      </c>
    </row>
    <row r="640" spans="1:2">
      <c r="A640" s="11">
        <f>Returns!A640</f>
        <v>0</v>
      </c>
      <c r="B640" s="1">
        <f>MAX(AVERAGE(Portfolios!$B$2:$B$1004)-Portfolios!B640, 0)</f>
        <v>0</v>
      </c>
    </row>
    <row r="641" spans="1:2">
      <c r="A641" s="11">
        <f>Returns!A641</f>
        <v>0</v>
      </c>
      <c r="B641" s="1">
        <f>MAX(AVERAGE(Portfolios!$B$2:$B$1004)-Portfolios!B641, 0)</f>
        <v>0</v>
      </c>
    </row>
    <row r="642" spans="1:2">
      <c r="A642" s="11">
        <f>Returns!A642</f>
        <v>0</v>
      </c>
      <c r="B642" s="1">
        <f>MAX(AVERAGE(Portfolios!$B$2:$B$1004)-Portfolios!B642, 0)</f>
        <v>0</v>
      </c>
    </row>
    <row r="643" spans="1:2">
      <c r="A643" s="11">
        <f>Returns!A643</f>
        <v>0</v>
      </c>
      <c r="B643" s="1">
        <f>MAX(AVERAGE(Portfolios!$B$2:$B$1004)-Portfolios!B643, 0)</f>
        <v>0</v>
      </c>
    </row>
    <row r="644" spans="1:2">
      <c r="A644" s="11">
        <f>Returns!A644</f>
        <v>0</v>
      </c>
      <c r="B644" s="1">
        <f>MAX(AVERAGE(Portfolios!$B$2:$B$1004)-Portfolios!B644, 0)</f>
        <v>0</v>
      </c>
    </row>
    <row r="645" spans="1:2">
      <c r="A645" s="11">
        <f>Returns!A645</f>
        <v>0</v>
      </c>
      <c r="B645" s="1">
        <f>MAX(AVERAGE(Portfolios!$B$2:$B$1004)-Portfolios!B645, 0)</f>
        <v>0</v>
      </c>
    </row>
    <row r="646" spans="1:2">
      <c r="A646" s="11">
        <f>Returns!A646</f>
        <v>0</v>
      </c>
      <c r="B646" s="1">
        <f>MAX(AVERAGE(Portfolios!$B$2:$B$1004)-Portfolios!B646, 0)</f>
        <v>0</v>
      </c>
    </row>
    <row r="647" spans="1:2">
      <c r="A647" s="11">
        <f>Returns!A647</f>
        <v>0</v>
      </c>
      <c r="B647" s="1">
        <f>MAX(AVERAGE(Portfolios!$B$2:$B$1004)-Portfolios!B647, 0)</f>
        <v>0</v>
      </c>
    </row>
    <row r="648" spans="1:2">
      <c r="A648" s="11">
        <f>Returns!A648</f>
        <v>0</v>
      </c>
      <c r="B648" s="1">
        <f>MAX(AVERAGE(Portfolios!$B$2:$B$1004)-Portfolios!B648, 0)</f>
        <v>0</v>
      </c>
    </row>
    <row r="649" spans="1:2">
      <c r="A649" s="11">
        <f>Returns!A649</f>
        <v>0</v>
      </c>
      <c r="B649" s="1">
        <f>MAX(AVERAGE(Portfolios!$B$2:$B$1004)-Portfolios!B649, 0)</f>
        <v>0</v>
      </c>
    </row>
    <row r="650" spans="1:2">
      <c r="A650" s="11">
        <f>Returns!A650</f>
        <v>0</v>
      </c>
      <c r="B650" s="1">
        <f>MAX(AVERAGE(Portfolios!$B$2:$B$1004)-Portfolios!B650, 0)</f>
        <v>0</v>
      </c>
    </row>
    <row r="651" spans="1:2">
      <c r="A651" s="11">
        <f>Returns!A651</f>
        <v>0</v>
      </c>
      <c r="B651" s="1">
        <f>MAX(AVERAGE(Portfolios!$B$2:$B$1004)-Portfolios!B651, 0)</f>
        <v>0</v>
      </c>
    </row>
    <row r="652" spans="1:2">
      <c r="A652" s="11">
        <f>Returns!A652</f>
        <v>0</v>
      </c>
      <c r="B652" s="1">
        <f>MAX(AVERAGE(Portfolios!$B$2:$B$1004)-Portfolios!B652, 0)</f>
        <v>0</v>
      </c>
    </row>
    <row r="653" spans="1:2">
      <c r="A653" s="11">
        <f>Returns!A653</f>
        <v>0</v>
      </c>
      <c r="B653" s="1">
        <f>MAX(AVERAGE(Portfolios!$B$2:$B$1004)-Portfolios!B653, 0)</f>
        <v>0</v>
      </c>
    </row>
    <row r="654" spans="1:2">
      <c r="A654" s="11">
        <f>Returns!A654</f>
        <v>0</v>
      </c>
      <c r="B654" s="1">
        <f>MAX(AVERAGE(Portfolios!$B$2:$B$1004)-Portfolios!B654, 0)</f>
        <v>0</v>
      </c>
    </row>
    <row r="655" spans="1:2">
      <c r="A655" s="11">
        <f>Returns!A655</f>
        <v>0</v>
      </c>
      <c r="B655" s="1">
        <f>MAX(AVERAGE(Portfolios!$B$2:$B$1004)-Portfolios!B655, 0)</f>
        <v>0</v>
      </c>
    </row>
    <row r="656" spans="1:2">
      <c r="A656" s="11">
        <f>Returns!A656</f>
        <v>0</v>
      </c>
      <c r="B656" s="1">
        <f>MAX(AVERAGE(Portfolios!$B$2:$B$1004)-Portfolios!B656, 0)</f>
        <v>0</v>
      </c>
    </row>
    <row r="657" spans="1:2">
      <c r="A657" s="11">
        <f>Returns!A657</f>
        <v>0</v>
      </c>
      <c r="B657" s="1">
        <f>MAX(AVERAGE(Portfolios!$B$2:$B$1004)-Portfolios!B657, 0)</f>
        <v>0</v>
      </c>
    </row>
    <row r="658" spans="1:2">
      <c r="A658" s="11">
        <f>Returns!A658</f>
        <v>0</v>
      </c>
      <c r="B658" s="1">
        <f>MAX(AVERAGE(Portfolios!$B$2:$B$1004)-Portfolios!B658, 0)</f>
        <v>0</v>
      </c>
    </row>
    <row r="659" spans="1:2">
      <c r="A659" s="11">
        <f>Returns!A659</f>
        <v>0</v>
      </c>
      <c r="B659" s="1">
        <f>MAX(AVERAGE(Portfolios!$B$2:$B$1004)-Portfolios!B659, 0)</f>
        <v>0</v>
      </c>
    </row>
    <row r="660" spans="1:2">
      <c r="A660" s="11">
        <f>Returns!A660</f>
        <v>0</v>
      </c>
      <c r="B660" s="1">
        <f>MAX(AVERAGE(Portfolios!$B$2:$B$1004)-Portfolios!B660, 0)</f>
        <v>0</v>
      </c>
    </row>
    <row r="661" spans="1:2">
      <c r="A661" s="11">
        <f>Returns!A661</f>
        <v>0</v>
      </c>
      <c r="B661" s="1">
        <f>MAX(AVERAGE(Portfolios!$B$2:$B$1004)-Portfolios!B661, 0)</f>
        <v>0</v>
      </c>
    </row>
    <row r="662" spans="1:2">
      <c r="A662" s="11">
        <f>Returns!A662</f>
        <v>0</v>
      </c>
      <c r="B662" s="1">
        <f>MAX(AVERAGE(Portfolios!$B$2:$B$1004)-Portfolios!B662, 0)</f>
        <v>0</v>
      </c>
    </row>
    <row r="663" spans="1:2">
      <c r="A663" s="11">
        <f>Returns!A663</f>
        <v>0</v>
      </c>
      <c r="B663" s="1">
        <f>MAX(AVERAGE(Portfolios!$B$2:$B$1004)-Portfolios!B663, 0)</f>
        <v>0</v>
      </c>
    </row>
    <row r="664" spans="1:2">
      <c r="A664" s="11">
        <f>Returns!A664</f>
        <v>0</v>
      </c>
      <c r="B664" s="1">
        <f>MAX(AVERAGE(Portfolios!$B$2:$B$1004)-Portfolios!B664, 0)</f>
        <v>0</v>
      </c>
    </row>
    <row r="665" spans="1:2">
      <c r="A665" s="11">
        <f>Returns!A665</f>
        <v>0</v>
      </c>
      <c r="B665" s="1">
        <f>MAX(AVERAGE(Portfolios!$B$2:$B$1004)-Portfolios!B665, 0)</f>
        <v>0</v>
      </c>
    </row>
    <row r="666" spans="1:2">
      <c r="A666" s="11">
        <f>Returns!A666</f>
        <v>0</v>
      </c>
      <c r="B666" s="1">
        <f>MAX(AVERAGE(Portfolios!$B$2:$B$1004)-Portfolios!B666, 0)</f>
        <v>0</v>
      </c>
    </row>
    <row r="667" spans="1:2">
      <c r="A667" s="11">
        <f>Returns!A667</f>
        <v>0</v>
      </c>
      <c r="B667" s="1">
        <f>MAX(AVERAGE(Portfolios!$B$2:$B$1004)-Portfolios!B667, 0)</f>
        <v>0</v>
      </c>
    </row>
    <row r="668" spans="1:2">
      <c r="A668" s="11">
        <f>Returns!A668</f>
        <v>0</v>
      </c>
      <c r="B668" s="1">
        <f>MAX(AVERAGE(Portfolios!$B$2:$B$1004)-Portfolios!B668, 0)</f>
        <v>0</v>
      </c>
    </row>
    <row r="669" spans="1:2">
      <c r="A669" s="11">
        <f>Returns!A669</f>
        <v>0</v>
      </c>
      <c r="B669" s="1">
        <f>MAX(AVERAGE(Portfolios!$B$2:$B$1004)-Portfolios!B669, 0)</f>
        <v>0</v>
      </c>
    </row>
    <row r="670" spans="1:2">
      <c r="A670" s="11">
        <f>Returns!A670</f>
        <v>0</v>
      </c>
      <c r="B670" s="1">
        <f>MAX(AVERAGE(Portfolios!$B$2:$B$1004)-Portfolios!B670, 0)</f>
        <v>0</v>
      </c>
    </row>
    <row r="671" spans="1:2">
      <c r="A671" s="11">
        <f>Returns!A671</f>
        <v>0</v>
      </c>
      <c r="B671" s="1">
        <f>MAX(AVERAGE(Portfolios!$B$2:$B$1004)-Portfolios!B671, 0)</f>
        <v>0</v>
      </c>
    </row>
    <row r="672" spans="1:2">
      <c r="A672" s="11">
        <f>Returns!A672</f>
        <v>0</v>
      </c>
      <c r="B672" s="1">
        <f>MAX(AVERAGE(Portfolios!$B$2:$B$1004)-Portfolios!B672, 0)</f>
        <v>0</v>
      </c>
    </row>
    <row r="673" spans="1:2">
      <c r="A673" s="11">
        <f>Returns!A673</f>
        <v>0</v>
      </c>
      <c r="B673" s="1">
        <f>MAX(AVERAGE(Portfolios!$B$2:$B$1004)-Portfolios!B673, 0)</f>
        <v>0</v>
      </c>
    </row>
    <row r="674" spans="1:2">
      <c r="A674" s="11">
        <f>Returns!A674</f>
        <v>0</v>
      </c>
      <c r="B674" s="1">
        <f>MAX(AVERAGE(Portfolios!$B$2:$B$1004)-Portfolios!B674, 0)</f>
        <v>0</v>
      </c>
    </row>
    <row r="675" spans="1:2">
      <c r="A675" s="11">
        <f>Returns!A675</f>
        <v>0</v>
      </c>
      <c r="B675" s="1">
        <f>MAX(AVERAGE(Portfolios!$B$2:$B$1004)-Portfolios!B675, 0)</f>
        <v>0</v>
      </c>
    </row>
    <row r="676" spans="1:2">
      <c r="A676" s="11">
        <f>Returns!A676</f>
        <v>0</v>
      </c>
      <c r="B676" s="1">
        <f>MAX(AVERAGE(Portfolios!$B$2:$B$1004)-Portfolios!B676, 0)</f>
        <v>0</v>
      </c>
    </row>
    <row r="677" spans="1:2">
      <c r="A677" s="11">
        <f>Returns!A677</f>
        <v>0</v>
      </c>
      <c r="B677" s="1">
        <f>MAX(AVERAGE(Portfolios!$B$2:$B$1004)-Portfolios!B677, 0)</f>
        <v>0</v>
      </c>
    </row>
    <row r="678" spans="1:2">
      <c r="A678" s="11">
        <f>Returns!A678</f>
        <v>0</v>
      </c>
      <c r="B678" s="1">
        <f>MAX(AVERAGE(Portfolios!$B$2:$B$1004)-Portfolios!B678, 0)</f>
        <v>0</v>
      </c>
    </row>
    <row r="679" spans="1:2">
      <c r="A679" s="11">
        <f>Returns!A679</f>
        <v>0</v>
      </c>
      <c r="B679" s="1">
        <f>MAX(AVERAGE(Portfolios!$B$2:$B$1004)-Portfolios!B679, 0)</f>
        <v>0</v>
      </c>
    </row>
    <row r="680" spans="1:2">
      <c r="A680" s="11">
        <f>Returns!A680</f>
        <v>0</v>
      </c>
      <c r="B680" s="1">
        <f>MAX(AVERAGE(Portfolios!$B$2:$B$1004)-Portfolios!B680, 0)</f>
        <v>0</v>
      </c>
    </row>
    <row r="681" spans="1:2">
      <c r="A681" s="11">
        <f>Returns!A681</f>
        <v>0</v>
      </c>
      <c r="B681" s="1">
        <f>MAX(AVERAGE(Portfolios!$B$2:$B$1004)-Portfolios!B681, 0)</f>
        <v>0</v>
      </c>
    </row>
    <row r="682" spans="1:2">
      <c r="A682" s="11">
        <f>Returns!A682</f>
        <v>0</v>
      </c>
      <c r="B682" s="1">
        <f>MAX(AVERAGE(Portfolios!$B$2:$B$1004)-Portfolios!B682, 0)</f>
        <v>0</v>
      </c>
    </row>
    <row r="683" spans="1:2">
      <c r="A683" s="11">
        <f>Returns!A683</f>
        <v>0</v>
      </c>
      <c r="B683" s="1">
        <f>MAX(AVERAGE(Portfolios!$B$2:$B$1004)-Portfolios!B683, 0)</f>
        <v>0</v>
      </c>
    </row>
    <row r="684" spans="1:2">
      <c r="A684" s="11">
        <f>Returns!A684</f>
        <v>0</v>
      </c>
      <c r="B684" s="1">
        <f>MAX(AVERAGE(Portfolios!$B$2:$B$1004)-Portfolios!B684, 0)</f>
        <v>0</v>
      </c>
    </row>
    <row r="685" spans="1:2">
      <c r="A685" s="11">
        <f>Returns!A685</f>
        <v>0</v>
      </c>
      <c r="B685" s="1">
        <f>MAX(AVERAGE(Portfolios!$B$2:$B$1004)-Portfolios!B685, 0)</f>
        <v>0</v>
      </c>
    </row>
    <row r="686" spans="1:2">
      <c r="A686" s="11">
        <f>Returns!A686</f>
        <v>0</v>
      </c>
      <c r="B686" s="1">
        <f>MAX(AVERAGE(Portfolios!$B$2:$B$1004)-Portfolios!B686, 0)</f>
        <v>0</v>
      </c>
    </row>
    <row r="687" spans="1:2">
      <c r="A687" s="11">
        <f>Returns!A687</f>
        <v>0</v>
      </c>
      <c r="B687" s="1">
        <f>MAX(AVERAGE(Portfolios!$B$2:$B$1004)-Portfolios!B687, 0)</f>
        <v>0</v>
      </c>
    </row>
    <row r="688" spans="1:2">
      <c r="A688" s="11">
        <f>Returns!A688</f>
        <v>0</v>
      </c>
      <c r="B688" s="1">
        <f>MAX(AVERAGE(Portfolios!$B$2:$B$1004)-Portfolios!B688, 0)</f>
        <v>0</v>
      </c>
    </row>
    <row r="689" spans="1:2">
      <c r="A689" s="11">
        <f>Returns!A689</f>
        <v>0</v>
      </c>
      <c r="B689" s="1">
        <f>MAX(AVERAGE(Portfolios!$B$2:$B$1004)-Portfolios!B689, 0)</f>
        <v>0</v>
      </c>
    </row>
    <row r="690" spans="1:2">
      <c r="A690" s="11">
        <f>Returns!A690</f>
        <v>0</v>
      </c>
      <c r="B690" s="1">
        <f>MAX(AVERAGE(Portfolios!$B$2:$B$1004)-Portfolios!B690, 0)</f>
        <v>0</v>
      </c>
    </row>
    <row r="691" spans="1:2">
      <c r="A691" s="11">
        <f>Returns!A691</f>
        <v>0</v>
      </c>
      <c r="B691" s="1">
        <f>MAX(AVERAGE(Portfolios!$B$2:$B$1004)-Portfolios!B691, 0)</f>
        <v>0</v>
      </c>
    </row>
    <row r="692" spans="1:2">
      <c r="A692" s="11">
        <f>Returns!A692</f>
        <v>0</v>
      </c>
      <c r="B692" s="1">
        <f>MAX(AVERAGE(Portfolios!$B$2:$B$1004)-Portfolios!B692, 0)</f>
        <v>0</v>
      </c>
    </row>
    <row r="693" spans="1:2">
      <c r="A693" s="11">
        <f>Returns!A693</f>
        <v>0</v>
      </c>
      <c r="B693" s="1">
        <f>MAX(AVERAGE(Portfolios!$B$2:$B$1004)-Portfolios!B693, 0)</f>
        <v>0</v>
      </c>
    </row>
    <row r="694" spans="1:2">
      <c r="A694" s="11">
        <f>Returns!A694</f>
        <v>0</v>
      </c>
      <c r="B694" s="1">
        <f>MAX(AVERAGE(Portfolios!$B$2:$B$1004)-Portfolios!B694, 0)</f>
        <v>0</v>
      </c>
    </row>
    <row r="695" spans="1:2">
      <c r="A695" s="11">
        <f>Returns!A695</f>
        <v>0</v>
      </c>
      <c r="B695" s="1">
        <f>MAX(AVERAGE(Portfolios!$B$2:$B$1004)-Portfolios!B695, 0)</f>
        <v>0</v>
      </c>
    </row>
    <row r="696" spans="1:2">
      <c r="A696" s="11">
        <f>Returns!A696</f>
        <v>0</v>
      </c>
      <c r="B696" s="1">
        <f>MAX(AVERAGE(Portfolios!$B$2:$B$1004)-Portfolios!B696, 0)</f>
        <v>0</v>
      </c>
    </row>
    <row r="697" spans="1:2">
      <c r="A697" s="11">
        <f>Returns!A697</f>
        <v>0</v>
      </c>
      <c r="B697" s="1">
        <f>MAX(AVERAGE(Portfolios!$B$2:$B$1004)-Portfolios!B697, 0)</f>
        <v>0</v>
      </c>
    </row>
    <row r="698" spans="1:2">
      <c r="A698" s="11">
        <f>Returns!A698</f>
        <v>0</v>
      </c>
      <c r="B698" s="1">
        <f>MAX(AVERAGE(Portfolios!$B$2:$B$1004)-Portfolios!B698, 0)</f>
        <v>0</v>
      </c>
    </row>
    <row r="699" spans="1:2">
      <c r="A699" s="11">
        <f>Returns!A699</f>
        <v>0</v>
      </c>
      <c r="B699" s="1">
        <f>MAX(AVERAGE(Portfolios!$B$2:$B$1004)-Portfolios!B699, 0)</f>
        <v>0</v>
      </c>
    </row>
    <row r="700" spans="1:2">
      <c r="A700" s="11">
        <f>Returns!A700</f>
        <v>0</v>
      </c>
      <c r="B700" s="1">
        <f>MAX(AVERAGE(Portfolios!$B$2:$B$1004)-Portfolios!B700, 0)</f>
        <v>0</v>
      </c>
    </row>
    <row r="701" spans="1:2">
      <c r="A701" s="11">
        <f>Returns!A701</f>
        <v>0</v>
      </c>
      <c r="B701" s="1">
        <f>MAX(AVERAGE(Portfolios!$B$2:$B$1004)-Portfolios!B701, 0)</f>
        <v>0</v>
      </c>
    </row>
    <row r="702" spans="1:2">
      <c r="A702" s="11">
        <f>Returns!A702</f>
        <v>0</v>
      </c>
      <c r="B702" s="1">
        <f>MAX(AVERAGE(Portfolios!$B$2:$B$1004)-Portfolios!B702, 0)</f>
        <v>0</v>
      </c>
    </row>
    <row r="703" spans="1:2">
      <c r="A703" s="11">
        <f>Returns!A703</f>
        <v>0</v>
      </c>
      <c r="B703" s="1">
        <f>MAX(AVERAGE(Portfolios!$B$2:$B$1004)-Portfolios!B703, 0)</f>
        <v>0</v>
      </c>
    </row>
    <row r="704" spans="1:2">
      <c r="A704" s="11">
        <f>Returns!A704</f>
        <v>0</v>
      </c>
      <c r="B704" s="1">
        <f>MAX(AVERAGE(Portfolios!$B$2:$B$1004)-Portfolios!B704, 0)</f>
        <v>0</v>
      </c>
    </row>
    <row r="705" spans="1:2">
      <c r="A705" s="11">
        <f>Returns!A705</f>
        <v>0</v>
      </c>
      <c r="B705" s="1">
        <f>MAX(AVERAGE(Portfolios!$B$2:$B$1004)-Portfolios!B705, 0)</f>
        <v>0</v>
      </c>
    </row>
    <row r="706" spans="1:2">
      <c r="A706" s="11">
        <f>Returns!A706</f>
        <v>0</v>
      </c>
      <c r="B706" s="1">
        <f>MAX(AVERAGE(Portfolios!$B$2:$B$1004)-Portfolios!B706, 0)</f>
        <v>0</v>
      </c>
    </row>
    <row r="707" spans="1:2">
      <c r="A707" s="11">
        <f>Returns!A707</f>
        <v>0</v>
      </c>
      <c r="B707" s="1">
        <f>MAX(AVERAGE(Portfolios!$B$2:$B$1004)-Portfolios!B707, 0)</f>
        <v>0</v>
      </c>
    </row>
    <row r="708" spans="1:2">
      <c r="A708" s="11">
        <f>Returns!A708</f>
        <v>0</v>
      </c>
      <c r="B708" s="1">
        <f>MAX(AVERAGE(Portfolios!$B$2:$B$1004)-Portfolios!B708, 0)</f>
        <v>0</v>
      </c>
    </row>
    <row r="709" spans="1:2">
      <c r="A709" s="11">
        <f>Returns!A709</f>
        <v>0</v>
      </c>
      <c r="B709" s="1">
        <f>MAX(AVERAGE(Portfolios!$B$2:$B$1004)-Portfolios!B709, 0)</f>
        <v>0</v>
      </c>
    </row>
    <row r="710" spans="1:2">
      <c r="A710" s="11">
        <f>Returns!A710</f>
        <v>0</v>
      </c>
      <c r="B710" s="1">
        <f>MAX(AVERAGE(Portfolios!$B$2:$B$1004)-Portfolios!B710, 0)</f>
        <v>0</v>
      </c>
    </row>
    <row r="711" spans="1:2">
      <c r="A711" s="11">
        <f>Returns!A711</f>
        <v>0</v>
      </c>
      <c r="B711" s="1">
        <f>MAX(AVERAGE(Portfolios!$B$2:$B$1004)-Portfolios!B711, 0)</f>
        <v>0</v>
      </c>
    </row>
    <row r="712" spans="1:2">
      <c r="A712" s="11">
        <f>Returns!A712</f>
        <v>0</v>
      </c>
      <c r="B712" s="1">
        <f>MAX(AVERAGE(Portfolios!$B$2:$B$1004)-Portfolios!B712, 0)</f>
        <v>0</v>
      </c>
    </row>
    <row r="713" spans="1:2">
      <c r="A713" s="11">
        <f>Returns!A713</f>
        <v>0</v>
      </c>
      <c r="B713" s="1">
        <f>MAX(AVERAGE(Portfolios!$B$2:$B$1004)-Portfolios!B713, 0)</f>
        <v>0</v>
      </c>
    </row>
    <row r="714" spans="1:2">
      <c r="A714" s="11">
        <f>Returns!A714</f>
        <v>0</v>
      </c>
      <c r="B714" s="1">
        <f>MAX(AVERAGE(Portfolios!$B$2:$B$1004)-Portfolios!B714, 0)</f>
        <v>0</v>
      </c>
    </row>
    <row r="715" spans="1:2">
      <c r="A715" s="11">
        <f>Returns!A715</f>
        <v>0</v>
      </c>
      <c r="B715" s="1">
        <f>MAX(AVERAGE(Portfolios!$B$2:$B$1004)-Portfolios!B715, 0)</f>
        <v>0</v>
      </c>
    </row>
    <row r="716" spans="1:2">
      <c r="A716" s="11">
        <f>Returns!A716</f>
        <v>0</v>
      </c>
      <c r="B716" s="1">
        <f>MAX(AVERAGE(Portfolios!$B$2:$B$1004)-Portfolios!B716, 0)</f>
        <v>0</v>
      </c>
    </row>
    <row r="717" spans="1:2">
      <c r="A717" s="11">
        <f>Returns!A717</f>
        <v>0</v>
      </c>
      <c r="B717" s="1">
        <f>MAX(AVERAGE(Portfolios!$B$2:$B$1004)-Portfolios!B717, 0)</f>
        <v>0</v>
      </c>
    </row>
    <row r="718" spans="1:2">
      <c r="A718" s="11">
        <f>Returns!A718</f>
        <v>0</v>
      </c>
      <c r="B718" s="1">
        <f>MAX(AVERAGE(Portfolios!$B$2:$B$1004)-Portfolios!B718, 0)</f>
        <v>0</v>
      </c>
    </row>
    <row r="719" spans="1:2">
      <c r="A719" s="11">
        <f>Returns!A719</f>
        <v>0</v>
      </c>
      <c r="B719" s="1">
        <f>MAX(AVERAGE(Portfolios!$B$2:$B$1004)-Portfolios!B719, 0)</f>
        <v>0</v>
      </c>
    </row>
    <row r="720" spans="1:2">
      <c r="A720" s="11">
        <f>Returns!A720</f>
        <v>0</v>
      </c>
      <c r="B720" s="1">
        <f>MAX(AVERAGE(Portfolios!$B$2:$B$1004)-Portfolios!B720, 0)</f>
        <v>0</v>
      </c>
    </row>
    <row r="721" spans="1:2">
      <c r="A721" s="11">
        <f>Returns!A721</f>
        <v>0</v>
      </c>
      <c r="B721" s="1">
        <f>MAX(AVERAGE(Portfolios!$B$2:$B$1004)-Portfolios!B721, 0)</f>
        <v>0</v>
      </c>
    </row>
    <row r="722" spans="1:2">
      <c r="A722" s="11">
        <f>Returns!A722</f>
        <v>0</v>
      </c>
      <c r="B722" s="1">
        <f>MAX(AVERAGE(Portfolios!$B$2:$B$1004)-Portfolios!B722, 0)</f>
        <v>0</v>
      </c>
    </row>
    <row r="723" spans="1:2">
      <c r="A723" s="11">
        <f>Returns!A723</f>
        <v>0</v>
      </c>
      <c r="B723" s="1">
        <f>MAX(AVERAGE(Portfolios!$B$2:$B$1004)-Portfolios!B723, 0)</f>
        <v>0</v>
      </c>
    </row>
    <row r="724" spans="1:2">
      <c r="A724" s="11">
        <f>Returns!A724</f>
        <v>0</v>
      </c>
      <c r="B724" s="1">
        <f>MAX(AVERAGE(Portfolios!$B$2:$B$1004)-Portfolios!B724, 0)</f>
        <v>0</v>
      </c>
    </row>
    <row r="725" spans="1:2">
      <c r="A725" s="11">
        <f>Returns!A725</f>
        <v>0</v>
      </c>
      <c r="B725" s="1">
        <f>MAX(AVERAGE(Portfolios!$B$2:$B$1004)-Portfolios!B725, 0)</f>
        <v>0</v>
      </c>
    </row>
    <row r="726" spans="1:2">
      <c r="A726" s="11">
        <f>Returns!A726</f>
        <v>0</v>
      </c>
      <c r="B726" s="1">
        <f>MAX(AVERAGE(Portfolios!$B$2:$B$1004)-Portfolios!B726, 0)</f>
        <v>0</v>
      </c>
    </row>
    <row r="727" spans="1:2">
      <c r="A727" s="11">
        <f>Returns!A727</f>
        <v>0</v>
      </c>
      <c r="B727" s="1">
        <f>MAX(AVERAGE(Portfolios!$B$2:$B$1004)-Portfolios!B727, 0)</f>
        <v>0</v>
      </c>
    </row>
    <row r="728" spans="1:2">
      <c r="A728" s="11">
        <f>Returns!A728</f>
        <v>0</v>
      </c>
      <c r="B728" s="1">
        <f>MAX(AVERAGE(Portfolios!$B$2:$B$1004)-Portfolios!B728, 0)</f>
        <v>0</v>
      </c>
    </row>
    <row r="729" spans="1:2">
      <c r="A729" s="11">
        <f>Returns!A729</f>
        <v>0</v>
      </c>
      <c r="B729" s="1">
        <f>MAX(AVERAGE(Portfolios!$B$2:$B$1004)-Portfolios!B729, 0)</f>
        <v>0</v>
      </c>
    </row>
    <row r="730" spans="1:2">
      <c r="A730" s="11">
        <f>Returns!A730</f>
        <v>0</v>
      </c>
      <c r="B730" s="1">
        <f>MAX(AVERAGE(Portfolios!$B$2:$B$1004)-Portfolios!B730, 0)</f>
        <v>0</v>
      </c>
    </row>
    <row r="731" spans="1:2">
      <c r="A731" s="11">
        <f>Returns!A731</f>
        <v>0</v>
      </c>
      <c r="B731" s="1">
        <f>MAX(AVERAGE(Portfolios!$B$2:$B$1004)-Portfolios!B731, 0)</f>
        <v>0</v>
      </c>
    </row>
    <row r="732" spans="1:2">
      <c r="A732" s="11">
        <f>Returns!A732</f>
        <v>0</v>
      </c>
      <c r="B732" s="1">
        <f>MAX(AVERAGE(Portfolios!$B$2:$B$1004)-Portfolios!B732, 0)</f>
        <v>0</v>
      </c>
    </row>
    <row r="733" spans="1:2">
      <c r="A733" s="11">
        <f>Returns!A733</f>
        <v>0</v>
      </c>
      <c r="B733" s="1">
        <f>MAX(AVERAGE(Portfolios!$B$2:$B$1004)-Portfolios!B733, 0)</f>
        <v>0</v>
      </c>
    </row>
    <row r="734" spans="1:2">
      <c r="A734" s="11">
        <f>Returns!A734</f>
        <v>0</v>
      </c>
      <c r="B734" s="1">
        <f>MAX(AVERAGE(Portfolios!$B$2:$B$1004)-Portfolios!B734, 0)</f>
        <v>0</v>
      </c>
    </row>
    <row r="735" spans="1:2">
      <c r="A735" s="11">
        <f>Returns!A735</f>
        <v>0</v>
      </c>
      <c r="B735" s="1">
        <f>MAX(AVERAGE(Portfolios!$B$2:$B$1004)-Portfolios!B735, 0)</f>
        <v>0</v>
      </c>
    </row>
    <row r="736" spans="1:2">
      <c r="A736" s="11">
        <f>Returns!A736</f>
        <v>0</v>
      </c>
      <c r="B736" s="1">
        <f>MAX(AVERAGE(Portfolios!$B$2:$B$1004)-Portfolios!B736, 0)</f>
        <v>0</v>
      </c>
    </row>
    <row r="737" spans="1:2">
      <c r="A737" s="11">
        <f>Returns!A737</f>
        <v>0</v>
      </c>
      <c r="B737" s="1">
        <f>MAX(AVERAGE(Portfolios!$B$2:$B$1004)-Portfolios!B737, 0)</f>
        <v>0</v>
      </c>
    </row>
    <row r="738" spans="1:2">
      <c r="A738" s="11">
        <f>Returns!A738</f>
        <v>0</v>
      </c>
      <c r="B738" s="1">
        <f>MAX(AVERAGE(Portfolios!$B$2:$B$1004)-Portfolios!B738, 0)</f>
        <v>0</v>
      </c>
    </row>
    <row r="739" spans="1:2">
      <c r="A739" s="11">
        <f>Returns!A739</f>
        <v>0</v>
      </c>
      <c r="B739" s="1">
        <f>MAX(AVERAGE(Portfolios!$B$2:$B$1004)-Portfolios!B739, 0)</f>
        <v>0</v>
      </c>
    </row>
    <row r="740" spans="1:2">
      <c r="A740" s="11">
        <f>Returns!A740</f>
        <v>0</v>
      </c>
      <c r="B740" s="1">
        <f>MAX(AVERAGE(Portfolios!$B$2:$B$1004)-Portfolios!B740, 0)</f>
        <v>0</v>
      </c>
    </row>
    <row r="741" spans="1:2">
      <c r="A741" s="11">
        <f>Returns!A741</f>
        <v>0</v>
      </c>
      <c r="B741" s="1">
        <f>MAX(AVERAGE(Portfolios!$B$2:$B$1004)-Portfolios!B741, 0)</f>
        <v>0</v>
      </c>
    </row>
    <row r="742" spans="1:2">
      <c r="A742" s="11">
        <f>Returns!A742</f>
        <v>0</v>
      </c>
      <c r="B742" s="1">
        <f>MAX(AVERAGE(Portfolios!$B$2:$B$1004)-Portfolios!B742, 0)</f>
        <v>0</v>
      </c>
    </row>
    <row r="743" spans="1:2">
      <c r="A743" s="11">
        <f>Returns!A743</f>
        <v>0</v>
      </c>
      <c r="B743" s="1">
        <f>MAX(AVERAGE(Portfolios!$B$2:$B$1004)-Portfolios!B743, 0)</f>
        <v>0</v>
      </c>
    </row>
    <row r="744" spans="1:2">
      <c r="A744" s="11">
        <f>Returns!A744</f>
        <v>0</v>
      </c>
      <c r="B744" s="1">
        <f>MAX(AVERAGE(Portfolios!$B$2:$B$1004)-Portfolios!B744, 0)</f>
        <v>0</v>
      </c>
    </row>
    <row r="745" spans="1:2">
      <c r="A745" s="11">
        <f>Returns!A745</f>
        <v>0</v>
      </c>
      <c r="B745" s="1">
        <f>MAX(AVERAGE(Portfolios!$B$2:$B$1004)-Portfolios!B745, 0)</f>
        <v>0</v>
      </c>
    </row>
    <row r="746" spans="1:2">
      <c r="A746" s="11">
        <f>Returns!A746</f>
        <v>0</v>
      </c>
      <c r="B746" s="1">
        <f>MAX(AVERAGE(Portfolios!$B$2:$B$1004)-Portfolios!B746, 0)</f>
        <v>0</v>
      </c>
    </row>
    <row r="747" spans="1:2">
      <c r="A747" s="11">
        <f>Returns!A747</f>
        <v>0</v>
      </c>
      <c r="B747" s="1">
        <f>MAX(AVERAGE(Portfolios!$B$2:$B$1004)-Portfolios!B747, 0)</f>
        <v>0</v>
      </c>
    </row>
    <row r="748" spans="1:2">
      <c r="A748" s="11">
        <f>Returns!A748</f>
        <v>0</v>
      </c>
      <c r="B748" s="1">
        <f>MAX(AVERAGE(Portfolios!$B$2:$B$1004)-Portfolios!B748, 0)</f>
        <v>0</v>
      </c>
    </row>
    <row r="749" spans="1:2">
      <c r="A749" s="11">
        <f>Returns!A749</f>
        <v>0</v>
      </c>
      <c r="B749" s="1">
        <f>MAX(AVERAGE(Portfolios!$B$2:$B$1004)-Portfolios!B749, 0)</f>
        <v>0</v>
      </c>
    </row>
    <row r="750" spans="1:2">
      <c r="A750" s="11">
        <f>Returns!A750</f>
        <v>0</v>
      </c>
      <c r="B750" s="1">
        <f>MAX(AVERAGE(Portfolios!$B$2:$B$1004)-Portfolios!B750, 0)</f>
        <v>0</v>
      </c>
    </row>
    <row r="751" spans="1:2">
      <c r="A751" s="11">
        <f>Returns!A751</f>
        <v>0</v>
      </c>
      <c r="B751" s="1">
        <f>MAX(AVERAGE(Portfolios!$B$2:$B$1004)-Portfolios!B751, 0)</f>
        <v>0</v>
      </c>
    </row>
    <row r="752" spans="1:2">
      <c r="A752" s="11">
        <f>Returns!A752</f>
        <v>0</v>
      </c>
      <c r="B752" s="1">
        <f>MAX(AVERAGE(Portfolios!$B$2:$B$1004)-Portfolios!B752, 0)</f>
        <v>0</v>
      </c>
    </row>
    <row r="753" spans="1:2">
      <c r="A753" s="11">
        <f>Returns!A753</f>
        <v>0</v>
      </c>
      <c r="B753" s="1">
        <f>MAX(AVERAGE(Portfolios!$B$2:$B$1004)-Portfolios!B753, 0)</f>
        <v>0</v>
      </c>
    </row>
    <row r="754" spans="1:2">
      <c r="A754" s="11">
        <f>Returns!A754</f>
        <v>0</v>
      </c>
      <c r="B754" s="1">
        <f>MAX(AVERAGE(Portfolios!$B$2:$B$1004)-Portfolios!B754, 0)</f>
        <v>0</v>
      </c>
    </row>
    <row r="755" spans="1:2">
      <c r="A755" s="11">
        <f>Returns!A755</f>
        <v>0</v>
      </c>
      <c r="B755" s="1">
        <f>MAX(AVERAGE(Portfolios!$B$2:$B$1004)-Portfolios!B755, 0)</f>
        <v>0</v>
      </c>
    </row>
    <row r="756" spans="1:2">
      <c r="A756" s="11">
        <f>Returns!A756</f>
        <v>0</v>
      </c>
      <c r="B756" s="1">
        <f>MAX(AVERAGE(Portfolios!$B$2:$B$1004)-Portfolios!B756, 0)</f>
        <v>0</v>
      </c>
    </row>
    <row r="757" spans="1:2">
      <c r="A757" s="11">
        <f>Returns!A757</f>
        <v>0</v>
      </c>
      <c r="B757" s="1">
        <f>MAX(AVERAGE(Portfolios!$B$2:$B$1004)-Portfolios!B757, 0)</f>
        <v>0</v>
      </c>
    </row>
    <row r="758" spans="1:2">
      <c r="A758" s="11">
        <f>Returns!A758</f>
        <v>0</v>
      </c>
      <c r="B758" s="1">
        <f>MAX(AVERAGE(Portfolios!$B$2:$B$1004)-Portfolios!B758, 0)</f>
        <v>0</v>
      </c>
    </row>
    <row r="759" spans="1:2">
      <c r="A759" s="11">
        <f>Returns!A759</f>
        <v>0</v>
      </c>
      <c r="B759" s="1">
        <f>MAX(AVERAGE(Portfolios!$B$2:$B$1004)-Portfolios!B759, 0)</f>
        <v>0</v>
      </c>
    </row>
    <row r="760" spans="1:2">
      <c r="A760" s="11">
        <f>Returns!A760</f>
        <v>0</v>
      </c>
      <c r="B760" s="1">
        <f>MAX(AVERAGE(Portfolios!$B$2:$B$1004)-Portfolios!B760, 0)</f>
        <v>0</v>
      </c>
    </row>
    <row r="761" spans="1:2">
      <c r="A761" s="11">
        <f>Returns!A761</f>
        <v>0</v>
      </c>
      <c r="B761" s="1">
        <f>MAX(AVERAGE(Portfolios!$B$2:$B$1004)-Portfolios!B761, 0)</f>
        <v>0</v>
      </c>
    </row>
    <row r="762" spans="1:2">
      <c r="A762" s="11">
        <f>Returns!A762</f>
        <v>0</v>
      </c>
      <c r="B762" s="1">
        <f>MAX(AVERAGE(Portfolios!$B$2:$B$1004)-Portfolios!B762, 0)</f>
        <v>0</v>
      </c>
    </row>
    <row r="763" spans="1:2">
      <c r="A763" s="11">
        <f>Returns!A763</f>
        <v>0</v>
      </c>
      <c r="B763" s="1">
        <f>MAX(AVERAGE(Portfolios!$B$2:$B$1004)-Portfolios!B763, 0)</f>
        <v>0</v>
      </c>
    </row>
    <row r="764" spans="1:2">
      <c r="A764" s="11">
        <f>Returns!A764</f>
        <v>0</v>
      </c>
      <c r="B764" s="1">
        <f>MAX(AVERAGE(Portfolios!$B$2:$B$1004)-Portfolios!B764, 0)</f>
        <v>0</v>
      </c>
    </row>
    <row r="765" spans="1:2">
      <c r="A765" s="11">
        <f>Returns!A765</f>
        <v>0</v>
      </c>
      <c r="B765" s="1">
        <f>MAX(AVERAGE(Portfolios!$B$2:$B$1004)-Portfolios!B765, 0)</f>
        <v>0</v>
      </c>
    </row>
    <row r="766" spans="1:2">
      <c r="A766" s="11">
        <f>Returns!A766</f>
        <v>0</v>
      </c>
      <c r="B766" s="1">
        <f>MAX(AVERAGE(Portfolios!$B$2:$B$1004)-Portfolios!B766, 0)</f>
        <v>0</v>
      </c>
    </row>
    <row r="767" spans="1:2">
      <c r="A767" s="11">
        <f>Returns!A767</f>
        <v>0</v>
      </c>
      <c r="B767" s="1">
        <f>MAX(AVERAGE(Portfolios!$B$2:$B$1004)-Portfolios!B767, 0)</f>
        <v>0</v>
      </c>
    </row>
    <row r="768" spans="1:2">
      <c r="A768" s="11">
        <f>Returns!A768</f>
        <v>0</v>
      </c>
      <c r="B768" s="1">
        <f>MAX(AVERAGE(Portfolios!$B$2:$B$1004)-Portfolios!B768, 0)</f>
        <v>0</v>
      </c>
    </row>
    <row r="769" spans="1:2">
      <c r="A769" s="11">
        <f>Returns!A769</f>
        <v>0</v>
      </c>
      <c r="B769" s="1">
        <f>MAX(AVERAGE(Portfolios!$B$2:$B$1004)-Portfolios!B769, 0)</f>
        <v>0</v>
      </c>
    </row>
    <row r="770" spans="1:2">
      <c r="A770" s="11">
        <f>Returns!A770</f>
        <v>0</v>
      </c>
      <c r="B770" s="1">
        <f>MAX(AVERAGE(Portfolios!$B$2:$B$1004)-Portfolios!B770, 0)</f>
        <v>0</v>
      </c>
    </row>
    <row r="771" spans="1:2">
      <c r="A771" s="11">
        <f>Returns!A771</f>
        <v>0</v>
      </c>
      <c r="B771" s="1">
        <f>MAX(AVERAGE(Portfolios!$B$2:$B$1004)-Portfolios!B771, 0)</f>
        <v>0</v>
      </c>
    </row>
    <row r="772" spans="1:2">
      <c r="A772" s="11">
        <f>Returns!A772</f>
        <v>0</v>
      </c>
      <c r="B772" s="1">
        <f>MAX(AVERAGE(Portfolios!$B$2:$B$1004)-Portfolios!B772, 0)</f>
        <v>0</v>
      </c>
    </row>
    <row r="773" spans="1:2">
      <c r="A773" s="11">
        <f>Returns!A773</f>
        <v>0</v>
      </c>
      <c r="B773" s="1">
        <f>MAX(AVERAGE(Portfolios!$B$2:$B$1004)-Portfolios!B773, 0)</f>
        <v>0</v>
      </c>
    </row>
    <row r="774" spans="1:2">
      <c r="A774" s="11">
        <f>Returns!A774</f>
        <v>0</v>
      </c>
      <c r="B774" s="1">
        <f>MAX(AVERAGE(Portfolios!$B$2:$B$1004)-Portfolios!B774, 0)</f>
        <v>0</v>
      </c>
    </row>
    <row r="775" spans="1:2">
      <c r="A775" s="11">
        <f>Returns!A775</f>
        <v>0</v>
      </c>
      <c r="B775" s="1">
        <f>MAX(AVERAGE(Portfolios!$B$2:$B$1004)-Portfolios!B775, 0)</f>
        <v>0</v>
      </c>
    </row>
    <row r="776" spans="1:2">
      <c r="A776" s="11">
        <f>Returns!A776</f>
        <v>0</v>
      </c>
      <c r="B776" s="1">
        <f>MAX(AVERAGE(Portfolios!$B$2:$B$1004)-Portfolios!B776, 0)</f>
        <v>0</v>
      </c>
    </row>
    <row r="777" spans="1:2">
      <c r="A777" s="11">
        <f>Returns!A777</f>
        <v>0</v>
      </c>
      <c r="B777" s="1">
        <f>MAX(AVERAGE(Portfolios!$B$2:$B$1004)-Portfolios!B777, 0)</f>
        <v>0</v>
      </c>
    </row>
    <row r="778" spans="1:2">
      <c r="A778" s="11">
        <f>Returns!A778</f>
        <v>0</v>
      </c>
      <c r="B778" s="1">
        <f>MAX(AVERAGE(Portfolios!$B$2:$B$1004)-Portfolios!B778, 0)</f>
        <v>0</v>
      </c>
    </row>
    <row r="779" spans="1:2">
      <c r="A779" s="11">
        <f>Returns!A779</f>
        <v>0</v>
      </c>
      <c r="B779" s="1">
        <f>MAX(AVERAGE(Portfolios!$B$2:$B$1004)-Portfolios!B779, 0)</f>
        <v>0</v>
      </c>
    </row>
    <row r="780" spans="1:2">
      <c r="A780" s="11">
        <f>Returns!A780</f>
        <v>0</v>
      </c>
      <c r="B780" s="1">
        <f>MAX(AVERAGE(Portfolios!$B$2:$B$1004)-Portfolios!B780, 0)</f>
        <v>0</v>
      </c>
    </row>
    <row r="781" spans="1:2">
      <c r="A781" s="11">
        <f>Returns!A781</f>
        <v>0</v>
      </c>
      <c r="B781" s="1">
        <f>MAX(AVERAGE(Portfolios!$B$2:$B$1004)-Portfolios!B781, 0)</f>
        <v>0</v>
      </c>
    </row>
    <row r="782" spans="1:2">
      <c r="A782" s="11">
        <f>Returns!A782</f>
        <v>0</v>
      </c>
      <c r="B782" s="1">
        <f>MAX(AVERAGE(Portfolios!$B$2:$B$1004)-Portfolios!B782, 0)</f>
        <v>0</v>
      </c>
    </row>
    <row r="783" spans="1:2">
      <c r="A783" s="11">
        <f>Returns!A783</f>
        <v>0</v>
      </c>
      <c r="B783" s="1">
        <f>MAX(AVERAGE(Portfolios!$B$2:$B$1004)-Portfolios!B783, 0)</f>
        <v>0</v>
      </c>
    </row>
    <row r="784" spans="1:2">
      <c r="A784" s="11">
        <f>Returns!A784</f>
        <v>0</v>
      </c>
      <c r="B784" s="1">
        <f>MAX(AVERAGE(Portfolios!$B$2:$B$1004)-Portfolios!B784, 0)</f>
        <v>0</v>
      </c>
    </row>
    <row r="785" spans="1:2">
      <c r="A785" s="11">
        <f>Returns!A785</f>
        <v>0</v>
      </c>
      <c r="B785" s="1">
        <f>MAX(AVERAGE(Portfolios!$B$2:$B$1004)-Portfolios!B785, 0)</f>
        <v>0</v>
      </c>
    </row>
    <row r="786" spans="1:2">
      <c r="A786" s="11">
        <f>Returns!A786</f>
        <v>0</v>
      </c>
      <c r="B786" s="1">
        <f>MAX(AVERAGE(Portfolios!$B$2:$B$1004)-Portfolios!B786, 0)</f>
        <v>0</v>
      </c>
    </row>
    <row r="787" spans="1:2">
      <c r="A787" s="11">
        <f>Returns!A787</f>
        <v>0</v>
      </c>
      <c r="B787" s="1">
        <f>MAX(AVERAGE(Portfolios!$B$2:$B$1004)-Portfolios!B787, 0)</f>
        <v>0</v>
      </c>
    </row>
    <row r="788" spans="1:2">
      <c r="A788" s="11">
        <f>Returns!A788</f>
        <v>0</v>
      </c>
      <c r="B788" s="1">
        <f>MAX(AVERAGE(Portfolios!$B$2:$B$1004)-Portfolios!B788, 0)</f>
        <v>0</v>
      </c>
    </row>
    <row r="789" spans="1:2">
      <c r="A789" s="11">
        <f>Returns!A789</f>
        <v>0</v>
      </c>
      <c r="B789" s="1">
        <f>MAX(AVERAGE(Portfolios!$B$2:$B$1004)-Portfolios!B789, 0)</f>
        <v>0</v>
      </c>
    </row>
    <row r="790" spans="1:2">
      <c r="A790" s="11">
        <f>Returns!A790</f>
        <v>0</v>
      </c>
      <c r="B790" s="1">
        <f>MAX(AVERAGE(Portfolios!$B$2:$B$1004)-Portfolios!B790, 0)</f>
        <v>0</v>
      </c>
    </row>
    <row r="791" spans="1:2">
      <c r="A791" s="11">
        <f>Returns!A791</f>
        <v>0</v>
      </c>
      <c r="B791" s="1">
        <f>MAX(AVERAGE(Portfolios!$B$2:$B$1004)-Portfolios!B791, 0)</f>
        <v>0</v>
      </c>
    </row>
    <row r="792" spans="1:2">
      <c r="A792" s="11">
        <f>Returns!A792</f>
        <v>0</v>
      </c>
      <c r="B792" s="1">
        <f>MAX(AVERAGE(Portfolios!$B$2:$B$1004)-Portfolios!B792, 0)</f>
        <v>0</v>
      </c>
    </row>
    <row r="793" spans="1:2">
      <c r="A793" s="11">
        <f>Returns!A793</f>
        <v>0</v>
      </c>
      <c r="B793" s="1">
        <f>MAX(AVERAGE(Portfolios!$B$2:$B$1004)-Portfolios!B793, 0)</f>
        <v>0</v>
      </c>
    </row>
    <row r="794" spans="1:2">
      <c r="A794" s="11">
        <f>Returns!A794</f>
        <v>0</v>
      </c>
      <c r="B794" s="1">
        <f>MAX(AVERAGE(Portfolios!$B$2:$B$1004)-Portfolios!B794, 0)</f>
        <v>0</v>
      </c>
    </row>
    <row r="795" spans="1:2">
      <c r="A795" s="11">
        <f>Returns!A795</f>
        <v>0</v>
      </c>
      <c r="B795" s="1">
        <f>MAX(AVERAGE(Portfolios!$B$2:$B$1004)-Portfolios!B795, 0)</f>
        <v>0</v>
      </c>
    </row>
    <row r="796" spans="1:2">
      <c r="A796" s="11">
        <f>Returns!A796</f>
        <v>0</v>
      </c>
      <c r="B796" s="1">
        <f>MAX(AVERAGE(Portfolios!$B$2:$B$1004)-Portfolios!B796, 0)</f>
        <v>0</v>
      </c>
    </row>
    <row r="797" spans="1:2">
      <c r="A797" s="11">
        <f>Returns!A797</f>
        <v>0</v>
      </c>
      <c r="B797" s="1">
        <f>MAX(AVERAGE(Portfolios!$B$2:$B$1004)-Portfolios!B797, 0)</f>
        <v>0</v>
      </c>
    </row>
    <row r="798" spans="1:2">
      <c r="A798" s="11">
        <f>Returns!A798</f>
        <v>0</v>
      </c>
      <c r="B798" s="1">
        <f>MAX(AVERAGE(Portfolios!$B$2:$B$1004)-Portfolios!B798, 0)</f>
        <v>0</v>
      </c>
    </row>
    <row r="799" spans="1:2">
      <c r="A799" s="11">
        <f>Returns!A799</f>
        <v>0</v>
      </c>
      <c r="B799" s="1">
        <f>MAX(AVERAGE(Portfolios!$B$2:$B$1004)-Portfolios!B799, 0)</f>
        <v>0</v>
      </c>
    </row>
    <row r="800" spans="1:2">
      <c r="A800" s="11">
        <f>Returns!A800</f>
        <v>0</v>
      </c>
      <c r="B800" s="1">
        <f>MAX(AVERAGE(Portfolios!$B$2:$B$1004)-Portfolios!B800, 0)</f>
        <v>0</v>
      </c>
    </row>
    <row r="801" spans="1:2">
      <c r="A801" s="11">
        <f>Returns!A801</f>
        <v>0</v>
      </c>
      <c r="B801" s="1">
        <f>MAX(AVERAGE(Portfolios!$B$2:$B$1004)-Portfolios!B801, 0)</f>
        <v>0</v>
      </c>
    </row>
    <row r="802" spans="1:2">
      <c r="A802" s="11">
        <f>Returns!A802</f>
        <v>0</v>
      </c>
      <c r="B802" s="1">
        <f>MAX(AVERAGE(Portfolios!$B$2:$B$1004)-Portfolios!B802, 0)</f>
        <v>0</v>
      </c>
    </row>
    <row r="803" spans="1:2">
      <c r="A803" s="11">
        <f>Returns!A803</f>
        <v>0</v>
      </c>
      <c r="B803" s="1">
        <f>MAX(AVERAGE(Portfolios!$B$2:$B$1004)-Portfolios!B803, 0)</f>
        <v>0</v>
      </c>
    </row>
    <row r="804" spans="1:2">
      <c r="A804" s="11">
        <f>Returns!A804</f>
        <v>0</v>
      </c>
      <c r="B804" s="1">
        <f>MAX(AVERAGE(Portfolios!$B$2:$B$1004)-Portfolios!B804, 0)</f>
        <v>0</v>
      </c>
    </row>
    <row r="805" spans="1:2">
      <c r="A805" s="11">
        <f>Returns!A805</f>
        <v>0</v>
      </c>
      <c r="B805" s="1">
        <f>MAX(AVERAGE(Portfolios!$B$2:$B$1004)-Portfolios!B805, 0)</f>
        <v>0</v>
      </c>
    </row>
    <row r="806" spans="1:2">
      <c r="A806" s="11">
        <f>Returns!A806</f>
        <v>0</v>
      </c>
      <c r="B806" s="1">
        <f>MAX(AVERAGE(Portfolios!$B$2:$B$1004)-Portfolios!B806, 0)</f>
        <v>0</v>
      </c>
    </row>
    <row r="807" spans="1:2">
      <c r="A807" s="11">
        <f>Returns!A807</f>
        <v>0</v>
      </c>
      <c r="B807" s="1">
        <f>MAX(AVERAGE(Portfolios!$B$2:$B$1004)-Portfolios!B807, 0)</f>
        <v>0</v>
      </c>
    </row>
    <row r="808" spans="1:2">
      <c r="A808" s="11">
        <f>Returns!A808</f>
        <v>0</v>
      </c>
      <c r="B808" s="1">
        <f>MAX(AVERAGE(Portfolios!$B$2:$B$1004)-Portfolios!B808, 0)</f>
        <v>0</v>
      </c>
    </row>
    <row r="809" spans="1:2">
      <c r="A809" s="11">
        <f>Returns!A809</f>
        <v>0</v>
      </c>
      <c r="B809" s="1">
        <f>MAX(AVERAGE(Portfolios!$B$2:$B$1004)-Portfolios!B809, 0)</f>
        <v>0</v>
      </c>
    </row>
    <row r="810" spans="1:2">
      <c r="A810" s="11">
        <f>Returns!A810</f>
        <v>0</v>
      </c>
      <c r="B810" s="1">
        <f>MAX(AVERAGE(Portfolios!$B$2:$B$1004)-Portfolios!B810, 0)</f>
        <v>0</v>
      </c>
    </row>
    <row r="811" spans="1:2">
      <c r="A811" s="11">
        <f>Returns!A811</f>
        <v>0</v>
      </c>
      <c r="B811" s="1">
        <f>MAX(AVERAGE(Portfolios!$B$2:$B$1004)-Portfolios!B811, 0)</f>
        <v>0</v>
      </c>
    </row>
    <row r="812" spans="1:2">
      <c r="A812" s="11">
        <f>Returns!A812</f>
        <v>0</v>
      </c>
      <c r="B812" s="1">
        <f>MAX(AVERAGE(Portfolios!$B$2:$B$1004)-Portfolios!B812, 0)</f>
        <v>0</v>
      </c>
    </row>
    <row r="813" spans="1:2">
      <c r="A813" s="11">
        <f>Returns!A813</f>
        <v>0</v>
      </c>
      <c r="B813" s="1">
        <f>MAX(AVERAGE(Portfolios!$B$2:$B$1004)-Portfolios!B813, 0)</f>
        <v>0</v>
      </c>
    </row>
    <row r="814" spans="1:2">
      <c r="A814" s="11">
        <f>Returns!A814</f>
        <v>0</v>
      </c>
      <c r="B814" s="1">
        <f>MAX(AVERAGE(Portfolios!$B$2:$B$1004)-Portfolios!B814, 0)</f>
        <v>0</v>
      </c>
    </row>
    <row r="815" spans="1:2">
      <c r="A815" s="11">
        <f>Returns!A815</f>
        <v>0</v>
      </c>
      <c r="B815" s="1">
        <f>MAX(AVERAGE(Portfolios!$B$2:$B$1004)-Portfolios!B815, 0)</f>
        <v>0</v>
      </c>
    </row>
    <row r="816" spans="1:2">
      <c r="A816" s="11">
        <f>Returns!A816</f>
        <v>0</v>
      </c>
      <c r="B816" s="1">
        <f>MAX(AVERAGE(Portfolios!$B$2:$B$1004)-Portfolios!B816, 0)</f>
        <v>0</v>
      </c>
    </row>
    <row r="817" spans="1:2">
      <c r="A817" s="11">
        <f>Returns!A817</f>
        <v>0</v>
      </c>
      <c r="B817" s="1">
        <f>MAX(AVERAGE(Portfolios!$B$2:$B$1004)-Portfolios!B817, 0)</f>
        <v>0</v>
      </c>
    </row>
    <row r="818" spans="1:2">
      <c r="A818" s="11">
        <f>Returns!A818</f>
        <v>0</v>
      </c>
      <c r="B818" s="1">
        <f>MAX(AVERAGE(Portfolios!$B$2:$B$1004)-Portfolios!B818, 0)</f>
        <v>0</v>
      </c>
    </row>
    <row r="819" spans="1:2">
      <c r="A819" s="11">
        <f>Returns!A819</f>
        <v>0</v>
      </c>
      <c r="B819" s="1">
        <f>MAX(AVERAGE(Portfolios!$B$2:$B$1004)-Portfolios!B819, 0)</f>
        <v>0</v>
      </c>
    </row>
    <row r="820" spans="1:2">
      <c r="A820" s="11">
        <f>Returns!A820</f>
        <v>0</v>
      </c>
      <c r="B820" s="1">
        <f>MAX(AVERAGE(Portfolios!$B$2:$B$1004)-Portfolios!B820, 0)</f>
        <v>0</v>
      </c>
    </row>
    <row r="821" spans="1:2">
      <c r="A821" s="11">
        <f>Returns!A821</f>
        <v>0</v>
      </c>
      <c r="B821" s="1">
        <f>MAX(AVERAGE(Portfolios!$B$2:$B$1004)-Portfolios!B821, 0)</f>
        <v>0</v>
      </c>
    </row>
    <row r="822" spans="1:2">
      <c r="A822" s="11">
        <f>Returns!A822</f>
        <v>0</v>
      </c>
      <c r="B822" s="1">
        <f>MAX(AVERAGE(Portfolios!$B$2:$B$1004)-Portfolios!B822, 0)</f>
        <v>0</v>
      </c>
    </row>
    <row r="823" spans="1:2">
      <c r="A823" s="11">
        <f>Returns!A823</f>
        <v>0</v>
      </c>
      <c r="B823" s="1">
        <f>MAX(AVERAGE(Portfolios!$B$2:$B$1004)-Portfolios!B823, 0)</f>
        <v>0</v>
      </c>
    </row>
    <row r="824" spans="1:2">
      <c r="A824" s="11">
        <f>Returns!A824</f>
        <v>0</v>
      </c>
      <c r="B824" s="1">
        <f>MAX(AVERAGE(Portfolios!$B$2:$B$1004)-Portfolios!B824, 0)</f>
        <v>0</v>
      </c>
    </row>
    <row r="825" spans="1:2">
      <c r="A825" s="11">
        <f>Returns!A825</f>
        <v>0</v>
      </c>
      <c r="B825" s="1">
        <f>MAX(AVERAGE(Portfolios!$B$2:$B$1004)-Portfolios!B825, 0)</f>
        <v>0</v>
      </c>
    </row>
    <row r="826" spans="1:2">
      <c r="A826" s="11">
        <f>Returns!A826</f>
        <v>0</v>
      </c>
      <c r="B826" s="1">
        <f>MAX(AVERAGE(Portfolios!$B$2:$B$1004)-Portfolios!B826, 0)</f>
        <v>0</v>
      </c>
    </row>
    <row r="827" spans="1:2">
      <c r="A827" s="11">
        <f>Returns!A827</f>
        <v>0</v>
      </c>
      <c r="B827" s="1">
        <f>MAX(AVERAGE(Portfolios!$B$2:$B$1004)-Portfolios!B827, 0)</f>
        <v>0</v>
      </c>
    </row>
    <row r="828" spans="1:2">
      <c r="A828" s="11">
        <f>Returns!A828</f>
        <v>0</v>
      </c>
      <c r="B828" s="1">
        <f>MAX(AVERAGE(Portfolios!$B$2:$B$1004)-Portfolios!B828, 0)</f>
        <v>0</v>
      </c>
    </row>
    <row r="829" spans="1:2">
      <c r="A829" s="11">
        <f>Returns!A829</f>
        <v>0</v>
      </c>
      <c r="B829" s="1">
        <f>MAX(AVERAGE(Portfolios!$B$2:$B$1004)-Portfolios!B829, 0)</f>
        <v>0</v>
      </c>
    </row>
    <row r="830" spans="1:2">
      <c r="A830" s="11">
        <f>Returns!A830</f>
        <v>0</v>
      </c>
      <c r="B830" s="1">
        <f>MAX(AVERAGE(Portfolios!$B$2:$B$1004)-Portfolios!B830, 0)</f>
        <v>0</v>
      </c>
    </row>
    <row r="831" spans="1:2">
      <c r="A831" s="11">
        <f>Returns!A831</f>
        <v>0</v>
      </c>
      <c r="B831" s="1">
        <f>MAX(AVERAGE(Portfolios!$B$2:$B$1004)-Portfolios!B831, 0)</f>
        <v>0</v>
      </c>
    </row>
    <row r="832" spans="1:2">
      <c r="A832" s="11">
        <f>Returns!A832</f>
        <v>0</v>
      </c>
      <c r="B832" s="1">
        <f>MAX(AVERAGE(Portfolios!$B$2:$B$1004)-Portfolios!B832, 0)</f>
        <v>0</v>
      </c>
    </row>
    <row r="833" spans="1:2">
      <c r="A833" s="11">
        <f>Returns!A833</f>
        <v>0</v>
      </c>
      <c r="B833" s="1">
        <f>MAX(AVERAGE(Portfolios!$B$2:$B$1004)-Portfolios!B833, 0)</f>
        <v>0</v>
      </c>
    </row>
    <row r="834" spans="1:2">
      <c r="A834" s="11">
        <f>Returns!A834</f>
        <v>0</v>
      </c>
      <c r="B834" s="1">
        <f>MAX(AVERAGE(Portfolios!$B$2:$B$1004)-Portfolios!B834, 0)</f>
        <v>0</v>
      </c>
    </row>
    <row r="835" spans="1:2">
      <c r="A835" s="11">
        <f>Returns!A835</f>
        <v>0</v>
      </c>
      <c r="B835" s="1">
        <f>MAX(AVERAGE(Portfolios!$B$2:$B$1004)-Portfolios!B835, 0)</f>
        <v>0</v>
      </c>
    </row>
    <row r="836" spans="1:2">
      <c r="A836" s="11">
        <f>Returns!A836</f>
        <v>0</v>
      </c>
      <c r="B836" s="1">
        <f>MAX(AVERAGE(Portfolios!$B$2:$B$1004)-Portfolios!B836, 0)</f>
        <v>0</v>
      </c>
    </row>
    <row r="837" spans="1:2">
      <c r="A837" s="11">
        <f>Returns!A837</f>
        <v>0</v>
      </c>
      <c r="B837" s="1">
        <f>MAX(AVERAGE(Portfolios!$B$2:$B$1004)-Portfolios!B837, 0)</f>
        <v>0</v>
      </c>
    </row>
    <row r="838" spans="1:2">
      <c r="A838" s="11">
        <f>Returns!A838</f>
        <v>0</v>
      </c>
      <c r="B838" s="1">
        <f>MAX(AVERAGE(Portfolios!$B$2:$B$1004)-Portfolios!B838, 0)</f>
        <v>0</v>
      </c>
    </row>
    <row r="839" spans="1:2">
      <c r="A839" s="11">
        <f>Returns!A839</f>
        <v>0</v>
      </c>
      <c r="B839" s="1">
        <f>MAX(AVERAGE(Portfolios!$B$2:$B$1004)-Portfolios!B839, 0)</f>
        <v>0</v>
      </c>
    </row>
    <row r="840" spans="1:2">
      <c r="A840" s="11">
        <f>Returns!A840</f>
        <v>0</v>
      </c>
      <c r="B840" s="1">
        <f>MAX(AVERAGE(Portfolios!$B$2:$B$1004)-Portfolios!B840, 0)</f>
        <v>0</v>
      </c>
    </row>
    <row r="841" spans="1:2">
      <c r="A841" s="11">
        <f>Returns!A841</f>
        <v>0</v>
      </c>
      <c r="B841" s="1">
        <f>MAX(AVERAGE(Portfolios!$B$2:$B$1004)-Portfolios!B841, 0)</f>
        <v>0</v>
      </c>
    </row>
    <row r="842" spans="1:2">
      <c r="A842" s="11">
        <f>Returns!A842</f>
        <v>0</v>
      </c>
      <c r="B842" s="1">
        <f>MAX(AVERAGE(Portfolios!$B$2:$B$1004)-Portfolios!B842, 0)</f>
        <v>0</v>
      </c>
    </row>
    <row r="843" spans="1:2">
      <c r="A843" s="11">
        <f>Returns!A843</f>
        <v>0</v>
      </c>
      <c r="B843" s="1">
        <f>MAX(AVERAGE(Portfolios!$B$2:$B$1004)-Portfolios!B843, 0)</f>
        <v>0</v>
      </c>
    </row>
    <row r="844" spans="1:2">
      <c r="A844" s="11">
        <f>Returns!A844</f>
        <v>0</v>
      </c>
      <c r="B844" s="1">
        <f>MAX(AVERAGE(Portfolios!$B$2:$B$1004)-Portfolios!B844, 0)</f>
        <v>0</v>
      </c>
    </row>
    <row r="845" spans="1:2">
      <c r="A845" s="11">
        <f>Returns!A845</f>
        <v>0</v>
      </c>
      <c r="B845" s="1">
        <f>MAX(AVERAGE(Portfolios!$B$2:$B$1004)-Portfolios!B845, 0)</f>
        <v>0</v>
      </c>
    </row>
    <row r="846" spans="1:2">
      <c r="A846" s="11">
        <f>Returns!A846</f>
        <v>0</v>
      </c>
      <c r="B846" s="1">
        <f>MAX(AVERAGE(Portfolios!$B$2:$B$1004)-Portfolios!B846, 0)</f>
        <v>0</v>
      </c>
    </row>
    <row r="847" spans="1:2">
      <c r="A847" s="11">
        <f>Returns!A847</f>
        <v>0</v>
      </c>
      <c r="B847" s="1">
        <f>MAX(AVERAGE(Portfolios!$B$2:$B$1004)-Portfolios!B847, 0)</f>
        <v>0</v>
      </c>
    </row>
    <row r="848" spans="1:2">
      <c r="A848" s="11">
        <f>Returns!A848</f>
        <v>0</v>
      </c>
      <c r="B848" s="1">
        <f>MAX(AVERAGE(Portfolios!$B$2:$B$1004)-Portfolios!B848, 0)</f>
        <v>0</v>
      </c>
    </row>
    <row r="849" spans="1:2">
      <c r="A849" s="11">
        <f>Returns!A849</f>
        <v>0</v>
      </c>
      <c r="B849" s="1">
        <f>MAX(AVERAGE(Portfolios!$B$2:$B$1004)-Portfolios!B849, 0)</f>
        <v>0</v>
      </c>
    </row>
    <row r="850" spans="1:2">
      <c r="A850" s="11">
        <f>Returns!A850</f>
        <v>0</v>
      </c>
      <c r="B850" s="1">
        <f>MAX(AVERAGE(Portfolios!$B$2:$B$1004)-Portfolios!B850, 0)</f>
        <v>0</v>
      </c>
    </row>
    <row r="851" spans="1:2">
      <c r="A851" s="11">
        <f>Returns!A851</f>
        <v>0</v>
      </c>
      <c r="B851" s="1">
        <f>MAX(AVERAGE(Portfolios!$B$2:$B$1004)-Portfolios!B851, 0)</f>
        <v>0</v>
      </c>
    </row>
    <row r="852" spans="1:2">
      <c r="A852" s="11">
        <f>Returns!A852</f>
        <v>0</v>
      </c>
      <c r="B852" s="1">
        <f>MAX(AVERAGE(Portfolios!$B$2:$B$1004)-Portfolios!B852, 0)</f>
        <v>0</v>
      </c>
    </row>
    <row r="853" spans="1:2">
      <c r="A853" s="11">
        <f>Returns!A853</f>
        <v>0</v>
      </c>
      <c r="B853" s="1">
        <f>MAX(AVERAGE(Portfolios!$B$2:$B$1004)-Portfolios!B853, 0)</f>
        <v>0</v>
      </c>
    </row>
    <row r="854" spans="1:2">
      <c r="A854" s="11">
        <f>Returns!A854</f>
        <v>0</v>
      </c>
      <c r="B854" s="1">
        <f>MAX(AVERAGE(Portfolios!$B$2:$B$1004)-Portfolios!B854, 0)</f>
        <v>0</v>
      </c>
    </row>
    <row r="855" spans="1:2">
      <c r="A855" s="11">
        <f>Returns!A855</f>
        <v>0</v>
      </c>
      <c r="B855" s="1">
        <f>MAX(AVERAGE(Portfolios!$B$2:$B$1004)-Portfolios!B855, 0)</f>
        <v>0</v>
      </c>
    </row>
    <row r="856" spans="1:2">
      <c r="A856" s="11">
        <f>Returns!A856</f>
        <v>0</v>
      </c>
      <c r="B856" s="1">
        <f>MAX(AVERAGE(Portfolios!$B$2:$B$1004)-Portfolios!B856, 0)</f>
        <v>0</v>
      </c>
    </row>
    <row r="857" spans="1:2">
      <c r="A857" s="11">
        <f>Returns!A857</f>
        <v>0</v>
      </c>
      <c r="B857" s="1">
        <f>MAX(AVERAGE(Portfolios!$B$2:$B$1004)-Portfolios!B857, 0)</f>
        <v>0</v>
      </c>
    </row>
    <row r="858" spans="1:2">
      <c r="A858" s="11">
        <f>Returns!A858</f>
        <v>0</v>
      </c>
      <c r="B858" s="1">
        <f>MAX(AVERAGE(Portfolios!$B$2:$B$1004)-Portfolios!B858, 0)</f>
        <v>0</v>
      </c>
    </row>
    <row r="859" spans="1:2">
      <c r="A859" s="11">
        <f>Returns!A859</f>
        <v>0</v>
      </c>
      <c r="B859" s="1">
        <f>MAX(AVERAGE(Portfolios!$B$2:$B$1004)-Portfolios!B859, 0)</f>
        <v>0</v>
      </c>
    </row>
    <row r="860" spans="1:2">
      <c r="A860" s="11">
        <f>Returns!A860</f>
        <v>0</v>
      </c>
      <c r="B860" s="1">
        <f>MAX(AVERAGE(Portfolios!$B$2:$B$1004)-Portfolios!B860, 0)</f>
        <v>0</v>
      </c>
    </row>
    <row r="861" spans="1:2">
      <c r="A861" s="11">
        <f>Returns!A861</f>
        <v>0</v>
      </c>
      <c r="B861" s="1">
        <f>MAX(AVERAGE(Portfolios!$B$2:$B$1004)-Portfolios!B861, 0)</f>
        <v>0</v>
      </c>
    </row>
    <row r="862" spans="1:2">
      <c r="A862" s="11">
        <f>Returns!A862</f>
        <v>0</v>
      </c>
      <c r="B862" s="1">
        <f>MAX(AVERAGE(Portfolios!$B$2:$B$1004)-Portfolios!B862, 0)</f>
        <v>0</v>
      </c>
    </row>
    <row r="863" spans="1:2">
      <c r="A863" s="11">
        <f>Returns!A863</f>
        <v>0</v>
      </c>
      <c r="B863" s="1">
        <f>MAX(AVERAGE(Portfolios!$B$2:$B$1004)-Portfolios!B863, 0)</f>
        <v>0</v>
      </c>
    </row>
    <row r="864" spans="1:2">
      <c r="A864" s="11">
        <f>Returns!A864</f>
        <v>0</v>
      </c>
      <c r="B864" s="1">
        <f>MAX(AVERAGE(Portfolios!$B$2:$B$1004)-Portfolios!B864, 0)</f>
        <v>0</v>
      </c>
    </row>
    <row r="865" spans="1:2">
      <c r="A865" s="11">
        <f>Returns!A865</f>
        <v>0</v>
      </c>
      <c r="B865" s="1">
        <f>MAX(AVERAGE(Portfolios!$B$2:$B$1004)-Portfolios!B865, 0)</f>
        <v>0</v>
      </c>
    </row>
    <row r="866" spans="1:2">
      <c r="A866" s="11">
        <f>Returns!A866</f>
        <v>0</v>
      </c>
      <c r="B866" s="1">
        <f>MAX(AVERAGE(Portfolios!$B$2:$B$1004)-Portfolios!B866, 0)</f>
        <v>0</v>
      </c>
    </row>
    <row r="867" spans="1:2">
      <c r="A867" s="11">
        <f>Returns!A867</f>
        <v>0</v>
      </c>
      <c r="B867" s="1">
        <f>MAX(AVERAGE(Portfolios!$B$2:$B$1004)-Portfolios!B867, 0)</f>
        <v>0</v>
      </c>
    </row>
    <row r="868" spans="1:2">
      <c r="A868" s="11">
        <f>Returns!A868</f>
        <v>0</v>
      </c>
      <c r="B868" s="1">
        <f>MAX(AVERAGE(Portfolios!$B$2:$B$1004)-Portfolios!B868, 0)</f>
        <v>0</v>
      </c>
    </row>
    <row r="869" spans="1:2">
      <c r="A869" s="11">
        <f>Returns!A869</f>
        <v>0</v>
      </c>
      <c r="B869" s="1">
        <f>MAX(AVERAGE(Portfolios!$B$2:$B$1004)-Portfolios!B869, 0)</f>
        <v>0</v>
      </c>
    </row>
    <row r="870" spans="1:2">
      <c r="A870" s="11">
        <f>Returns!A870</f>
        <v>0</v>
      </c>
      <c r="B870" s="1">
        <f>MAX(AVERAGE(Portfolios!$B$2:$B$1004)-Portfolios!B870, 0)</f>
        <v>0</v>
      </c>
    </row>
    <row r="871" spans="1:2">
      <c r="A871" s="11">
        <f>Returns!A871</f>
        <v>0</v>
      </c>
      <c r="B871" s="1">
        <f>MAX(AVERAGE(Portfolios!$B$2:$B$1004)-Portfolios!B871, 0)</f>
        <v>0</v>
      </c>
    </row>
    <row r="872" spans="1:2">
      <c r="A872" s="11">
        <f>Returns!A872</f>
        <v>0</v>
      </c>
      <c r="B872" s="1">
        <f>MAX(AVERAGE(Portfolios!$B$2:$B$1004)-Portfolios!B872, 0)</f>
        <v>0</v>
      </c>
    </row>
    <row r="873" spans="1:2">
      <c r="A873" s="11">
        <f>Returns!A873</f>
        <v>0</v>
      </c>
      <c r="B873" s="1">
        <f>MAX(AVERAGE(Portfolios!$B$2:$B$1004)-Portfolios!B873, 0)</f>
        <v>0</v>
      </c>
    </row>
    <row r="874" spans="1:2">
      <c r="A874" s="11">
        <f>Returns!A874</f>
        <v>0</v>
      </c>
      <c r="B874" s="1">
        <f>MAX(AVERAGE(Portfolios!$B$2:$B$1004)-Portfolios!B874, 0)</f>
        <v>0</v>
      </c>
    </row>
    <row r="875" spans="1:2">
      <c r="A875" s="11">
        <f>Returns!A875</f>
        <v>0</v>
      </c>
      <c r="B875" s="1">
        <f>MAX(AVERAGE(Portfolios!$B$2:$B$1004)-Portfolios!B875, 0)</f>
        <v>0</v>
      </c>
    </row>
    <row r="876" spans="1:2">
      <c r="A876" s="11">
        <f>Returns!A876</f>
        <v>0</v>
      </c>
      <c r="B876" s="1">
        <f>MAX(AVERAGE(Portfolios!$B$2:$B$1004)-Portfolios!B876, 0)</f>
        <v>0</v>
      </c>
    </row>
    <row r="877" spans="1:2">
      <c r="A877" s="11">
        <f>Returns!A877</f>
        <v>0</v>
      </c>
      <c r="B877" s="1">
        <f>MAX(AVERAGE(Portfolios!$B$2:$B$1004)-Portfolios!B877, 0)</f>
        <v>0</v>
      </c>
    </row>
    <row r="878" spans="1:2">
      <c r="A878" s="11">
        <f>Returns!A878</f>
        <v>0</v>
      </c>
      <c r="B878" s="1">
        <f>MAX(AVERAGE(Portfolios!$B$2:$B$1004)-Portfolios!B878, 0)</f>
        <v>0</v>
      </c>
    </row>
    <row r="879" spans="1:2">
      <c r="A879" s="11">
        <f>Returns!A879</f>
        <v>0</v>
      </c>
      <c r="B879" s="1">
        <f>MAX(AVERAGE(Portfolios!$B$2:$B$1004)-Portfolios!B879, 0)</f>
        <v>0</v>
      </c>
    </row>
    <row r="880" spans="1:2">
      <c r="A880" s="11">
        <f>Returns!A880</f>
        <v>0</v>
      </c>
      <c r="B880" s="1">
        <f>MAX(AVERAGE(Portfolios!$B$2:$B$1004)-Portfolios!B880, 0)</f>
        <v>0</v>
      </c>
    </row>
    <row r="881" spans="1:2">
      <c r="A881" s="11">
        <f>Returns!A881</f>
        <v>0</v>
      </c>
      <c r="B881" s="1">
        <f>MAX(AVERAGE(Portfolios!$B$2:$B$1004)-Portfolios!B881, 0)</f>
        <v>0</v>
      </c>
    </row>
    <row r="882" spans="1:2">
      <c r="A882" s="11">
        <f>Returns!A882</f>
        <v>0</v>
      </c>
      <c r="B882" s="1">
        <f>MAX(AVERAGE(Portfolios!$B$2:$B$1004)-Portfolios!B882, 0)</f>
        <v>0</v>
      </c>
    </row>
    <row r="883" spans="1:2">
      <c r="A883" s="11">
        <f>Returns!A883</f>
        <v>0</v>
      </c>
      <c r="B883" s="1">
        <f>MAX(AVERAGE(Portfolios!$B$2:$B$1004)-Portfolios!B883, 0)</f>
        <v>0</v>
      </c>
    </row>
    <row r="884" spans="1:2">
      <c r="A884" s="11">
        <f>Returns!A884</f>
        <v>0</v>
      </c>
      <c r="B884" s="1">
        <f>MAX(AVERAGE(Portfolios!$B$2:$B$1004)-Portfolios!B884, 0)</f>
        <v>0</v>
      </c>
    </row>
    <row r="885" spans="1:2">
      <c r="A885" s="11">
        <f>Returns!A885</f>
        <v>0</v>
      </c>
      <c r="B885" s="1">
        <f>MAX(AVERAGE(Portfolios!$B$2:$B$1004)-Portfolios!B885, 0)</f>
        <v>0</v>
      </c>
    </row>
    <row r="886" spans="1:2">
      <c r="A886" s="11">
        <f>Returns!A886</f>
        <v>0</v>
      </c>
      <c r="B886" s="1">
        <f>MAX(AVERAGE(Portfolios!$B$2:$B$1004)-Portfolios!B886, 0)</f>
        <v>0</v>
      </c>
    </row>
    <row r="887" spans="1:2">
      <c r="A887" s="11">
        <f>Returns!A887</f>
        <v>0</v>
      </c>
      <c r="B887" s="1">
        <f>MAX(AVERAGE(Portfolios!$B$2:$B$1004)-Portfolios!B887, 0)</f>
        <v>0</v>
      </c>
    </row>
    <row r="888" spans="1:2">
      <c r="A888" s="11">
        <f>Returns!A888</f>
        <v>0</v>
      </c>
      <c r="B888" s="1">
        <f>MAX(AVERAGE(Portfolios!$B$2:$B$1004)-Portfolios!B888, 0)</f>
        <v>0</v>
      </c>
    </row>
    <row r="889" spans="1:2">
      <c r="A889" s="11">
        <f>Returns!A889</f>
        <v>0</v>
      </c>
      <c r="B889" s="1">
        <f>MAX(AVERAGE(Portfolios!$B$2:$B$1004)-Portfolios!B889, 0)</f>
        <v>0</v>
      </c>
    </row>
    <row r="890" spans="1:2">
      <c r="A890" s="11">
        <f>Returns!A890</f>
        <v>0</v>
      </c>
      <c r="B890" s="1">
        <f>MAX(AVERAGE(Portfolios!$B$2:$B$1004)-Portfolios!B890, 0)</f>
        <v>0</v>
      </c>
    </row>
    <row r="891" spans="1:2">
      <c r="A891" s="11">
        <f>Returns!A891</f>
        <v>0</v>
      </c>
      <c r="B891" s="1">
        <f>MAX(AVERAGE(Portfolios!$B$2:$B$1004)-Portfolios!B891, 0)</f>
        <v>0</v>
      </c>
    </row>
    <row r="892" spans="1:2">
      <c r="A892" s="11">
        <f>Returns!A892</f>
        <v>0</v>
      </c>
      <c r="B892" s="1">
        <f>MAX(AVERAGE(Portfolios!$B$2:$B$1004)-Portfolios!B892, 0)</f>
        <v>0</v>
      </c>
    </row>
    <row r="893" spans="1:2">
      <c r="A893" s="11">
        <f>Returns!A893</f>
        <v>0</v>
      </c>
      <c r="B893" s="1">
        <f>MAX(AVERAGE(Portfolios!$B$2:$B$1004)-Portfolios!B893, 0)</f>
        <v>0</v>
      </c>
    </row>
    <row r="894" spans="1:2">
      <c r="A894" s="11">
        <f>Returns!A894</f>
        <v>0</v>
      </c>
      <c r="B894" s="1">
        <f>MAX(AVERAGE(Portfolios!$B$2:$B$1004)-Portfolios!B894, 0)</f>
        <v>0</v>
      </c>
    </row>
    <row r="895" spans="1:2">
      <c r="A895" s="11">
        <f>Returns!A895</f>
        <v>0</v>
      </c>
      <c r="B895" s="1">
        <f>MAX(AVERAGE(Portfolios!$B$2:$B$1004)-Portfolios!B895, 0)</f>
        <v>0</v>
      </c>
    </row>
    <row r="896" spans="1:2">
      <c r="A896" s="11">
        <f>Returns!A896</f>
        <v>0</v>
      </c>
      <c r="B896" s="1">
        <f>MAX(AVERAGE(Portfolios!$B$2:$B$1004)-Portfolios!B896, 0)</f>
        <v>0</v>
      </c>
    </row>
    <row r="897" spans="1:2">
      <c r="A897" s="11">
        <f>Returns!A897</f>
        <v>0</v>
      </c>
      <c r="B897" s="1">
        <f>MAX(AVERAGE(Portfolios!$B$2:$B$1004)-Portfolios!B897, 0)</f>
        <v>0</v>
      </c>
    </row>
    <row r="898" spans="1:2">
      <c r="A898" s="11">
        <f>Returns!A898</f>
        <v>0</v>
      </c>
      <c r="B898" s="1">
        <f>MAX(AVERAGE(Portfolios!$B$2:$B$1004)-Portfolios!B898, 0)</f>
        <v>0</v>
      </c>
    </row>
    <row r="899" spans="1:2">
      <c r="A899" s="11">
        <f>Returns!A899</f>
        <v>0</v>
      </c>
      <c r="B899" s="1">
        <f>MAX(AVERAGE(Portfolios!$B$2:$B$1004)-Portfolios!B899, 0)</f>
        <v>0</v>
      </c>
    </row>
    <row r="900" spans="1:2">
      <c r="A900" s="11">
        <f>Returns!A900</f>
        <v>0</v>
      </c>
      <c r="B900" s="1">
        <f>MAX(AVERAGE(Portfolios!$B$2:$B$1004)-Portfolios!B900, 0)</f>
        <v>0</v>
      </c>
    </row>
    <row r="901" spans="1:2">
      <c r="A901" s="11">
        <f>Returns!A901</f>
        <v>0</v>
      </c>
      <c r="B901" s="1">
        <f>MAX(AVERAGE(Portfolios!$B$2:$B$1004)-Portfolios!B901, 0)</f>
        <v>0</v>
      </c>
    </row>
    <row r="902" spans="1:2">
      <c r="A902" s="11">
        <f>Returns!A902</f>
        <v>0</v>
      </c>
      <c r="B902" s="1">
        <f>MAX(AVERAGE(Portfolios!$B$2:$B$1004)-Portfolios!B902, 0)</f>
        <v>0</v>
      </c>
    </row>
    <row r="903" spans="1:2">
      <c r="A903" s="11">
        <f>Returns!A903</f>
        <v>0</v>
      </c>
      <c r="B903" s="1">
        <f>MAX(AVERAGE(Portfolios!$B$2:$B$1004)-Portfolios!B903, 0)</f>
        <v>0</v>
      </c>
    </row>
    <row r="904" spans="1:2">
      <c r="A904" s="11">
        <f>Returns!A904</f>
        <v>0</v>
      </c>
      <c r="B904" s="1">
        <f>MAX(AVERAGE(Portfolios!$B$2:$B$1004)-Portfolios!B904, 0)</f>
        <v>0</v>
      </c>
    </row>
    <row r="905" spans="1:2">
      <c r="A905" s="11">
        <f>Returns!A905</f>
        <v>0</v>
      </c>
      <c r="B905" s="1">
        <f>MAX(AVERAGE(Portfolios!$B$2:$B$1004)-Portfolios!B905, 0)</f>
        <v>0</v>
      </c>
    </row>
    <row r="906" spans="1:2">
      <c r="A906" s="11">
        <f>Returns!A906</f>
        <v>0</v>
      </c>
      <c r="B906" s="1">
        <f>MAX(AVERAGE(Portfolios!$B$2:$B$1004)-Portfolios!B906, 0)</f>
        <v>0</v>
      </c>
    </row>
    <row r="907" spans="1:2">
      <c r="A907" s="11">
        <f>Returns!A907</f>
        <v>0</v>
      </c>
      <c r="B907" s="1">
        <f>MAX(AVERAGE(Portfolios!$B$2:$B$1004)-Portfolios!B907, 0)</f>
        <v>0</v>
      </c>
    </row>
    <row r="908" spans="1:2">
      <c r="A908" s="11">
        <f>Returns!A908</f>
        <v>0</v>
      </c>
      <c r="B908" s="1">
        <f>MAX(AVERAGE(Portfolios!$B$2:$B$1004)-Portfolios!B908, 0)</f>
        <v>0</v>
      </c>
    </row>
    <row r="909" spans="1:2">
      <c r="A909" s="11">
        <f>Returns!A909</f>
        <v>0</v>
      </c>
      <c r="B909" s="1">
        <f>MAX(AVERAGE(Portfolios!$B$2:$B$1004)-Portfolios!B909, 0)</f>
        <v>0</v>
      </c>
    </row>
    <row r="910" spans="1:2">
      <c r="A910" s="11">
        <f>Returns!A910</f>
        <v>0</v>
      </c>
      <c r="B910" s="1">
        <f>MAX(AVERAGE(Portfolios!$B$2:$B$1004)-Portfolios!B910, 0)</f>
        <v>0</v>
      </c>
    </row>
    <row r="911" spans="1:2">
      <c r="A911" s="11">
        <f>Returns!A911</f>
        <v>0</v>
      </c>
      <c r="B911" s="1">
        <f>MAX(AVERAGE(Portfolios!$B$2:$B$1004)-Portfolios!B911, 0)</f>
        <v>0</v>
      </c>
    </row>
    <row r="912" spans="1:2">
      <c r="A912" s="11">
        <f>Returns!A912</f>
        <v>0</v>
      </c>
      <c r="B912" s="1">
        <f>MAX(AVERAGE(Portfolios!$B$2:$B$1004)-Portfolios!B912, 0)</f>
        <v>0</v>
      </c>
    </row>
    <row r="913" spans="1:2">
      <c r="A913" s="11">
        <f>Returns!A913</f>
        <v>0</v>
      </c>
      <c r="B913" s="1">
        <f>MAX(AVERAGE(Portfolios!$B$2:$B$1004)-Portfolios!B913, 0)</f>
        <v>0</v>
      </c>
    </row>
    <row r="914" spans="1:2">
      <c r="A914" s="11">
        <f>Returns!A914</f>
        <v>0</v>
      </c>
      <c r="B914" s="1">
        <f>MAX(AVERAGE(Portfolios!$B$2:$B$1004)-Portfolios!B914, 0)</f>
        <v>0</v>
      </c>
    </row>
    <row r="915" spans="1:2">
      <c r="A915" s="11">
        <f>Returns!A915</f>
        <v>0</v>
      </c>
      <c r="B915" s="1">
        <f>MAX(AVERAGE(Portfolios!$B$2:$B$1004)-Portfolios!B915, 0)</f>
        <v>0</v>
      </c>
    </row>
    <row r="916" spans="1:2">
      <c r="A916" s="11">
        <f>Returns!A916</f>
        <v>0</v>
      </c>
      <c r="B916" s="1">
        <f>MAX(AVERAGE(Portfolios!$B$2:$B$1004)-Portfolios!B916, 0)</f>
        <v>0</v>
      </c>
    </row>
    <row r="917" spans="1:2">
      <c r="A917" s="11">
        <f>Returns!A917</f>
        <v>0</v>
      </c>
      <c r="B917" s="1">
        <f>MAX(AVERAGE(Portfolios!$B$2:$B$1004)-Portfolios!B917, 0)</f>
        <v>0</v>
      </c>
    </row>
    <row r="918" spans="1:2">
      <c r="A918" s="11">
        <f>Returns!A918</f>
        <v>0</v>
      </c>
      <c r="B918" s="1">
        <f>MAX(AVERAGE(Portfolios!$B$2:$B$1004)-Portfolios!B918, 0)</f>
        <v>0</v>
      </c>
    </row>
    <row r="919" spans="1:2">
      <c r="A919" s="11">
        <f>Returns!A919</f>
        <v>0</v>
      </c>
      <c r="B919" s="1">
        <f>MAX(AVERAGE(Portfolios!$B$2:$B$1004)-Portfolios!B919, 0)</f>
        <v>0</v>
      </c>
    </row>
    <row r="920" spans="1:2">
      <c r="A920" s="11">
        <f>Returns!A920</f>
        <v>0</v>
      </c>
      <c r="B920" s="1">
        <f>MAX(AVERAGE(Portfolios!$B$2:$B$1004)-Portfolios!B920, 0)</f>
        <v>0</v>
      </c>
    </row>
    <row r="921" spans="1:2">
      <c r="A921" s="11">
        <f>Returns!A921</f>
        <v>0</v>
      </c>
      <c r="B921" s="1">
        <f>MAX(AVERAGE(Portfolios!$B$2:$B$1004)-Portfolios!B921, 0)</f>
        <v>0</v>
      </c>
    </row>
    <row r="922" spans="1:2">
      <c r="A922" s="11">
        <f>Returns!A922</f>
        <v>0</v>
      </c>
      <c r="B922" s="1">
        <f>MAX(AVERAGE(Portfolios!$B$2:$B$1004)-Portfolios!B922, 0)</f>
        <v>0</v>
      </c>
    </row>
    <row r="923" spans="1:2">
      <c r="A923" s="11">
        <f>Returns!A923</f>
        <v>0</v>
      </c>
      <c r="B923" s="1">
        <f>MAX(AVERAGE(Portfolios!$B$2:$B$1004)-Portfolios!B923, 0)</f>
        <v>0</v>
      </c>
    </row>
    <row r="924" spans="1:2">
      <c r="A924" s="11">
        <f>Returns!A924</f>
        <v>0</v>
      </c>
      <c r="B924" s="1">
        <f>MAX(AVERAGE(Portfolios!$B$2:$B$1004)-Portfolios!B924, 0)</f>
        <v>0</v>
      </c>
    </row>
    <row r="925" spans="1:2">
      <c r="A925" s="11">
        <f>Returns!A925</f>
        <v>0</v>
      </c>
      <c r="B925" s="1">
        <f>MAX(AVERAGE(Portfolios!$B$2:$B$1004)-Portfolios!B925, 0)</f>
        <v>0</v>
      </c>
    </row>
    <row r="926" spans="1:2">
      <c r="A926" s="11">
        <f>Returns!A926</f>
        <v>0</v>
      </c>
      <c r="B926" s="1">
        <f>MAX(AVERAGE(Portfolios!$B$2:$B$1004)-Portfolios!B926, 0)</f>
        <v>0</v>
      </c>
    </row>
    <row r="927" spans="1:2">
      <c r="A927" s="11">
        <f>Returns!A927</f>
        <v>0</v>
      </c>
      <c r="B927" s="1">
        <f>MAX(AVERAGE(Portfolios!$B$2:$B$1004)-Portfolios!B927, 0)</f>
        <v>0</v>
      </c>
    </row>
    <row r="928" spans="1:2">
      <c r="A928" s="11">
        <f>Returns!A928</f>
        <v>0</v>
      </c>
      <c r="B928" s="1">
        <f>MAX(AVERAGE(Portfolios!$B$2:$B$1004)-Portfolios!B928, 0)</f>
        <v>0</v>
      </c>
    </row>
    <row r="929" spans="1:2">
      <c r="A929" s="11">
        <f>Returns!A929</f>
        <v>0</v>
      </c>
      <c r="B929" s="1">
        <f>MAX(AVERAGE(Portfolios!$B$2:$B$1004)-Portfolios!B929, 0)</f>
        <v>0</v>
      </c>
    </row>
    <row r="930" spans="1:2">
      <c r="A930" s="11">
        <f>Returns!A930</f>
        <v>0</v>
      </c>
      <c r="B930" s="1">
        <f>MAX(AVERAGE(Portfolios!$B$2:$B$1004)-Portfolios!B930, 0)</f>
        <v>0</v>
      </c>
    </row>
    <row r="931" spans="1:2">
      <c r="A931" s="11">
        <f>Returns!A931</f>
        <v>0</v>
      </c>
      <c r="B931" s="1">
        <f>MAX(AVERAGE(Portfolios!$B$2:$B$1004)-Portfolios!B931, 0)</f>
        <v>0</v>
      </c>
    </row>
    <row r="932" spans="1:2">
      <c r="A932" s="11">
        <f>Returns!A932</f>
        <v>0</v>
      </c>
      <c r="B932" s="1">
        <f>MAX(AVERAGE(Portfolios!$B$2:$B$1004)-Portfolios!B932, 0)</f>
        <v>0</v>
      </c>
    </row>
    <row r="933" spans="1:2">
      <c r="A933" s="11">
        <f>Returns!A933</f>
        <v>0</v>
      </c>
      <c r="B933" s="1">
        <f>MAX(AVERAGE(Portfolios!$B$2:$B$1004)-Portfolios!B933, 0)</f>
        <v>0</v>
      </c>
    </row>
    <row r="934" spans="1:2">
      <c r="A934" s="11">
        <f>Returns!A934</f>
        <v>0</v>
      </c>
      <c r="B934" s="1">
        <f>MAX(AVERAGE(Portfolios!$B$2:$B$1004)-Portfolios!B934, 0)</f>
        <v>0</v>
      </c>
    </row>
    <row r="935" spans="1:2">
      <c r="A935" s="11">
        <f>Returns!A935</f>
        <v>0</v>
      </c>
      <c r="B935" s="1">
        <f>MAX(AVERAGE(Portfolios!$B$2:$B$1004)-Portfolios!B935, 0)</f>
        <v>0</v>
      </c>
    </row>
    <row r="936" spans="1:2">
      <c r="A936" s="11">
        <f>Returns!A936</f>
        <v>0</v>
      </c>
      <c r="B936" s="1">
        <f>MAX(AVERAGE(Portfolios!$B$2:$B$1004)-Portfolios!B936, 0)</f>
        <v>0</v>
      </c>
    </row>
    <row r="937" spans="1:2">
      <c r="A937" s="11">
        <f>Returns!A937</f>
        <v>0</v>
      </c>
      <c r="B937" s="1">
        <f>MAX(AVERAGE(Portfolios!$B$2:$B$1004)-Portfolios!B937, 0)</f>
        <v>0</v>
      </c>
    </row>
    <row r="938" spans="1:2">
      <c r="A938" s="11">
        <f>Returns!A938</f>
        <v>0</v>
      </c>
      <c r="B938" s="1">
        <f>MAX(AVERAGE(Portfolios!$B$2:$B$1004)-Portfolios!B938, 0)</f>
        <v>0</v>
      </c>
    </row>
    <row r="939" spans="1:2">
      <c r="A939" s="11">
        <f>Returns!A939</f>
        <v>0</v>
      </c>
      <c r="B939" s="1">
        <f>MAX(AVERAGE(Portfolios!$B$2:$B$1004)-Portfolios!B939, 0)</f>
        <v>0</v>
      </c>
    </row>
    <row r="940" spans="1:2">
      <c r="A940" s="11">
        <f>Returns!A940</f>
        <v>0</v>
      </c>
      <c r="B940" s="1">
        <f>MAX(AVERAGE(Portfolios!$B$2:$B$1004)-Portfolios!B940, 0)</f>
        <v>0</v>
      </c>
    </row>
    <row r="941" spans="1:2">
      <c r="A941" s="11">
        <f>Returns!A941</f>
        <v>0</v>
      </c>
      <c r="B941" s="1">
        <f>MAX(AVERAGE(Portfolios!$B$2:$B$1004)-Portfolios!B941, 0)</f>
        <v>0</v>
      </c>
    </row>
    <row r="942" spans="1:2">
      <c r="A942" s="11">
        <f>Returns!A942</f>
        <v>0</v>
      </c>
      <c r="B942" s="1">
        <f>MAX(AVERAGE(Portfolios!$B$2:$B$1004)-Portfolios!B942, 0)</f>
        <v>0</v>
      </c>
    </row>
    <row r="943" spans="1:2">
      <c r="A943" s="11">
        <f>Returns!A943</f>
        <v>0</v>
      </c>
      <c r="B943" s="1">
        <f>MAX(AVERAGE(Portfolios!$B$2:$B$1004)-Portfolios!B943, 0)</f>
        <v>0</v>
      </c>
    </row>
    <row r="944" spans="1:2">
      <c r="A944" s="11">
        <f>Returns!A944</f>
        <v>0</v>
      </c>
      <c r="B944" s="1">
        <f>MAX(AVERAGE(Portfolios!$B$2:$B$1004)-Portfolios!B944, 0)</f>
        <v>0</v>
      </c>
    </row>
    <row r="945" spans="1:2">
      <c r="A945" s="11">
        <f>Returns!A945</f>
        <v>0</v>
      </c>
      <c r="B945" s="1">
        <f>MAX(AVERAGE(Portfolios!$B$2:$B$1004)-Portfolios!B945, 0)</f>
        <v>0</v>
      </c>
    </row>
    <row r="946" spans="1:2">
      <c r="A946" s="11">
        <f>Returns!A946</f>
        <v>0</v>
      </c>
      <c r="B946" s="1">
        <f>MAX(AVERAGE(Portfolios!$B$2:$B$1004)-Portfolios!B946, 0)</f>
        <v>0</v>
      </c>
    </row>
    <row r="947" spans="1:2">
      <c r="A947" s="11">
        <f>Returns!A947</f>
        <v>0</v>
      </c>
      <c r="B947" s="1">
        <f>MAX(AVERAGE(Portfolios!$B$2:$B$1004)-Portfolios!B947, 0)</f>
        <v>0</v>
      </c>
    </row>
    <row r="948" spans="1:2">
      <c r="A948" s="11">
        <f>Returns!A948</f>
        <v>0</v>
      </c>
      <c r="B948" s="1">
        <f>MAX(AVERAGE(Portfolios!$B$2:$B$1004)-Portfolios!B948, 0)</f>
        <v>0</v>
      </c>
    </row>
    <row r="949" spans="1:2">
      <c r="A949" s="11">
        <f>Returns!A949</f>
        <v>0</v>
      </c>
      <c r="B949" s="1">
        <f>MAX(AVERAGE(Portfolios!$B$2:$B$1004)-Portfolios!B949, 0)</f>
        <v>0</v>
      </c>
    </row>
    <row r="950" spans="1:2">
      <c r="A950" s="11">
        <f>Returns!A950</f>
        <v>0</v>
      </c>
      <c r="B950" s="1">
        <f>MAX(AVERAGE(Portfolios!$B$2:$B$1004)-Portfolios!B950, 0)</f>
        <v>0</v>
      </c>
    </row>
    <row r="951" spans="1:2">
      <c r="A951" s="11">
        <f>Returns!A951</f>
        <v>0</v>
      </c>
      <c r="B951" s="1">
        <f>MAX(AVERAGE(Portfolios!$B$2:$B$1004)-Portfolios!B951, 0)</f>
        <v>0</v>
      </c>
    </row>
    <row r="952" spans="1:2">
      <c r="A952" s="11">
        <f>Returns!A952</f>
        <v>0</v>
      </c>
      <c r="B952" s="1">
        <f>MAX(AVERAGE(Portfolios!$B$2:$B$1004)-Portfolios!B952, 0)</f>
        <v>0</v>
      </c>
    </row>
    <row r="953" spans="1:2">
      <c r="A953" s="11">
        <f>Returns!A953</f>
        <v>0</v>
      </c>
      <c r="B953" s="1">
        <f>MAX(AVERAGE(Portfolios!$B$2:$B$1004)-Portfolios!B953, 0)</f>
        <v>0</v>
      </c>
    </row>
    <row r="954" spans="1:2">
      <c r="A954" s="11">
        <f>Returns!A954</f>
        <v>0</v>
      </c>
      <c r="B954" s="1">
        <f>MAX(AVERAGE(Portfolios!$B$2:$B$1004)-Portfolios!B954, 0)</f>
        <v>0</v>
      </c>
    </row>
    <row r="955" spans="1:2">
      <c r="A955" s="11">
        <f>Returns!A955</f>
        <v>0</v>
      </c>
      <c r="B955" s="1">
        <f>MAX(AVERAGE(Portfolios!$B$2:$B$1004)-Portfolios!B955, 0)</f>
        <v>0</v>
      </c>
    </row>
    <row r="956" spans="1:2">
      <c r="A956" s="11">
        <f>Returns!A956</f>
        <v>0</v>
      </c>
      <c r="B956" s="1">
        <f>MAX(AVERAGE(Portfolios!$B$2:$B$1004)-Portfolios!B956, 0)</f>
        <v>0</v>
      </c>
    </row>
    <row r="957" spans="1:2">
      <c r="A957" s="11">
        <f>Returns!A957</f>
        <v>0</v>
      </c>
      <c r="B957" s="1">
        <f>MAX(AVERAGE(Portfolios!$B$2:$B$1004)-Portfolios!B957, 0)</f>
        <v>0</v>
      </c>
    </row>
    <row r="958" spans="1:2">
      <c r="A958" s="11">
        <f>Returns!A958</f>
        <v>0</v>
      </c>
      <c r="B958" s="1">
        <f>MAX(AVERAGE(Portfolios!$B$2:$B$1004)-Portfolios!B958, 0)</f>
        <v>0</v>
      </c>
    </row>
    <row r="959" spans="1:2">
      <c r="A959" s="11">
        <f>Returns!A959</f>
        <v>0</v>
      </c>
      <c r="B959" s="1">
        <f>MAX(AVERAGE(Portfolios!$B$2:$B$1004)-Portfolios!B959, 0)</f>
        <v>0</v>
      </c>
    </row>
    <row r="960" spans="1:2">
      <c r="A960" s="11">
        <f>Returns!A960</f>
        <v>0</v>
      </c>
      <c r="B960" s="1">
        <f>MAX(AVERAGE(Portfolios!$B$2:$B$1004)-Portfolios!B960, 0)</f>
        <v>0</v>
      </c>
    </row>
    <row r="961" spans="1:2">
      <c r="A961" s="11">
        <f>Returns!A961</f>
        <v>0</v>
      </c>
      <c r="B961" s="1">
        <f>MAX(AVERAGE(Portfolios!$B$2:$B$1004)-Portfolios!B961, 0)</f>
        <v>0</v>
      </c>
    </row>
    <row r="962" spans="1:2">
      <c r="A962" s="11">
        <f>Returns!A962</f>
        <v>0</v>
      </c>
      <c r="B962" s="1">
        <f>MAX(AVERAGE(Portfolios!$B$2:$B$1004)-Portfolios!B962, 0)</f>
        <v>0</v>
      </c>
    </row>
    <row r="963" spans="1:2">
      <c r="A963" s="11">
        <f>Returns!A963</f>
        <v>0</v>
      </c>
      <c r="B963" s="1">
        <f>MAX(AVERAGE(Portfolios!$B$2:$B$1004)-Portfolios!B963, 0)</f>
        <v>0</v>
      </c>
    </row>
    <row r="964" spans="1:2">
      <c r="A964" s="11">
        <f>Returns!A964</f>
        <v>0</v>
      </c>
      <c r="B964" s="1">
        <f>MAX(AVERAGE(Portfolios!$B$2:$B$1004)-Portfolios!B964, 0)</f>
        <v>0</v>
      </c>
    </row>
    <row r="965" spans="1:2">
      <c r="A965" s="11">
        <f>Returns!A965</f>
        <v>0</v>
      </c>
      <c r="B965" s="1">
        <f>MAX(AVERAGE(Portfolios!$B$2:$B$1004)-Portfolios!B965, 0)</f>
        <v>0</v>
      </c>
    </row>
    <row r="966" spans="1:2">
      <c r="A966" s="11">
        <f>Returns!A966</f>
        <v>0</v>
      </c>
      <c r="B966" s="1">
        <f>MAX(AVERAGE(Portfolios!$B$2:$B$1004)-Portfolios!B966, 0)</f>
        <v>0</v>
      </c>
    </row>
    <row r="967" spans="1:2">
      <c r="A967" s="11">
        <f>Returns!A967</f>
        <v>0</v>
      </c>
      <c r="B967" s="1">
        <f>MAX(AVERAGE(Portfolios!$B$2:$B$1004)-Portfolios!B967, 0)</f>
        <v>0</v>
      </c>
    </row>
    <row r="968" spans="1:2">
      <c r="A968" s="11">
        <f>Returns!A968</f>
        <v>0</v>
      </c>
      <c r="B968" s="1">
        <f>MAX(AVERAGE(Portfolios!$B$2:$B$1004)-Portfolios!B968, 0)</f>
        <v>0</v>
      </c>
    </row>
    <row r="969" spans="1:2">
      <c r="A969" s="11">
        <f>Returns!A969</f>
        <v>0</v>
      </c>
      <c r="B969" s="1">
        <f>MAX(AVERAGE(Portfolios!$B$2:$B$1004)-Portfolios!B969, 0)</f>
        <v>0</v>
      </c>
    </row>
    <row r="970" spans="1:2">
      <c r="A970" s="11">
        <f>Returns!A970</f>
        <v>0</v>
      </c>
      <c r="B970" s="1">
        <f>MAX(AVERAGE(Portfolios!$B$2:$B$1004)-Portfolios!B970, 0)</f>
        <v>0</v>
      </c>
    </row>
    <row r="971" spans="1:2">
      <c r="A971" s="11">
        <f>Returns!A971</f>
        <v>0</v>
      </c>
      <c r="B971" s="1">
        <f>MAX(AVERAGE(Portfolios!$B$2:$B$1004)-Portfolios!B971, 0)</f>
        <v>0</v>
      </c>
    </row>
    <row r="972" spans="1:2">
      <c r="A972" s="11">
        <f>Returns!A972</f>
        <v>0</v>
      </c>
      <c r="B972" s="1">
        <f>MAX(AVERAGE(Portfolios!$B$2:$B$1004)-Portfolios!B972, 0)</f>
        <v>0</v>
      </c>
    </row>
    <row r="973" spans="1:2">
      <c r="A973" s="11">
        <f>Returns!A973</f>
        <v>0</v>
      </c>
      <c r="B973" s="1">
        <f>MAX(AVERAGE(Portfolios!$B$2:$B$1004)-Portfolios!B973, 0)</f>
        <v>0</v>
      </c>
    </row>
    <row r="974" spans="1:2">
      <c r="A974" s="11">
        <f>Returns!A974</f>
        <v>0</v>
      </c>
      <c r="B974" s="1">
        <f>MAX(AVERAGE(Portfolios!$B$2:$B$1004)-Portfolios!B974, 0)</f>
        <v>0</v>
      </c>
    </row>
    <row r="975" spans="1:2">
      <c r="A975" s="11">
        <f>Returns!A975</f>
        <v>0</v>
      </c>
      <c r="B975" s="1">
        <f>MAX(AVERAGE(Portfolios!$B$2:$B$1004)-Portfolios!B975, 0)</f>
        <v>0</v>
      </c>
    </row>
    <row r="976" spans="1:2">
      <c r="A976" s="11">
        <f>Returns!A976</f>
        <v>0</v>
      </c>
      <c r="B976" s="1">
        <f>MAX(AVERAGE(Portfolios!$B$2:$B$1004)-Portfolios!B976, 0)</f>
        <v>0</v>
      </c>
    </row>
    <row r="977" spans="1:2">
      <c r="A977" s="11">
        <f>Returns!A977</f>
        <v>0</v>
      </c>
      <c r="B977" s="1">
        <f>MAX(AVERAGE(Portfolios!$B$2:$B$1004)-Portfolios!B977, 0)</f>
        <v>0</v>
      </c>
    </row>
    <row r="978" spans="1:2">
      <c r="A978" s="11">
        <f>Returns!A978</f>
        <v>0</v>
      </c>
      <c r="B978" s="1">
        <f>MAX(AVERAGE(Portfolios!$B$2:$B$1004)-Portfolios!B978, 0)</f>
        <v>0</v>
      </c>
    </row>
    <row r="979" spans="1:2">
      <c r="A979" s="11">
        <f>Returns!A979</f>
        <v>0</v>
      </c>
      <c r="B979" s="1">
        <f>MAX(AVERAGE(Portfolios!$B$2:$B$1004)-Portfolios!B979, 0)</f>
        <v>0</v>
      </c>
    </row>
    <row r="980" spans="1:2">
      <c r="A980" s="11">
        <f>Returns!A980</f>
        <v>0</v>
      </c>
      <c r="B980" s="1">
        <f>MAX(AVERAGE(Portfolios!$B$2:$B$1004)-Portfolios!B980, 0)</f>
        <v>0</v>
      </c>
    </row>
    <row r="981" spans="1:2">
      <c r="A981" s="11">
        <f>Returns!A981</f>
        <v>0</v>
      </c>
      <c r="B981" s="1">
        <f>MAX(AVERAGE(Portfolios!$B$2:$B$1004)-Portfolios!B981, 0)</f>
        <v>0</v>
      </c>
    </row>
    <row r="982" spans="1:2">
      <c r="A982" s="11">
        <f>Returns!A982</f>
        <v>0</v>
      </c>
      <c r="B982" s="1">
        <f>MAX(AVERAGE(Portfolios!$B$2:$B$1004)-Portfolios!B982, 0)</f>
        <v>0</v>
      </c>
    </row>
    <row r="983" spans="1:2">
      <c r="A983" s="11">
        <f>Returns!A983</f>
        <v>0</v>
      </c>
      <c r="B983" s="1">
        <f>MAX(AVERAGE(Portfolios!$B$2:$B$1004)-Portfolios!B983, 0)</f>
        <v>0</v>
      </c>
    </row>
    <row r="984" spans="1:2">
      <c r="A984" s="11">
        <f>Returns!A984</f>
        <v>0</v>
      </c>
      <c r="B984" s="1">
        <f>MAX(AVERAGE(Portfolios!$B$2:$B$1004)-Portfolios!B984, 0)</f>
        <v>0</v>
      </c>
    </row>
    <row r="985" spans="1:2">
      <c r="A985" s="11">
        <f>Returns!A985</f>
        <v>0</v>
      </c>
      <c r="B985" s="1">
        <f>MAX(AVERAGE(Portfolios!$B$2:$B$1004)-Portfolios!B985, 0)</f>
        <v>0</v>
      </c>
    </row>
    <row r="986" spans="1:2">
      <c r="A986" s="11">
        <f>Returns!A986</f>
        <v>0</v>
      </c>
      <c r="B986" s="1">
        <f>MAX(AVERAGE(Portfolios!$B$2:$B$1004)-Portfolios!B986, 0)</f>
        <v>0</v>
      </c>
    </row>
    <row r="987" spans="1:2">
      <c r="A987" s="11">
        <f>Returns!A987</f>
        <v>0</v>
      </c>
      <c r="B987" s="1">
        <f>MAX(AVERAGE(Portfolios!$B$2:$B$1004)-Portfolios!B987, 0)</f>
        <v>0</v>
      </c>
    </row>
    <row r="988" spans="1:2">
      <c r="A988" s="11">
        <f>Returns!A988</f>
        <v>0</v>
      </c>
      <c r="B988" s="1">
        <f>MAX(AVERAGE(Portfolios!$B$2:$B$1004)-Portfolios!B988, 0)</f>
        <v>0</v>
      </c>
    </row>
    <row r="989" spans="1:2">
      <c r="A989" s="11">
        <f>Returns!A989</f>
        <v>0</v>
      </c>
      <c r="B989" s="1">
        <f>MAX(AVERAGE(Portfolios!$B$2:$B$1004)-Portfolios!B989, 0)</f>
        <v>0</v>
      </c>
    </row>
    <row r="990" spans="1:2">
      <c r="A990" s="11">
        <f>Returns!A990</f>
        <v>0</v>
      </c>
      <c r="B990" s="1">
        <f>MAX(AVERAGE(Portfolios!$B$2:$B$1004)-Portfolios!B990, 0)</f>
        <v>0</v>
      </c>
    </row>
    <row r="991" spans="1:2">
      <c r="A991" s="11">
        <f>Returns!A991</f>
        <v>0</v>
      </c>
      <c r="B991" s="1">
        <f>MAX(AVERAGE(Portfolios!$B$2:$B$1004)-Portfolios!B991, 0)</f>
        <v>0</v>
      </c>
    </row>
    <row r="992" spans="1:2">
      <c r="A992" s="11">
        <f>Returns!A992</f>
        <v>0</v>
      </c>
      <c r="B992" s="1">
        <f>MAX(AVERAGE(Portfolios!$B$2:$B$1004)-Portfolios!B992, 0)</f>
        <v>0</v>
      </c>
    </row>
    <row r="993" spans="1:2">
      <c r="A993" s="11">
        <f>Returns!A993</f>
        <v>0</v>
      </c>
      <c r="B993" s="1">
        <f>MAX(AVERAGE(Portfolios!$B$2:$B$1004)-Portfolios!B993, 0)</f>
        <v>0</v>
      </c>
    </row>
    <row r="994" spans="1:2">
      <c r="A994" s="11">
        <f>Returns!A994</f>
        <v>0</v>
      </c>
      <c r="B994" s="1">
        <f>MAX(AVERAGE(Portfolios!$B$2:$B$1004)-Portfolios!B994, 0)</f>
        <v>0</v>
      </c>
    </row>
    <row r="995" spans="1:2">
      <c r="A995" s="11">
        <f>Returns!A995</f>
        <v>0</v>
      </c>
      <c r="B995" s="1">
        <f>MAX(AVERAGE(Portfolios!$B$2:$B$1004)-Portfolios!B995, 0)</f>
        <v>0</v>
      </c>
    </row>
    <row r="996" spans="1:2">
      <c r="A996" s="11">
        <f>Returns!A996</f>
        <v>0</v>
      </c>
      <c r="B996" s="1">
        <f>MAX(AVERAGE(Portfolios!$B$2:$B$1004)-Portfolios!B996, 0)</f>
        <v>0</v>
      </c>
    </row>
    <row r="997" spans="1:2">
      <c r="A997" s="11">
        <f>Returns!A997</f>
        <v>0</v>
      </c>
      <c r="B997" s="1">
        <f>MAX(AVERAGE(Portfolios!$B$2:$B$1004)-Portfolios!B997, 0)</f>
        <v>0</v>
      </c>
    </row>
    <row r="998" spans="1:2">
      <c r="A998" s="11">
        <f>Returns!A998</f>
        <v>0</v>
      </c>
      <c r="B998" s="1">
        <f>MAX(AVERAGE(Portfolios!$B$2:$B$1004)-Portfolios!B998, 0)</f>
        <v>0</v>
      </c>
    </row>
    <row r="999" spans="1:2">
      <c r="A999" s="11">
        <f>Returns!A999</f>
        <v>0</v>
      </c>
      <c r="B999" s="1">
        <f>MAX(AVERAGE(Portfolios!$B$2:$B$1004)-Portfolios!B999, 0)</f>
        <v>0</v>
      </c>
    </row>
    <row r="1000" spans="1:2">
      <c r="A1000" s="11">
        <f>Returns!A1000</f>
        <v>0</v>
      </c>
      <c r="B1000" s="1">
        <f>MAX(AVERAGE(Portfolios!$B$2:$B$1004)-Portfolios!B1000, 0)</f>
        <v>0</v>
      </c>
    </row>
    <row r="1001" spans="1:2">
      <c r="A1001" s="11">
        <f>Returns!A1001</f>
        <v>0</v>
      </c>
      <c r="B1001" s="1">
        <f>MAX(AVERAGE(Portfolios!$B$2:$B$1004)-Portfolios!B1001, 0)</f>
        <v>0</v>
      </c>
    </row>
    <row r="1002" spans="1:2">
      <c r="A1002" s="11">
        <f>Returns!A1002</f>
        <v>0</v>
      </c>
      <c r="B1002" s="1">
        <f>MAX(AVERAGE(Portfolios!$B$2:$B$1004)-Portfolios!B1002, 0)</f>
        <v>0</v>
      </c>
    </row>
    <row r="1003" spans="1:2">
      <c r="A1003" s="11">
        <f>Returns!A1003</f>
        <v>0</v>
      </c>
      <c r="B1003" s="1">
        <f>MAX(AVERAGE(Portfolios!$B$2:$B$1004)-Portfolios!B1003, 0)</f>
        <v>0</v>
      </c>
    </row>
    <row r="1004" spans="1:2">
      <c r="A1004" s="11">
        <f>Returns!A1004</f>
        <v>0</v>
      </c>
      <c r="B1004" s="1">
        <f>MAX(AVERAGE(Portfolios!$B$2:$B$1004)-Portfolios!B1004,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2024-01-03T21:31:26Z</dcterms:created>
  <dcterms:modified xsi:type="dcterms:W3CDTF">2024-01-03T21:31:26Z</dcterms:modified>
</cp:coreProperties>
</file>