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ASTA\Asta\DUMP\"/>
    </mc:Choice>
  </mc:AlternateContent>
  <xr:revisionPtr revIDLastSave="0" documentId="8_{5BBFAAD8-67C9-454D-B740-8195F82058CC}" xr6:coauthVersionLast="47" xr6:coauthVersionMax="47" xr10:uidLastSave="{00000000-0000-0000-0000-000000000000}"/>
  <bookViews>
    <workbookView xWindow="-110" yWindow="-110" windowWidth="19420" windowHeight="10300" xr2:uid="{E4270A5C-0A22-426E-9E65-0083437AB169}"/>
  </bookViews>
  <sheets>
    <sheet name="E-Datas (2)"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[2]leads!$H$7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12">NA()</definedName>
    <definedName name="_________________________________________________________________________________________l2">[3]r!$F$29</definedName>
    <definedName name="_________________________________________________________________________________________l3">NA()</definedName>
    <definedName name="_________________________________________________________________________________________l4">[5]Sheet1!$W$2:$Y$103</definedName>
    <definedName name="_________________________________________________________________________________________l5">NA()</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[7]r!$F$4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[8]v!$A$2:$E$51</definedName>
    <definedName name="_________________________________________________________________________________________rrr1">[8]r!$B$1:$I$145</definedName>
    <definedName name="_________________________________________________________________________________________ss12">[9]rdamdata!$J$8</definedName>
    <definedName name="_________________________________________________________________________________________ss20">[9]rdamdata!$J$7</definedName>
    <definedName name="_________________________________________________________________________________________ss40">[9]rdamdata!$J$6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[2]leads!$H$7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[4]leads!$A$3:$E$108</definedName>
    <definedName name="________________________________________________________________________________________l12">NA()</definedName>
    <definedName name="________________________________________________________________________________________l2">[3]r!$F$29</definedName>
    <definedName name="________________________________________________________________________________________l3">NA()</definedName>
    <definedName name="________________________________________________________________________________________l4">[5]Sheet1!$W$2:$Y$103</definedName>
    <definedName name="________________________________________________________________________________________l5">NA()</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[7]r!$F$4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[8]v!$A$2:$E$51</definedName>
    <definedName name="________________________________________________________________________________________rrr1">[8]r!$B$1:$I$145</definedName>
    <definedName name="________________________________________________________________________________________ss12">[9]rdamdata!$J$8</definedName>
    <definedName name="________________________________________________________________________________________ss20">[9]rdamdata!$J$7</definedName>
    <definedName name="________________________________________________________________________________________ss40">[9]rdamdata!$J$6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[2]leads!$H$7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[4]leads!$A$3:$E$108</definedName>
    <definedName name="_______________________________________________________________________________________l12">#REF!</definedName>
    <definedName name="_______________________________________________________________________________________l2">[3]r!$F$29</definedName>
    <definedName name="_______________________________________________________________________________________l3">#REF!</definedName>
    <definedName name="_______________________________________________________________________________________l4">[5]Sheet1!$W$2:$Y$103</definedName>
    <definedName name="_______________________________________________________________________________________l5">#REF!</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[7]r!$F$4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[8]v!$A$2:$E$51</definedName>
    <definedName name="_______________________________________________________________________________________rrr1">[8]r!$B$1:$I$145</definedName>
    <definedName name="_______________________________________________________________________________________ss12">[9]rdamdata!$J$8</definedName>
    <definedName name="_______________________________________________________________________________________ss20">[9]rdamdata!$J$7</definedName>
    <definedName name="_______________________________________________________________________________________ss40">[9]rdamdata!$J$6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[2]leads!$H$7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[4]leads!$A$3:$E$108</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#REF!</definedName>
    <definedName name="______________________________________________________________________________________l4">[5]Sheet1!$W$2:$Y$103</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[7]r!$F$4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[8]v!$A$2:$E$51</definedName>
    <definedName name="______________________________________________________________________________________rrr1">[8]r!$B$1:$I$145</definedName>
    <definedName name="______________________________________________________________________________________ss12">[9]rdamdata!$J$8</definedName>
    <definedName name="______________________________________________________________________________________ss20">[9]rdamdata!$J$7</definedName>
    <definedName name="______________________________________________________________________________________ss40">[9]rdamdata!$J$6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[2]leads!$H$7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[4]leads!$A$3:$E$108</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#REF!</definedName>
    <definedName name="_____________________________________________________________________________________l4">[5]Sheet1!$W$2:$Y$103</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[7]r!$F$4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[8]v!$A$2:$E$51</definedName>
    <definedName name="_____________________________________________________________________________________rrr1">[8]r!$B$1:$I$145</definedName>
    <definedName name="_____________________________________________________________________________________ss12">[9]rdamdata!$J$8</definedName>
    <definedName name="_____________________________________________________________________________________ss20">[9]rdamdata!$J$7</definedName>
    <definedName name="_____________________________________________________________________________________ss40">[9]rdamdata!$J$6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[2]leads!$H$7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[4]leads!$A$3:$E$108</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#REF!</definedName>
    <definedName name="____________________________________________________________________________________l4">[5]Sheet1!$W$2:$Y$103</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[7]r!$F$4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[8]v!$A$2:$E$51</definedName>
    <definedName name="____________________________________________________________________________________rrr1">[8]r!$B$1:$I$145</definedName>
    <definedName name="____________________________________________________________________________________ss12">[9]rdamdata!$J$8</definedName>
    <definedName name="____________________________________________________________________________________ss20">[9]rdamdata!$J$7</definedName>
    <definedName name="____________________________________________________________________________________ss40">[9]rdamdata!$J$6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[2]leads!$H$7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[4]leads!$A$3:$E$108</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#REF!</definedName>
    <definedName name="___________________________________________________________________________________l4">[5]Sheet1!$W$2:$Y$103</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[7]r!$F$4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[8]v!$A$2:$E$51</definedName>
    <definedName name="___________________________________________________________________________________rrr1">[8]r!$B$1:$I$145</definedName>
    <definedName name="___________________________________________________________________________________ss12">[9]rdamdata!$J$8</definedName>
    <definedName name="___________________________________________________________________________________ss20">[9]rdamdata!$J$7</definedName>
    <definedName name="___________________________________________________________________________________ss40">[9]rdamdata!$J$6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[2]leads!$H$7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[4]leads!$A$3:$E$108</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#REF!</definedName>
    <definedName name="__________________________________________________________________________________l4">[5]Sheet1!$W$2:$Y$103</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[7]r!$F$4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[8]v!$A$2:$E$51</definedName>
    <definedName name="__________________________________________________________________________________rrr1">[8]r!$B$1:$I$145</definedName>
    <definedName name="__________________________________________________________________________________ss12">[9]rdamdata!$J$8</definedName>
    <definedName name="__________________________________________________________________________________ss20">[9]rdamdata!$J$7</definedName>
    <definedName name="__________________________________________________________________________________ss40">[9]rdamdata!$J$6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[2]leads!$H$7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[4]leads!$A$3:$E$108</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#REF!</definedName>
    <definedName name="_________________________________________________________________________________l4">[5]Sheet1!$W$2:$Y$103</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[7]r!$F$4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[8]v!$A$2:$E$51</definedName>
    <definedName name="_________________________________________________________________________________rrr1">[8]r!$B$1:$I$145</definedName>
    <definedName name="_________________________________________________________________________________ss12">[9]rdamdata!$J$8</definedName>
    <definedName name="_________________________________________________________________________________ss20">[9]rdamdata!$J$7</definedName>
    <definedName name="_________________________________________________________________________________ss40">[9]rdamdata!$J$6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[2]leads!$H$7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[4]leads!$A$3:$E$108</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#REF!</definedName>
    <definedName name="________________________________________________________________________________l4">[5]Sheet1!$W$2:$Y$103</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[7]r!$F$4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[8]v!$A$2:$E$51</definedName>
    <definedName name="________________________________________________________________________________rrr1">[8]r!$B$1:$I$145</definedName>
    <definedName name="________________________________________________________________________________ss12">[9]rdamdata!$J$8</definedName>
    <definedName name="________________________________________________________________________________ss20">[9]rdamdata!$J$7</definedName>
    <definedName name="________________________________________________________________________________ss40">[9]rdamdata!$J$6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[2]leads!$H$7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[4]leads!$A$3:$E$108</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#REF!</definedName>
    <definedName name="_______________________________________________________________________________l4">[5]Sheet1!$W$2:$Y$103</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[7]r!$F$4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[8]v!$A$2:$E$51</definedName>
    <definedName name="_______________________________________________________________________________rrr1">[8]r!$B$1:$I$145</definedName>
    <definedName name="_______________________________________________________________________________ss12">[9]rdamdata!$J$8</definedName>
    <definedName name="_______________________________________________________________________________ss20">[9]rdamdata!$J$7</definedName>
    <definedName name="_______________________________________________________________________________ss40">[9]rdamdata!$J$6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[2]leads!$H$7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[4]leads!$A$3:$E$108</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#REF!</definedName>
    <definedName name="______________________________________________________________________________l4">[5]Sheet1!$W$2:$Y$103</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[7]r!$F$4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[8]v!$A$2:$E$51</definedName>
    <definedName name="______________________________________________________________________________rrr1">[8]r!$B$1:$I$145</definedName>
    <definedName name="______________________________________________________________________________ss12">[9]rdamdata!$J$8</definedName>
    <definedName name="______________________________________________________________________________ss20">[9]rdamdata!$J$7</definedName>
    <definedName name="______________________________________________________________________________ss40">[9]rdamdata!$J$6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[2]leads!$H$7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[4]leads!$A$3:$E$108</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#REF!</definedName>
    <definedName name="_____________________________________________________________________________l4">[5]Sheet1!$W$2:$Y$103</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[7]r!$F$4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[8]v!$A$2:$E$51</definedName>
    <definedName name="_____________________________________________________________________________rrr1">[8]r!$B$1:$I$145</definedName>
    <definedName name="_____________________________________________________________________________ss12">[9]rdamdata!$J$8</definedName>
    <definedName name="_____________________________________________________________________________ss20">[9]rdamdata!$J$7</definedName>
    <definedName name="_____________________________________________________________________________ss40">[9]rdamdata!$J$6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[2]leads!$H$7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[4]leads!$A$3:$E$108</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#REF!</definedName>
    <definedName name="____________________________________________________________________________l4">[5]Sheet1!$W$2:$Y$103</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[7]r!$F$4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[8]v!$A$2:$E$51</definedName>
    <definedName name="____________________________________________________________________________rrr1">[8]r!$B$1:$I$145</definedName>
    <definedName name="____________________________________________________________________________ss12">[9]rdamdata!$J$8</definedName>
    <definedName name="____________________________________________________________________________ss20">[9]rdamdata!$J$7</definedName>
    <definedName name="____________________________________________________________________________ss40">[9]rdamdata!$J$6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[2]leads!$H$7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[4]leads!$A$3:$E$108</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#REF!</definedName>
    <definedName name="___________________________________________________________________________l4">[5]Sheet1!$W$2:$Y$103</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[7]r!$F$4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[8]v!$A$2:$E$51</definedName>
    <definedName name="___________________________________________________________________________rrr1">[8]r!$B$1:$I$145</definedName>
    <definedName name="___________________________________________________________________________ss12">[9]rdamdata!$J$8</definedName>
    <definedName name="___________________________________________________________________________ss20">[9]rdamdata!$J$7</definedName>
    <definedName name="___________________________________________________________________________ss40">[9]rdamdata!$J$6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[2]leads!$H$7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[4]leads!$A$3:$E$108</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#REF!</definedName>
    <definedName name="__________________________________________________________________________l4">[5]Sheet1!$W$2:$Y$103</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[7]r!$F$4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[8]v!$A$2:$E$51</definedName>
    <definedName name="__________________________________________________________________________rrr1">[8]r!$B$1:$I$145</definedName>
    <definedName name="__________________________________________________________________________ss12">[9]rdamdata!$J$8</definedName>
    <definedName name="__________________________________________________________________________ss20">[9]rdamdata!$J$7</definedName>
    <definedName name="__________________________________________________________________________ss40">[9]rdamdata!$J$6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[2]leads!$H$7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[4]leads!$A$3:$E$108</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#REF!</definedName>
    <definedName name="_________________________________________________________________________l4">[5]Sheet1!$W$2:$Y$103</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[7]r!$F$4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[8]v!$A$2:$E$51</definedName>
    <definedName name="_________________________________________________________________________rrr1">[8]r!$B$1:$I$145</definedName>
    <definedName name="_________________________________________________________________________ss12">[9]rdamdata!$J$8</definedName>
    <definedName name="_________________________________________________________________________ss20">[9]rdamdata!$J$7</definedName>
    <definedName name="_________________________________________________________________________ss40">[9]rdamdata!$J$6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[2]leads!$H$7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[4]leads!$A$3:$E$108</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#REF!</definedName>
    <definedName name="________________________________________________________________________l4">[5]Sheet1!$W$2:$Y$103</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[7]r!$F$4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[8]v!$A$2:$E$51</definedName>
    <definedName name="________________________________________________________________________rrr1">[8]r!$B$1:$I$145</definedName>
    <definedName name="________________________________________________________________________ss12">[9]rdamdata!$J$8</definedName>
    <definedName name="________________________________________________________________________ss20">[9]rdamdata!$J$7</definedName>
    <definedName name="________________________________________________________________________ss40">[9]rdamdata!$J$6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[2]leads!$H$7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[4]leads!$A$3:$E$108</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#REF!</definedName>
    <definedName name="_______________________________________________________________________l4">[5]Sheet1!$W$2:$Y$103</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[7]r!$F$4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[8]v!$A$2:$E$51</definedName>
    <definedName name="_______________________________________________________________________rrr1">[8]r!$B$1:$I$145</definedName>
    <definedName name="_______________________________________________________________________ss12">[9]rdamdata!$J$8</definedName>
    <definedName name="_______________________________________________________________________ss20">[9]rdamdata!$J$7</definedName>
    <definedName name="_______________________________________________________________________ss40">[9]rdamdata!$J$6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[2]leads!$H$7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[4]leads!$A$3:$E$108</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#REF!</definedName>
    <definedName name="______________________________________________________________________l4">[5]Sheet1!$W$2:$Y$103</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[7]r!$F$4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[8]v!$A$2:$E$51</definedName>
    <definedName name="______________________________________________________________________rrr1">[8]r!$B$1:$I$145</definedName>
    <definedName name="______________________________________________________________________ss12">[9]rdamdata!$J$8</definedName>
    <definedName name="______________________________________________________________________ss20">[9]rdamdata!$J$7</definedName>
    <definedName name="______________________________________________________________________ss40">[9]rdamdata!$J$6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[2]leads!$H$7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[4]leads!$A$3:$E$108</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#REF!</definedName>
    <definedName name="_____________________________________________________________________l4">[5]Sheet1!$W$2:$Y$103</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[7]r!$F$4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[8]v!$A$2:$E$51</definedName>
    <definedName name="_____________________________________________________________________rrr1">[8]r!$B$1:$I$145</definedName>
    <definedName name="_____________________________________________________________________ss12">[9]rdamdata!$J$8</definedName>
    <definedName name="_____________________________________________________________________ss20">[9]rdamdata!$J$7</definedName>
    <definedName name="_____________________________________________________________________ss40">[9]rdamdata!$J$6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[2]leads!$H$7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[4]leads!$A$3:$E$108</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#REF!</definedName>
    <definedName name="____________________________________________________________________l4">[5]Sheet1!$W$2:$Y$103</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[7]r!$F$4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[8]v!$A$2:$E$51</definedName>
    <definedName name="____________________________________________________________________rrr1">[8]r!$B$1:$I$145</definedName>
    <definedName name="____________________________________________________________________ss12">[9]rdamdata!$J$8</definedName>
    <definedName name="____________________________________________________________________ss20">[9]rdamdata!$J$7</definedName>
    <definedName name="____________________________________________________________________ss40">[9]rdamdata!$J$6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[2]leads!$H$7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[4]leads!$A$3:$E$108</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#REF!</definedName>
    <definedName name="___________________________________________________________________l4">[5]Sheet1!$W$2:$Y$103</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[7]r!$F$4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[8]v!$A$2:$E$51</definedName>
    <definedName name="___________________________________________________________________rrr1">[8]r!$B$1:$I$145</definedName>
    <definedName name="___________________________________________________________________ss12">[9]rdamdata!$J$8</definedName>
    <definedName name="___________________________________________________________________ss20">[9]rdamdata!$J$7</definedName>
    <definedName name="___________________________________________________________________ss40">[9]rdamdata!$J$6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[2]leads!$H$7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[4]leads!$A$3:$E$108</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#REF!</definedName>
    <definedName name="__________________________________________________________________l4">[5]Sheet1!$W$2:$Y$103</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[7]r!$F$4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[8]v!$A$2:$E$51</definedName>
    <definedName name="__________________________________________________________________rrr1">[8]r!$B$1:$I$145</definedName>
    <definedName name="__________________________________________________________________ss12">[9]rdamdata!$J$8</definedName>
    <definedName name="__________________________________________________________________ss20">[9]rdamdata!$J$7</definedName>
    <definedName name="__________________________________________________________________ss40">[9]rdamdata!$J$6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[2]leads!$H$7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[4]leads!$A$3:$E$108</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#REF!</definedName>
    <definedName name="_________________________________________________________________l4">[5]Sheet1!$W$2:$Y$103</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[7]r!$F$4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[8]v!$A$2:$E$51</definedName>
    <definedName name="_________________________________________________________________rrr1">[8]r!$B$1:$I$145</definedName>
    <definedName name="_________________________________________________________________ss12">[9]rdamdata!$J$8</definedName>
    <definedName name="_________________________________________________________________ss20">[9]rdamdata!$J$7</definedName>
    <definedName name="_________________________________________________________________ss40">[9]rdamdata!$J$6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[2]leads!$H$7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[4]leads!$A$3:$E$108</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#REF!</definedName>
    <definedName name="________________________________________________________________l4">[5]Sheet1!$W$2:$Y$103</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[7]r!$F$4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[8]v!$A$2:$E$51</definedName>
    <definedName name="________________________________________________________________rrr1">[8]r!$B$1:$I$145</definedName>
    <definedName name="________________________________________________________________ss12">[9]rdamdata!$J$8</definedName>
    <definedName name="________________________________________________________________ss20">[9]rdamdata!$J$7</definedName>
    <definedName name="________________________________________________________________ss40">[9]rdamdata!$J$6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[2]leads!$H$7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[4]leads!$A$3:$E$108</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#REF!</definedName>
    <definedName name="_______________________________________________________________l4">[5]Sheet1!$W$2:$Y$103</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[7]r!$F$4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[8]v!$A$2:$E$51</definedName>
    <definedName name="_______________________________________________________________rrr1">[8]r!$B$1:$I$145</definedName>
    <definedName name="_______________________________________________________________ss12">[9]rdamdata!$J$8</definedName>
    <definedName name="_______________________________________________________________ss20">[9]rdamdata!$J$7</definedName>
    <definedName name="_______________________________________________________________ss40">[9]rdamdata!$J$6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[2]leads!$H$7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[4]leads!$A$3:$E$108</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#REF!</definedName>
    <definedName name="______________________________________________________________l4">[5]Sheet1!$W$2:$Y$103</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[7]r!$F$4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[8]v!$A$2:$E$51</definedName>
    <definedName name="______________________________________________________________rrr1">[8]r!$B$1:$I$145</definedName>
    <definedName name="______________________________________________________________ss12">[9]rdamdata!$J$8</definedName>
    <definedName name="______________________________________________________________ss20">[9]rdamdata!$J$7</definedName>
    <definedName name="______________________________________________________________ss40">[9]rdamdata!$J$6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[2]leads!$H$7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[4]leads!$A$3:$E$108</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#REF!</definedName>
    <definedName name="_____________________________________________________________l4">[5]Sheet1!$W$2:$Y$103</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[7]r!$F$4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[8]v!$A$2:$E$51</definedName>
    <definedName name="_____________________________________________________________rrr1">[8]r!$B$1:$I$145</definedName>
    <definedName name="_____________________________________________________________ss12">[9]rdamdata!$J$8</definedName>
    <definedName name="_____________________________________________________________ss20">[9]rdamdata!$J$7</definedName>
    <definedName name="_____________________________________________________________ss40">[9]rdamdata!$J$6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[2]leads!$H$7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[4]leads!$A$3:$E$108</definedName>
    <definedName name="____________________________________________________________l12">#REF!</definedName>
    <definedName name="____________________________________________________________l2">[3]r!$F$29</definedName>
    <definedName name="____________________________________________________________l3">#REF!</definedName>
    <definedName name="____________________________________________________________l4">[5]Sheet1!$W$2:$Y$103</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[7]r!$F$4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[8]v!$A$2:$E$51</definedName>
    <definedName name="____________________________________________________________rrr1">[8]r!$B$1:$I$145</definedName>
    <definedName name="____________________________________________________________ss12">[9]rdamdata!$J$8</definedName>
    <definedName name="____________________________________________________________ss20">[9]rdamdata!$J$7</definedName>
    <definedName name="____________________________________________________________ss40">[9]rdamdata!$J$6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[2]leads!$H$7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[4]leads!$A$3:$E$108</definedName>
    <definedName name="___________________________________________________________l12">#REF!</definedName>
    <definedName name="___________________________________________________________l2">[3]r!$F$29</definedName>
    <definedName name="___________________________________________________________l3">#REF!</definedName>
    <definedName name="___________________________________________________________l4">[5]Sheet1!$W$2:$Y$103</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[7]r!$F$4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#REF!</definedName>
    <definedName name="___________________________________________________________pv2">#REF!</definedName>
    <definedName name="___________________________________________________________rr3">[8]v!$A$2:$E$51</definedName>
    <definedName name="___________________________________________________________rrr1">[8]r!$B$1:$I$145</definedName>
    <definedName name="___________________________________________________________ss12">[9]rdamdata!$J$8</definedName>
    <definedName name="___________________________________________________________ss20">[9]rdamdata!$J$7</definedName>
    <definedName name="___________________________________________________________ss40">[9]rdamdata!$J$6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[2]leads!$H$7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[4]leads!$A$3:$E$108</definedName>
    <definedName name="__________________________________________________________l12">#REF!</definedName>
    <definedName name="__________________________________________________________l2">[3]r!$F$29</definedName>
    <definedName name="__________________________________________________________l3">#REF!</definedName>
    <definedName name="__________________________________________________________l4">[5]Sheet1!$W$2:$Y$103</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[7]r!$F$4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#REF!</definedName>
    <definedName name="__________________________________________________________pv2">#REF!</definedName>
    <definedName name="__________________________________________________________rr3">[8]v!$A$2:$E$51</definedName>
    <definedName name="__________________________________________________________rrr1">[8]r!$B$1:$I$145</definedName>
    <definedName name="__________________________________________________________ss12">[9]rdamdata!$J$8</definedName>
    <definedName name="__________________________________________________________ss20">[9]rdamdata!$J$7</definedName>
    <definedName name="__________________________________________________________ss40">[9]rdamdata!$J$6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[2]leads!$H$7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[4]leads!$A$3:$E$108</definedName>
    <definedName name="_________________________________________________________l12">#REF!</definedName>
    <definedName name="_________________________________________________________l2">[3]r!$F$29</definedName>
    <definedName name="_________________________________________________________l3">#REF!</definedName>
    <definedName name="_________________________________________________________l4">[5]Sheet1!$W$2:$Y$103</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[7]r!$F$4</definedName>
    <definedName name="_________________________________________________________mm11">[3]r!$F$4</definedName>
    <definedName name="_________________________________________________________mm111">[6]r!$F$4</definedName>
    <definedName name="_________________________________________________________pc2">#REF!</definedName>
    <definedName name="_________________________________________________________pv2">#REF!</definedName>
    <definedName name="_________________________________________________________rr3">[8]v!$A$2:$E$51</definedName>
    <definedName name="_________________________________________________________rrr1">[8]r!$B$1:$I$145</definedName>
    <definedName name="_________________________________________________________ss12">[9]rdamdata!$J$8</definedName>
    <definedName name="_________________________________________________________ss20">[9]rdamdata!$J$7</definedName>
    <definedName name="_________________________________________________________ss40">[9]rdamdata!$J$6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[2]leads!$H$7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[4]leads!$A$3:$E$108</definedName>
    <definedName name="________________________________________________________l12">#REF!</definedName>
    <definedName name="________________________________________________________l2">[3]r!$F$29</definedName>
    <definedName name="________________________________________________________l3">#REF!</definedName>
    <definedName name="________________________________________________________l4">[5]Sheet1!$W$2:$Y$103</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[7]r!$F$4</definedName>
    <definedName name="________________________________________________________mm11">[3]r!$F$4</definedName>
    <definedName name="________________________________________________________mm111">[6]r!$F$4</definedName>
    <definedName name="________________________________________________________pc2">#REF!</definedName>
    <definedName name="________________________________________________________pv2">#REF!</definedName>
    <definedName name="________________________________________________________rr3">[8]v!$A$2:$E$51</definedName>
    <definedName name="________________________________________________________rrr1">[8]r!$B$1:$I$145</definedName>
    <definedName name="________________________________________________________ss12">[9]rdamdata!$J$8</definedName>
    <definedName name="________________________________________________________ss20">[9]rdamdata!$J$7</definedName>
    <definedName name="________________________________________________________ss40">[9]rdamdata!$J$6</definedName>
    <definedName name="________________________________________________________var1">#REF!</definedName>
    <definedName name="________________________________________________________var4">#REF!</definedName>
    <definedName name="_______________________________________________________bla1">[2]leads!$H$7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[4]leads!$A$3:$E$108</definedName>
    <definedName name="_______________________________________________________l12">#REF!</definedName>
    <definedName name="_______________________________________________________l2">[3]r!$F$29</definedName>
    <definedName name="_______________________________________________________l3">#REF!</definedName>
    <definedName name="_______________________________________________________l4">[5]Sheet1!$W$2:$Y$103</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[7]r!$F$4</definedName>
    <definedName name="_______________________________________________________mm11">[3]r!$F$4</definedName>
    <definedName name="_______________________________________________________mm111">[6]r!$F$4</definedName>
    <definedName name="_______________________________________________________pc2">#REF!</definedName>
    <definedName name="_______________________________________________________pv2">#REF!</definedName>
    <definedName name="_______________________________________________________rr3">[8]v!$A$2:$E$51</definedName>
    <definedName name="_______________________________________________________rrr1">[8]r!$B$1:$I$145</definedName>
    <definedName name="_______________________________________________________ss12">[9]rdamdata!$J$8</definedName>
    <definedName name="_______________________________________________________ss20">[9]rdamdata!$J$7</definedName>
    <definedName name="_______________________________________________________ss40">[9]rdamdata!$J$6</definedName>
    <definedName name="_______________________________________________________var1">#REF!</definedName>
    <definedName name="_______________________________________________________var4">#REF!</definedName>
    <definedName name="______________________________________________________bla1">[2]leads!$H$7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[4]leads!$A$3:$E$108</definedName>
    <definedName name="______________________________________________________l12">#REF!</definedName>
    <definedName name="______________________________________________________l2">[3]r!$F$29</definedName>
    <definedName name="______________________________________________________l3">#REF!</definedName>
    <definedName name="______________________________________________________l4">[5]Sheet1!$W$2:$Y$103</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[7]r!$F$4</definedName>
    <definedName name="______________________________________________________mm11">[3]r!$F$4</definedName>
    <definedName name="______________________________________________________mm111">[6]r!$F$4</definedName>
    <definedName name="______________________________________________________pc2">#REF!</definedName>
    <definedName name="______________________________________________________pv2">#REF!</definedName>
    <definedName name="______________________________________________________rr3">[8]v!$A$2:$E$51</definedName>
    <definedName name="______________________________________________________rrr1">[8]r!$B$1:$I$145</definedName>
    <definedName name="______________________________________________________ss12">[9]rdamdata!$J$8</definedName>
    <definedName name="______________________________________________________ss20">[9]rdamdata!$J$7</definedName>
    <definedName name="______________________________________________________ss40">[9]rdamdata!$J$6</definedName>
    <definedName name="______________________________________________________var1">#REF!</definedName>
    <definedName name="______________________________________________________var4">#REF!</definedName>
    <definedName name="_____________________________________________________bla1">[2]leads!$H$7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[4]leads!$A$3:$E$108</definedName>
    <definedName name="_____________________________________________________l12">#REF!</definedName>
    <definedName name="_____________________________________________________l2">[3]r!$F$29</definedName>
    <definedName name="_____________________________________________________l3">#REF!</definedName>
    <definedName name="_____________________________________________________l4">[5]Sheet1!$W$2:$Y$103</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[7]r!$F$4</definedName>
    <definedName name="_____________________________________________________mm11">[3]r!$F$4</definedName>
    <definedName name="_____________________________________________________mm111">[6]r!$F$4</definedName>
    <definedName name="_____________________________________________________pc2">#REF!</definedName>
    <definedName name="_____________________________________________________pv2">#REF!</definedName>
    <definedName name="_____________________________________________________rr3">[8]v!$A$2:$E$51</definedName>
    <definedName name="_____________________________________________________rrr1">[8]r!$B$1:$I$145</definedName>
    <definedName name="_____________________________________________________ss12">[9]rdamdata!$J$8</definedName>
    <definedName name="_____________________________________________________ss20">[9]rdamdata!$J$7</definedName>
    <definedName name="_____________________________________________________ss40">[9]rdamdata!$J$6</definedName>
    <definedName name="_____________________________________________________var1">#REF!</definedName>
    <definedName name="_____________________________________________________var4">#REF!</definedName>
    <definedName name="____________________________________________________bla1">[2]leads!$H$7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[4]leads!$A$3:$E$108</definedName>
    <definedName name="____________________________________________________l12">#REF!</definedName>
    <definedName name="____________________________________________________l2">[3]r!$F$29</definedName>
    <definedName name="____________________________________________________l3">#REF!</definedName>
    <definedName name="____________________________________________________l4">[5]Sheet1!$W$2:$Y$103</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[7]r!$F$4</definedName>
    <definedName name="____________________________________________________mm11">[3]r!$F$4</definedName>
    <definedName name="____________________________________________________mm111">[6]r!$F$4</definedName>
    <definedName name="____________________________________________________pc2">#REF!</definedName>
    <definedName name="____________________________________________________pv2">#REF!</definedName>
    <definedName name="____________________________________________________rr3">[8]v!$A$2:$E$51</definedName>
    <definedName name="____________________________________________________rrr1">[8]r!$B$1:$I$145</definedName>
    <definedName name="____________________________________________________ss12">[9]rdamdata!$J$8</definedName>
    <definedName name="____________________________________________________ss20">[9]rdamdata!$J$7</definedName>
    <definedName name="____________________________________________________ss40">[9]rdamdata!$J$6</definedName>
    <definedName name="____________________________________________________var1">#REF!</definedName>
    <definedName name="____________________________________________________var4">#REF!</definedName>
    <definedName name="___________________________________________________bla1">[2]leads!$H$7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[4]leads!$A$3:$E$108</definedName>
    <definedName name="___________________________________________________l12">#REF!</definedName>
    <definedName name="___________________________________________________l2">[3]r!$F$29</definedName>
    <definedName name="___________________________________________________l3">#REF!</definedName>
    <definedName name="___________________________________________________l4">[5]Sheet1!$W$2:$Y$103</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[7]r!$F$4</definedName>
    <definedName name="___________________________________________________mm11">[3]r!$F$4</definedName>
    <definedName name="___________________________________________________mm111">[6]r!$F$4</definedName>
    <definedName name="___________________________________________________pc2">#REF!</definedName>
    <definedName name="___________________________________________________pv2">#REF!</definedName>
    <definedName name="___________________________________________________rr3">[8]v!$A$2:$E$51</definedName>
    <definedName name="___________________________________________________rrr1">[8]r!$B$1:$I$145</definedName>
    <definedName name="___________________________________________________ss12">[9]rdamdata!$J$8</definedName>
    <definedName name="___________________________________________________ss20">[9]rdamdata!$J$7</definedName>
    <definedName name="___________________________________________________ss40">[9]rdamdata!$J$6</definedName>
    <definedName name="___________________________________________________var1">#REF!</definedName>
    <definedName name="___________________________________________________var4">#REF!</definedName>
    <definedName name="__________________________________________________bla1">[2]leads!$H$7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[4]leads!$A$3:$E$108</definedName>
    <definedName name="__________________________________________________l12">#REF!</definedName>
    <definedName name="__________________________________________________l2">[3]r!$F$29</definedName>
    <definedName name="__________________________________________________l3">#REF!</definedName>
    <definedName name="__________________________________________________l4">[5]Sheet1!$W$2:$Y$103</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[7]r!$F$4</definedName>
    <definedName name="__________________________________________________mm11">[3]r!$F$4</definedName>
    <definedName name="__________________________________________________mm111">[6]r!$F$4</definedName>
    <definedName name="__________________________________________________pc2">#REF!</definedName>
    <definedName name="__________________________________________________pv2">#REF!</definedName>
    <definedName name="__________________________________________________rr3">[8]v!$A$2:$E$51</definedName>
    <definedName name="__________________________________________________rrr1">[8]r!$B$1:$I$145</definedName>
    <definedName name="__________________________________________________ss12">[9]rdamdata!$J$8</definedName>
    <definedName name="__________________________________________________ss20">[9]rdamdata!$J$7</definedName>
    <definedName name="__________________________________________________ss40">[9]rdamdata!$J$6</definedName>
    <definedName name="__________________________________________________var1">#REF!</definedName>
    <definedName name="__________________________________________________var4">#REF!</definedName>
    <definedName name="_________________________________________________bla1">[2]leads!$H$7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[4]leads!$A$3:$E$108</definedName>
    <definedName name="_________________________________________________l12">#REF!</definedName>
    <definedName name="_________________________________________________l2">[3]r!$F$29</definedName>
    <definedName name="_________________________________________________l3">#REF!</definedName>
    <definedName name="_________________________________________________l4">[5]Sheet1!$W$2:$Y$103</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[7]r!$F$4</definedName>
    <definedName name="_________________________________________________mm11">[3]r!$F$4</definedName>
    <definedName name="_________________________________________________mm111">[6]r!$F$4</definedName>
    <definedName name="_________________________________________________pc2">#REF!</definedName>
    <definedName name="_________________________________________________pv2">#REF!</definedName>
    <definedName name="_________________________________________________rr3">[8]v!$A$2:$E$51</definedName>
    <definedName name="_________________________________________________rrr1">[8]r!$B$1:$I$145</definedName>
    <definedName name="_________________________________________________ss12">[9]rdamdata!$J$8</definedName>
    <definedName name="_________________________________________________ss20">[9]rdamdata!$J$7</definedName>
    <definedName name="_________________________________________________ss40">[9]rdamdata!$J$6</definedName>
    <definedName name="_________________________________________________var1">#REF!</definedName>
    <definedName name="_________________________________________________var4">#REF!</definedName>
    <definedName name="________________________________________________bla1">[2]leads!$H$7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knr2">NA()</definedName>
    <definedName name="________________________________________________l1">[4]leads!$A$3:$E$108</definedName>
    <definedName name="________________________________________________l12">#REF!</definedName>
    <definedName name="________________________________________________l2">[3]r!$F$29</definedName>
    <definedName name="________________________________________________l3">#REF!</definedName>
    <definedName name="________________________________________________l4">[5]Sheet1!$W$2:$Y$103</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[7]r!$F$4</definedName>
    <definedName name="________________________________________________mm11">[3]r!$F$4</definedName>
    <definedName name="________________________________________________mm111">[6]r!$F$4</definedName>
    <definedName name="________________________________________________pc2">#REF!</definedName>
    <definedName name="________________________________________________pv2">#REF!</definedName>
    <definedName name="________________________________________________rr3">[8]v!$A$2:$E$51</definedName>
    <definedName name="________________________________________________rrr1">[8]r!$B$1:$I$145</definedName>
    <definedName name="________________________________________________ss12">[9]rdamdata!$J$8</definedName>
    <definedName name="________________________________________________ss20">[9]rdamdata!$J$7</definedName>
    <definedName name="________________________________________________ss40">[9]rdamdata!$J$6</definedName>
    <definedName name="________________________________________________var1">#REF!</definedName>
    <definedName name="________________________________________________var4">#REF!</definedName>
    <definedName name="_______________________________________________bla1">[2]leads!$H$7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[4]leads!$A$3:$E$108</definedName>
    <definedName name="_______________________________________________l12">#REF!</definedName>
    <definedName name="_______________________________________________l2">[3]r!$F$29</definedName>
    <definedName name="_______________________________________________l3">#REF!</definedName>
    <definedName name="_______________________________________________l4">[5]Sheet1!$W$2:$Y$103</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[7]r!$F$4</definedName>
    <definedName name="_______________________________________________mm11">[3]r!$F$4</definedName>
    <definedName name="_______________________________________________mm111">[6]r!$F$4</definedName>
    <definedName name="_______________________________________________pc2">#REF!</definedName>
    <definedName name="_______________________________________________pv2">#REF!</definedName>
    <definedName name="_______________________________________________rr3">[8]v!$A$2:$E$51</definedName>
    <definedName name="_______________________________________________rrr1">[8]r!$B$1:$I$145</definedName>
    <definedName name="_______________________________________________ss12">[9]rdamdata!$J$8</definedName>
    <definedName name="_______________________________________________ss20">[9]rdamdata!$J$7</definedName>
    <definedName name="_______________________________________________ss40">[9]rdamdata!$J$6</definedName>
    <definedName name="_______________________________________________var1">#REF!</definedName>
    <definedName name="_______________________________________________var4">#REF!</definedName>
    <definedName name="______________________________________________bla1">[2]leads!$H$7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knr2">NA()</definedName>
    <definedName name="______________________________________________l1">[4]leads!$A$3:$E$108</definedName>
    <definedName name="______________________________________________l12">#REF!</definedName>
    <definedName name="______________________________________________l2">[3]r!$F$29</definedName>
    <definedName name="______________________________________________l3">#REF!</definedName>
    <definedName name="______________________________________________l4">[5]Sheet1!$W$2:$Y$103</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[7]r!$F$4</definedName>
    <definedName name="______________________________________________mm1000">NA()</definedName>
    <definedName name="______________________________________________mm11">[3]r!$F$4</definedName>
    <definedName name="______________________________________________mm111">[6]r!$F$4</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[8]v!$A$2:$E$51</definedName>
    <definedName name="______________________________________________rrr1">[8]r!$B$1:$I$145</definedName>
    <definedName name="______________________________________________ss12">[9]rdamdata!$J$8</definedName>
    <definedName name="______________________________________________ss20">[9]rdamdata!$J$7</definedName>
    <definedName name="______________________________________________ss40">[9]rdamdata!$J$6</definedName>
    <definedName name="______________________________________________var1">#REF!</definedName>
    <definedName name="______________________________________________var4">#REF!</definedName>
    <definedName name="_____________________________________________bla1">[2]leads!$H$7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knr2">NA()</definedName>
    <definedName name="_____________________________________________l1">[4]leads!$A$3:$E$108</definedName>
    <definedName name="_____________________________________________l12">#REF!</definedName>
    <definedName name="_____________________________________________l2">[3]r!$F$29</definedName>
    <definedName name="_____________________________________________l3">#REF!</definedName>
    <definedName name="_____________________________________________l4">[5]Sheet1!$W$2:$Y$103</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[7]r!$F$4</definedName>
    <definedName name="_____________________________________________mm11">[3]r!$F$4</definedName>
    <definedName name="_____________________________________________mm111">[6]r!$F$4</definedName>
    <definedName name="_____________________________________________pc2">#REF!</definedName>
    <definedName name="_____________________________________________pv2">#REF!</definedName>
    <definedName name="_____________________________________________rr3">[8]v!$A$2:$E$51</definedName>
    <definedName name="_____________________________________________rrr1">[8]r!$B$1:$I$145</definedName>
    <definedName name="_____________________________________________ss12">[9]rdamdata!$J$8</definedName>
    <definedName name="_____________________________________________ss20">[9]rdamdata!$J$7</definedName>
    <definedName name="_____________________________________________ss40">[9]rdamdata!$J$6</definedName>
    <definedName name="_____________________________________________var1">#REF!</definedName>
    <definedName name="_____________________________________________var4">#REF!</definedName>
    <definedName name="____________________________________________bla1">[2]leads!$H$7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knr2">NA()</definedName>
    <definedName name="____________________________________________l1">[4]leads!$A$3:$E$108</definedName>
    <definedName name="____________________________________________l12">#REF!</definedName>
    <definedName name="____________________________________________l2">[3]r!$F$29</definedName>
    <definedName name="____________________________________________l3">#REF!</definedName>
    <definedName name="____________________________________________l4">[5]Sheet1!$W$2:$Y$103</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[7]r!$F$4</definedName>
    <definedName name="____________________________________________mm1000">NA()</definedName>
    <definedName name="____________________________________________mm11">[3]r!$F$4</definedName>
    <definedName name="____________________________________________mm111">[6]r!$F$4</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[8]v!$A$2:$E$51</definedName>
    <definedName name="____________________________________________rrr1">[8]r!$B$1:$I$145</definedName>
    <definedName name="____________________________________________ss12">[9]rdamdata!$J$8</definedName>
    <definedName name="____________________________________________ss20">[9]rdamdata!$J$7</definedName>
    <definedName name="____________________________________________ss40">[9]rdamdata!$J$6</definedName>
    <definedName name="____________________________________________var1">#REF!</definedName>
    <definedName name="____________________________________________var4">#REF!</definedName>
    <definedName name="___________________________________________bla1">[2]leads!$H$7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knr2">NA()</definedName>
    <definedName name="___________________________________________l1">[4]leads!$A$3:$E$108</definedName>
    <definedName name="___________________________________________l12">#REF!</definedName>
    <definedName name="___________________________________________l2">[3]r!$F$29</definedName>
    <definedName name="___________________________________________l3">#REF!</definedName>
    <definedName name="___________________________________________l4">[5]Sheet1!$W$2:$Y$103</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[7]r!$F$4</definedName>
    <definedName name="___________________________________________mm1000">NA()</definedName>
    <definedName name="___________________________________________mm11">[3]r!$F$4</definedName>
    <definedName name="___________________________________________mm111">[6]r!$F$4</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[8]v!$A$2:$E$51</definedName>
    <definedName name="___________________________________________rrr1">[8]r!$B$1:$I$145</definedName>
    <definedName name="___________________________________________ss12">[9]rdamdata!$J$8</definedName>
    <definedName name="___________________________________________ss20">[9]rdamdata!$J$7</definedName>
    <definedName name="___________________________________________ss40">[9]rdamdata!$J$6</definedName>
    <definedName name="___________________________________________var1">#REF!</definedName>
    <definedName name="___________________________________________var4">#REF!</definedName>
    <definedName name="__________________________________________bla1">[2]leads!$H$7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[4]leads!$A$3:$E$108</definedName>
    <definedName name="__________________________________________l12">#REF!</definedName>
    <definedName name="__________________________________________l2">[3]r!$F$29</definedName>
    <definedName name="__________________________________________l3">#REF!</definedName>
    <definedName name="__________________________________________l4">[5]Sheet1!$W$2:$Y$103</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[7]r!$F$4</definedName>
    <definedName name="__________________________________________mm1000">NA()</definedName>
    <definedName name="__________________________________________mm11">[3]r!$F$4</definedName>
    <definedName name="__________________________________________mm111">[6]r!$F$4</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[8]v!$A$2:$E$51</definedName>
    <definedName name="__________________________________________rrr1">[8]r!$B$1:$I$145</definedName>
    <definedName name="__________________________________________ss12">[9]rdamdata!$J$8</definedName>
    <definedName name="__________________________________________ss20">[9]rdamdata!$J$7</definedName>
    <definedName name="__________________________________________ss40">[9]rdamdata!$J$6</definedName>
    <definedName name="__________________________________________var1">#REF!</definedName>
    <definedName name="__________________________________________var4">#REF!</definedName>
    <definedName name="_________________________________________bla1">[2]leads!$H$7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knr2">NA()</definedName>
    <definedName name="_________________________________________l1">[4]leads!$A$3:$E$108</definedName>
    <definedName name="_________________________________________l12">#REF!</definedName>
    <definedName name="_________________________________________l2">[3]r!$F$29</definedName>
    <definedName name="_________________________________________l3">#REF!</definedName>
    <definedName name="_________________________________________l4">[5]Sheet1!$W$2:$Y$103</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[7]r!$F$4</definedName>
    <definedName name="_________________________________________mm1000">NA()</definedName>
    <definedName name="_________________________________________mm11">[3]r!$F$4</definedName>
    <definedName name="_________________________________________mm111">[6]r!$F$4</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[8]v!$A$2:$E$51</definedName>
    <definedName name="_________________________________________rrr1">[8]r!$B$1:$I$145</definedName>
    <definedName name="_________________________________________ss12">[9]rdamdata!$J$8</definedName>
    <definedName name="_________________________________________ss20">[9]rdamdata!$J$7</definedName>
    <definedName name="_________________________________________ss40">[9]rdamdata!$J$6</definedName>
    <definedName name="_________________________________________var1">#REF!</definedName>
    <definedName name="_________________________________________var4">#REF!</definedName>
    <definedName name="________________________________________bla1">[2]leads!$H$7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#REF!</definedName>
    <definedName name="________________________________________l1">[4]leads!$A$3:$E$108</definedName>
    <definedName name="________________________________________l12">#REF!</definedName>
    <definedName name="________________________________________l2">[3]r!$F$29</definedName>
    <definedName name="________________________________________l3">#REF!</definedName>
    <definedName name="________________________________________l4">[5]Sheet1!$W$2:$Y$103</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[7]r!$F$4</definedName>
    <definedName name="________________________________________mm1000">NA()</definedName>
    <definedName name="________________________________________mm11">[3]r!$F$4</definedName>
    <definedName name="________________________________________mm111">[6]r!$F$4</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[8]v!$A$2:$E$51</definedName>
    <definedName name="________________________________________rrr1">[8]r!$B$1:$I$145</definedName>
    <definedName name="________________________________________ss12">[9]rdamdata!$J$8</definedName>
    <definedName name="________________________________________ss20">[9]rdamdata!$J$7</definedName>
    <definedName name="________________________________________ss40">[9]rdamdata!$J$6</definedName>
    <definedName name="________________________________________var1">#REF!</definedName>
    <definedName name="________________________________________var4">#REF!</definedName>
    <definedName name="_______________________________________bla1">[2]leads!$H$7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knr2">NA()</definedName>
    <definedName name="_______________________________________l1">[4]leads!$A$3:$E$108</definedName>
    <definedName name="_______________________________________l12">#REF!</definedName>
    <definedName name="_______________________________________l2">[3]r!$F$29</definedName>
    <definedName name="_______________________________________l3">#REF!</definedName>
    <definedName name="_______________________________________l4">[5]Sheet1!$W$2:$Y$103</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[7]r!$F$4</definedName>
    <definedName name="_______________________________________mm1000">NA()</definedName>
    <definedName name="_______________________________________mm11">[3]r!$F$4</definedName>
    <definedName name="_______________________________________mm111">[6]r!$F$4</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[8]v!$A$2:$E$51</definedName>
    <definedName name="_______________________________________rrr1">[8]r!$B$1:$I$145</definedName>
    <definedName name="_______________________________________ss12">[9]rdamdata!$J$8</definedName>
    <definedName name="_______________________________________ss20">[9]rdamdata!$J$7</definedName>
    <definedName name="_______________________________________ss40">[9]rdamdata!$J$6</definedName>
    <definedName name="_______________________________________var1">#REF!</definedName>
    <definedName name="_______________________________________var4">#REF!</definedName>
    <definedName name="______________________________________bla1">[2]leads!$H$7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#REF!</definedName>
    <definedName name="______________________________________l1">[4]leads!$A$3:$E$108</definedName>
    <definedName name="______________________________________l12">#REF!</definedName>
    <definedName name="______________________________________l2">[3]r!$F$29</definedName>
    <definedName name="______________________________________l3">#REF!</definedName>
    <definedName name="______________________________________l4">[5]Sheet1!$W$2:$Y$103</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[7]r!$F$4</definedName>
    <definedName name="______________________________________mm1000">NA()</definedName>
    <definedName name="______________________________________mm11">[3]r!$F$4</definedName>
    <definedName name="______________________________________mm111">[6]r!$F$4</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[8]v!$A$2:$E$51</definedName>
    <definedName name="______________________________________rrr1">[8]r!$B$1:$I$145</definedName>
    <definedName name="______________________________________ss12">[9]rdamdata!$J$8</definedName>
    <definedName name="______________________________________ss20">[9]rdamdata!$J$7</definedName>
    <definedName name="______________________________________ss40">[9]rdamdata!$J$6</definedName>
    <definedName name="______________________________________var1">#REF!</definedName>
    <definedName name="______________________________________var4">#REF!</definedName>
    <definedName name="_____________________________________bla1">[2]leads!$H$7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#REF!</definedName>
    <definedName name="_____________________________________l1">[4]leads!$A$3:$E$108</definedName>
    <definedName name="_____________________________________l12">#REF!</definedName>
    <definedName name="_____________________________________l2">[3]r!$F$29</definedName>
    <definedName name="_____________________________________l3">#REF!</definedName>
    <definedName name="_____________________________________l4">[5]Sheet1!$W$2:$Y$103</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[7]r!$F$4</definedName>
    <definedName name="_____________________________________mm1000">NA()</definedName>
    <definedName name="_____________________________________mm11">[3]r!$F$4</definedName>
    <definedName name="_____________________________________mm111">[6]r!$F$4</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[8]v!$A$2:$E$51</definedName>
    <definedName name="_____________________________________rrr1">[8]r!$B$1:$I$145</definedName>
    <definedName name="_____________________________________ss12">[9]rdamdata!$J$8</definedName>
    <definedName name="_____________________________________ss20">[9]rdamdata!$J$7</definedName>
    <definedName name="_____________________________________ss40">[9]rdamdata!$J$6</definedName>
    <definedName name="_____________________________________var1">#REF!</definedName>
    <definedName name="_____________________________________var4">#REF!</definedName>
    <definedName name="____________________________________bla1">[2]leads!$H$7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knr2">NA()</definedName>
    <definedName name="____________________________________l1">[4]leads!$A$3:$E$108</definedName>
    <definedName name="____________________________________l12">#REF!</definedName>
    <definedName name="____________________________________l2">[3]r!$F$29</definedName>
    <definedName name="____________________________________l3">#REF!</definedName>
    <definedName name="____________________________________l4">[5]Sheet1!$W$2:$Y$103</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[7]r!$F$4</definedName>
    <definedName name="____________________________________mm11">[3]r!$F$4</definedName>
    <definedName name="____________________________________mm111">[6]r!$F$4</definedName>
    <definedName name="____________________________________pc2">#REF!</definedName>
    <definedName name="____________________________________pv2">#REF!</definedName>
    <definedName name="____________________________________rr3">[8]v!$A$2:$E$51</definedName>
    <definedName name="____________________________________rrr1">[8]r!$B$1:$I$145</definedName>
    <definedName name="____________________________________ss12">[9]rdamdata!$J$8</definedName>
    <definedName name="____________________________________ss20">[9]rdamdata!$J$7</definedName>
    <definedName name="____________________________________ss40">[9]rdamdata!$J$6</definedName>
    <definedName name="____________________________________var1">#REF!</definedName>
    <definedName name="____________________________________var4">#REF!</definedName>
    <definedName name="___________________________________bla1">[2]leads!$H$7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#REF!</definedName>
    <definedName name="___________________________________l1">[4]leads!$A$3:$E$108</definedName>
    <definedName name="___________________________________l12">#REF!</definedName>
    <definedName name="___________________________________l2">[3]r!$F$29</definedName>
    <definedName name="___________________________________l3">#REF!</definedName>
    <definedName name="___________________________________l4">[5]Sheet1!$W$2:$Y$103</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[7]r!$F$4</definedName>
    <definedName name="___________________________________mm1000">NA()</definedName>
    <definedName name="___________________________________mm11">[3]r!$F$4</definedName>
    <definedName name="___________________________________mm111">[6]r!$F$4</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[8]v!$A$2:$E$51</definedName>
    <definedName name="___________________________________rrr1">[8]r!$B$1:$I$145</definedName>
    <definedName name="___________________________________ss12">[9]rdamdata!$J$8</definedName>
    <definedName name="___________________________________ss20">[9]rdamdata!$J$7</definedName>
    <definedName name="___________________________________ss40">[9]rdamdata!$J$6</definedName>
    <definedName name="___________________________________var1">#REF!</definedName>
    <definedName name="___________________________________var4">#REF!</definedName>
    <definedName name="__________________________________bla1">[2]leads!$H$7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knr2">NA()</definedName>
    <definedName name="__________________________________l1">[4]leads!$A$3:$E$108</definedName>
    <definedName name="__________________________________l12">#REF!</definedName>
    <definedName name="__________________________________l2">[3]r!$F$29</definedName>
    <definedName name="__________________________________l3">#REF!</definedName>
    <definedName name="__________________________________l4">[5]Sheet1!$W$2:$Y$103</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[7]r!$F$4</definedName>
    <definedName name="__________________________________mm1000">NA()</definedName>
    <definedName name="__________________________________mm11">[3]r!$F$4</definedName>
    <definedName name="__________________________________mm111">[6]r!$F$4</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[8]v!$A$2:$E$51</definedName>
    <definedName name="__________________________________rrr1">[8]r!$B$1:$I$145</definedName>
    <definedName name="__________________________________ss12">[9]rdamdata!$J$8</definedName>
    <definedName name="__________________________________ss20">[9]rdamdata!$J$7</definedName>
    <definedName name="__________________________________ss40">[9]rdamdata!$J$6</definedName>
    <definedName name="__________________________________var1">#REF!</definedName>
    <definedName name="__________________________________var4">#REF!</definedName>
    <definedName name="_________________________________bla1">[2]leads!$H$7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#REF!</definedName>
    <definedName name="_________________________________l1">[4]leads!$A$3:$E$108</definedName>
    <definedName name="_________________________________l12">#REF!</definedName>
    <definedName name="_________________________________l2">[3]r!$F$29</definedName>
    <definedName name="_________________________________l3">#REF!</definedName>
    <definedName name="_________________________________l4">[5]Sheet1!$W$2:$Y$103</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[7]r!$F$4</definedName>
    <definedName name="_________________________________mm1000">NA()</definedName>
    <definedName name="_________________________________mm11">[3]r!$F$4</definedName>
    <definedName name="_________________________________mm111">[6]r!$F$4</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[8]v!$A$2:$E$51</definedName>
    <definedName name="_________________________________rrr1">[8]r!$B$1:$I$145</definedName>
    <definedName name="_________________________________ss12">[9]rdamdata!$J$8</definedName>
    <definedName name="_________________________________ss20">[9]rdamdata!$J$7</definedName>
    <definedName name="_________________________________ss40">[9]rdamdata!$J$6</definedName>
    <definedName name="_________________________________var1">#REF!</definedName>
    <definedName name="_________________________________var4">#REF!</definedName>
    <definedName name="________________________________bla1">[2]leads!$H$7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[3]r!$F$30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[4]leads!$A$3:$E$108</definedName>
    <definedName name="________________________________l12">#REF!</definedName>
    <definedName name="________________________________l2">[3]r!$F$29</definedName>
    <definedName name="________________________________l3">#REF!</definedName>
    <definedName name="________________________________l4">[5]Sheet1!$W$2:$Y$103</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[7]r!$F$4</definedName>
    <definedName name="________________________________mm1000">NA()</definedName>
    <definedName name="________________________________mm11">[3]r!$F$4</definedName>
    <definedName name="________________________________mm111">[6]r!$F$4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[8]v!$A$2:$E$51</definedName>
    <definedName name="________________________________rrr1">[8]r!$B$1:$I$145</definedName>
    <definedName name="________________________________ss12">[9]rdamdata!$J$8</definedName>
    <definedName name="________________________________ss20">[9]rdamdata!$J$7</definedName>
    <definedName name="________________________________ss40">[9]rdamdata!$J$6</definedName>
    <definedName name="________________________________var1">#REF!</definedName>
    <definedName name="________________________________var4">#REF!</definedName>
    <definedName name="_______________________________bla1">[2]leads!$H$7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[3]r!$F$30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[4]leads!$A$3:$E$108</definedName>
    <definedName name="_______________________________l12">#REF!</definedName>
    <definedName name="_______________________________l2">[3]r!$F$29</definedName>
    <definedName name="_______________________________l3">#REF!</definedName>
    <definedName name="_______________________________l4">[5]Sheet1!$W$2:$Y$103</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[7]r!$F$4</definedName>
    <definedName name="_______________________________mm1000">NA()</definedName>
    <definedName name="_______________________________mm11">[3]r!$F$4</definedName>
    <definedName name="_______________________________mm111">[6]r!$F$4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[8]v!$A$2:$E$51</definedName>
    <definedName name="_______________________________rrr1">[8]r!$B$1:$I$145</definedName>
    <definedName name="_______________________________ss12">[9]rdamdata!$J$8</definedName>
    <definedName name="_______________________________ss20">[9]rdamdata!$J$7</definedName>
    <definedName name="_______________________________ss40">[9]rdamdata!$J$6</definedName>
    <definedName name="_______________________________var1">#REF!</definedName>
    <definedName name="_______________________________var4">#REF!</definedName>
    <definedName name="______________________________bla1">[2]leads!$H$7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[3]r!$F$30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[4]leads!$A$3:$E$108</definedName>
    <definedName name="______________________________l12">#REF!</definedName>
    <definedName name="______________________________l2">[3]r!$F$29</definedName>
    <definedName name="______________________________l3">#REF!</definedName>
    <definedName name="______________________________l4">[5]Sheet1!$W$2:$Y$103</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[7]r!$F$4</definedName>
    <definedName name="______________________________mm1000">NA()</definedName>
    <definedName name="______________________________mm11">[3]r!$F$4</definedName>
    <definedName name="______________________________mm111">[6]r!$F$4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[8]v!$A$2:$E$51</definedName>
    <definedName name="______________________________rrr1">[8]r!$B$1:$I$145</definedName>
    <definedName name="______________________________ss12">[9]rdamdata!$J$8</definedName>
    <definedName name="______________________________ss20">[9]rdamdata!$J$7</definedName>
    <definedName name="______________________________ss40">[9]rdamdata!$J$6</definedName>
    <definedName name="______________________________var1">#REF!</definedName>
    <definedName name="______________________________var4">#REF!</definedName>
    <definedName name="_____________________________bla1">[2]leads!$H$7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[3]r!$F$30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[4]leads!$A$3:$E$108</definedName>
    <definedName name="_____________________________l12">#REF!</definedName>
    <definedName name="_____________________________l2">[3]r!$F$29</definedName>
    <definedName name="_____________________________l3">#REF!</definedName>
    <definedName name="_____________________________l4">[5]Sheet1!$W$2:$Y$103</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[7]r!$F$4</definedName>
    <definedName name="_____________________________mm1000">NA()</definedName>
    <definedName name="_____________________________mm11">[3]r!$F$4</definedName>
    <definedName name="_____________________________mm111">[6]r!$F$4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[8]v!$A$2:$E$51</definedName>
    <definedName name="_____________________________rrr1">[8]r!$B$1:$I$145</definedName>
    <definedName name="_____________________________ss12">[9]rdamdata!$J$8</definedName>
    <definedName name="_____________________________ss20">[9]rdamdata!$J$7</definedName>
    <definedName name="_____________________________ss40">[9]rdamdata!$J$6</definedName>
    <definedName name="_____________________________var1">#REF!</definedName>
    <definedName name="_____________________________var4">#REF!</definedName>
    <definedName name="____________________________bla1">[2]leads!$H$7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[3]r!$F$30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[4]leads!$A$3:$E$108</definedName>
    <definedName name="____________________________l12">#REF!</definedName>
    <definedName name="____________________________l2">[3]r!$F$29</definedName>
    <definedName name="____________________________l3">#REF!</definedName>
    <definedName name="____________________________l4">[5]Sheet1!$W$2:$Y$103</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[7]r!$F$4</definedName>
    <definedName name="____________________________mm1000">NA()</definedName>
    <definedName name="____________________________mm11">[3]r!$F$4</definedName>
    <definedName name="____________________________mm111">[6]r!$F$4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[8]v!$A$2:$E$51</definedName>
    <definedName name="____________________________rrr1">[8]r!$B$1:$I$145</definedName>
    <definedName name="____________________________ss12">[9]rdamdata!$J$8</definedName>
    <definedName name="____________________________ss20">[9]rdamdata!$J$7</definedName>
    <definedName name="____________________________ss40">[9]rdamdata!$J$6</definedName>
    <definedName name="____________________________var1">#REF!</definedName>
    <definedName name="____________________________var4">#REF!</definedName>
    <definedName name="____________________________vat1">NA()</definedName>
    <definedName name="___________________________bla1">[2]leads!$H$7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[3]r!$F$30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[4]leads!$A$3:$E$108</definedName>
    <definedName name="___________________________l12">#REF!</definedName>
    <definedName name="___________________________l2">[3]r!$F$29</definedName>
    <definedName name="___________________________l3">#REF!</definedName>
    <definedName name="___________________________l4">[5]Sheet1!$W$2:$Y$103</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[7]r!$F$4</definedName>
    <definedName name="___________________________mm1000">NA()</definedName>
    <definedName name="___________________________mm11">[3]r!$F$4</definedName>
    <definedName name="___________________________mm111">[6]r!$F$4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[8]v!$A$2:$E$51</definedName>
    <definedName name="___________________________rrr1">[8]r!$B$1:$I$145</definedName>
    <definedName name="___________________________ss12">[9]rdamdata!$J$8</definedName>
    <definedName name="___________________________ss20">[9]rdamdata!$J$7</definedName>
    <definedName name="___________________________ss40">[9]rdamdata!$J$6</definedName>
    <definedName name="___________________________var1">#REF!</definedName>
    <definedName name="___________________________var4">#REF!</definedName>
    <definedName name="___________________________vat1">NA()</definedName>
    <definedName name="__________________________bla1">[2]leads!$H$7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[3]r!$F$30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[4]leads!$A$3:$E$108</definedName>
    <definedName name="__________________________l12">#REF!</definedName>
    <definedName name="__________________________l2">[3]r!$F$29</definedName>
    <definedName name="__________________________l3">#REF!</definedName>
    <definedName name="__________________________l4">[5]Sheet1!$W$2:$Y$103</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[7]r!$F$4</definedName>
    <definedName name="__________________________mm1000">#REF!</definedName>
    <definedName name="__________________________mm11">[3]r!$F$4</definedName>
    <definedName name="__________________________mm111">[6]r!$F$4</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[8]v!$A$2:$E$51</definedName>
    <definedName name="__________________________rrr1">[8]r!$B$1:$I$145</definedName>
    <definedName name="__________________________ss12">[9]rdamdata!$J$8</definedName>
    <definedName name="__________________________ss20">[9]rdamdata!$J$7</definedName>
    <definedName name="__________________________ss40">[9]rdamdata!$J$6</definedName>
    <definedName name="__________________________var1">#REF!</definedName>
    <definedName name="__________________________var4">#REF!</definedName>
    <definedName name="__________________________vat1">NA()</definedName>
    <definedName name="_________________________bla1">[2]leads!$H$7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[3]r!$F$30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[4]leads!$A$3:$E$108</definedName>
    <definedName name="_________________________l12">#REF!</definedName>
    <definedName name="_________________________l2">[3]r!$F$29</definedName>
    <definedName name="_________________________l3">#REF!</definedName>
    <definedName name="_________________________l4">[5]Sheet1!$W$2:$Y$103</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[7]r!$F$4</definedName>
    <definedName name="_________________________mm1000">#REF!</definedName>
    <definedName name="_________________________mm11">[3]r!$F$4</definedName>
    <definedName name="_________________________mm111">[6]r!$F$4</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[8]v!$A$2:$E$51</definedName>
    <definedName name="_________________________rrr1">[8]r!$B$1:$I$145</definedName>
    <definedName name="_________________________ss12">[9]rdamdata!$J$8</definedName>
    <definedName name="_________________________ss20">[9]rdamdata!$J$7</definedName>
    <definedName name="_________________________ss40">[9]rdamdata!$J$6</definedName>
    <definedName name="_________________________var1">#REF!</definedName>
    <definedName name="_________________________var4">#REF!</definedName>
    <definedName name="_________________________vat1">NA()</definedName>
    <definedName name="________________________bla1">[2]leads!$H$7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[10]DATA!$H$67</definedName>
    <definedName name="________________________CCW2">[10]DATA!$H$97</definedName>
    <definedName name="________________________cur1">[3]r!$F$30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[4]leads!$A$3:$E$108</definedName>
    <definedName name="________________________l12">#REF!</definedName>
    <definedName name="________________________l2">[3]r!$F$29</definedName>
    <definedName name="________________________l3">#REF!</definedName>
    <definedName name="________________________l4">[5]Sheet1!$W$2:$Y$103</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[10]DATA!$H$245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[7]r!$F$4</definedName>
    <definedName name="________________________mm1000">#REF!</definedName>
    <definedName name="________________________mm11">[3]r!$F$4</definedName>
    <definedName name="________________________mm111">[6]r!$F$4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[8]v!$A$2:$E$51</definedName>
    <definedName name="________________________rrr1">[8]r!$B$1:$I$145</definedName>
    <definedName name="________________________ss12">[9]rdamdata!$J$8</definedName>
    <definedName name="________________________ss20">[9]rdamdata!$J$7</definedName>
    <definedName name="________________________ss40">[9]rdamdata!$J$6</definedName>
    <definedName name="________________________var1">#REF!</definedName>
    <definedName name="________________________var4">#REF!</definedName>
    <definedName name="________________________vat1">NA()</definedName>
    <definedName name="_______________________bla1">[2]leads!$H$7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[10]DATA!$H$67</definedName>
    <definedName name="_______________________CCW2">[10]DATA!$H$97</definedName>
    <definedName name="_______________________cur1">[3]r!$F$30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[4]leads!$A$3:$E$108</definedName>
    <definedName name="_______________________l12">#REF!</definedName>
    <definedName name="_______________________l2">[3]r!$F$29</definedName>
    <definedName name="_______________________l3">#REF!</definedName>
    <definedName name="_______________________l4">[5]Sheet1!$W$2:$Y$103</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[10]DATA!$H$245</definedName>
    <definedName name="_______________________lj600">NA()</definedName>
    <definedName name="_______________________lj900">NA()</definedName>
    <definedName name="_______________________LL3">NA()</definedName>
    <definedName name="_______________________LSO24">[11]Lead!#REF!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[7]r!$F$4</definedName>
    <definedName name="_______________________mm1000">#REF!</definedName>
    <definedName name="_______________________mm11">[3]r!$F$4</definedName>
    <definedName name="_______________________mm111">[6]r!$F$4</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[8]v!$A$2:$E$51</definedName>
    <definedName name="_______________________rrr1">[8]r!$B$1:$I$145</definedName>
    <definedName name="_______________________ss12">[9]rdamdata!$J$8</definedName>
    <definedName name="_______________________ss20">[9]rdamdata!$J$7</definedName>
    <definedName name="_______________________ss40">[9]rdamdata!$J$6</definedName>
    <definedName name="_______________________var1">#REF!</definedName>
    <definedName name="_______________________var4">#REF!</definedName>
    <definedName name="_______________________vat1">NA()</definedName>
    <definedName name="______________________bla1">[2]leads!$H$7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[10]DATA!$H$67</definedName>
    <definedName name="______________________CCW2">[10]DATA!$H$97</definedName>
    <definedName name="______________________cur1">[3]r!$F$30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[12]DATA_PRG!$H$245</definedName>
    <definedName name="______________________knr2">NA()</definedName>
    <definedName name="______________________l1">[4]leads!$A$3:$E$108</definedName>
    <definedName name="______________________l12">#REF!</definedName>
    <definedName name="______________________l2">[3]r!$F$29</definedName>
    <definedName name="______________________l3">#REF!</definedName>
    <definedName name="______________________l4">[5]Sheet1!$W$2:$Y$103</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[10]DATA!$H$245</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[7]r!$F$4</definedName>
    <definedName name="______________________mm1000">#REF!</definedName>
    <definedName name="______________________mm11">[3]r!$F$4</definedName>
    <definedName name="______________________mm111">[6]r!$F$4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[13]DATA_PRG!$H$269</definedName>
    <definedName name="______________________pv2">#REF!</definedName>
    <definedName name="______________________rr3">[8]v!$A$2:$E$51</definedName>
    <definedName name="______________________rrr1">[8]r!$B$1:$I$145</definedName>
    <definedName name="______________________SP10">[14]Sheet1!$C$18</definedName>
    <definedName name="______________________SP16">[14]Sheet1!$C$24</definedName>
    <definedName name="______________________SP7">[14]Sheet1!$C$15</definedName>
    <definedName name="______________________ss12">[9]rdamdata!$J$8</definedName>
    <definedName name="______________________ss20">[9]rdamdata!$J$7</definedName>
    <definedName name="______________________ss40">[9]rdamdata!$J$6</definedName>
    <definedName name="______________________var1">#REF!</definedName>
    <definedName name="______________________var4">#REF!</definedName>
    <definedName name="______________________vat1">NA()</definedName>
    <definedName name="_____________________bla1">[2]leads!$H$7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[15]DATA!$H$67</definedName>
    <definedName name="_____________________CCW2">[15]DATA!$H$97</definedName>
    <definedName name="_____________________cur1">[3]r!$F$30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[12]DATA_PRG!$H$245</definedName>
    <definedName name="_____________________knr2">NA()</definedName>
    <definedName name="_____________________l1">[4]leads!$A$3:$E$108</definedName>
    <definedName name="_____________________l12">#REF!</definedName>
    <definedName name="_____________________l2">[3]r!$F$29</definedName>
    <definedName name="_____________________l3">#REF!</definedName>
    <definedName name="_____________________l4">[5]Sheet1!$W$2:$Y$103</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[15]DATA!$H$245</definedName>
    <definedName name="_____________________lj600">#REF!</definedName>
    <definedName name="_____________________lj900">#REF!</definedName>
    <definedName name="_____________________LL3">#REF!</definedName>
    <definedName name="_____________________LSO24">[11]Lead!#REF!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[7]r!$F$4</definedName>
    <definedName name="_____________________mm1000">#REF!</definedName>
    <definedName name="_____________________mm11">[3]r!$F$4</definedName>
    <definedName name="_____________________mm111">[6]r!$F$4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[13]DATA_PRG!$H$269</definedName>
    <definedName name="_____________________pv2">#REF!</definedName>
    <definedName name="_____________________rr3">[8]v!$A$2:$E$51</definedName>
    <definedName name="_____________________rrr1">[8]r!$B$1:$I$145</definedName>
    <definedName name="_____________________SP10">[14]Sheet1!$C$18</definedName>
    <definedName name="_____________________SP16">[14]Sheet1!$C$24</definedName>
    <definedName name="_____________________SP7">[14]Sheet1!$C$15</definedName>
    <definedName name="_____________________ss12">[9]rdamdata!$J$8</definedName>
    <definedName name="_____________________ss20">[9]rdamdata!$J$7</definedName>
    <definedName name="_____________________ss40">[9]rdamdata!$J$6</definedName>
    <definedName name="_____________________var1">#REF!</definedName>
    <definedName name="_____________________var4">#REF!</definedName>
    <definedName name="_____________________vat1">NA()</definedName>
    <definedName name="____________________bla1">[2]leads!$H$7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[15]DATA!$H$67</definedName>
    <definedName name="____________________CCW2">[15]DATA!$H$97</definedName>
    <definedName name="____________________cur1">[3]r!$F$30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[12]DATA_PRG!$H$245</definedName>
    <definedName name="____________________knr2">#REF!</definedName>
    <definedName name="____________________l1">[4]leads!$A$3:$E$108</definedName>
    <definedName name="____________________l12">#REF!</definedName>
    <definedName name="____________________l2">[3]r!$F$29</definedName>
    <definedName name="____________________l3">#REF!</definedName>
    <definedName name="____________________l4">[5]Sheet1!$W$2:$Y$103</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[15]DATA!$H$245</definedName>
    <definedName name="____________________lj600">#REF!</definedName>
    <definedName name="____________________lj900">#REF!</definedName>
    <definedName name="____________________LL3">#REF!</definedName>
    <definedName name="____________________LSO24">[11]Lead!#REF!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[7]r!$F$4</definedName>
    <definedName name="____________________mm1000">#REF!</definedName>
    <definedName name="____________________mm11">[3]r!$F$4</definedName>
    <definedName name="____________________mm111">[6]r!$F$4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[13]DATA_PRG!$H$269</definedName>
    <definedName name="____________________pv2">#REF!</definedName>
    <definedName name="____________________rr3">[8]v!$A$2:$E$51</definedName>
    <definedName name="____________________rrr1">[8]r!$B$1:$I$145</definedName>
    <definedName name="____________________SP10">[14]Sheet1!$C$18</definedName>
    <definedName name="____________________SP16">[14]Sheet1!$C$24</definedName>
    <definedName name="____________________SP7">[14]Sheet1!$C$15</definedName>
    <definedName name="____________________ss12">[9]rdamdata!$J$8</definedName>
    <definedName name="____________________ss20">[9]rdamdata!$J$7</definedName>
    <definedName name="____________________ss40">[9]rdamdata!$J$6</definedName>
    <definedName name="____________________var1">#REF!</definedName>
    <definedName name="____________________var4">#REF!</definedName>
    <definedName name="____________________vat1">NA()</definedName>
    <definedName name="___________________bla1">[2]leads!$H$7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[15]DATA!$H$67</definedName>
    <definedName name="___________________CCW2">[15]DATA!$H$97</definedName>
    <definedName name="___________________cur1">[3]r!$F$30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[12]DATA_PRG!$H$245</definedName>
    <definedName name="___________________knr2">NA()</definedName>
    <definedName name="___________________l1">[4]leads!$A$3:$E$108</definedName>
    <definedName name="___________________l12">#REF!</definedName>
    <definedName name="___________________l2">[3]r!$F$29</definedName>
    <definedName name="___________________l3">#REF!</definedName>
    <definedName name="___________________l4">[5]Sheet1!$W$2:$Y$103</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[15]DATA!$H$245</definedName>
    <definedName name="___________________lj600">#REF!</definedName>
    <definedName name="___________________lj900">#REF!</definedName>
    <definedName name="___________________LL3">#REF!</definedName>
    <definedName name="___________________LSO24">[11]Lead!#REF!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[7]r!$F$4</definedName>
    <definedName name="___________________mm1000">#REF!</definedName>
    <definedName name="___________________mm11">[3]r!$F$4</definedName>
    <definedName name="___________________mm111">[6]r!$F$4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[13]DATA_PRG!$H$269</definedName>
    <definedName name="___________________pv2">#REF!</definedName>
    <definedName name="___________________rr3">[8]v!$A$2:$E$51</definedName>
    <definedName name="___________________rrr1">[8]r!$B$1:$I$145</definedName>
    <definedName name="___________________SP10">[14]Sheet1!$C$18</definedName>
    <definedName name="___________________SP16">[14]Sheet1!$C$24</definedName>
    <definedName name="___________________SP7">[14]Sheet1!$C$15</definedName>
    <definedName name="___________________ss12">[9]rdamdata!$J$8</definedName>
    <definedName name="___________________ss20">[9]rdamdata!$J$7</definedName>
    <definedName name="___________________ss40">[9]rdamdata!$J$6</definedName>
    <definedName name="___________________var1">#REF!</definedName>
    <definedName name="___________________var4">#REF!</definedName>
    <definedName name="___________________vat1">NA()</definedName>
    <definedName name="__________________bla1">[2]leads!$H$7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[16]DATA!$H$67</definedName>
    <definedName name="__________________CCW2">[16]DATA!$H$97</definedName>
    <definedName name="__________________cur1">[3]r!$F$30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[12]DATA_PRG!$H$245</definedName>
    <definedName name="__________________knr2">#REF!</definedName>
    <definedName name="__________________l1">[4]leads!$A$3:$E$108</definedName>
    <definedName name="__________________l12">#REF!</definedName>
    <definedName name="__________________l2">[3]r!$F$29</definedName>
    <definedName name="__________________l3">#REF!</definedName>
    <definedName name="__________________l4">[5]Sheet1!$W$2:$Y$103</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[16]DATA!$H$245</definedName>
    <definedName name="__________________lj600">#REF!</definedName>
    <definedName name="__________________lj900">#REF!</definedName>
    <definedName name="__________________LL3">#REF!</definedName>
    <definedName name="__________________LSO24">[11]Lead!#REF!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[7]r!$F$4</definedName>
    <definedName name="__________________mm1000">#REF!</definedName>
    <definedName name="__________________mm11">[3]r!$F$4</definedName>
    <definedName name="__________________mm111">[6]r!$F$4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[13]DATA_PRG!$H$269</definedName>
    <definedName name="__________________pv2">#REF!</definedName>
    <definedName name="__________________rr3">[8]v!$A$2:$E$51</definedName>
    <definedName name="__________________rrr1">[8]r!$B$1:$I$145</definedName>
    <definedName name="__________________SP10">[14]Sheet1!$C$18</definedName>
    <definedName name="__________________SP16">[14]Sheet1!$C$24</definedName>
    <definedName name="__________________SP7">[14]Sheet1!$C$15</definedName>
    <definedName name="__________________ss12">[9]rdamdata!$J$8</definedName>
    <definedName name="__________________ss20">[9]rdamdata!$J$7</definedName>
    <definedName name="__________________ss40">[9]rdamdata!$J$6</definedName>
    <definedName name="__________________var1">#REF!</definedName>
    <definedName name="__________________var4">#REF!</definedName>
    <definedName name="__________________vat1">NA()</definedName>
    <definedName name="_________________bla1">[2]leads!$H$7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[16]DATA!$H$67</definedName>
    <definedName name="_________________CCW2">[16]DATA!$H$97</definedName>
    <definedName name="_________________cur1">[3]r!$F$30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[12]DATA_PRG!$H$245</definedName>
    <definedName name="_________________knr2">#REF!</definedName>
    <definedName name="_________________l1">[4]leads!$A$3:$E$108</definedName>
    <definedName name="_________________l12">#REF!</definedName>
    <definedName name="_________________l2">[3]r!$F$29</definedName>
    <definedName name="_________________l3">#REF!</definedName>
    <definedName name="_________________l4">[5]Sheet1!$W$2:$Y$103</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[16]DATA!$H$245</definedName>
    <definedName name="_________________lj600">#REF!</definedName>
    <definedName name="_________________lj900">#REF!</definedName>
    <definedName name="_________________LL3">#REF!</definedName>
    <definedName name="_________________LSO24">[11]Lead!#REF!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[7]r!$F$4</definedName>
    <definedName name="_________________mm1000">#REF!</definedName>
    <definedName name="_________________mm11">[3]r!$F$4</definedName>
    <definedName name="_________________mm111">[6]r!$F$4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[13]DATA_PRG!$H$269</definedName>
    <definedName name="_________________pv2">#REF!</definedName>
    <definedName name="_________________rr3">[8]v!$A$2:$E$51</definedName>
    <definedName name="_________________rrr1">[8]r!$B$1:$I$145</definedName>
    <definedName name="_________________SP10">[14]Sheet1!$C$18</definedName>
    <definedName name="_________________SP16">[14]Sheet1!$C$24</definedName>
    <definedName name="_________________SP7">[14]Sheet1!$C$15</definedName>
    <definedName name="_________________ss12">[9]rdamdata!$J$8</definedName>
    <definedName name="_________________ss20">[9]rdamdata!$J$7</definedName>
    <definedName name="_________________ss40">[9]rdamdata!$J$6</definedName>
    <definedName name="_________________var1">#REF!</definedName>
    <definedName name="_________________var4">#REF!</definedName>
    <definedName name="_________________vat1">NA()</definedName>
    <definedName name="________________bla1">[2]leads!$H$7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[10]DATA!$H$67</definedName>
    <definedName name="________________CCW2">[10]DATA!$H$97</definedName>
    <definedName name="________________cur1">[3]r!$F$30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[12]DATA_PRG!$H$245</definedName>
    <definedName name="________________knr2">#REF!</definedName>
    <definedName name="________________l1">[4]leads!$A$3:$E$108</definedName>
    <definedName name="________________l12">#REF!</definedName>
    <definedName name="________________l2">[3]r!$F$29</definedName>
    <definedName name="________________l3">#REF!</definedName>
    <definedName name="________________l4">[5]Sheet1!$W$2:$Y$103</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[10]DATA!$H$245</definedName>
    <definedName name="________________lj600">#REF!</definedName>
    <definedName name="________________lj900">#REF!</definedName>
    <definedName name="________________LL3">#REF!</definedName>
    <definedName name="________________LSO24">[11]Lead!#REF!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[7]r!$F$4</definedName>
    <definedName name="________________mm1000">#REF!</definedName>
    <definedName name="________________mm11">[3]r!$F$4</definedName>
    <definedName name="________________mm111">[6]r!$F$4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[13]DATA_PRG!$H$269</definedName>
    <definedName name="________________pv2">#REF!</definedName>
    <definedName name="________________rr3">[8]v!$A$2:$E$51</definedName>
    <definedName name="________________rrr1">[8]r!$B$1:$I$145</definedName>
    <definedName name="________________SP10">[14]Sheet1!$C$18</definedName>
    <definedName name="________________SP16">[14]Sheet1!$C$24</definedName>
    <definedName name="________________SP7">[14]Sheet1!$C$15</definedName>
    <definedName name="________________ss12">[9]rdamdata!$J$8</definedName>
    <definedName name="________________ss20">[9]rdamdata!$J$7</definedName>
    <definedName name="________________ss40">[9]rdamdata!$J$6</definedName>
    <definedName name="________________var1">#REF!</definedName>
    <definedName name="________________var4">#REF!</definedName>
    <definedName name="________________vat1">NA()</definedName>
    <definedName name="_______________bla1">[2]leads!$H$7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[10]DATA!$H$67</definedName>
    <definedName name="_______________CCW2">[10]DATA!$H$97</definedName>
    <definedName name="_______________cur1">[3]r!$F$30</definedName>
    <definedName name="_______________G120907">[17]Data!#REF!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[12]DATA_PRG!$H$245</definedName>
    <definedName name="_______________knr2">#REF!</definedName>
    <definedName name="_______________l1">[4]leads!$A$3:$E$108</definedName>
    <definedName name="_______________l12">#REF!</definedName>
    <definedName name="_______________l2">[3]r!$F$29</definedName>
    <definedName name="_______________l3">#REF!</definedName>
    <definedName name="_______________l4">[5]Sheet1!$W$2:$Y$103</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[10]DATA!$H$245</definedName>
    <definedName name="_______________lj600">#REF!</definedName>
    <definedName name="_______________lj900">#REF!</definedName>
    <definedName name="_______________LL3">#REF!</definedName>
    <definedName name="_______________LSO24">[11]Lead!#REF!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[7]r!$F$4</definedName>
    <definedName name="_______________mm1000">#REF!</definedName>
    <definedName name="_______________mm11">[3]r!$F$4</definedName>
    <definedName name="_______________mm111">[6]r!$F$4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[13]DATA_PRG!$H$269</definedName>
    <definedName name="_______________pv2">#REF!</definedName>
    <definedName name="_______________rr3">[8]v!$A$2:$E$51</definedName>
    <definedName name="_______________rrr1">[8]r!$B$1:$I$145</definedName>
    <definedName name="_______________SP10">[14]Sheet1!$C$18</definedName>
    <definedName name="_______________SP16">[14]Sheet1!$C$24</definedName>
    <definedName name="_______________SP7">[14]Sheet1!$C$15</definedName>
    <definedName name="_______________ss12">[9]rdamdata!$J$8</definedName>
    <definedName name="_______________ss20">[9]rdamdata!$J$7</definedName>
    <definedName name="_______________ss40">[9]rdamdata!$J$6</definedName>
    <definedName name="_______________var1">#REF!</definedName>
    <definedName name="_______________var4">#REF!</definedName>
    <definedName name="_______________vat1">NA()</definedName>
    <definedName name="______________bla1">[2]leads!$H$7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[10]DATA!$H$67</definedName>
    <definedName name="______________CCW2">[10]DATA!$H$97</definedName>
    <definedName name="______________cur1">[3]r!$F$30</definedName>
    <definedName name="______________G120907">[17]Data!#REF!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[12]DATA_PRG!$H$245</definedName>
    <definedName name="______________knr2">#REF!</definedName>
    <definedName name="______________l1">[4]leads!$A$3:$E$108</definedName>
    <definedName name="______________l12">#REF!</definedName>
    <definedName name="______________l2">[3]r!$F$29</definedName>
    <definedName name="______________l3">#REF!</definedName>
    <definedName name="______________l4">[5]Sheet1!$W$2:$Y$103</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[10]DATA!$H$245</definedName>
    <definedName name="______________lj600">#REF!</definedName>
    <definedName name="______________lj900">#REF!</definedName>
    <definedName name="______________LL3">#REF!</definedName>
    <definedName name="______________LSO24">[11]Lead!#REF!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[7]r!$F$4</definedName>
    <definedName name="______________mm1000">#REF!</definedName>
    <definedName name="______________mm11">[3]r!$F$4</definedName>
    <definedName name="______________mm111">[6]r!$F$4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[13]DATA_PRG!$H$269</definedName>
    <definedName name="______________pv2">#REF!</definedName>
    <definedName name="______________rr3">[8]v!$A$2:$E$51</definedName>
    <definedName name="______________rrr1">[8]r!$B$1:$I$145</definedName>
    <definedName name="______________SP10">[14]Sheet1!$C$18</definedName>
    <definedName name="______________SP16">[14]Sheet1!$C$24</definedName>
    <definedName name="______________SP7">[14]Sheet1!$C$15</definedName>
    <definedName name="______________ss12">[9]rdamdata!$J$8</definedName>
    <definedName name="______________ss20">[9]rdamdata!$J$7</definedName>
    <definedName name="______________ss40">[9]rdamdata!$J$6</definedName>
    <definedName name="______________var1">#REF!</definedName>
    <definedName name="______________var4">#REF!</definedName>
    <definedName name="______________vat1">NA()</definedName>
    <definedName name="_____________bla1">[2]leads!$H$7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[10]DATA!$H$67</definedName>
    <definedName name="_____________CCW2">[10]DATA!$H$97</definedName>
    <definedName name="_____________cur1">[3]r!$F$30</definedName>
    <definedName name="_____________G120907">[18]Data!#REF!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[12]DATA_PRG!$H$245</definedName>
    <definedName name="_____________knr2">#REF!</definedName>
    <definedName name="_____________l1">[4]leads!$A$3:$E$108</definedName>
    <definedName name="_____________l12">#REF!</definedName>
    <definedName name="_____________l2">[3]r!$F$29</definedName>
    <definedName name="_____________l3">#REF!</definedName>
    <definedName name="_____________l4">[5]Sheet1!$W$2:$Y$103</definedName>
    <definedName name="_____________l5">#REF!</definedName>
    <definedName name="_____________l6">[3]r!$F$4</definedName>
    <definedName name="_____________l7">[6]r!$F$4</definedName>
    <definedName name="_____________l8">[3]r!$F$2</definedName>
    <definedName name="_____________l9">[3]r!$F$3</definedName>
    <definedName name="_____________LJ6">[10]DATA!$H$245</definedName>
    <definedName name="_____________lj600">#REF!</definedName>
    <definedName name="_____________lj900">#REF!</definedName>
    <definedName name="_____________LL3">#REF!</definedName>
    <definedName name="_____________LSO24">[11]Lead!#REF!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[7]r!$F$4</definedName>
    <definedName name="_____________mm1000">#REF!</definedName>
    <definedName name="_____________mm11">[3]r!$F$4</definedName>
    <definedName name="_____________mm111">[6]r!$F$4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[13]DATA_PRG!$H$269</definedName>
    <definedName name="_____________pv2">#REF!</definedName>
    <definedName name="_____________rr3">[8]v!$A$2:$E$51</definedName>
    <definedName name="_____________rrr1">[8]r!$B$1:$I$145</definedName>
    <definedName name="_____________SP10">[14]Sheet1!$C$18</definedName>
    <definedName name="_____________SP16">[14]Sheet1!$C$24</definedName>
    <definedName name="_____________SP7">[14]Sheet1!$C$15</definedName>
    <definedName name="_____________ss12">[9]rdamdata!$J$8</definedName>
    <definedName name="_____________ss20">[9]rdamdata!$J$7</definedName>
    <definedName name="_____________ss40">[9]rdamdata!$J$6</definedName>
    <definedName name="_____________var1">#REF!</definedName>
    <definedName name="_____________var4">#REF!</definedName>
    <definedName name="_____________vat1">NA()</definedName>
    <definedName name="____________bla1">[2]leads!$H$7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[10]DATA!$H$67</definedName>
    <definedName name="____________CCW2">[10]DATA!$H$97</definedName>
    <definedName name="____________cur1">[3]r!$F$30</definedName>
    <definedName name="____________G120907">[19]Data!#REF!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[12]DATA_PRG!$H$245</definedName>
    <definedName name="____________knr2">NA()</definedName>
    <definedName name="____________l1">[4]leads!$A$3:$E$108</definedName>
    <definedName name="____________l12">#REF!</definedName>
    <definedName name="____________l2">[3]r!$F$29</definedName>
    <definedName name="____________l3">#REF!</definedName>
    <definedName name="____________l4">[5]Sheet1!$W$2:$Y$103</definedName>
    <definedName name="____________l5">#REF!</definedName>
    <definedName name="____________l6">[3]r!$F$4</definedName>
    <definedName name="____________l7">[6]r!$F$4</definedName>
    <definedName name="____________l8">[3]r!$F$2</definedName>
    <definedName name="____________l9">[3]r!$F$3</definedName>
    <definedName name="____________LJ6">[10]DATA!$H$245</definedName>
    <definedName name="____________lj600">#REF!</definedName>
    <definedName name="____________lj900">#REF!</definedName>
    <definedName name="____________LL3">#REF!</definedName>
    <definedName name="____________LSO24">[11]Lead!#REF!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[7]r!$F$4</definedName>
    <definedName name="____________mm1000">#REF!</definedName>
    <definedName name="____________mm11">[3]r!$F$4</definedName>
    <definedName name="____________mm111">[6]r!$F$4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[13]DATA_PRG!$H$269</definedName>
    <definedName name="____________pv2">#REF!</definedName>
    <definedName name="____________rr3">[8]v!$A$2:$E$51</definedName>
    <definedName name="____________rrr1">[8]r!$B$1:$I$145</definedName>
    <definedName name="____________SP10">[14]Sheet1!$C$18</definedName>
    <definedName name="____________SP16">[14]Sheet1!$C$24</definedName>
    <definedName name="____________SP7">[14]Sheet1!$C$15</definedName>
    <definedName name="____________ss12">[9]rdamdata!$J$8</definedName>
    <definedName name="____________ss20">[9]rdamdata!$J$7</definedName>
    <definedName name="____________ss40">[9]rdamdata!$J$6</definedName>
    <definedName name="____________var1">#REF!</definedName>
    <definedName name="____________var4">#REF!</definedName>
    <definedName name="____________vat1">NA()</definedName>
    <definedName name="____________xh2256">[20]HDPE!$L$30</definedName>
    <definedName name="____________xh2506">[20]HDPE!$M$30</definedName>
    <definedName name="____________xh2806">[20]HDPE!$N$30</definedName>
    <definedName name="____________xh3156">[20]HDPE!$O$30</definedName>
    <definedName name="____________xh634">[20]HDPE!$C$16</definedName>
    <definedName name="____________xk7100">[20]DI!$C$37</definedName>
    <definedName name="____________xk7150">[20]DI!$D$37</definedName>
    <definedName name="____________xk7250">[20]DI!$F$37</definedName>
    <definedName name="____________xk7300">[20]DI!$G$37</definedName>
    <definedName name="____________xp11010">[20]pvc!$F$61</definedName>
    <definedName name="____________xp1104">[20]pvc!$F$31</definedName>
    <definedName name="____________xp1106">[20]pvc!$F$46</definedName>
    <definedName name="____________xp1254">[20]pvc!$G$31</definedName>
    <definedName name="____________xp1256">[20]pvc!$G$46</definedName>
    <definedName name="____________xp14010">[20]pvc!$H$61</definedName>
    <definedName name="____________xp1404">[20]pvc!$H$31</definedName>
    <definedName name="____________xp1406">[20]pvc!$H$46</definedName>
    <definedName name="____________xp1604">[20]pvc!$I$31</definedName>
    <definedName name="____________xp1606">[20]pvc!$I$46</definedName>
    <definedName name="____________xp1804">[20]pvc!$J$31</definedName>
    <definedName name="____________xp1806">[20]pvc!$J$46</definedName>
    <definedName name="____________xp2006">[20]pvc!$K$46</definedName>
    <definedName name="____________xp6310">[20]pvc!$C$61</definedName>
    <definedName name="____________xp636">[20]pvc!$C$46</definedName>
    <definedName name="____________xp7510">[20]pvc!$D$61</definedName>
    <definedName name="____________xp754">[20]pvc!$D$31</definedName>
    <definedName name="____________xp756">[20]pvc!$D$46</definedName>
    <definedName name="____________xp9010">[20]pvc!$E$61</definedName>
    <definedName name="____________xp904">[20]pvc!$E$31</definedName>
    <definedName name="____________xp906">[20]pvc!$E$46</definedName>
    <definedName name="___________bla1">[2]leads!$H$7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[10]DATA!$H$67</definedName>
    <definedName name="___________CCW2">[10]DATA!$H$97</definedName>
    <definedName name="___________cur1">[3]r!$F$30</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[12]DATA_PRG!$H$245</definedName>
    <definedName name="___________knr2">NA()</definedName>
    <definedName name="___________l1">[4]leads!$A$3:$E$108</definedName>
    <definedName name="___________l12">#REF!</definedName>
    <definedName name="___________l2">[3]r!$F$29</definedName>
    <definedName name="___________l3">#REF!</definedName>
    <definedName name="___________l4">[5]Sheet1!$W$2:$Y$103</definedName>
    <definedName name="___________l5">#REF!</definedName>
    <definedName name="___________l6">[3]r!$F$4</definedName>
    <definedName name="___________l7">[6]r!$F$4</definedName>
    <definedName name="___________l8">[3]r!$F$2</definedName>
    <definedName name="___________l9">[3]r!$F$3</definedName>
    <definedName name="___________LJ6">[10]DATA!$H$245</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[7]r!$F$4</definedName>
    <definedName name="___________mm1000">#REF!</definedName>
    <definedName name="___________mm11">[3]r!$F$4</definedName>
    <definedName name="___________mm111">[6]r!$F$4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[13]DATA_PRG!$H$269</definedName>
    <definedName name="___________pv2">#REF!</definedName>
    <definedName name="___________rr3">[8]v!$A$2:$E$51</definedName>
    <definedName name="___________rrr1">[8]r!$B$1:$I$145</definedName>
    <definedName name="___________SP10">[14]Sheet1!$C$18</definedName>
    <definedName name="___________SP16">[14]Sheet1!$C$24</definedName>
    <definedName name="___________SP7">[14]Sheet1!$C$15</definedName>
    <definedName name="___________ss12">[9]rdamdata!$J$8</definedName>
    <definedName name="___________ss20">[9]rdamdata!$J$7</definedName>
    <definedName name="___________ss40">[9]rdamdata!$J$6</definedName>
    <definedName name="___________var1">#REF!</definedName>
    <definedName name="___________var4">#REF!</definedName>
    <definedName name="___________vat1">NA()</definedName>
    <definedName name="___________xh2256">[20]HDPE!$L$30</definedName>
    <definedName name="___________xh2506">[20]HDPE!$M$30</definedName>
    <definedName name="___________xh2806">[20]HDPE!$N$30</definedName>
    <definedName name="___________xh3156">[20]HDPE!$O$30</definedName>
    <definedName name="___________xh634">[20]HDPE!$C$16</definedName>
    <definedName name="___________xk7100">[20]DI!$C$37</definedName>
    <definedName name="___________xk7150">[20]DI!$D$37</definedName>
    <definedName name="___________xk7250">[20]DI!$F$37</definedName>
    <definedName name="___________xk7300">[20]DI!$G$37</definedName>
    <definedName name="___________xp11010">[20]pvc!$F$61</definedName>
    <definedName name="___________xp1104">[20]pvc!$F$31</definedName>
    <definedName name="___________xp1106">[20]pvc!$F$46</definedName>
    <definedName name="___________xp1254">[20]pvc!$G$31</definedName>
    <definedName name="___________xp1256">[20]pvc!$G$46</definedName>
    <definedName name="___________xp14010">[20]pvc!$H$61</definedName>
    <definedName name="___________xp1404">[20]pvc!$H$31</definedName>
    <definedName name="___________xp1406">[20]pvc!$H$46</definedName>
    <definedName name="___________xp1604">[20]pvc!$I$31</definedName>
    <definedName name="___________xp1606">[20]pvc!$I$46</definedName>
    <definedName name="___________xp1804">[20]pvc!$J$31</definedName>
    <definedName name="___________xp1806">[20]pvc!$J$46</definedName>
    <definedName name="___________xp2006">[20]pvc!$K$46</definedName>
    <definedName name="___________xp6310">[20]pvc!$C$61</definedName>
    <definedName name="___________xp636">[20]pvc!$C$46</definedName>
    <definedName name="___________xp7510">[20]pvc!$D$61</definedName>
    <definedName name="___________xp754">[20]pvc!$D$31</definedName>
    <definedName name="___________xp756">[20]pvc!$D$46</definedName>
    <definedName name="___________xp9010">[20]pvc!$E$61</definedName>
    <definedName name="___________xp904">[20]pvc!$E$31</definedName>
    <definedName name="___________xp906">[20]pvc!$E$46</definedName>
    <definedName name="__________bla1">[2]leads!$H$7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[10]DATA!$H$67</definedName>
    <definedName name="__________CCW2">[10]DATA!$H$97</definedName>
    <definedName name="__________cur1">[3]r!$F$30</definedName>
    <definedName name="__________G120907">[19]Data!#REF!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[12]DATA_PRG!$H$245</definedName>
    <definedName name="__________KC139">NA()</definedName>
    <definedName name="__________knr2">NA()</definedName>
    <definedName name="__________l1">[4]leads!$A$3:$E$108</definedName>
    <definedName name="__________l12">#REF!</definedName>
    <definedName name="__________l2">[3]r!$F$29</definedName>
    <definedName name="__________l3">#REF!</definedName>
    <definedName name="__________l4">[5]Sheet1!$W$2:$Y$103</definedName>
    <definedName name="__________l5">#REF!</definedName>
    <definedName name="__________l6">[3]r!$F$4</definedName>
    <definedName name="__________l7">[6]r!$F$4</definedName>
    <definedName name="__________l8">[3]r!$F$2</definedName>
    <definedName name="__________l9">[3]r!$F$3</definedName>
    <definedName name="__________LJ6">[10]DATA!$H$245</definedName>
    <definedName name="__________lj600">#REF!</definedName>
    <definedName name="__________lj900">#REF!</definedName>
    <definedName name="__________LL3">#REF!</definedName>
    <definedName name="__________LSO24">[11]Lead!#REF!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[7]r!$F$4</definedName>
    <definedName name="__________mm1000">#REF!</definedName>
    <definedName name="__________mm11">[3]r!$F$4</definedName>
    <definedName name="__________mm111">[6]r!$F$4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[13]DATA_PRG!$H$269</definedName>
    <definedName name="__________pv2">#REF!</definedName>
    <definedName name="__________rr3">[8]v!$A$2:$E$51</definedName>
    <definedName name="__________rrr1">[8]r!$B$1:$I$145</definedName>
    <definedName name="__________S12">NA()</definedName>
    <definedName name="__________SP10">[14]Sheet1!$C$18</definedName>
    <definedName name="__________SP16">[14]Sheet1!$C$24</definedName>
    <definedName name="__________SP7">[14]Sheet1!$C$15</definedName>
    <definedName name="__________ss12">[9]rdamdata!$J$8</definedName>
    <definedName name="__________ss20">[9]rdamdata!$J$7</definedName>
    <definedName name="__________ss40">[9]rdamdata!$J$6</definedName>
    <definedName name="__________var1">#REF!</definedName>
    <definedName name="__________var4">#REF!</definedName>
    <definedName name="__________vat1">NA()</definedName>
    <definedName name="__________xh2256">[20]HDPE!$L$30</definedName>
    <definedName name="__________xh2506">[20]HDPE!$M$30</definedName>
    <definedName name="__________xh2806">[20]HDPE!$N$30</definedName>
    <definedName name="__________xh3156">[20]HDPE!$O$30</definedName>
    <definedName name="__________xh634">[20]HDPE!$C$16</definedName>
    <definedName name="__________xk7100">[20]DI!$C$37</definedName>
    <definedName name="__________xk7150">[20]DI!$D$37</definedName>
    <definedName name="__________xk7250">[20]DI!$F$37</definedName>
    <definedName name="__________xk7300">[20]DI!$G$37</definedName>
    <definedName name="__________xp11010">[20]pvc!$F$61</definedName>
    <definedName name="__________xp1104">[20]pvc!$F$31</definedName>
    <definedName name="__________xp1106">[20]pvc!$F$46</definedName>
    <definedName name="__________xp1254">[20]pvc!$G$31</definedName>
    <definedName name="__________xp1256">[20]pvc!$G$46</definedName>
    <definedName name="__________xp14010">[20]pvc!$H$61</definedName>
    <definedName name="__________xp1404">[20]pvc!$H$31</definedName>
    <definedName name="__________xp1406">[20]pvc!$H$46</definedName>
    <definedName name="__________xp1604">[20]pvc!$I$31</definedName>
    <definedName name="__________xp1606">[20]pvc!$I$46</definedName>
    <definedName name="__________xp1804">[20]pvc!$J$31</definedName>
    <definedName name="__________xp1806">[20]pvc!$J$46</definedName>
    <definedName name="__________xp2006">[20]pvc!$K$46</definedName>
    <definedName name="__________xp6310">[20]pvc!$C$61</definedName>
    <definedName name="__________xp636">[20]pvc!$C$46</definedName>
    <definedName name="__________xp7510">[20]pvc!$D$61</definedName>
    <definedName name="__________xp754">[20]pvc!$D$31</definedName>
    <definedName name="__________xp756">[20]pvc!$D$46</definedName>
    <definedName name="__________xp9010">[20]pvc!$E$61</definedName>
    <definedName name="__________xp904">[20]pvc!$E$31</definedName>
    <definedName name="__________xp906">[20]pvc!$E$46</definedName>
    <definedName name="_________bla1">[2]leads!$H$7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[10]DATA!$H$67</definedName>
    <definedName name="_________CCW2">[10]DATA!$H$97</definedName>
    <definedName name="_________cur1">[3]r!$F$30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[12]DATA_PRG!$H$245</definedName>
    <definedName name="_________KC139">NA()</definedName>
    <definedName name="_________knr2">NA()</definedName>
    <definedName name="_________l1">[4]leads!$A$3:$E$108</definedName>
    <definedName name="_________l12">#REF!</definedName>
    <definedName name="_________l2">[3]r!$F$29</definedName>
    <definedName name="_________l3">#REF!</definedName>
    <definedName name="_________l4">[5]Sheet1!$W$2:$Y$103</definedName>
    <definedName name="_________l5">#REF!</definedName>
    <definedName name="_________l6">[3]r!$F$4</definedName>
    <definedName name="_________l7">[6]r!$F$4</definedName>
    <definedName name="_________l8">[3]r!$F$2</definedName>
    <definedName name="_________l9">[3]r!$F$3</definedName>
    <definedName name="_________LJ6">[10]DATA!$H$245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[7]r!$F$4</definedName>
    <definedName name="_________mm1000">#REF!</definedName>
    <definedName name="_________mm11">[3]r!$F$4</definedName>
    <definedName name="_________mm111">[6]r!$F$4</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[13]DATA_PRG!$H$269</definedName>
    <definedName name="_________pv2">#REF!</definedName>
    <definedName name="_________rr3">[8]v!$A$2:$E$51</definedName>
    <definedName name="_________rrr1">[8]r!$B$1:$I$145</definedName>
    <definedName name="_________RT5565">#REF!</definedName>
    <definedName name="_________S12">NA()</definedName>
    <definedName name="_________SP10">[14]Sheet1!$C$18</definedName>
    <definedName name="_________SP16">[14]Sheet1!$C$24</definedName>
    <definedName name="_________SP7">[14]Sheet1!$C$15</definedName>
    <definedName name="_________ss12">[9]rdamdata!$J$8</definedName>
    <definedName name="_________ss20">[9]rdamdata!$J$7</definedName>
    <definedName name="_________ss40">[9]rdamdata!$J$6</definedName>
    <definedName name="_________var1">#REF!</definedName>
    <definedName name="_________var4">#REF!</definedName>
    <definedName name="_________vat1">NA()</definedName>
    <definedName name="_________xh2506">[21]HDPE!$M$30</definedName>
    <definedName name="_________xh2806">[21]HDPE!$N$30</definedName>
    <definedName name="_________xh3156">[21]HDPE!$O$30</definedName>
    <definedName name="_________xh634">[21]HDPE!$C$16</definedName>
    <definedName name="_________xk7100">[21]DI!$C$37</definedName>
    <definedName name="_________xk7150">[21]DI!$D$37</definedName>
    <definedName name="_________xk7250">[21]DI!$F$37</definedName>
    <definedName name="_________xk7300">[21]DI!$G$37</definedName>
    <definedName name="_________xp11010">[21]pvc!$F$61</definedName>
    <definedName name="_________xp1104">[21]pvc!$F$31</definedName>
    <definedName name="_________xp1106">[21]pvc!$F$46</definedName>
    <definedName name="_________xp1254">[21]pvc!$G$31</definedName>
    <definedName name="_________xp1256">[21]pvc!$G$46</definedName>
    <definedName name="_________xp14010">[21]pvc!$H$61</definedName>
    <definedName name="_________xp1404">[21]pvc!$H$31</definedName>
    <definedName name="_________xp1406">[21]pvc!$H$46</definedName>
    <definedName name="_________xp1604">[21]pvc!$I$31</definedName>
    <definedName name="_________xp1606">[21]pvc!$I$46</definedName>
    <definedName name="_________xp1804">[21]pvc!$J$31</definedName>
    <definedName name="_________xp1806">[21]pvc!$J$46</definedName>
    <definedName name="_________xp2006">[21]pvc!$K$46</definedName>
    <definedName name="_________xp6310">[21]pvc!$C$61</definedName>
    <definedName name="_________xp636">[21]pvc!$C$46</definedName>
    <definedName name="_________xp7510">[21]pvc!$D$61</definedName>
    <definedName name="_________xp754">[21]pvc!$D$31</definedName>
    <definedName name="_________xp756">[21]pvc!$D$46</definedName>
    <definedName name="_________xp9010">[21]pvc!$E$61</definedName>
    <definedName name="_________xp904">[21]pvc!$E$31</definedName>
    <definedName name="_________xp906">[21]pvc!$E$46</definedName>
    <definedName name="________bla1">[2]leads!$H$7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[10]DATA!$H$67</definedName>
    <definedName name="________CCW2">[10]DATA!$H$97</definedName>
    <definedName name="________cur1">[3]r!$F$30</definedName>
    <definedName name="________G120907">[22]Data!#REF!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[12]DATA_PRG!$H$245</definedName>
    <definedName name="________KC139">NA()</definedName>
    <definedName name="________knr2">NA()</definedName>
    <definedName name="________l1">[4]leads!$A$3:$E$108</definedName>
    <definedName name="________l12">#REF!</definedName>
    <definedName name="________l2">[3]r!$F$29</definedName>
    <definedName name="________l3">#REF!</definedName>
    <definedName name="________l4">[5]Sheet1!$W$2:$Y$103</definedName>
    <definedName name="________l5">#REF!</definedName>
    <definedName name="________l6">[3]r!$F$4</definedName>
    <definedName name="________l7">[6]r!$F$4</definedName>
    <definedName name="________l8">[3]r!$F$2</definedName>
    <definedName name="________l9">[3]r!$F$3</definedName>
    <definedName name="________LJ6">[10]DATA!$H$245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[7]r!$F$4</definedName>
    <definedName name="________mm1000">NA()</definedName>
    <definedName name="________mm11">[3]r!$F$4</definedName>
    <definedName name="________mm111">[6]r!$F$4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[13]DATA_PRG!$H$269</definedName>
    <definedName name="________pv2">#REF!</definedName>
    <definedName name="________rr3">[8]v!$A$2:$E$51</definedName>
    <definedName name="________rrr1">[8]r!$B$1:$I$145</definedName>
    <definedName name="________S12">NA()</definedName>
    <definedName name="________SP10">[14]Sheet1!$C$18</definedName>
    <definedName name="________SP16">[14]Sheet1!$C$24</definedName>
    <definedName name="________SP7">[14]Sheet1!$C$15</definedName>
    <definedName name="________ss12">[9]rdamdata!$J$8</definedName>
    <definedName name="________ss20">[9]rdamdata!$J$7</definedName>
    <definedName name="________ss40">[9]rdamdata!$J$6</definedName>
    <definedName name="________var1">#REF!</definedName>
    <definedName name="________var4">#REF!</definedName>
    <definedName name="________vat1">NA()</definedName>
    <definedName name="________xh2256">[21]HDPE!$L$30</definedName>
    <definedName name="________xh2506">[21]HDPE!$M$30</definedName>
    <definedName name="________xh2806">[21]HDPE!$N$30</definedName>
    <definedName name="________xh3156">[21]HDPE!$O$30</definedName>
    <definedName name="________xh634">[21]HDPE!$C$16</definedName>
    <definedName name="________xk7100">[21]DI!$C$37</definedName>
    <definedName name="________xk7150">[21]DI!$D$37</definedName>
    <definedName name="________xk7250">[21]DI!$F$37</definedName>
    <definedName name="________xk7300">[21]DI!$G$37</definedName>
    <definedName name="________xp11010">[21]pvc!$F$61</definedName>
    <definedName name="________xp1104">[21]pvc!$F$31</definedName>
    <definedName name="________xp1106">[21]pvc!$F$46</definedName>
    <definedName name="________xp1254">[21]pvc!$G$31</definedName>
    <definedName name="________xp1256">[21]pvc!$G$46</definedName>
    <definedName name="________xp14010">[21]pvc!$H$61</definedName>
    <definedName name="________xp1404">[21]pvc!$H$31</definedName>
    <definedName name="________xp1406">[21]pvc!$H$46</definedName>
    <definedName name="________xp1604">[21]pvc!$I$31</definedName>
    <definedName name="________xp1606">[21]pvc!$I$46</definedName>
    <definedName name="________xp1804">[21]pvc!$J$31</definedName>
    <definedName name="________xp1806">[21]pvc!$J$46</definedName>
    <definedName name="________xp2006">[21]pvc!$K$46</definedName>
    <definedName name="________xp6310">[21]pvc!$C$61</definedName>
    <definedName name="________xp636">[21]pvc!$C$46</definedName>
    <definedName name="________xp7510">[21]pvc!$D$61</definedName>
    <definedName name="________xp754">[21]pvc!$D$31</definedName>
    <definedName name="________xp756">[21]pvc!$D$46</definedName>
    <definedName name="________xp9010">[21]pvc!$E$61</definedName>
    <definedName name="________xp904">[21]pvc!$E$31</definedName>
    <definedName name="________xp906">[21]pvc!$E$46</definedName>
    <definedName name="_______bla1">[2]leads!$H$7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[10]DATA!$H$67</definedName>
    <definedName name="_______CCW2">[10]DATA!$H$97</definedName>
    <definedName name="_______cur1">[3]r!$F$30</definedName>
    <definedName name="_______ewe1">NA()</definedName>
    <definedName name="_______G120907">[22]Data!#REF!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[12]DATA_PRG!$H$245</definedName>
    <definedName name="_______KC139">NA()</definedName>
    <definedName name="_______knr2">NA()</definedName>
    <definedName name="_______l1">[4]leads!$A$3:$E$108</definedName>
    <definedName name="_______l12">#REF!</definedName>
    <definedName name="_______l2">[3]r!$F$29</definedName>
    <definedName name="_______l3">#REF!</definedName>
    <definedName name="_______l4">[5]Sheet1!$W$2:$Y$103</definedName>
    <definedName name="_______l5">#REF!</definedName>
    <definedName name="_______l6">[3]r!$F$4</definedName>
    <definedName name="_______l7">[6]r!$F$4</definedName>
    <definedName name="_______l8">[3]r!$F$2</definedName>
    <definedName name="_______l9">[3]r!$F$3</definedName>
    <definedName name="_______LJ6">[10]DATA!$H$245</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[7]r!$F$4</definedName>
    <definedName name="_______mm1000">NA()</definedName>
    <definedName name="_______mm11">[3]r!$F$4</definedName>
    <definedName name="_______mm111">[6]r!$F$4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[13]DATA_PRG!$H$269</definedName>
    <definedName name="_______pv2">#REF!</definedName>
    <definedName name="_______rr3">[8]v!$A$2:$E$51</definedName>
    <definedName name="_______rrr1">[8]r!$B$1:$I$145</definedName>
    <definedName name="_______RT5565">#REF!</definedName>
    <definedName name="_______S12">NA()</definedName>
    <definedName name="_______SP10">[14]Sheet1!$C$18</definedName>
    <definedName name="_______SP16">[14]Sheet1!$C$24</definedName>
    <definedName name="_______SP7">[14]Sheet1!$C$15</definedName>
    <definedName name="_______ss12">[9]rdamdata!$J$8</definedName>
    <definedName name="_______ss20">[9]rdamdata!$J$7</definedName>
    <definedName name="_______ss40">[9]rdamdata!$J$6</definedName>
    <definedName name="_______var1">#REF!</definedName>
    <definedName name="_______var4">#REF!</definedName>
    <definedName name="_______vat1">NA()</definedName>
    <definedName name="_______vat2">NA()</definedName>
    <definedName name="_______xh2256">[21]HDPE!$L$30</definedName>
    <definedName name="_______xh2506">[21]HDPE!$M$30</definedName>
    <definedName name="_______xh2806">[21]HDPE!$N$30</definedName>
    <definedName name="_______xh3156">[21]HDPE!$O$30</definedName>
    <definedName name="_______xh634">[21]HDPE!$C$16</definedName>
    <definedName name="_______xk7100">[21]DI!$C$37</definedName>
    <definedName name="_______xk7150">[21]DI!$D$37</definedName>
    <definedName name="_______xk7250">[21]DI!$F$37</definedName>
    <definedName name="_______xk7300">[21]DI!$G$37</definedName>
    <definedName name="_______xp11010">[21]pvc!$F$61</definedName>
    <definedName name="_______xp1104">[21]pvc!$F$31</definedName>
    <definedName name="_______xp1106">[21]pvc!$F$46</definedName>
    <definedName name="_______xp1254">[21]pvc!$G$31</definedName>
    <definedName name="_______xp1256">[21]pvc!$G$46</definedName>
    <definedName name="_______xp14010">[21]pvc!$H$61</definedName>
    <definedName name="_______xp1404">[21]pvc!$H$31</definedName>
    <definedName name="_______xp1406">[21]pvc!$H$46</definedName>
    <definedName name="_______xp1604">[21]pvc!$I$31</definedName>
    <definedName name="_______xp1606">[21]pvc!$I$46</definedName>
    <definedName name="_______xp1804">[21]pvc!$J$31</definedName>
    <definedName name="_______xp1806">[21]pvc!$J$46</definedName>
    <definedName name="_______xp2006">[21]pvc!$K$46</definedName>
    <definedName name="_______xp6310">[21]pvc!$C$61</definedName>
    <definedName name="_______xp636">[21]pvc!$C$46</definedName>
    <definedName name="_______xp7510">[21]pvc!$D$61</definedName>
    <definedName name="_______xp754">[21]pvc!$D$31</definedName>
    <definedName name="_______xp756">[21]pvc!$D$46</definedName>
    <definedName name="_______xp9010">[21]pvc!$E$61</definedName>
    <definedName name="_______xp904">[21]pvc!$E$31</definedName>
    <definedName name="_______xp906">[21]pvc!$E$46</definedName>
    <definedName name="______bla1">[2]leads!$H$7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[10]DATA!$H$67</definedName>
    <definedName name="______CCW2">[10]DATA!$H$97</definedName>
    <definedName name="______cur1">[3]r!$F$30</definedName>
    <definedName name="______dem2">NA()</definedName>
    <definedName name="______er1">#REF!</definedName>
    <definedName name="______f1">NA()</definedName>
    <definedName name="______G120907">[23]Data!#REF!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[12]DATA_PRG!$H$245</definedName>
    <definedName name="______KC139">NA()</definedName>
    <definedName name="______knr2">NA()</definedName>
    <definedName name="______KNR3">NA()</definedName>
    <definedName name="______l1">[4]leads!$A$3:$E$108</definedName>
    <definedName name="______l12">#REF!</definedName>
    <definedName name="______l2">[3]r!$F$29</definedName>
    <definedName name="______l3">#REF!</definedName>
    <definedName name="______l4">[5]Sheet1!$W$2:$Y$103</definedName>
    <definedName name="______l5">#REF!</definedName>
    <definedName name="______l6">[3]r!$F$4</definedName>
    <definedName name="______l7">[6]r!$F$4</definedName>
    <definedName name="______l8">[3]r!$F$2</definedName>
    <definedName name="______l9">[3]r!$F$3</definedName>
    <definedName name="______LJ6">[10]DATA!$H$245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'[24]Lead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[7]r!$F$4</definedName>
    <definedName name="______mm1000">NA()</definedName>
    <definedName name="______mm11">[3]r!$F$4</definedName>
    <definedName name="______mm111">[6]r!$F$4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[13]DATA_PRG!$H$269</definedName>
    <definedName name="______pv2">#REF!</definedName>
    <definedName name="______rr3">[8]v!$A$2:$E$51</definedName>
    <definedName name="______rrr1">[8]r!$B$1:$I$145</definedName>
    <definedName name="______S12">NA()</definedName>
    <definedName name="______SP10">[14]Sheet1!$C$18</definedName>
    <definedName name="______SP16">[14]Sheet1!$C$24</definedName>
    <definedName name="______SP7">[14]Sheet1!$C$15</definedName>
    <definedName name="______ss12">[9]rdamdata!$J$8</definedName>
    <definedName name="______ss20">[9]rdamdata!$J$7</definedName>
    <definedName name="______ss40">[9]rdamdata!$J$6</definedName>
    <definedName name="______var1">#REF!</definedName>
    <definedName name="______var4">#REF!</definedName>
    <definedName name="______vat1">NA()</definedName>
    <definedName name="______vat2">NA()</definedName>
    <definedName name="______xh2256">[21]HDPE!$L$30</definedName>
    <definedName name="______xh2506">[21]HDPE!$M$30</definedName>
    <definedName name="______xh2806">[21]HDPE!$N$30</definedName>
    <definedName name="______xh3156">[21]HDPE!$O$30</definedName>
    <definedName name="______xh634">[21]HDPE!$C$16</definedName>
    <definedName name="______xk7100">[21]DI!$C$37</definedName>
    <definedName name="______xk7150">[21]DI!$D$37</definedName>
    <definedName name="______xk7250">[21]DI!$F$37</definedName>
    <definedName name="______xk7300">[21]DI!$G$37</definedName>
    <definedName name="______xlnm_Print_Titles_1">NA()</definedName>
    <definedName name="______xp11010">[21]pvc!$F$61</definedName>
    <definedName name="______xp1104">[21]pvc!$F$31</definedName>
    <definedName name="______xp1106">[21]pvc!$F$46</definedName>
    <definedName name="______xp1254">[21]pvc!$G$31</definedName>
    <definedName name="______xp1256">[21]pvc!$G$46</definedName>
    <definedName name="______xp14010">[21]pvc!$H$61</definedName>
    <definedName name="______xp1404">[21]pvc!$H$31</definedName>
    <definedName name="______xp1406">[21]pvc!$H$46</definedName>
    <definedName name="______xp1604">[21]pvc!$I$31</definedName>
    <definedName name="______xp1606">[21]pvc!$I$46</definedName>
    <definedName name="______xp1804">[21]pvc!$J$31</definedName>
    <definedName name="______xp1806">[21]pvc!$J$46</definedName>
    <definedName name="______xp2006">[21]pvc!$K$46</definedName>
    <definedName name="______xp6310">[21]pvc!$C$61</definedName>
    <definedName name="______xp636">[21]pvc!$C$46</definedName>
    <definedName name="______xp7510">[21]pvc!$D$61</definedName>
    <definedName name="______xp754">[21]pvc!$D$31</definedName>
    <definedName name="______xp756">[21]pvc!$D$46</definedName>
    <definedName name="______xp9010">[21]pvc!$E$61</definedName>
    <definedName name="______xp904">[21]pvc!$E$31</definedName>
    <definedName name="______xp906">[21]pvc!$E$46</definedName>
    <definedName name="_____12">#REF!</definedName>
    <definedName name="_____bla1">[2]leads!$H$7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[10]DATA!$H$67</definedName>
    <definedName name="_____CCW2">[10]DATA!$H$97</definedName>
    <definedName name="_____cur1">[3]r!$F$30</definedName>
    <definedName name="_____dem2">NA()</definedName>
    <definedName name="_____er1">#REF!</definedName>
    <definedName name="_____f1">NA()</definedName>
    <definedName name="_____G120907">[23]Data!#REF!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[12]DATA_PRG!$H$245</definedName>
    <definedName name="_____KC139">NA()</definedName>
    <definedName name="_____knr2">NA()</definedName>
    <definedName name="_____KNR3">NA()</definedName>
    <definedName name="_____l1">[4]leads!$A$3:$E$108</definedName>
    <definedName name="_____l12">#REF!</definedName>
    <definedName name="_____l2">[3]r!$F$29</definedName>
    <definedName name="_____l3">#REF!</definedName>
    <definedName name="_____l4">[5]Sheet1!$W$2:$Y$103</definedName>
    <definedName name="_____l5">#REF!</definedName>
    <definedName name="_____l6">[3]r!$F$4</definedName>
    <definedName name="_____l7">[6]r!$F$4</definedName>
    <definedName name="_____l8">[3]r!$F$2</definedName>
    <definedName name="_____l9">[3]r!$F$3</definedName>
    <definedName name="_____LJ6">[10]DATA!$H$245</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[7]r!$F$4</definedName>
    <definedName name="_____mm1000">NA()</definedName>
    <definedName name="_____mm11">[3]r!$F$4</definedName>
    <definedName name="_____mm111">[6]r!$F$4</definedName>
    <definedName name="_____mm20">NA()</definedName>
    <definedName name="_____mm40">NA()</definedName>
    <definedName name="_____mm600">NA()</definedName>
    <definedName name="_____mm800">NA()</definedName>
    <definedName name="_____OH1">[25]MRATES!$T$26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[13]DATA_PRG!$H$269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[8]v!$A$2:$E$51</definedName>
    <definedName name="_____rrr1">[8]r!$B$1:$I$145</definedName>
    <definedName name="_____RT5565">#REF!</definedName>
    <definedName name="_____S12">NA()</definedName>
    <definedName name="_____SP10">[14]Sheet1!$C$18</definedName>
    <definedName name="_____SP16">[14]Sheet1!$C$24</definedName>
    <definedName name="_____SP7">[14]Sheet1!$C$15</definedName>
    <definedName name="_____ss12">[9]rdamdata!$J$8</definedName>
    <definedName name="_____ss20">[9]rdamdata!$J$7</definedName>
    <definedName name="_____ss40">[9]rdamdata!$J$6</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[21]HDPE!$L$30</definedName>
    <definedName name="_____xh2258">NA()</definedName>
    <definedName name="_____xh25010">NA()</definedName>
    <definedName name="_____xh2504">NA()</definedName>
    <definedName name="_____xh2506">[21]HDPE!$M$30</definedName>
    <definedName name="_____xh2508">NA()</definedName>
    <definedName name="_____xh28010">NA()</definedName>
    <definedName name="_____xh2804">NA()</definedName>
    <definedName name="_____xh2806">[21]HDPE!$N$30</definedName>
    <definedName name="_____xh2808">NA()</definedName>
    <definedName name="_____xh31510">NA()</definedName>
    <definedName name="_____xh3154">NA()</definedName>
    <definedName name="_____xh3156">[21]HDPE!$O$30</definedName>
    <definedName name="_____xh3158">NA()</definedName>
    <definedName name="_____xh3554">NA()</definedName>
    <definedName name="_____xh3556">NA()</definedName>
    <definedName name="_____xh6310">NA()</definedName>
    <definedName name="_____xh634">[21]HDPE!$C$16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[21]DI!$C$37</definedName>
    <definedName name="_____xk7150">[21]DI!$D$37</definedName>
    <definedName name="_____xk7200">NA()</definedName>
    <definedName name="_____xk7250">[21]DI!$F$37</definedName>
    <definedName name="_____xk7300">[21]DI!$G$37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[21]pvc!$F$61</definedName>
    <definedName name="_____xp1104">[21]pvc!$F$31</definedName>
    <definedName name="_____xp1106">[21]pvc!$F$46</definedName>
    <definedName name="_____xp12510">NA()</definedName>
    <definedName name="_____xp1254">[21]pvc!$G$31</definedName>
    <definedName name="_____xp1256">[21]pvc!$G$46</definedName>
    <definedName name="_____xp14010">[21]pvc!$H$61</definedName>
    <definedName name="_____xp1404">[21]pvc!$H$31</definedName>
    <definedName name="_____xp1406">[21]pvc!$H$46</definedName>
    <definedName name="_____xp16010">NA()</definedName>
    <definedName name="_____xp1604">[21]pvc!$I$31</definedName>
    <definedName name="_____xp1606">[21]pvc!$I$46</definedName>
    <definedName name="_____xp18010">NA()</definedName>
    <definedName name="_____xp1804">[21]pvc!$J$31</definedName>
    <definedName name="_____xp1806">[21]pvc!$J$46</definedName>
    <definedName name="_____xp20010">NA()</definedName>
    <definedName name="_____xp2004">NA()</definedName>
    <definedName name="_____xp2006">[21]pvc!$K$46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[21]pvc!$C$61</definedName>
    <definedName name="_____xp634">NA()</definedName>
    <definedName name="_____xp636">[21]pvc!$C$46</definedName>
    <definedName name="_____xp7510">[21]pvc!$D$61</definedName>
    <definedName name="_____xp754">[21]pvc!$D$31</definedName>
    <definedName name="_____xp756">[21]pvc!$D$46</definedName>
    <definedName name="_____xp9010">[21]pvc!$E$61</definedName>
    <definedName name="_____xp904">[21]pvc!$E$31</definedName>
    <definedName name="_____xp906">[21]pvc!$E$46</definedName>
    <definedName name="____A5">NA()</definedName>
    <definedName name="____bla1">[2]leads!$H$7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[10]DATA!$H$67</definedName>
    <definedName name="____CCW2">[10]DATA!$H$97</definedName>
    <definedName name="____cur1">[3]r!$F$30</definedName>
    <definedName name="____dem2">NA()</definedName>
    <definedName name="____df3">NA()</definedName>
    <definedName name="____er1">#REF!</definedName>
    <definedName name="____ewe1">NA()</definedName>
    <definedName name="____f1">NA()</definedName>
    <definedName name="____G120907">[26]Data!#REF!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[12]DATA_PRG!$H$245</definedName>
    <definedName name="____KC139">NA()</definedName>
    <definedName name="____knr2">#REF!</definedName>
    <definedName name="____l1">[4]leads!$A$3:$E$108</definedName>
    <definedName name="____l12">#REF!</definedName>
    <definedName name="____l2">[3]r!$F$29</definedName>
    <definedName name="____l3">#REF!</definedName>
    <definedName name="____l4">[5]Sheet1!$W$2:$Y$103</definedName>
    <definedName name="____l5">#REF!</definedName>
    <definedName name="____l6">[3]r!$F$4</definedName>
    <definedName name="____l7">[6]r!$F$4</definedName>
    <definedName name="____l8">[3]r!$F$2</definedName>
    <definedName name="____l9">[3]r!$F$3</definedName>
    <definedName name="____LJ6">[10]DATA!$H$245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[7]r!$F$4</definedName>
    <definedName name="____mm1000">NA()</definedName>
    <definedName name="____mm11">[3]r!$F$4</definedName>
    <definedName name="____mm111">[6]r!$F$4</definedName>
    <definedName name="____mm20">NA()</definedName>
    <definedName name="____mm40">NA()</definedName>
    <definedName name="____mm600">NA()</definedName>
    <definedName name="____mm800">NA()</definedName>
    <definedName name="____OH1">[25]MRATES!$T$26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[13]DATA_PRG!$H$269</definedName>
    <definedName name="____pv1">NA()</definedName>
    <definedName name="____pv2">#REF!</definedName>
    <definedName name="____rr3">[8]v!$A$2:$E$51</definedName>
    <definedName name="____rrr1">[8]r!$B$1:$I$145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[14]Sheet1!$C$18</definedName>
    <definedName name="____SP16">[14]Sheet1!$C$24</definedName>
    <definedName name="____SP7">[14]Sheet1!$C$15</definedName>
    <definedName name="____SPO79">NA()</definedName>
    <definedName name="____ss12">[9]rdamdata!$J$8</definedName>
    <definedName name="____ss20">[9]rdamdata!$J$7</definedName>
    <definedName name="____ss40">[9]rdamdata!$J$6</definedName>
    <definedName name="____var1">#REF!</definedName>
    <definedName name="____var4">#REF!</definedName>
    <definedName name="____vat1">NA()</definedName>
    <definedName name="____vat2">NA()</definedName>
    <definedName name="____xh2256">[21]HDPE!$L$30</definedName>
    <definedName name="____xh2506">[21]HDPE!$M$30</definedName>
    <definedName name="____xh2806">[21]HDPE!$N$30</definedName>
    <definedName name="____xh3156">[21]HDPE!$O$30</definedName>
    <definedName name="____xh634">[21]HDPE!$C$16</definedName>
    <definedName name="____xk7100">[21]DI!$C$37</definedName>
    <definedName name="____xk7150">[21]DI!$D$37</definedName>
    <definedName name="____xk7250">[21]DI!$F$37</definedName>
    <definedName name="____xk7300">[21]DI!$G$37</definedName>
    <definedName name="____xlnm_Print_Titles_1">NA()</definedName>
    <definedName name="____xp11010">[21]pvc!$F$61</definedName>
    <definedName name="____xp1104">[21]pvc!$F$31</definedName>
    <definedName name="____xp1106">[21]pvc!$F$46</definedName>
    <definedName name="____xp1254">[21]pvc!$G$31</definedName>
    <definedName name="____xp1256">[21]pvc!$G$46</definedName>
    <definedName name="____xp14010">[21]pvc!$H$61</definedName>
    <definedName name="____xp1404">[21]pvc!$H$31</definedName>
    <definedName name="____xp1406">[21]pvc!$H$46</definedName>
    <definedName name="____xp1604">[21]pvc!$I$31</definedName>
    <definedName name="____xp1606">[21]pvc!$I$46</definedName>
    <definedName name="____xp1804">[21]pvc!$J$31</definedName>
    <definedName name="____xp1806">[21]pvc!$J$46</definedName>
    <definedName name="____xp2006">[21]pvc!$K$46</definedName>
    <definedName name="____xp6310">[21]pvc!$C$61</definedName>
    <definedName name="____xp636">[21]pvc!$C$46</definedName>
    <definedName name="____xp7510">[21]pvc!$D$61</definedName>
    <definedName name="____xp754">[21]pvc!$D$31</definedName>
    <definedName name="____xp756">[21]pvc!$D$46</definedName>
    <definedName name="____xp9010">[21]pvc!$E$61</definedName>
    <definedName name="____xp904">[21]pvc!$E$31</definedName>
    <definedName name="____xp906">[21]pvc!$E$46</definedName>
    <definedName name="___bla1">[2]leads!$H$7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[10]DATA!$H$67</definedName>
    <definedName name="___CCW2">[10]DATA!$H$97</definedName>
    <definedName name="___cem1">NA()</definedName>
    <definedName name="___cur1">[3]r!$F$30</definedName>
    <definedName name="___df3">NA()</definedName>
    <definedName name="___er1">#REF!</definedName>
    <definedName name="___ewe1">NA()</definedName>
    <definedName name="___f1">NA()</definedName>
    <definedName name="___G120907">[26]Data!#REF!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[12]DATA_PRG!$H$245</definedName>
    <definedName name="___KC139">NA()</definedName>
    <definedName name="___knr2">#REF!</definedName>
    <definedName name="___KNR3">NA()</definedName>
    <definedName name="___l1">[4]leads!$A$3:$E$108</definedName>
    <definedName name="___l12">#REF!</definedName>
    <definedName name="___l2">[3]r!$F$29</definedName>
    <definedName name="___l3">#REF!</definedName>
    <definedName name="___l4">[5]Sheet1!$W$2:$Y$103</definedName>
    <definedName name="___l5">#REF!</definedName>
    <definedName name="___l6">[3]r!$F$4</definedName>
    <definedName name="___l7">[6]r!$F$4</definedName>
    <definedName name="___l8">[3]r!$F$2</definedName>
    <definedName name="___l9">[3]r!$F$3</definedName>
    <definedName name="___LJ6">[10]DATA!$H$245</definedName>
    <definedName name="___lj600">#REF!</definedName>
    <definedName name="___lj900">#REF!</definedName>
    <definedName name="___LL3">#REF!</definedName>
    <definedName name="___LSO24">"[14]lead!#ref!"</definedName>
    <definedName name="___MA1">NA()</definedName>
    <definedName name="___ma2">'[27]C-data'!$F$7</definedName>
    <definedName name="___me12">'[28]Lead statement'!#REF!</definedName>
    <definedName name="___me15">'[29]Lead statement'!#REF!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[7]r!$F$4</definedName>
    <definedName name="___mm1000">NA()</definedName>
    <definedName name="___mm11">[3]r!$F$4</definedName>
    <definedName name="___mm111">[6]r!$F$4</definedName>
    <definedName name="___mm20">NA()</definedName>
    <definedName name="___mm40">NA()</definedName>
    <definedName name="___mm600">NA()</definedName>
    <definedName name="___mm800">NA()</definedName>
    <definedName name="___MS6">[30]MRATES!$P$50</definedName>
    <definedName name="___ne10">'[31]Lead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[13]DATA_PRG!$H$269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[8]v!$A$2:$E$51</definedName>
    <definedName name="___rrr1">[8]r!$B$1:$I$145</definedName>
    <definedName name="___RT5565">#REF!</definedName>
    <definedName name="___S12">NA()</definedName>
    <definedName name="___SP10">[14]Sheet1!$C$18</definedName>
    <definedName name="___SP16">[14]Sheet1!$C$24</definedName>
    <definedName name="___SP7">[14]Sheet1!$C$15</definedName>
    <definedName name="___ss12">[9]rdamdata!$J$8</definedName>
    <definedName name="___ss20">[9]rdamdata!$J$7</definedName>
    <definedName name="___ss40">[9]rdamdata!$J$6</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[21]HDPE!$L$30</definedName>
    <definedName name="___xh2258">NA()</definedName>
    <definedName name="___xh25010">NA()</definedName>
    <definedName name="___xh2504">NA()</definedName>
    <definedName name="___xh2506">[21]HDPE!$M$30</definedName>
    <definedName name="___xh2508">NA()</definedName>
    <definedName name="___xh28010">NA()</definedName>
    <definedName name="___xh2804">NA()</definedName>
    <definedName name="___xh2806">[21]HDPE!$N$30</definedName>
    <definedName name="___xh2808">NA()</definedName>
    <definedName name="___xh31510">NA()</definedName>
    <definedName name="___xh3154">NA()</definedName>
    <definedName name="___xh3156">[21]HDPE!$O$30</definedName>
    <definedName name="___xh3158">NA()</definedName>
    <definedName name="___xh3554">NA()</definedName>
    <definedName name="___xh3556">NA()</definedName>
    <definedName name="___xh6310">NA()</definedName>
    <definedName name="___xh634">[21]HDPE!$C$16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[21]DI!$C$37</definedName>
    <definedName name="___xk7150">[21]DI!$D$37</definedName>
    <definedName name="___xk7200">NA()</definedName>
    <definedName name="___xk7250">[21]DI!$F$37</definedName>
    <definedName name="___xk7300">[21]DI!$G$37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[21]pvc!$F$61</definedName>
    <definedName name="___xp1104">[21]pvc!$F$31</definedName>
    <definedName name="___xp1106">[21]pvc!$F$46</definedName>
    <definedName name="___xp12510">NA()</definedName>
    <definedName name="___xp1254">[21]pvc!$G$31</definedName>
    <definedName name="___xp1256">[21]pvc!$G$46</definedName>
    <definedName name="___xp14010">[21]pvc!$H$61</definedName>
    <definedName name="___xp1404">[21]pvc!$H$31</definedName>
    <definedName name="___xp1406">[21]pvc!$H$46</definedName>
    <definedName name="___xp16010">NA()</definedName>
    <definedName name="___xp1604">[21]pvc!$I$31</definedName>
    <definedName name="___xp1606">[21]pvc!$I$46</definedName>
    <definedName name="___xp18010">NA()</definedName>
    <definedName name="___xp1804">[21]pvc!$J$31</definedName>
    <definedName name="___xp1806">[21]pvc!$J$46</definedName>
    <definedName name="___xp20010">NA()</definedName>
    <definedName name="___xp2004">NA()</definedName>
    <definedName name="___xp2006">[21]pvc!$K$46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[21]pvc!$C$61</definedName>
    <definedName name="___xp634">NA()</definedName>
    <definedName name="___xp636">[21]pvc!$C$46</definedName>
    <definedName name="___xp7510">[21]pvc!$D$61</definedName>
    <definedName name="___xp754">[21]pvc!$D$31</definedName>
    <definedName name="___xp756">[21]pvc!$D$46</definedName>
    <definedName name="___xp9010">[21]pvc!$E$61</definedName>
    <definedName name="___xp904">[21]pvc!$E$31</definedName>
    <definedName name="___xp906">[21]pvc!$E$46</definedName>
    <definedName name="__atw2">'[27]C-data'!$F$92</definedName>
    <definedName name="__AUX1">#REF!</definedName>
    <definedName name="__AUX111">[32]bom!$R$2</definedName>
    <definedName name="__aux2">#REF!</definedName>
    <definedName name="__AUX3">#REF!</definedName>
    <definedName name="__bla1">[2]leads!$H$7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[15]DATA!$H$67</definedName>
    <definedName name="__CCW2">[15]DATA!$H$97</definedName>
    <definedName name="__cur1">[3]r!$F$30</definedName>
    <definedName name="__dem2">NA()</definedName>
    <definedName name="__df3">NA()</definedName>
    <definedName name="__er1">#REF!</definedName>
    <definedName name="__ewe1">NA()</definedName>
    <definedName name="__f1">NA()</definedName>
    <definedName name="__G120907">[33]Data!#REF!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[12]DATA_PRG!$H$245</definedName>
    <definedName name="__IRC12">[30]MRATES!$M$9</definedName>
    <definedName name="__IRC19">[30]MRATES!$M$10</definedName>
    <definedName name="__IRC25">[30]MRATES!$M$11</definedName>
    <definedName name="__IRC40">[30]MRATES!$M$12</definedName>
    <definedName name="__IRC5">[30]MRATES!$M$7</definedName>
    <definedName name="__IRC50">[30]MRATES!$M$13</definedName>
    <definedName name="__IRC60">[30]MRATES!$M$14</definedName>
    <definedName name="__IRC9">[30]MRATES!$M$8</definedName>
    <definedName name="__k1">NA()</definedName>
    <definedName name="__KC139">NA()</definedName>
    <definedName name="__KC580">NA()</definedName>
    <definedName name="__knr2">#REF!</definedName>
    <definedName name="__KNR3">NA()</definedName>
    <definedName name="__l1">[4]leads!$A$3:$E$108</definedName>
    <definedName name="__l12">#REF!</definedName>
    <definedName name="__l2">[3]r!$F$29</definedName>
    <definedName name="__l3">#REF!</definedName>
    <definedName name="__l4">[5]Sheet1!$W$2:$Y$103</definedName>
    <definedName name="__l5">#REF!</definedName>
    <definedName name="__l6">[3]r!$F$4</definedName>
    <definedName name="__l7">[6]r!$F$4</definedName>
    <definedName name="__l8">[3]r!$F$2</definedName>
    <definedName name="__l9">[3]r!$F$3</definedName>
    <definedName name="__lcn1">#REF!</definedName>
    <definedName name="__LJ6">[15]DATA!$H$245</definedName>
    <definedName name="__lj600">NA()</definedName>
    <definedName name="__lj900">NA()</definedName>
    <definedName name="__LL3">NA()</definedName>
    <definedName name="__lm1">NA()</definedName>
    <definedName name="__LSO24">"[14]lead!#ref!"</definedName>
    <definedName name="__ma1">'[27]C-data'!$F$6</definedName>
    <definedName name="__ma2">NA()</definedName>
    <definedName name="__me12">'[24]Lead statement'!#REF!</definedName>
    <definedName name="__me20">'[34]Lead statement'!$P$13</definedName>
    <definedName name="__me40">'[34]Lead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[7]r!$F$4</definedName>
    <definedName name="__mm1000">NA()</definedName>
    <definedName name="__mm11">[3]r!$F$4</definedName>
    <definedName name="__mm111">[6]r!$F$4</definedName>
    <definedName name="__mm20">NA()</definedName>
    <definedName name="__mm40">NA()</definedName>
    <definedName name="__mm600">NA()</definedName>
    <definedName name="__mm800">NA()</definedName>
    <definedName name="__MS6">[35]MRATES!$T$17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[35]MRATES!$T$26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[13]DATA_PRG!$H$269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[30]MRATES!$G$16</definedName>
    <definedName name="__QS40">[30]MRATES!$G$17</definedName>
    <definedName name="__rr3">[8]v!$A$2:$E$51</definedName>
    <definedName name="__rrr1">[8]r!$B$1:$I$145</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[14]Sheet1!$C$18</definedName>
    <definedName name="__SP16">[14]Sheet1!$C$24</definedName>
    <definedName name="__SP7">[14]Sheet1!$C$15</definedName>
    <definedName name="__SPO79">NA()</definedName>
    <definedName name="__SS10">[30]MRATES!$J$7</definedName>
    <definedName name="__ss12">[9]rdamdata!$J$8</definedName>
    <definedName name="__SS150">[30]MRATES!$G$13</definedName>
    <definedName name="__ss20">[9]rdamdata!$J$7</definedName>
    <definedName name="__SS225">[30]MRATES!$G$14</definedName>
    <definedName name="__SS25">[30]MRATES!$J$10</definedName>
    <definedName name="__SS300">[30]MRATES!$G$15</definedName>
    <definedName name="__ss40">[9]rdamdata!$J$6</definedName>
    <definedName name="__SS6">[30]MRATES!$J$6</definedName>
    <definedName name="__sw1">#REF!</definedName>
    <definedName name="__TB2">'[36]SPT vs PHI'!$B$2:$C$65</definedName>
    <definedName name="__tw2">'[27]C-data'!$F$90</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[21]HDPE!$L$30</definedName>
    <definedName name="__xh2258">NA()</definedName>
    <definedName name="__xh25010">NA()</definedName>
    <definedName name="__xh2504">NA()</definedName>
    <definedName name="__xh2506">[21]HDPE!$M$30</definedName>
    <definedName name="__xh2508">NA()</definedName>
    <definedName name="__xh28010">NA()</definedName>
    <definedName name="__xh2804">NA()</definedName>
    <definedName name="__xh2806">[21]HDPE!$N$30</definedName>
    <definedName name="__xh2808">NA()</definedName>
    <definedName name="__xh31510">NA()</definedName>
    <definedName name="__xh3154">NA()</definedName>
    <definedName name="__xh3156">[21]HDPE!$O$30</definedName>
    <definedName name="__xh3158">NA()</definedName>
    <definedName name="__xh3554">NA()</definedName>
    <definedName name="__xh3556">NA()</definedName>
    <definedName name="__xh6310">NA()</definedName>
    <definedName name="__xh634">[21]HDPE!$C$16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[37]HDPE!$L$30</definedName>
    <definedName name="__xk7100">[21]DI!$C$37</definedName>
    <definedName name="__xk7150">[21]DI!$D$37</definedName>
    <definedName name="__xk7200">NA()</definedName>
    <definedName name="__xk7250">[21]DI!$F$37</definedName>
    <definedName name="__xk7300">[21]DI!$G$37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[21]pvc!$F$61</definedName>
    <definedName name="__xp1104">[21]pvc!$F$31</definedName>
    <definedName name="__xp1106">[21]pvc!$F$46</definedName>
    <definedName name="__xp12510">NA()</definedName>
    <definedName name="__xp1254">[21]pvc!$G$31</definedName>
    <definedName name="__xp1256">[21]pvc!$G$46</definedName>
    <definedName name="__xp14010">[21]pvc!$H$61</definedName>
    <definedName name="__xp1404">[21]pvc!$H$31</definedName>
    <definedName name="__xp1406">[21]pvc!$H$46</definedName>
    <definedName name="__xp16010">NA()</definedName>
    <definedName name="__xp1604">[21]pvc!$I$31</definedName>
    <definedName name="__xp1606">[21]pvc!$I$46</definedName>
    <definedName name="__xp18010">NA()</definedName>
    <definedName name="__xp1804">[21]pvc!$J$31</definedName>
    <definedName name="__xp1806">[21]pvc!$J$46</definedName>
    <definedName name="__xp20010">NA()</definedName>
    <definedName name="__xp2004">NA()</definedName>
    <definedName name="__xp2006">[21]pvc!$K$46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[21]pvc!$C$61</definedName>
    <definedName name="__xp634">NA()</definedName>
    <definedName name="__xp636">[21]pvc!$C$46</definedName>
    <definedName name="__xp7510">[21]pvc!$D$61</definedName>
    <definedName name="__xp754">[21]pvc!$D$31</definedName>
    <definedName name="__xp756">[21]pvc!$D$46</definedName>
    <definedName name="__xp9010">[21]pvc!$E$61</definedName>
    <definedName name="__xp904">[21]pvc!$E$31</definedName>
    <definedName name="__xp906">[21]pvc!$E$46</definedName>
    <definedName name="_0">NA()</definedName>
    <definedName name="_0_10">NA()</definedName>
    <definedName name="_055">NA()</definedName>
    <definedName name="_0knrothpfinal">#REF!</definedName>
    <definedName name="_1__Bitumen_pressure">[38]Usage!$C$11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'[38]Common '!$D$294</definedName>
    <definedName name="_2_and_3">'[39]Estimate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'[40]final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'[38]Common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[32]bom!$R$2</definedName>
    <definedName name="_aux2">#REF!</definedName>
    <definedName name="_AUX3">#REF!</definedName>
    <definedName name="_b">NA()</definedName>
    <definedName name="_bla1">[2]leads!$H$7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[10]DATA!$H$67</definedName>
    <definedName name="_CCW2">[10]DATA!$H$97</definedName>
    <definedName name="_CD2">NA()</definedName>
    <definedName name="_CEM">NA()</definedName>
    <definedName name="_ceramic">NA()</definedName>
    <definedName name="_cir">[41]Cover!$E$27</definedName>
    <definedName name="_COL10">NA()</definedName>
    <definedName name="_COL101">NA()</definedName>
    <definedName name="_COL11">NA()</definedName>
    <definedName name="_COL111">NA()</definedName>
    <definedName name="_cp">NA()</definedName>
    <definedName name="_Ctr10">NA()</definedName>
    <definedName name="_cur1">[3]r!$F$30</definedName>
    <definedName name="_CY53__">NA()</definedName>
    <definedName name="_CY53___10">NA()</definedName>
    <definedName name="_dadoing">NA()</definedName>
    <definedName name="_df3">NA()</definedName>
    <definedName name="_div">[41]Cover!$E$28</definedName>
    <definedName name="_E02">[42]mlead!$C$8</definedName>
    <definedName name="_E05">[43]mlead!$C$11</definedName>
    <definedName name="_E12">[42]mlead!$C$18</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'[40]final abstract'!#REF!</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[26]Data!#REF!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[12]DATA_PRG!$H$245</definedName>
    <definedName name="_IRC12">[30]MRATES!$M$9</definedName>
    <definedName name="_IRC19">[30]MRATES!$M$10</definedName>
    <definedName name="_IRC25">[30]MRATES!$M$11</definedName>
    <definedName name="_IRC40">[30]MRATES!$M$12</definedName>
    <definedName name="_IRC5">[30]MRATES!$M$7</definedName>
    <definedName name="_IRC50">[30]MRATES!$M$13</definedName>
    <definedName name="_IRC60">[30]MRATES!$M$14</definedName>
    <definedName name="_IRC9">[30]MRATES!$M$8</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[4]leads!$A$3:$E$108</definedName>
    <definedName name="_l12">#REF!</definedName>
    <definedName name="_l2">[3]r!$F$29</definedName>
    <definedName name="_l3">#REF!</definedName>
    <definedName name="_l4">[5]Sheet1!$W$2:$Y$103</definedName>
    <definedName name="_l5">#REF!</definedName>
    <definedName name="_l6">[3]r!$F$4</definedName>
    <definedName name="_l7">[6]r!$F$4</definedName>
    <definedName name="_l8">[3]r!$F$2</definedName>
    <definedName name="_l9">[3]r!$F$3</definedName>
    <definedName name="_LC1">"[84]labour!#ref!"</definedName>
    <definedName name="_LC2">"[84]labour!#ref!"</definedName>
    <definedName name="_lcn1">#REF!</definedName>
    <definedName name="_LEAD">[44]RMR!$D$31</definedName>
    <definedName name="_LJ6">[10]DATA!$H$245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[42]mlead!$D$23</definedName>
    <definedName name="_M38">[42]mlead!$D$44</definedName>
    <definedName name="_M55">NA()</definedName>
    <definedName name="_M67">[43]mlead!$D$73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'[45]Lead statement'!#REF!</definedName>
    <definedName name="_me15">'[46]Lead statement'!#REF!</definedName>
    <definedName name="_me20">'[47]Lead statement'!$P$12</definedName>
    <definedName name="_me40">'[47]Lead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[7]r!$F$4</definedName>
    <definedName name="_mm1000">NA()</definedName>
    <definedName name="_mm1001">NA()</definedName>
    <definedName name="_mm11">[3]r!$F$4</definedName>
    <definedName name="_mm111">[6]r!$F$4</definedName>
    <definedName name="_mm20">NA()</definedName>
    <definedName name="_mm40">NA()</definedName>
    <definedName name="_mm600">NA()</definedName>
    <definedName name="_mm800">NA()</definedName>
    <definedName name="_MS6">[30]MRATES!$P$50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'[48]Lead statement'!#REF!</definedName>
    <definedName name="_New1">[49]data!#REF!</definedName>
    <definedName name="_NW">[50]Cover!$C$8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[35]MRATES!$T$26</definedName>
    <definedName name="_OQUA">NA()</definedName>
    <definedName name="_Order1" hidden="1">255</definedName>
    <definedName name="_p">NA()</definedName>
    <definedName name="_p_10">NA()</definedName>
    <definedName name="_p5">NA()</definedName>
    <definedName name="_pa1">'[27]C-data'!$F$12</definedName>
    <definedName name="_pa2">'[27]C-data'!$F$13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[51]mlead!#REF!</definedName>
    <definedName name="_pipe_con_700">[51]mlead!#REF!</definedName>
    <definedName name="_pipe_ic_1100">[51]mlead!#REF!</definedName>
    <definedName name="_pipe_ic_500">[51]mlead!#REF!</definedName>
    <definedName name="_pipe_ic_700">[51]mlead!#REF!</definedName>
    <definedName name="_PL">NA()</definedName>
    <definedName name="_pla4">[13]DATA_PRG!$H$269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[30]MRATES!$G$16</definedName>
    <definedName name="_QS40">[30]MRATES!$G$17</definedName>
    <definedName name="_QUA">NA()</definedName>
    <definedName name="_QUA_RABBISH">NA()</definedName>
    <definedName name="_r">NA()</definedName>
    <definedName name="_r_10">NA()</definedName>
    <definedName name="_rabbit">NA()</definedName>
    <definedName name="_RNN1">"[101]column!#ref!"</definedName>
    <definedName name="_rr3">[8]v!$A$2:$E$51</definedName>
    <definedName name="_rrr1">[8]r!$B$1:$I$145</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'[27]C-data'!$F$45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[14]Sheet1!$C$18</definedName>
    <definedName name="_SP16">[14]Sheet1!$C$24</definedName>
    <definedName name="_SP7">[14]Sheet1!$C$15</definedName>
    <definedName name="_SPO79">NA()</definedName>
    <definedName name="_SS10">[30]MRATES!$J$7</definedName>
    <definedName name="_ss12">[9]rdamdata!$J$8</definedName>
    <definedName name="_SS150">[30]MRATES!$G$13</definedName>
    <definedName name="_ss20">[9]rdamdata!$J$7</definedName>
    <definedName name="_SS225">[30]MRATES!$G$14</definedName>
    <definedName name="_SS25">[30]MRATES!$J$10</definedName>
    <definedName name="_SS300">[30]MRATES!$G$15</definedName>
    <definedName name="_ss40">[9]rdamdata!$J$6</definedName>
    <definedName name="_SS6">[30]MRATES!$J$6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[21]HDPE!$L$30</definedName>
    <definedName name="_xh2258">NA()</definedName>
    <definedName name="_xh25010">NA()</definedName>
    <definedName name="_xh2504">NA()</definedName>
    <definedName name="_xh2506">[21]HDPE!$M$30</definedName>
    <definedName name="_xh2508">NA()</definedName>
    <definedName name="_xh28010">NA()</definedName>
    <definedName name="_xh2804">NA()</definedName>
    <definedName name="_xh2806">[21]HDPE!$N$30</definedName>
    <definedName name="_xh2808">NA()</definedName>
    <definedName name="_xh31510">NA()</definedName>
    <definedName name="_xh3154">NA()</definedName>
    <definedName name="_xh3156">[21]HDPE!$O$30</definedName>
    <definedName name="_xh3158">NA()</definedName>
    <definedName name="_xh3554">NA()</definedName>
    <definedName name="_xh3556">NA()</definedName>
    <definedName name="_xh6310">NA()</definedName>
    <definedName name="_xh634">[21]HDPE!$C$16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[37]HDPE!$L$30</definedName>
    <definedName name="_xk7100">[21]DI!$C$37</definedName>
    <definedName name="_xk7150">[21]DI!$D$37</definedName>
    <definedName name="_xk7200">NA()</definedName>
    <definedName name="_xk7250">[21]DI!$F$37</definedName>
    <definedName name="_xk7300">[21]DI!$G$37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[21]pvc!$F$61</definedName>
    <definedName name="_xp1104">[21]pvc!$F$31</definedName>
    <definedName name="_xp1106">[21]pvc!$F$46</definedName>
    <definedName name="_xp12510">NA()</definedName>
    <definedName name="_xp1254">[21]pvc!$G$31</definedName>
    <definedName name="_xp1256">[21]pvc!$G$46</definedName>
    <definedName name="_xp14010">[21]pvc!$H$61</definedName>
    <definedName name="_xp1404">[21]pvc!$H$31</definedName>
    <definedName name="_xp1406">[21]pvc!$H$46</definedName>
    <definedName name="_xp16010">NA()</definedName>
    <definedName name="_xp1604">[21]pvc!$I$31</definedName>
    <definedName name="_xp1606">[21]pvc!$I$46</definedName>
    <definedName name="_xp18010">NA()</definedName>
    <definedName name="_xp1804">[21]pvc!$J$31</definedName>
    <definedName name="_xp1806">[21]pvc!$J$46</definedName>
    <definedName name="_xp20010">NA()</definedName>
    <definedName name="_xp2004">NA()</definedName>
    <definedName name="_xp2006">[21]pvc!$K$46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[21]pvc!$C$61</definedName>
    <definedName name="_xp634">NA()</definedName>
    <definedName name="_xp636">[21]pvc!$C$46</definedName>
    <definedName name="_xp7510">[21]pvc!$D$61</definedName>
    <definedName name="_xp754">[21]pvc!$D$31</definedName>
    <definedName name="_xp756">[21]pvc!$D$46</definedName>
    <definedName name="_xp9010">[21]pvc!$E$61</definedName>
    <definedName name="_xp904">[21]pvc!$E$31</definedName>
    <definedName name="_xp906">[21]pvc!$E$46</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'[40]final abstract'!#REF!</definedName>
    <definedName name="AAA">'[52]Data.F8.BTR'!#REF!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_sheet">NA()</definedName>
    <definedName name="academic" hidden="1">'[40]final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[55]Lead!#REF!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'[56]Specification report'!$I$160</definedName>
    <definedName name="ae.">'[56]Specification report'!$I$161</definedName>
    <definedName name="ae_">NA()</definedName>
    <definedName name="aea">NA()</definedName>
    <definedName name="AEE">NA()</definedName>
    <definedName name="AEW">NA()</definedName>
    <definedName name="AEW_FOR">'[51]abs road'!#REF!</definedName>
    <definedName name="AEW_SIDE">'[51]abs road'!#REF!</definedName>
    <definedName name="af">NA()</definedName>
    <definedName name="afb">"[122]process!#ref!"</definedName>
    <definedName name="ag">[13]DATA_PRG!$H$86</definedName>
    <definedName name="Aggregate">NA()</definedName>
    <definedName name="agl">NA()</definedName>
    <definedName name="AGRA_SHOULDERS">#REF!</definedName>
    <definedName name="AGSB">'[51]abs road'!#REF!</definedName>
    <definedName name="ahdfla">NA()</definedName>
    <definedName name="ai">NA()</definedName>
    <definedName name="aii">NA()</definedName>
    <definedName name="Air_Compressor">NA()</definedName>
    <definedName name="airvalve">NA()</definedName>
    <definedName name="AIRVALVES">NA()</definedName>
    <definedName name="AlampurABCDCivil" hidden="1">'[40]final abstract'!#REF!</definedName>
    <definedName name="ald">NA()</definedName>
    <definedName name="ALDROPS">'[54]BASIC DATA'!$B$669:$B$677</definedName>
    <definedName name="ALLPIPE_TYPES">[53]CPHEEO!$AY$2:$BF$2</definedName>
    <definedName name="alw">NA()</definedName>
    <definedName name="AMOUNT">NA()</definedName>
    <definedName name="analysis">NA()</definedName>
    <definedName name="ANALYSIS_DATA">'[57]Bitumen trunk'!$BO$2:$DA$196</definedName>
    <definedName name="Aname">#REF!</definedName>
    <definedName name="Anganwad">NA()</definedName>
    <definedName name="ann">NA()</definedName>
    <definedName name="anne">NA()</definedName>
    <definedName name="annealing">NA()</definedName>
    <definedName name="annealing1">NA()</definedName>
    <definedName name="ANNUAL_ELECTRICAL1_CHARGES">[53]CPHEEO!$J$13</definedName>
    <definedName name="ANNUAL_ELECTRICAL2_CHARGES">[53]CPHEEO!$L$13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[58]Lead!#REF!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[59]v!#REF!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[60]Data!#REF!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[53]CPHEEO!$L$10</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'[61]Bridge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[62]banilad!$A$1:$Z$1159</definedName>
    <definedName name="bar_bender">NA()</definedName>
    <definedName name="basic">NA()</definedName>
    <definedName name="bb" hidden="1">'[40]final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[38]Usage!$C$24</definedName>
    <definedName name="BITUMEN_TRUNK_ROAD_SECTIONS">'[57]Bitumen trunk'!$A$1:$L$198</definedName>
    <definedName name="bjlc">NA()</definedName>
    <definedName name="bkk">NA()</definedName>
    <definedName name="bl">NA()</definedName>
    <definedName name="BLA">NA()</definedName>
    <definedName name="BLAST">[30]MRATES!$J$16</definedName>
    <definedName name="blast1">[63]r!$F$29</definedName>
    <definedName name="blast2">[63]r!$F$29</definedName>
    <definedName name="BLAST3">[30]MRATES!$J$17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[64]maya!$B$376:$B$381</definedName>
    <definedName name="boml">NA()</definedName>
    <definedName name="boml1">NA()</definedName>
    <definedName name="BOND600">[30]MRATES!$G$12</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'[34]Lead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'[27]C-data'!$F$63</definedName>
    <definedName name="bs">#REF!</definedName>
    <definedName name="BSB5_Reinigung_in_BiopurC">"[148]balan1!#ref!"</definedName>
    <definedName name="BSB5_Reinigung_in_BiopurN">"[148]balan1!#ref!"</definedName>
    <definedName name="BSB5vorklmg">[65]BALAN1!$F$16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[38]General!$K$3</definedName>
    <definedName name="BUT_HINGES">'[54]BASIC DATA'!$B$650:$B$661</definedName>
    <definedName name="bw">NA()</definedName>
    <definedName name="BWF1B">NA()</definedName>
    <definedName name="bwfb">"[122]process!#ref!"</definedName>
    <definedName name="BWIRE">[30]MRATES!$P$52</definedName>
    <definedName name="bwl">"[122]process!#ref!"</definedName>
    <definedName name="bwld">NA()</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[66]BWSCPlt!$C$19:$M$19</definedName>
    <definedName name="BWSP_FR_14KG">[66]BWSCPlt!$C$34:$M$34</definedName>
    <definedName name="BWSP_FR_16KG">[66]BWSCPlt!$C$49:$M$49</definedName>
    <definedName name="BWSP_FR_18KG">[66]BWSCPlt!$C$64:$M$64</definedName>
    <definedName name="BWSP_FR_20KG">[66]BWSCPlt!$C$79:$M$79</definedName>
    <definedName name="BWSP_FR_22KG">[66]BWSCPlt!$C$94:$M$94</definedName>
    <definedName name="BWSP_FR_24KG">[66]BWSCPlt!$C$109:$M$109</definedName>
    <definedName name="BWSP_FR_26KG">[66]BWSCPlt!$C$124:$M$124</definedName>
    <definedName name="BWSP_FR_28KG">[66]BWSCPlt!$C$139:$M$139</definedName>
    <definedName name="BWSP_FR_30KG">[66]BWSCPlt!$C$154:$M$154</definedName>
    <definedName name="BWSP_G">[53]wh_data_R!$F$1440:$F$1449</definedName>
    <definedName name="BWSP_P">[53]wh_data_R!$G$1440:$G$1449</definedName>
    <definedName name="BWSP_RATES">[53]wh_data!$L$140:$P$148</definedName>
    <definedName name="BWSP_T">[53]wh_data!$A$140:$L$176</definedName>
    <definedName name="bwssb">NA()</definedName>
    <definedName name="bww">"[122]process!#ref!"</definedName>
    <definedName name="bx">NA()</definedName>
    <definedName name="c.c136">[67]Sheet1!$A$19:$A$22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[68]DATA!$H$59</definedName>
    <definedName name="CC_1">[10]DATA!$I$59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'[69]data existing_do not delete'!$D$2:$D$7</definedName>
    <definedName name="CC1_2_4">NA()</definedName>
    <definedName name="cc1_5_10">NA()</definedName>
    <definedName name="CC11A">"'[141]11'!$a$1:$w$65536"</definedName>
    <definedName name="CC11B">"'[141]11'!$a$1:$u$65536"</definedName>
    <definedName name="CC12A">'[70]12'!$A$1:$U$65536</definedName>
    <definedName name="CC12B">'[70]12'!$A$1:$U$65536</definedName>
    <definedName name="CC2A">'[70]2A'!$A$1:$V$65536</definedName>
    <definedName name="CC2B">'[70]2B'!$A$1:$V$65536</definedName>
    <definedName name="CC2C">'[70]2C'!$A$1:$V$65536</definedName>
    <definedName name="CC2D">'[70]2D'!$A$1:$V$65536</definedName>
    <definedName name="CC2E">'[70]2E'!$A$1:$V$65536</definedName>
    <definedName name="CC2F">'[70]2F'!$A$1:$V$65536</definedName>
    <definedName name="CC2G">'[70]2G'!$A$1:$V$65536</definedName>
    <definedName name="CC2H">'[70]2H'!$A$1:$V$65536</definedName>
    <definedName name="CC3A">'[70]3A'!$A$1:$V$65536</definedName>
    <definedName name="CC3B">'[70]3B'!$A$1:$V$65536</definedName>
    <definedName name="CC4a">'[70]4'!$A$1:$U$65536</definedName>
    <definedName name="CC5a">NA()</definedName>
    <definedName name="CC5a1">NA()</definedName>
    <definedName name="CC6A">"'[141]6a'!$a$1:$v$65536"</definedName>
    <definedName name="CC6B">"'[141]6b'!$a$1:$v$65536"</definedName>
    <definedName name="CC7A">'[70]7A'!$A$1:$U$65536</definedName>
    <definedName name="CC7B">'[70]7B'!$A$1:$U$65536</definedName>
    <definedName name="CC8A">'[70]8A'!$A$1:$U$65536</definedName>
    <definedName name="CC8B">'[70]8B'!$A$1:$U$65536</definedName>
    <definedName name="CC9A">'[70]9A'!$A$1:$U$65536</definedName>
    <definedName name="CC9B">'[70]9B'!$A$1:$U$65536</definedName>
    <definedName name="CC9C">'[70]9C'!$A$1:$U$65536</definedName>
    <definedName name="CC9D">'[70]9D'!$A$1:$U$65536</definedName>
    <definedName name="CC9E">'[70]9E'!$A$1:$U$65536</definedName>
    <definedName name="CC9F">'[70]9F'!$A$1:$U$65536</definedName>
    <definedName name="CC9G">'[70]9G'!$A$1:$U$65536</definedName>
    <definedName name="CC9H">'[70]9H'!$A$1:$U$65536</definedName>
    <definedName name="CC9I">'[70]9I'!$A$1:$U$65536</definedName>
    <definedName name="CC9J">'[70]9J'!$A$1:$U$65536</definedName>
    <definedName name="CC9K">'[70]9K'!$A$1:$U$65536</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'[71]Lead statement'!$P$19</definedName>
    <definedName name="CED">NA()</definedName>
    <definedName name="cem">'[27]C-data'!$F$55</definedName>
    <definedName name="cem_w">NA()</definedName>
    <definedName name="CEMENT">[30]MRATES!$P$48</definedName>
    <definedName name="CEMENT_CONCRETE">'[54]BACK BONE'!$GV$1:$GV$13</definedName>
    <definedName name="CEMENT_CONCRETE_BASIC_COST">'[54]BACK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'[54]BACK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[66]CI!$C$9:$S$9</definedName>
    <definedName name="CI_DC">[53]wh_data_R!$A$61:$A$78</definedName>
    <definedName name="CI_DL_RANGE">[53]CPHEEO!$BA$3:$BA$15</definedName>
    <definedName name="CI_DR">[53]wh_data!$L$61:$L$77</definedName>
    <definedName name="CI_FR_A">[66]CI!$C$34:$S$34</definedName>
    <definedName name="CI_FR_B">[66]CI!$C$49:$S$49</definedName>
    <definedName name="CI_FR_LA">[66]CI!$C$19:$S$19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checkValve">NA()</definedName>
    <definedName name="cidjoint">#REF!</definedName>
    <definedName name="CIDjoints">[64]maya!$B$370:$B$375</definedName>
    <definedName name="CIdummy">NA()</definedName>
    <definedName name="CIfootValve">NA()</definedName>
    <definedName name="cii">NA()</definedName>
    <definedName name="ciii">NA()</definedName>
    <definedName name="cikkk">NA()</definedName>
    <definedName name="CILA_PIPES">'[54]PIPES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'[72]segments-details'!$B$5:$B$371</definedName>
    <definedName name="coimbatore">NA()</definedName>
    <definedName name="col">[73]DATA_PRG!$H$173</definedName>
    <definedName name="Colbgl">NA()</definedName>
    <definedName name="colbgl2">NA()</definedName>
    <definedName name="Columns">NA()</definedName>
    <definedName name="COMM_MLD">[53]input!$K$8</definedName>
    <definedName name="COMM_POP">[53]input!$F$8</definedName>
    <definedName name="COMM_YEAR">[53]input!$C$8</definedName>
    <definedName name="COMM_YR_LPM">[53]input!$H$8</definedName>
    <definedName name="Comp.Stat">[74]Data!#REF!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'[34]SSR 2014-15 Rates'!$E$62</definedName>
    <definedName name="conns_">NA()</definedName>
    <definedName name="constrn">NA()</definedName>
    <definedName name="Construction">'[57]Bitumen trunk'!$W$1:$AN$196</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'[40]final abstract'!#REF!</definedName>
    <definedName name="Country">#REF!</definedName>
    <definedName name="cover2">NA()</definedName>
    <definedName name="CP">[75]MRATES!$H$54</definedName>
    <definedName name="cpcl">NA()</definedName>
    <definedName name="cpcl26_4">NA()</definedName>
    <definedName name="cpcl26_4mldnew">NA()</definedName>
    <definedName name="cr">[10]DATA!$H$17</definedName>
    <definedName name="cr_mpl_divn_corenet_cn_mpl">NA()</definedName>
    <definedName name="CR_stone">'[76]Common '!$D$21:$D$22</definedName>
    <definedName name="CR_stone_HBG">'[76]Common '!$D$21</definedName>
    <definedName name="Crane__Rate_of_sinking_0_8_mts__per_day">NA()</definedName>
    <definedName name="crccslab">NA()</definedName>
    <definedName name="crccslab150">NA()</definedName>
    <definedName name="crs">'[34]Lead statement'!$P$16</definedName>
    <definedName name="crsg">NA()</definedName>
    <definedName name="crsrate">'[9]lead-st'!$L$12</definedName>
    <definedName name="crss">[9]rdamdata!$J$10</definedName>
    <definedName name="crush">[63]r!$F$30</definedName>
    <definedName name="Crushing">NA()</definedName>
    <definedName name="crust">'[52]Data.F8.BTR'!#REF!</definedName>
    <definedName name="CSAND">[30]MRATES!$G$8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'[77]DATA-BASE'!$I$6:$T$22</definedName>
    <definedName name="cx">NA()</definedName>
    <definedName name="d">[58]Lead!#REF!</definedName>
    <definedName name="D.t">[49]data!#REF!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[60]Data!#REF!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'[78]labour coeff'!$A$3:$S$74</definedName>
    <definedName name="datanew">#REF!</definedName>
    <definedName name="date">"[192]data!#ref!"</definedName>
    <definedName name="Daywork">NA()</definedName>
    <definedName name="db">[73]DATA_PRG!$F$366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'[40]final abstract'!#REF!</definedName>
    <definedName name="dddd">NA()</definedName>
    <definedName name="ddddd">"[71]material!#ref!"</definedName>
    <definedName name="dddddddd">"[71]material!#ref!"</definedName>
    <definedName name="ddddddddddddd">"[71]material!#ref!"</definedName>
    <definedName name="DDSS">NA()</definedName>
    <definedName name="de">'[56]Specification report'!$E$160</definedName>
    <definedName name="de.">'[79]GF SB Ok '!$F$1611</definedName>
    <definedName name="deaf">NA()</definedName>
    <definedName name="dee">#REF!</definedName>
    <definedName name="dee.">'[56]Specification report'!$E$161</definedName>
    <definedName name="dee_">NA()</definedName>
    <definedName name="deff">NA()</definedName>
    <definedName name="delifting_depths">'[69]data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[80]maya!$A$71:$A$98</definedName>
    <definedName name="DESIGN_PERIOD">[53]CPHEEO!$C$17</definedName>
    <definedName name="designed">NA()</definedName>
    <definedName name="DetEst">NA()</definedName>
    <definedName name="df">[49]data!#REF!</definedName>
    <definedName name="dfas" hidden="1">'[40]final abstract'!#REF!</definedName>
    <definedName name="dfdd">NA()</definedName>
    <definedName name="dfdddd">NA()</definedName>
    <definedName name="dfdf">NA()</definedName>
    <definedName name="dfdfd">NA()</definedName>
    <definedName name="dfds">NA()</definedName>
    <definedName name="dfdsfd">'[81]Plant &amp;  Machinery'!$G$13</definedName>
    <definedName name="dfef">[82]Lead!#REF!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[66]DI!$C$25:$Q$25</definedName>
    <definedName name="DI_DC">[53]wh_data_R!$A$89:$A$110</definedName>
    <definedName name="DI_DL_RANGE">[53]CPHEEO!$BB$3:$BB$14</definedName>
    <definedName name="DI_DR">[53]wh_data!$L$88:$L$103</definedName>
    <definedName name="DI_FR_K7">[66]DI!$C$35:$Q$35</definedName>
    <definedName name="DI_FR_K9">[66]DI!$C$19:$Q$19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[83]Sheet2!$A$1:$B$9</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[10]DATA!$H$250</definedName>
    <definedName name="djb">NA()</definedName>
    <definedName name="DJD">NA()</definedName>
    <definedName name="DJE">NA()</definedName>
    <definedName name="DKDK">[84]Labour!$D$5</definedName>
    <definedName name="DM">NA()</definedName>
    <definedName name="Dname">#REF!</definedName>
    <definedName name="dndfh">#REF!</definedName>
    <definedName name="do___________________________________________________________20_B">'[38]Common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'[52]Data.F8.BTR'!#REF!</definedName>
    <definedName name="drr_hire">NA()</definedName>
    <definedName name="Drum_Mix_Plant_40___60_TPH">[38]Usage!$C$5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'[40]final abstract'!#REF!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[30]MRATES!$M$17</definedName>
    <definedName name="dw">NA()</definedName>
    <definedName name="DWL">NA()</definedName>
    <definedName name="dwpefb">"[122]process!#ref!"</definedName>
    <definedName name="dwpeld">"[122]process!#ref!"</definedName>
    <definedName name="dwpelw">"[122]process!#ref!"</definedName>
    <definedName name="dx">NA()</definedName>
    <definedName name="E">[53]wh_data_R!$P$195:$S$203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[30]MRATES!$K$33</definedName>
    <definedName name="earth_lead">NA()</definedName>
    <definedName name="earth_omc">NA()</definedName>
    <definedName name="earth_rate">NA()</definedName>
    <definedName name="earthld">"[222]leads!#ref!"</definedName>
    <definedName name="EB">NA()</definedName>
    <definedName name="ec">[85]m!$M$3</definedName>
    <definedName name="ECV">NA()</definedName>
    <definedName name="ed">NA()</definedName>
    <definedName name="edswi">NA()</definedName>
    <definedName name="Edulapalli">NA()</definedName>
    <definedName name="ee">'[56]Specification report'!$B$160</definedName>
    <definedName name="ee.">'[56]Specification report'!$B$161</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[53]CPHEEO!$C$10</definedName>
    <definedName name="egar">[86]Material!$D$117</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'[87]0000000000000'!$D$3</definedName>
    <definedName name="ESTIMATE1">NA()</definedName>
    <definedName name="estParvathapr">"[130]data!#ref!"</definedName>
    <definedName name="Estskklan">NA()</definedName>
    <definedName name="ESTT">"[229]sheet9!#ref!"</definedName>
    <definedName name="EW">NA()</definedName>
    <definedName name="EW_A">[10]DATA!$H$32</definedName>
    <definedName name="EW_B">[10]DATA!$H$37</definedName>
    <definedName name="EW_by_Machine">NA()</definedName>
    <definedName name="EW_SP">#REF!</definedName>
    <definedName name="EWCONVEYANCE">NA()</definedName>
    <definedName name="ewe">#REF!</definedName>
    <definedName name="EWRERE">#REF!</definedName>
    <definedName name="EWW">[88]m1!$D$9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[10]DATA!$H$199</definedName>
    <definedName name="fabchr">NA()</definedName>
    <definedName name="fabrication">NA()</definedName>
    <definedName name="faofeq">'[89]TBAL9697 -group wise  sdpl'!$A$34</definedName>
    <definedName name="faplm">'[89]TBAL9697 -group wise  sdpl'!$A$34</definedName>
    <definedName name="fapms">'[89]TBAL9697 -group wise  sdpl'!$A$34</definedName>
    <definedName name="faveh">'[89]TBAL9697 -group wise  sdpl'!$A$34</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[84]Labour!$D$19</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[57]Feeder!$A$1:$L$386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'[40]final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[73]DATA_PRG!$H$173</definedName>
    <definedName name="fl">NA()</definedName>
    <definedName name="flag1">NA()</definedName>
    <definedName name="fld">NA()</definedName>
    <definedName name="flg">NA()</definedName>
    <definedName name="floor">[73]DATA_PRG!$H$317</definedName>
    <definedName name="floor_cc">[13]DATA_PRG!$F$373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[30]MRATES!$G$9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[60]Data!#REF!</definedName>
    <definedName name="g">#REF!</definedName>
    <definedName name="G_A">NA()</definedName>
    <definedName name="g_lead">NA()</definedName>
    <definedName name="GA">NA()</definedName>
    <definedName name="gab">NA()</definedName>
    <definedName name="gagan">[86]Material!$D$113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[73]DATA_PRG!$H$109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[53]wh_data_R!#REF!</definedName>
    <definedName name="GI_CLL">[53]wh_data_R!$AP$1440:$AR$1442</definedName>
    <definedName name="GI_D_R">[53]CPHEEO!$BF$3:$BF$7</definedName>
    <definedName name="GI_pipe_15_mm">#REF!</definedName>
    <definedName name="GI_PIPES">'[54]BASIC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'[54]BASIC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'[90]Nspt-smp-final-ORIGINAL'!$U$8:$U$56</definedName>
    <definedName name="GM">NA()</definedName>
    <definedName name="GMgateValve">NA()</definedName>
    <definedName name="GMM">NA()</definedName>
    <definedName name="gn">[13]DATA_PRG!$H$187</definedName>
    <definedName name="goo">NA()</definedName>
    <definedName name="gound">#REF!</definedName>
    <definedName name="GPC">#REF!</definedName>
    <definedName name="GPF">NA()</definedName>
    <definedName name="GPname">#REF!</definedName>
    <definedName name="gr">'[34]Lead statement'!$P$9</definedName>
    <definedName name="gra">[13]DATA_PRG!$B$5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[30]MRATES!$G$6</definedName>
    <definedName name="GRAVEL_D">[30]MRATES!$K$34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'[66]G.R.P'!$C$24:$K$24</definedName>
    <definedName name="GRP_DL_RANGE">[53]CPHEEO!$BD$3:$BD$12</definedName>
    <definedName name="GRP_DR">[53]wh_data!$L$160:$L$168</definedName>
    <definedName name="GRP_FR_12BAR">'[66]G.R.P'!$C$60:$K$60</definedName>
    <definedName name="GRP_FR_15BAR">'[66]G.R.P'!$C$74:$K$74</definedName>
    <definedName name="GRP_FR_3BAR">'[66]G.R.P'!$C$32:$K$32</definedName>
    <definedName name="GRP_FR_6BAR">'[66]G.R.P'!$C$32:$K$32</definedName>
    <definedName name="GRP_FR_9BAR">'[66]G.R.P'!$C$46:$K$46</definedName>
    <definedName name="GRP_G">[53]wh_data_R!$K$1440:$K$1444</definedName>
    <definedName name="GRP_P">[53]wh_data_R!$L$1440:$L$1444</definedName>
    <definedName name="GRP_PIPES">'[54]PIPES BASIC RATES'!$A$580:$A$633</definedName>
    <definedName name="GRP_RATES">[53]wh_data!$L$160:$Q$168</definedName>
    <definedName name="Grstone">NA()</definedName>
    <definedName name="GRT">[73]DATA_PRG!$H$86</definedName>
    <definedName name="gs">NA()</definedName>
    <definedName name="GS_barbed_wire">"[71]material!#ref!"</definedName>
    <definedName name="gsb">NA()</definedName>
    <definedName name="GSP">[10]DATA!$H$233</definedName>
    <definedName name="gtrothpfinal">#REF!</definedName>
    <definedName name="guiol">#REF!</definedName>
    <definedName name="GULOADING">NA()</definedName>
    <definedName name="Gunduvarigudem">NA()</definedName>
    <definedName name="GUS">#REF!</definedName>
    <definedName name="GUSAUX">'[91]Global factors'!$B$3</definedName>
    <definedName name="GUSSW">'[91]Global factors'!$B$2</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'[92]habs-list'!$C$5:$J$102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'[57]Bitumen trunk'!$BO$1:$DI$196</definedName>
    <definedName name="HDPE">[93]detls!$A$3:$O$18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[66]HDPE!$C$9:$O$9</definedName>
    <definedName name="HDPE_DC">[53]wh_data_R!$A$3:$A$17</definedName>
    <definedName name="HDPE_DL_RANGE">[53]CPHEEO!$AZ$3:$AZ$18</definedName>
    <definedName name="HDPE_DR">[53]wh_data!$L$3:$L$15</definedName>
    <definedName name="HDPE_FR_10KG">[66]HDPE!$C$64:$O$64</definedName>
    <definedName name="HDPE_FR_4KG">[66]HDPE!$C$28:$O$28</definedName>
    <definedName name="HDPE_FR_6KG">[66]HDPE!$C$40:$O$40</definedName>
    <definedName name="HDPE_FR_8KG">[66]HDPE!$C$52:$O$52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[93]detls!$A$3:$O$18</definedName>
    <definedName name="hdpepvrate">'[94]hdpe-rates'!$C$7:$I$59</definedName>
    <definedName name="hdperates">'[95]HDPE-pipe-rates'!$I$33:$Z$38</definedName>
    <definedName name="hdpewts">'[94]hdpe weights'!$B$1:$F$53</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'[54]BACK BONE'!$DZ$2:$DZ$10</definedName>
    <definedName name="HIRE_CHARGES_PLASTERING_WALLS">'[54]BACK BONE'!$DU$2:$DU$10</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[38]Usage!$C$6</definedName>
    <definedName name="Hot_Mix_Plant_30_45_TPH_6_10_TPH">[38]Usage!$C$8</definedName>
    <definedName name="HP_RATE">[53]input!$E$17</definedName>
    <definedName name="HPM">[96]DISCOUNT!$B$4</definedName>
    <definedName name="HPMAUX">'[91]Global factors'!$B$8</definedName>
    <definedName name="HPMIO">'[91]Global factors'!$B$7</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[30]MRATES!$P$49</definedName>
    <definedName name="hyuu">NA()</definedName>
    <definedName name="i">#REF!</definedName>
    <definedName name="I_2">"[99]rmr!#ref!"</definedName>
    <definedName name="IA">'[97]Sheet1 (2)'!$II$1</definedName>
    <definedName name="id">NA()</definedName>
    <definedName name="id10.0">'[72]int-Dia-hdpe'!$H$3:$H$27</definedName>
    <definedName name="id10_0">NA()</definedName>
    <definedName name="id2.5">#REF!</definedName>
    <definedName name="id2_5">NA()</definedName>
    <definedName name="id4.0">'[72]int-Dia-hdpe'!$E$3:$E$27</definedName>
    <definedName name="id4_0">NA()</definedName>
    <definedName name="id6.0">'[72]int-Dia-hdpe'!$F$3:$F$27</definedName>
    <definedName name="id6_0">NA()</definedName>
    <definedName name="id8.0">'[72]int-Dia-hdpe'!$G$3:$G$27</definedName>
    <definedName name="id8_0">NA()</definedName>
    <definedName name="if">[98]Sheet3!$C$15</definedName>
    <definedName name="IIELS">NA()</definedName>
    <definedName name="iiii">[81]Labour!$D$5</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[30]MRATES!$M$6</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[55]Lead!#REF!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 localSheetId="0">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[73]DATA_PRG!$H$180</definedName>
    <definedName name="kfvjlkjlkdl">NA()</definedName>
    <definedName name="kiran">#REF!</definedName>
    <definedName name="Kishore">NA()</definedName>
    <definedName name="KJGLG">NA()</definedName>
    <definedName name="KJKHL">NA()</definedName>
    <definedName name="KK">[73]DATA_PRG!$H$211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[53]input!$C$17</definedName>
    <definedName name="l">[99]Labour!$D$8</definedName>
    <definedName name="L_Bhisti">[100]Labour!$D$3</definedName>
    <definedName name="L_BISTI">NA()</definedName>
    <definedName name="L_BitumenSprayer">[99]Labour!$D$4</definedName>
    <definedName name="L_Blacksmith">[100]Labour!$D$5</definedName>
    <definedName name="L_Blaster">[101]Labour!$D$6</definedName>
    <definedName name="L_BSMIT">NA()</definedName>
    <definedName name="L_ChipsSpreader">[99]Labour!$D$8</definedName>
    <definedName name="L_CPENTER">NA()</definedName>
    <definedName name="L_Driller">[101]Labour!$D$11</definedName>
    <definedName name="L_ELECRICIAN">NA()</definedName>
    <definedName name="L_Mason_1stClass">[100]Labour!$D$14</definedName>
    <definedName name="L_Mason_2ndClass">[100]Labour!$D$15</definedName>
    <definedName name="L_MASON1">NA()</definedName>
    <definedName name="L_MASON2">NA()</definedName>
    <definedName name="L_Mate">[100]Labour!$D$16</definedName>
    <definedName name="L_MAZDOOES">NA()</definedName>
    <definedName name="L_Mazdoor">[100]Labour!$D$17</definedName>
    <definedName name="L_Mazdoor_Semi">[100]Labour!$D$18</definedName>
    <definedName name="L_Mazdoor_Skilled">[100]Labour!$D$19</definedName>
    <definedName name="L_MAZDOORSK">NA()</definedName>
    <definedName name="L_MAZDOORUS">NA()</definedName>
    <definedName name="L_SURVEYER">NA()</definedName>
    <definedName name="L_Surveyor">[100]Labour!$D$22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'[91]Global factors'!$B$5</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'[54]BACK BONE'!$DF$4:$DF$26</definedName>
    <definedName name="LEAD_Y1">NA()</definedName>
    <definedName name="LEAD_Y2">NA()</definedName>
    <definedName name="lead3">#REF!</definedName>
    <definedName name="leada">NA()</definedName>
    <definedName name="leadprin">#REF!</definedName>
    <definedName name="Leads">NA()</definedName>
    <definedName name="leads1">[102]leads!$A$3:$F$53</definedName>
    <definedName name="leads11">[2]leads!$A$3:$E$107</definedName>
    <definedName name="leela">NA()</definedName>
    <definedName name="lef">NA()</definedName>
    <definedName name="legend">NA()</definedName>
    <definedName name="lel">NA()</definedName>
    <definedName name="LEN">NA()</definedName>
    <definedName name="lfb">"[122]process!#ref!"</definedName>
    <definedName name="lfo">[98]Sheet3!$C$16</definedName>
    <definedName name="lgravel">NA()</definedName>
    <definedName name="lgt">'[27]C-data'!$F$25</definedName>
    <definedName name="LI_LI">"[65]general!#ref!"</definedName>
    <definedName name="library">NA()</definedName>
    <definedName name="Lift_Delift_Ranges">'[54]BACK BONE'!$A$24:$A1037651</definedName>
    <definedName name="LIFT_RANGE">'[54]BACK BONE'!$DO$4:$DO$26</definedName>
    <definedName name="lifting_heights">'[69]data existing_do not delete'!$A$43:$A$54</definedName>
    <definedName name="LIII">"[317]estimate!#ref!"</definedName>
    <definedName name="lilili">"[65]general!#ref!"</definedName>
    <definedName name="lin">[73]DATA_PRG!$H$159</definedName>
    <definedName name="LineDetails">[103]Lookup!$A$3:$AH$284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'[91]Global factors'!$B$10</definedName>
    <definedName name="lmc">NA()</definedName>
    <definedName name="LOAD_UNLOAD">'[54]BACK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[104]Lead!$N$7</definedName>
    <definedName name="LSNO12">"[321]lead!#ref!"</definedName>
    <definedName name="LSNO13">[11]Lead!$N$10</definedName>
    <definedName name="LSNO14">[11]Lead!$N$11</definedName>
    <definedName name="LSNO15">"[321]lead!#ref!"</definedName>
    <definedName name="LSNO17">"[321]lead!#ref!"</definedName>
    <definedName name="LSNO18">"[14]lead!#ref!"</definedName>
    <definedName name="LSNO19">[105]Lead!$O$20</definedName>
    <definedName name="LSNO2">[11]Lead!$N$7</definedName>
    <definedName name="LSNO20">[11]Lead!#REF!</definedName>
    <definedName name="LSNO21">"[321]lead!#ref!"</definedName>
    <definedName name="LSNO23">"[14]lead!#ref!"</definedName>
    <definedName name="LSNO24">[104]Lead!$N$26</definedName>
    <definedName name="LSNO26">[104]Lead!$N$28</definedName>
    <definedName name="LSNO27">"[321]lead!#ref!"</definedName>
    <definedName name="LSNO28">"[321]lead!#ref!"</definedName>
    <definedName name="LSNO29">"[321]lead!#ref!"</definedName>
    <definedName name="LSNO3">[104]Lead!$N$9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[11]Lead!$N$9</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[101]Material!$D$3</definedName>
    <definedName name="M_Aggregate_10">[100]Material!$D$17</definedName>
    <definedName name="M_Aggregate_20">[100]Material!$D$18</definedName>
    <definedName name="M_Aggregate_375mmMaximum_224_56mm">[100]Material!$D$4</definedName>
    <definedName name="M_Aggregate_40">[100]Material!$D$19</definedName>
    <definedName name="M_Aggregate_Crushable_GradeII">[106]Material!$D$21</definedName>
    <definedName name="M_Aggregate_Crushable_GradeIII">[106]Material!$D$22</definedName>
    <definedName name="M_Aggregate_GradeII_19mmNominal_10_5mm">[107]Material!$D$14</definedName>
    <definedName name="M_Aggregate_GradeII_19mmNominal_25_10mm">[107]Material!$D$15</definedName>
    <definedName name="M_Aggregate_GradeII_19mmNominal_5mm_below">[107]Material!$D$16</definedName>
    <definedName name="M_Aggregate_GradeII_63_45mm">[106]Material!$D$24</definedName>
    <definedName name="M_Aggregate_GradeIII_53_224mm">[106]Material!$D$25</definedName>
    <definedName name="M_AIRCOMP170">NA()</definedName>
    <definedName name="M_AIRCOMP210">NA()</definedName>
    <definedName name="M_BindingWire">[101]Material!$D$38</definedName>
    <definedName name="M_Bitumen_CRM">[107]Material!$D$39</definedName>
    <definedName name="M_Bitumen_NRM">[107]Material!$D$40</definedName>
    <definedName name="M_Bitumen_PM">[107]Material!$D$41</definedName>
    <definedName name="M_Bitumen_S65">[99]Material!$D$42</definedName>
    <definedName name="M_Bitumen_S90">[99]Material!$D$43</definedName>
    <definedName name="M_BitumenEmulsion_RS1">[107]Material!$D$44</definedName>
    <definedName name="M_BitumenEmulsion_SS1">[100]Material!$D$45</definedName>
    <definedName name="M_BitumenSealant">[100]Material!$D$46</definedName>
    <definedName name="M_Blasted_Rubble">[101]Material!$D$47</definedName>
    <definedName name="M_BlastingMaterial">[101]Material!$D$48</definedName>
    <definedName name="M_BondStone_400_150_150mm">[101]Material!$D$49</definedName>
    <definedName name="M_Brick_1stClass">[101]Material!$D$50</definedName>
    <definedName name="M_BROOMER">NA()</definedName>
    <definedName name="M_CC_CUTTER">NA()</definedName>
    <definedName name="M_CCMIXER">NA()</definedName>
    <definedName name="M_Cement">[100]Material!$D$51</definedName>
    <definedName name="M_CHIPSPREDER">NA()</definedName>
    <definedName name="M_CompensationForEarthTakenFromPrivateLand">[99]Material!$D$54</definedName>
    <definedName name="M_CRANE8T">NA()</definedName>
    <definedName name="M_CrushedSand_OR_Grit">[107]Material!$D$61</definedName>
    <definedName name="M_CrushedStoneChipping_132">[107]Material!$D$64</definedName>
    <definedName name="M_CrushedStoneChipping_67mm_100Passing_112mm">[107]Material!$D$65</definedName>
    <definedName name="M_CrushedStoneChipping_67mm_100Passing_95mm">[107]Material!$D$66</definedName>
    <definedName name="M_CrushedStoneChipping_95">[107]Material!$D$67</definedName>
    <definedName name="M_CrushedStoneCoarseAggregatePassing_53mm">[99]Material!$D$68</definedName>
    <definedName name="M_CuringCompound">[100]Material!$D$69</definedName>
    <definedName name="M_DebondingStrips">[100]Material!$D$70</definedName>
    <definedName name="M_DOZERD50">NA()</definedName>
    <definedName name="M_ElastomericBearingAssembly">[101]Material!$D$73</definedName>
    <definedName name="M_ElectricDetonator">[101]Material!$D$74</definedName>
    <definedName name="M_ELEGEN">NA()</definedName>
    <definedName name="M_EXCAVATOR9">NA()</definedName>
    <definedName name="M_FilterMedia">[101]Material!$D$79</definedName>
    <definedName name="M_filterMediam">[84]Material!$D$79</definedName>
    <definedName name="M_FRONTLOADER">NA()</definedName>
    <definedName name="M_GranularMaterial">[101]Material!$D$88</definedName>
    <definedName name="M_HandBrokenMetal_40mm">[107]Material!$D$89</definedName>
    <definedName name="M_HMP40">NA()</definedName>
    <definedName name="M_ICRUSHER">NA()</definedName>
    <definedName name="M_InterlockingBlocks_60mm">[107]Material!$D$91</definedName>
    <definedName name="M_InterlockingBlocks_80mm">[107]Material!$D$92</definedName>
    <definedName name="M_JointFillerBoard">[100]Material!$D$93</definedName>
    <definedName name="M_JuteRope_12mm">[100]Material!$D$95</definedName>
    <definedName name="M_KeyAggregatesPassing_224mm">[99]Material!$D$96</definedName>
    <definedName name="m_lead">NA()</definedName>
    <definedName name="M_Lime">[101]Material!$D$97</definedName>
    <definedName name="M_MOTORGRADER200">NA()</definedName>
    <definedName name="M_MOTORGRADER50">NA()</definedName>
    <definedName name="M_MSClamps">[101]Material!$D$102</definedName>
    <definedName name="M_PAVER100">NA()</definedName>
    <definedName name="M_PAVER75">NA()</definedName>
    <definedName name="M_PD_BT">NA()</definedName>
    <definedName name="M_PD_BTEM">NA()</definedName>
    <definedName name="M_Plasticizer">[100]Material!$D$109</definedName>
    <definedName name="M_PolytheneSheet_125">[100]Material!$D$110</definedName>
    <definedName name="M_PolytheneSheething">[100]Material!$D$111</definedName>
    <definedName name="M_RCCPipeNP3_1000mm">[100]Material!$D$114</definedName>
    <definedName name="M_RCCPipeNP3_1200mm">[100]Material!$D$113</definedName>
    <definedName name="M_RCCPipeNP3_500mm">[100]Material!$D$117</definedName>
    <definedName name="M_RCCPipeNP3_750mm">[100]Material!$D$115</definedName>
    <definedName name="M_RCCPipeNP4_1000mm">[100]Material!$D$119</definedName>
    <definedName name="M_RCCPipeNP4_1200mm">[100]Material!$D$118</definedName>
    <definedName name="M_RCCPipeNP4_500mm">[100]Material!$D$122</definedName>
    <definedName name="M_RCCPipeNP4_750mm">[100]Material!$D$120</definedName>
    <definedName name="M_ROLLER">NA()</definedName>
    <definedName name="M_Sand_Coarse">[100]Material!$D$125</definedName>
    <definedName name="M_Sand_Fine">[100]Material!$D$126</definedName>
    <definedName name="M_SteelReinforcement_HYSDBars">[101]Material!$D$129</definedName>
    <definedName name="M_SteelReinforcement_MSRoundBars">[100]Material!$D$130</definedName>
    <definedName name="M_SteelReinforcement_TMTBars">[101]Material!$D$131</definedName>
    <definedName name="M_StoneBoulder_150mm_below">[99]Material!$D$132</definedName>
    <definedName name="M_StoneChips_12mm">[107]Material!$D$133</definedName>
    <definedName name="M_StoneCrushedAggregate_112_009mm">[107]Material!$D$135</definedName>
    <definedName name="M_StoneForCoarseRubbleMasonry_1stSort">[101]Material!$D$136</definedName>
    <definedName name="M_StoneForCoarseRubbleMasonry_2ndSort">[101]Material!$D$137</definedName>
    <definedName name="M_StoneForRandomRubbleMasonry">[101]Material!$D$138</definedName>
    <definedName name="M_StoneSpalls">[99]Material!$D$144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[100]Material!$D$146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[108]Input!$D$36</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[109]DATA!$H$67</definedName>
    <definedName name="Male">[49]data!#REF!</definedName>
    <definedName name="male_sp">NA()</definedName>
    <definedName name="MAN">[85]m!$B$149</definedName>
    <definedName name="Man_Mazdoor">NA()</definedName>
    <definedName name="mangalore">NA()</definedName>
    <definedName name="Mani">[110]Leads!$B$13:$D$113</definedName>
    <definedName name="manm">NA()</definedName>
    <definedName name="manmazdoor">NA()</definedName>
    <definedName name="mano">NA()</definedName>
    <definedName name="map">'[27]C-data'!$F$115</definedName>
    <definedName name="MARBLE_STONES">'[54]BUILDING ITEMS'!$C$23:$C$27</definedName>
    <definedName name="mas">NA()</definedName>
    <definedName name="mas_hab">[111]mas_hab!$A$1:$L$2239</definedName>
    <definedName name="mason">'[112]Rates SSR 2008-09'!$I$63</definedName>
    <definedName name="Mason_1st_class">NA()</definedName>
    <definedName name="Mason_2nd_class">NA()</definedName>
    <definedName name="mason1">'[34]SSR 2014-15 Rates'!$E$41</definedName>
    <definedName name="mason2">'[34]SSR 2014-15 Rates'!$E$42</definedName>
    <definedName name="mass">NA()</definedName>
    <definedName name="master">NA()</definedName>
    <definedName name="Mastic_Cooker">NA()</definedName>
    <definedName name="MASTICK">NA()</definedName>
    <definedName name="mat">NA()</definedName>
    <definedName name="MATE">[75]MRATES!$F$36</definedName>
    <definedName name="material">NA()</definedName>
    <definedName name="MATERIAL_CLASS">'[54]PIPES BASIC RATES'!$A$5:$A$1000</definedName>
    <definedName name="maz">NA()</definedName>
    <definedName name="Mazdoor">'[34]SSR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[49]data!#REF!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[30]MRATES!$K$30</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[113]RMR!$F$30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[114]r!$I$46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[30]MRATES!$X$10</definedName>
    <definedName name="MLOADING">NA()</definedName>
    <definedName name="mm">[63]r!$F$4</definedName>
    <definedName name="mmc">NA()</definedName>
    <definedName name="mmcc">NA()</definedName>
    <definedName name="mmixing">NA()</definedName>
    <definedName name="MMMMM">NA()</definedName>
    <definedName name="MMP">NA()</definedName>
    <definedName name="mn">'[115]Lead statement'!#REF!</definedName>
    <definedName name="Mname">NA()</definedName>
    <definedName name="MNJ">#REF!</definedName>
    <definedName name="mnr">NA()</definedName>
    <definedName name="moj">NA()</definedName>
    <definedName name="mone">[63]r!$F$2</definedName>
    <definedName name="mone1">[3]r!$F$2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[30]MRATES!$P$51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[30]MRATES!$G$7</definedName>
    <definedName name="msgrill">NA()</definedName>
    <definedName name="MSTACK">[30]MRATES!$X$12</definedName>
    <definedName name="mt">NA()</definedName>
    <definedName name="mtor">NA()</definedName>
    <definedName name="mtwo">[63]r!$F$3</definedName>
    <definedName name="mtwo1">[3]r!$F$3</definedName>
    <definedName name="MULOADING">NA()</definedName>
    <definedName name="mun">NA()</definedName>
    <definedName name="MUNLOAD">[30]MRATES!$X$11</definedName>
    <definedName name="mura">NA()</definedName>
    <definedName name="murali">NA()</definedName>
    <definedName name="murty">NA()</definedName>
    <definedName name="MUTHU">NA()</definedName>
    <definedName name="mw">NA()</definedName>
    <definedName name="MWL">[53]input!$C$11</definedName>
    <definedName name="mwls">'[90]Nspt-smp-final-ORIGINAL'!$X$8:$X$56</definedName>
    <definedName name="mymax">[116]Levels!$P$5</definedName>
    <definedName name="mymin">[116]Levels!$O$5</definedName>
    <definedName name="mz">NA()</definedName>
    <definedName name="n">#REF!</definedName>
    <definedName name="N_S_P">NA()</definedName>
    <definedName name="nagara">[117]m!$M$3</definedName>
    <definedName name="nagaraj">[117]m!$M$3</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[49]data!#REF!</definedName>
    <definedName name="new_111" localSheetId="0">Scheduled_Payment+Extra_Payment</definedName>
    <definedName name="new_111">Scheduled_Payment+Extra_Payment</definedName>
    <definedName name="newdata">#REF!</definedName>
    <definedName name="nh">NA()</definedName>
    <definedName name="NH4vorklmg">[65]BALAN1!$F$20</definedName>
    <definedName name="nl">[118]DATA!$B$22</definedName>
    <definedName name="NM">{"'ridftotal'!$A$4:$S$27"}</definedName>
    <definedName name="nn">[119]Publicbuilding!$R$46</definedName>
    <definedName name="NNN">NA()</definedName>
    <definedName name="NNNN">NA()</definedName>
    <definedName name="NNNNN">NA()</definedName>
    <definedName name="no">'[72]habs-list'!$B$5:$B$285</definedName>
    <definedName name="No_">NA()</definedName>
    <definedName name="No_1">NA()</definedName>
    <definedName name="NO_1000">#REF!</definedName>
    <definedName name="NO_800">#REF!</definedName>
    <definedName name="nodes">[92]nodes!$C$5:$C$115</definedName>
    <definedName name="NOK">NA()</definedName>
    <definedName name="nonreturnvalve">NA()</definedName>
    <definedName name="NONRETURNVALVES">NA()</definedName>
    <definedName name="nOS">NA()</definedName>
    <definedName name="notok">NA()</definedName>
    <definedName name="NOTUSED">'[57]R99 etc'!$A$1:$L$142</definedName>
    <definedName name="nr">[10]DATA!$B$3</definedName>
    <definedName name="NR_136_Found">'[120]Road data'!$K$417</definedName>
    <definedName name="NR_Approachslab">'[120]Road data'!$K$697</definedName>
    <definedName name="NR_backfill">'[120]Road data'!$K$741</definedName>
    <definedName name="NR_Filter">'[120]Road data'!$K$544</definedName>
    <definedName name="NR_HYSD_found">'[120]Road data'!$K$789</definedName>
    <definedName name="NR_HYSD_sub">'[120]Road data'!$K$773</definedName>
    <definedName name="NR_HYSD_super">'[120]Road data'!$K$757</definedName>
    <definedName name="NR_M15_Footing">'[120]Road data'!$K$570</definedName>
    <definedName name="NR_M15_levellingcoarse">'[120]Road data'!$K$721</definedName>
    <definedName name="NR_M15_sub">'[120]Road data'!$K$596</definedName>
    <definedName name="NR_M20_bed">'[120]Road data'!$K$621</definedName>
    <definedName name="NR_M20_slab">'[120]Road data'!$K$646</definedName>
    <definedName name="NR_M30_WC">'[120]Road data'!$K$671</definedName>
    <definedName name="NR_R_300">'[120]Road data'!$K$527</definedName>
    <definedName name="NR_weepholes">'[120]Road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'[52]Data.F8.BTR'!#REF!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'[72]int-Dia-hdpe'!$C$3:$C$27</definedName>
    <definedName name="oe">NA()</definedName>
    <definedName name="OG_metal">NA()</definedName>
    <definedName name="OH">[75]MRATES!$H$52</definedName>
    <definedName name="OHBRBRACEONETOSIX">NA()</definedName>
    <definedName name="OHBRBRACESEVENTOTHIRTEEN">#REF!</definedName>
    <definedName name="OHBRCOLUMNONETOSIX">#REF!</definedName>
    <definedName name="OHBRCOLUMNSEVENTOTHIRTEEN">#REF!</definedName>
    <definedName name="OHR">'[121]Leads Entry'!$I$30</definedName>
    <definedName name="ohs">NA()</definedName>
    <definedName name="OHSR">NA()</definedName>
    <definedName name="OHSR2">NA()</definedName>
    <definedName name="ohsrcap">#REF!</definedName>
    <definedName name="ohsrlls">[92]nodes!$D$5:$D$115</definedName>
    <definedName name="oi">NA()</definedName>
    <definedName name="oii">NA()</definedName>
    <definedName name="OIU">[73]DATA_PRG!$H$328</definedName>
    <definedName name="ojjlkj">[81]Material!$D$130</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[38]General!$K$4</definedName>
    <definedName name="paddy">NA()</definedName>
    <definedName name="paint">[73]DATA_PRG!$H$345</definedName>
    <definedName name="painter">'[34]SSR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'[38]Common '!$D$280</definedName>
    <definedName name="Picking_metal___sectiong">NA()</definedName>
    <definedName name="pIIII">NA()</definedName>
    <definedName name="PIPE">NA()</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'[94]ssr-rates'!$B$2:$J$839</definedName>
    <definedName name="PIPES">[53]CPHEEO!$AY$2:$BH$2</definedName>
    <definedName name="PIPES_CR">[53]CPHEEO!$Z$3:$Z$12</definedName>
    <definedName name="PIPES_E">[53]wh_data_R!$P$195:$P$203</definedName>
    <definedName name="PK">NA()</definedName>
    <definedName name="pkgno">NA()</definedName>
    <definedName name="PKK">NA()</definedName>
    <definedName name="pla">[13]DATA_PRG!$H$252</definedName>
    <definedName name="plasp">[73]DATA_PRG!$H$296</definedName>
    <definedName name="plaster_ornamental">NA()</definedName>
    <definedName name="plaster_thick">'[69]data existing_do not delete'!$D$14:$D$16</definedName>
    <definedName name="plaster_twelve">NA()</definedName>
    <definedName name="plaster_twenty">NA()</definedName>
    <definedName name="PLASTERING_WALLS_CEILING">'[54]BACK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'[100]Plant &amp;  Machinery'!$G$4</definedName>
    <definedName name="PM_BatchMixHMP_46_60THP">'[107]Plant &amp;  Machinery'!$G$5</definedName>
    <definedName name="PM_BatchTypeHMP_30_40">'[99]Plant &amp;  Machinery'!$G$6</definedName>
    <definedName name="PM_BitumenBoilerOilFired_1000">'[99]Plant &amp;  Machinery'!$G$9</definedName>
    <definedName name="PM_BitumenBoilerOilFired_200">'[107]Plant &amp;  Machinery'!$G$8</definedName>
    <definedName name="PM_BitumenEmulsionPressureDistributor">'[107]Plant &amp;  Machinery'!$G$10</definedName>
    <definedName name="PM_ConcreteMixer">'[100]Plant &amp;  Machinery'!$G$11</definedName>
    <definedName name="PM_Dozer_D50">'[100]Plant &amp;  Machinery'!$G$13</definedName>
    <definedName name="PM_ElectricGeneratorSet_125">'[99]Plant &amp;  Machinery'!$G$15</definedName>
    <definedName name="PM_FrontEndLoader_1cum">'[99]Plant &amp;  Machinery'!$G$17</definedName>
    <definedName name="PM_HydraulicBroom">'[107]Plant &amp;  Machinery'!$G$19</definedName>
    <definedName name="PM_HydraulicExcavator_09cum">'[99]Plant &amp;  Machinery'!$G$20</definedName>
    <definedName name="PM_HydraulicSelfPropelledChipSpreader">'[107]Plant &amp;  Machinery'!$G$21</definedName>
    <definedName name="PM_JointCuttingMachine">'[100]Plant &amp;  Machinery'!$G$23</definedName>
    <definedName name="PM_Mixall_6_10t">'[107]Plant &amp;  Machinery'!$G$24</definedName>
    <definedName name="PM_MotorGrader">'[99]Plant &amp;  Machinery'!$G$25</definedName>
    <definedName name="PM_NeedleVibrator">'[100]Plant &amp;  Machinery'!$G$27</definedName>
    <definedName name="PM_PaverFinisher">'[99]Plant &amp;  Machinery'!$G$28</definedName>
    <definedName name="PM_PlateVibrator">'[100]Plant &amp;  Machinery'!$G$30</definedName>
    <definedName name="PM_ScreedVibrator">'[100]Plant &amp;  Machinery'!$G$31</definedName>
    <definedName name="PM_ThreeWheeled_80_100kN_StaticRoller">'[99]Plant &amp;  Machinery'!$G$34</definedName>
    <definedName name="PM_Tipper_55">'[99]Plant &amp;  Machinery'!$G$45</definedName>
    <definedName name="PM_Tractor_Rotavator">'[106]Plant &amp;  Machinery'!$G$49</definedName>
    <definedName name="PM_Tractor_Trolley">'[100]Plant &amp;  Machinery'!$G$48</definedName>
    <definedName name="PM_Truck">'[122]Plant &amp;  Machinery'!$G$50</definedName>
    <definedName name="PM_VibratoryRoller_80_100kN">'[107]Plant &amp;  Machinery'!$G$51</definedName>
    <definedName name="PM_WaterTanker_6kl">'[100]Plant &amp;  Machinery'!$G$53</definedName>
    <definedName name="PMS">[88]m1!$D$30</definedName>
    <definedName name="Pneumatic_tyre_Roller">NA()</definedName>
    <definedName name="POIN">[10]DATA!$H$182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'[123]pvc-pipe-rates'!$B$8:$B$27</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[124]id!$A$3:$E$449</definedName>
    <definedName name="PR_Habcode_16_Dig">#REF!</definedName>
    <definedName name="Prasad">#REF!</definedName>
    <definedName name="praveen">[125]sand!$A$1:$N$206</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[53]input!$H$9</definedName>
    <definedName name="PROS_MLD">[53]input!$K$9</definedName>
    <definedName name="PROS_PERIOD">[53]input!$C$5</definedName>
    <definedName name="PROS_POP">[53]input!$F$9</definedName>
    <definedName name="PROS_YEAR">[53]input!$C$9</definedName>
    <definedName name="prsrhds">[126]t_prsr!$A$3:$H$60</definedName>
    <definedName name="ps">NA()</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'[66]PSC REVISED'!$C$9:$K$9</definedName>
    <definedName name="PSC_DC">[53]wh_data_R!$A$121:$A$132</definedName>
    <definedName name="PSC_DR">[53]wh_data!$L$120:$L$126</definedName>
    <definedName name="PSC_FR_10KG">'[66]PSC REVISED'!$C$46:$K$46</definedName>
    <definedName name="PSC_FR_12KG">'[66]PSC REVISED'!$C$62:$K$62</definedName>
    <definedName name="PSC_FR_14KG">'[66]PSC REVISED'!$C$77:$K$77</definedName>
    <definedName name="PSC_FR_16KG">'[66]PSC REVISED'!$C$92:$K$92</definedName>
    <definedName name="PSC_FR_6KG">'[66]PSC REVISED'!$C$18:$K$18</definedName>
    <definedName name="PSC_FR_8KG">'[66]PSC REVISED'!$C$32:$K$32</definedName>
    <definedName name="PSC_G">[53]wh_data_R!$O$1440:$O$1445</definedName>
    <definedName name="PSC_P">[53]wh_data_R!$P$1440:$P$1445</definedName>
    <definedName name="PSC_RATES">[53]wh_data!$L$120:$O$126</definedName>
    <definedName name="PSC_T">[53]wh_data!$A$120:$G$129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[53]CPHEEO!$C$11</definedName>
    <definedName name="PUMPSET_LIFE">[53]CPHEEO!$C$13</definedName>
    <definedName name="PUR">NA()</definedName>
    <definedName name="Puz">"[294]design!#ref!"</definedName>
    <definedName name="PV">[126]PVC_dia!$A$26:$L$38</definedName>
    <definedName name="pvc">[127]detls!$A$26:$O$38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[53]wh_data_R!$D$231:$G$231</definedName>
    <definedName name="PVC_CL_RATES">[53]wh_data!$M$20:$O$20</definedName>
    <definedName name="pvc_clamps">NA()</definedName>
    <definedName name="PVC_CLR">[53]wh_data!$L$20:$O$20</definedName>
    <definedName name="PVC_CLS">[53]wh_data_R!$AH$1440:$AH$1442</definedName>
    <definedName name="pvc_collar">NA()</definedName>
    <definedName name="PVC_D_R">[53]CPHEEO!$AY$3:$AY$15</definedName>
    <definedName name="PVC_D_RATES">[66]pvc!$C$23:$O$23</definedName>
    <definedName name="PVC_DC">[53]wh_data_R!$A$21:$A$33</definedName>
    <definedName name="PVC_DL_RANGE">[53]CPHEEO!$AY$3:$AY$16</definedName>
    <definedName name="PVC_DR">[53]wh_data!$L$21:$L$33</definedName>
    <definedName name="PVC_FR_10KG">[66]pvc!$C$60:$O$60</definedName>
    <definedName name="PVC_FR_4KG">[66]pvc!$C$31:$O$31</definedName>
    <definedName name="PVC_FR_6KG">[66]pvc!$C$45:$O$45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pipes_110">NA()</definedName>
    <definedName name="pvc_specials">#REF!</definedName>
    <definedName name="PVC_T">[53]wh_data!$A$21:$D$33</definedName>
    <definedName name="pvcALL">NA()</definedName>
    <definedName name="pvcBend">NA()</definedName>
    <definedName name="pvcCoupling">NA()</definedName>
    <definedName name="pvcDummy">NA()</definedName>
    <definedName name="pvcElbow">NA()</definedName>
    <definedName name="pvcFTA">NA()</definedName>
    <definedName name="PVCid10.0">'[72]int-Dia-pvc'!$H$3:$H$27</definedName>
    <definedName name="PVCid10_0">NA()</definedName>
    <definedName name="PVCid4.0">'[72]int-Dia-pvc'!$E$3:$E$27</definedName>
    <definedName name="PVCid4_0">NA()</definedName>
    <definedName name="PVCid6.0">'[72]int-Dia-pvc'!$F$3:$F$27</definedName>
    <definedName name="PVCid6_0">NA()</definedName>
    <definedName name="PVCid8.0">'[72]int-Dia-pvc'!$G$3:$G$27</definedName>
    <definedName name="PVCid8_0">NA()</definedName>
    <definedName name="pvcMTA">NA()</definedName>
    <definedName name="PVCod">'[72]int-Dia-pvc'!$C$3:$C$27</definedName>
    <definedName name="pvcpvrate">'[94]pvc-rates'!$C$7:$I$46</definedName>
    <definedName name="pvcrates">'[95]pvc-pipe-rates'!$I$30:$Z$35</definedName>
    <definedName name="PVCreducedTee">NA()</definedName>
    <definedName name="pvcsaddle">[67]Sheet1!$B$98:$B$102</definedName>
    <definedName name="pvcSpecials">NA()</definedName>
    <definedName name="pvcTee">NA()</definedName>
    <definedName name="pvcwts">'[94]PVC weights'!$B$1:$F$40</definedName>
    <definedName name="pw">'[27]C-data'!$F$86</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[128]R_Det!#REF!</definedName>
    <definedName name="Q_EW_FOUND">NA()</definedName>
    <definedName name="Q_EW_S">[128]R_Det!#REF!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[128]R_Det!#REF!</definedName>
    <definedName name="Q_GROUT_REV">NA()</definedName>
    <definedName name="Q_GS">NA()</definedName>
    <definedName name="Q_GSB">[128]R_Det!#REF!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[44]R_Det!$I$48</definedName>
    <definedName name="Q_PAINT">NA()</definedName>
    <definedName name="q_pick">[128]R_Det!#REF!</definedName>
    <definedName name="Q_PLAST">NA()</definedName>
    <definedName name="Q_REV300">NA()</definedName>
    <definedName name="Q_SANDFILL">NA()</definedName>
    <definedName name="Q_SCAR_BT">NA()</definedName>
    <definedName name="Q_SCAR_GRA">NA()</definedName>
    <definedName name="Q_SCSD">[128]R_Det!#REF!</definedName>
    <definedName name="Q_SCSD_6070">NA()</definedName>
    <definedName name="Q_SCSD_80100">NA()</definedName>
    <definedName name="Q_SDBC">[128]R_Det!#REF!</definedName>
    <definedName name="Q_TACK">[128]R_Det!#REF!</definedName>
    <definedName name="Q_WBM2">[128]R_Det!#REF!</definedName>
    <definedName name="Q_WBM3">[128]R_Det!#REF!</definedName>
    <definedName name="Q_WMM">NA()</definedName>
    <definedName name="QQ">[88]m1!$D$9</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'[34]Lead statement'!$P$10</definedName>
    <definedName name="QRückläufe">[65]BALAN1!$E$10</definedName>
    <definedName name="QSchlamwasser_Dauer">[65]BALAN1!$E$54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[129]data!#REF!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'[130]Road data'!$K$399</definedName>
    <definedName name="R_136_FLY_BCCP">NA()</definedName>
    <definedName name="R_136_Found">'[130]Road data'!$K$374</definedName>
    <definedName name="R_148_BCCP">NA()</definedName>
    <definedName name="R_148_belowcc">'[130]Road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'[130]Road data'!$K$699</definedName>
    <definedName name="R_BED_HP">NA()</definedName>
    <definedName name="R_BetweenBodywalls">'[130]Road data'!$K$466</definedName>
    <definedName name="r_block_20">NA()</definedName>
    <definedName name="r_block_50">NA()</definedName>
    <definedName name="R_BM">'[51]Road data'!#REF!</definedName>
    <definedName name="R_BM_50">NA()</definedName>
    <definedName name="R_BT_PATCH">NA()</definedName>
    <definedName name="R_BT_PATCH_40">NA()</definedName>
    <definedName name="r_det">[51]R_Det!$I$31</definedName>
    <definedName name="R_Diversion_Road">'[131]Road data'!#REF!</definedName>
    <definedName name="R_EW_C">NA()</definedName>
    <definedName name="R_EW_Car">'[51]Road data'!#REF!</definedName>
    <definedName name="r_ew_emb">NA()</definedName>
    <definedName name="R_EW_FMC_Car">'[131]Road data'!$K$49</definedName>
    <definedName name="R_EW_FMC_Side">'[51]Road data'!$K$30</definedName>
    <definedName name="R_EW_Form_OMC">'[130]Road data'!$K$58</definedName>
    <definedName name="R_EW_FOUND">NA()</definedName>
    <definedName name="R_EW_Man">'[131]Road data'!#REF!</definedName>
    <definedName name="R_EW_OMC_Car">'[51]Road data'!#REF!</definedName>
    <definedName name="R_EW_OMC_Side">'[51]Road data'!#REF!</definedName>
    <definedName name="r_ew_rf_cons">NA()</definedName>
    <definedName name="R_EW_S">NA()</definedName>
    <definedName name="R_EW_Side_OMC">'[130]Road data'!$K$30</definedName>
    <definedName name="R_EW_T">NA()</definedName>
    <definedName name="R_EW_Trench">'[132]Road data'!$K$13</definedName>
    <definedName name="R_EW_USS">NA()</definedName>
    <definedName name="R_FILL_INB_BODY">NA()</definedName>
    <definedName name="R_Filter">'[130]Road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'[44]Road data'!$K$354</definedName>
    <definedName name="R_Gravel_between">'[132]Road data'!$K$356</definedName>
    <definedName name="R_Gravel_Pipebedding">'[132]Road data'!$K$299</definedName>
    <definedName name="R_Gravel_Quardrent">'[131]Road data'!#REF!</definedName>
    <definedName name="R_GravelBedding">'[130]Road data'!$K$351</definedName>
    <definedName name="R_GravelShoulders">'[51]Road data'!$K$251</definedName>
    <definedName name="R_GROUT_REV">NA()</definedName>
    <definedName name="R_GS">NA()</definedName>
    <definedName name="R_GSB">'[131]Road data'!$K$77</definedName>
    <definedName name="R_HP_1000">'[133]Road data'!$K$446</definedName>
    <definedName name="R_HP_600">'[51]Road data'!#REF!</definedName>
    <definedName name="R_HP_800">'[133]Road data'!$K$432</definedName>
    <definedName name="R_HPL_600">'[51]Road data'!#REF!</definedName>
    <definedName name="R_HPL_800">'[132]Road data'!$K$322</definedName>
    <definedName name="R_HYSD_Found">'[130]Road data'!$K$747</definedName>
    <definedName name="R_HYSD_sub">'[130]Road data'!$K$731</definedName>
    <definedName name="R_HYSD_Super">'[51]Road data'!#REF!</definedName>
    <definedName name="R_M10_base">'[131]Road data'!#REF!</definedName>
    <definedName name="R_M10_bCC">'[51]Road data'!#REF!</definedName>
    <definedName name="R_M10_bodywalls">'[132]Road data'!$K$286</definedName>
    <definedName name="R_M10_drains">'[131]Road data'!#REF!</definedName>
    <definedName name="R_M10_found">'[132]Road data'!$K$275</definedName>
    <definedName name="R_M15_dividers">'[131]Road data'!#REF!</definedName>
    <definedName name="R_M15_Foot">'[130]Road data'!$K$528</definedName>
    <definedName name="R_M15_footing">'[51]Road data'!#REF!</definedName>
    <definedName name="R_M15_FOUND">NA()</definedName>
    <definedName name="R_M15_LEVEL">NA()</definedName>
    <definedName name="R_M15_LevellingCoarse">'[130]Road data'!$K$679</definedName>
    <definedName name="R_M15_SUB">'[51]Road data'!#REF!</definedName>
    <definedName name="R_M20_Bed">'[130]Road data'!$K$579</definedName>
    <definedName name="R_M20_BedBack">'[51]Road data'!#REF!</definedName>
    <definedName name="R_M20_COVER">'[51]Road data'!#REF!</definedName>
    <definedName name="R_M20_DECKSLAB">'[51]Road data'!#REF!</definedName>
    <definedName name="R_M20_slab">'[130]Road data'!$K$604</definedName>
    <definedName name="R_M20R_BEDBLOCKS">NA()</definedName>
    <definedName name="R_M20R_COVER_SLAB">NA()</definedName>
    <definedName name="R_M20R_DECK">NA()</definedName>
    <definedName name="R_M20R_RAIL">NA()</definedName>
    <definedName name="R_M25_ApproachSlab">'[51]Road data'!#REF!</definedName>
    <definedName name="R_M25R_APP">NA()</definedName>
    <definedName name="R_M30_WC">'[51]Road data'!#REF!</definedName>
    <definedName name="R_M30R_WC">NA()</definedName>
    <definedName name="R_M35_C2">NA()</definedName>
    <definedName name="R_M35_CC">'[131]Road data'!#REF!</definedName>
    <definedName name="R_M35_CCP">NA()</definedName>
    <definedName name="R_M35_FLY_CCP">NA()</definedName>
    <definedName name="R_M35_FlyAsh">'[51]Road data'!#REF!</definedName>
    <definedName name="r_media_m_20">NA()</definedName>
    <definedName name="r_media_m_6">NA()</definedName>
    <definedName name="r_media_sd_c">NA()</definedName>
    <definedName name="r_media_sd_f">NA()</definedName>
    <definedName name="R_Mild">'[51]Road data'!#REF!</definedName>
    <definedName name="R_MSS">'[130]Road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'[51]Road data'!#REF!</definedName>
    <definedName name="r_pcc_124_12">NA()</definedName>
    <definedName name="R_Pick">'[51]Road data'!$K$89</definedName>
    <definedName name="r_pl_rf">NA()</definedName>
    <definedName name="R_PLAST">NA()</definedName>
    <definedName name="R_PLAST_CUM">NA()</definedName>
    <definedName name="R_PLAST_SQM">NA()</definedName>
    <definedName name="R_Plastering">'[51]Road data'!#REF!</definedName>
    <definedName name="R_R300">'[130]Road data'!$K$484</definedName>
    <definedName name="R_Rev_A300">'[131]Road data'!#REF!</definedName>
    <definedName name="R_Rev_Q300">'[131]Road data'!#REF!</definedName>
    <definedName name="R_REV300">NA()</definedName>
    <definedName name="R_Rs_Mason">NA()</definedName>
    <definedName name="R_Rs_Riv_300">NA()</definedName>
    <definedName name="R_SANDFILL">NA()</definedName>
    <definedName name="R_SandFILLING">'[51]Road data'!#REF!</definedName>
    <definedName name="R_Scar_BT">'[51]Road data'!#REF!</definedName>
    <definedName name="R_SCAR_GRA">NA()</definedName>
    <definedName name="R_Scar_GSB">'[51]Road data'!#REF!</definedName>
    <definedName name="R_Scarf">'[130]Road data'!$K$97</definedName>
    <definedName name="R_SCSD">'[130]Road data'!$K$198</definedName>
    <definedName name="R_SCSD_6070">'[51]Road data'!$K$173</definedName>
    <definedName name="R_SCSD_80100">'[51]Road data'!#REF!</definedName>
    <definedName name="r_sd_media">NA()</definedName>
    <definedName name="R_SDBC">'[51]Road data'!$K$234</definedName>
    <definedName name="R_shoulders">'[130]Road data'!$K$263</definedName>
    <definedName name="R_Tack">'[51]Road data'!$K$197</definedName>
    <definedName name="R_Teak">NA()</definedName>
    <definedName name="r_vrcc_cur_wall_20">NA()</definedName>
    <definedName name="R_WBM_G2">'[130]Road data'!$K$121</definedName>
    <definedName name="R_WBM_G3">'[130]Road data'!$K$144</definedName>
    <definedName name="R_WBM2">'[51]Road data'!#REF!</definedName>
    <definedName name="R_WBM2_HS">'[51]Road data'!$K$116</definedName>
    <definedName name="R_WBM2_HVR">'[51]Road data'!#REF!</definedName>
    <definedName name="R_WBM2_MCS">'[51]Road data'!#REF!</definedName>
    <definedName name="R_WBM3">'[51]Road data'!#REF!</definedName>
    <definedName name="R_WBM3_HS">'[51]Road data'!$K$142</definedName>
    <definedName name="R_WBM3_HVR">'[51]Road data'!#REF!</definedName>
    <definedName name="R_WBM3_MCS">'[51]Road data'!#REF!</definedName>
    <definedName name="R_Weepholes">'[51]Road data'!#REF!</definedName>
    <definedName name="R_WMM">'[51]Road data'!#REF!</definedName>
    <definedName name="raams">NA()</definedName>
    <definedName name="Rabbit">NA()</definedName>
    <definedName name="raf">[84]Material!$D$130</definedName>
    <definedName name="raffs">'[84]Plant &amp;  Machinery'!$G$13</definedName>
    <definedName name="rafi">'[84]Plant &amp;  Machinery'!$G$4</definedName>
    <definedName name="raghava">NA()</definedName>
    <definedName name="raised_pointing">NA()</definedName>
    <definedName name="raj">NA()</definedName>
    <definedName name="raju">[84]Material!$D$126</definedName>
    <definedName name="ram">[84]Material!$D$129</definedName>
    <definedName name="raMA">"[391]data!#ref!"</definedName>
    <definedName name="raod">[55]Lead!#REF!</definedName>
    <definedName name="ras">NA()</definedName>
    <definedName name="rat">[84]Material!$D$51</definedName>
    <definedName name="RatAna">NA()</definedName>
    <definedName name="rate12">'[9]lead-st'!$L$9</definedName>
    <definedName name="rate20">'[9]lead-st'!$L$8</definedName>
    <definedName name="rate40">'[9]lead-st'!$L$7</definedName>
    <definedName name="ratecrs">'[9]lead-st'!$L$12</definedName>
    <definedName name="raterough">'[9]lead-st'!$L$13</definedName>
    <definedName name="raterr">'[9]lead-st'!$L$11</definedName>
    <definedName name="rates">#REF!</definedName>
    <definedName name="rates1">#REF!</definedName>
    <definedName name="rates11">#REF!</definedName>
    <definedName name="rates4">#REF!</definedName>
    <definedName name="ratesand">'[9]lead-st'!$L$10</definedName>
    <definedName name="Ravu">#REF!</definedName>
    <definedName name="rax">[84]Material!$D$47</definedName>
    <definedName name="rb">'[27]C-data'!$F$112</definedName>
    <definedName name="rbsw">NA()</definedName>
    <definedName name="rbw">NA()</definedName>
    <definedName name="RCArea" hidden="1">#REF!</definedName>
    <definedName name="RCC_CL">"[70]wh_data_r!#ref!"</definedName>
    <definedName name="RCC_CLL">[53]wh_data_R!$AL$1440:$AN$1441</definedName>
    <definedName name="RCC_D_R">[53]CPHEEO!$BG$3:$BG$13</definedName>
    <definedName name="rcc_mix">'[69]data existing_do not delete'!$F$14:$F$15</definedName>
    <definedName name="RCC_NP_CLASS_PIPES">'[54]RCC S.S PIPES NP CLASS'!$A$23:$A$83</definedName>
    <definedName name="RCC_PR_CLASS_PIPES">'[54]RCC S.S PR CLASS'!$A$24:$A$77</definedName>
    <definedName name="rcc_vrcc_mix">'[69]data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[10]DATA!$H$189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[134]quarry!$A$5:$AA$337</definedName>
    <definedName name="repo">NA()</definedName>
    <definedName name="rerfdsfsdfd">'[84]Plant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[55]Lead!#REF!</definedName>
    <definedName name="Road_Roller">NA()</definedName>
    <definedName name="Road_Sections_list">'[57]Trunk unpaved'!$A$2:$L$233</definedName>
    <definedName name="roar1">[55]Lead!#REF!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[30]MRATES!$G$11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[135]r!$F$7</definedName>
    <definedName name="rrotg">'[136]Lead statement'!$P$16</definedName>
    <definedName name="rrr">'[81]Plant &amp;  Machinery'!$G$4</definedName>
    <definedName name="rrrate">'[9]lead-st'!$L$11</definedName>
    <definedName name="RRRR">#REF!</definedName>
    <definedName name="rrrrrrrrr">"[71]material!#ref!"</definedName>
    <definedName name="rrs">[9]rdamdata!$J$9</definedName>
    <definedName name="rs">NA()</definedName>
    <definedName name="RSDP">[10]DATA!$H$215</definedName>
    <definedName name="rstone">[9]rdamdata!$J$11</definedName>
    <definedName name="rt">[55]Lead!#REF!</definedName>
    <definedName name="rtcf">NA()</definedName>
    <definedName name="rtcfo">NA()</definedName>
    <definedName name="rtethbcvv">"[71]works!#ref!"</definedName>
    <definedName name="rtretretrett">"[401]data.f8.btr!#ref!"</definedName>
    <definedName name="rtytyt">NA()</definedName>
    <definedName name="RubberRings">[64]maya!$B$382:$B$386</definedName>
    <definedName name="rwgregtr">"[71]material!#ref!"</definedName>
    <definedName name="rwm">NA()</definedName>
    <definedName name="rwsrate">'[137]ssr-rates'!$B$1:$J$1644</definedName>
    <definedName name="s">#REF!</definedName>
    <definedName name="S.F" hidden="1">'[40]final abstract'!#REF!</definedName>
    <definedName name="S_8">NA()</definedName>
    <definedName name="S_Backfill">'[120]Road data'!$C$723</definedName>
    <definedName name="S_F">NA()</definedName>
    <definedName name="S_Filter">'[120]Road data'!$C$529</definedName>
    <definedName name="S_HYSD_found">'[120]Road data'!$C$775</definedName>
    <definedName name="S_HYSD_sub">'[120]Road data'!$C$759</definedName>
    <definedName name="S_HYSD_super">'[120]Road data'!$C$743</definedName>
    <definedName name="S_L_WALL">NA()</definedName>
    <definedName name="S_M15_footing">'[120]Road data'!$C$546</definedName>
    <definedName name="S_M15_levellingcoarse">'[120]Road data'!$C$699</definedName>
    <definedName name="S_M15_sub">'[120]Road data'!$C$572</definedName>
    <definedName name="S_m20_bed">'[120]Road data'!$C$598</definedName>
    <definedName name="S_M20_slab">'[120]Road data'!$C$623</definedName>
    <definedName name="S_M25_Approachslab">'[120]Road data'!$C$673</definedName>
    <definedName name="S_M30_WC">'[120]Road data'!$C$648</definedName>
    <definedName name="S_No_">NA()</definedName>
    <definedName name="S_R_300">'[120]Road data'!$C$511</definedName>
    <definedName name="S_S_WALL">NA()</definedName>
    <definedName name="S_weepholes">'[120]Road data'!$C$821</definedName>
    <definedName name="S0">NA()</definedName>
    <definedName name="S0_10">NA()</definedName>
    <definedName name="S12_6">"'smb://Venkat/VENKAT''S%20(D)/FILES/2%20KC258%20PASADINA/My%20Documents/zero.xls'#$'p&amp;m'.$H$264:$H$264"</definedName>
    <definedName name="sa">[138]Lead!#REF!</definedName>
    <definedName name="saa">"[307]data_bit_i!#ref!"</definedName>
    <definedName name="Saas">"[71]works!#ref!"</definedName>
    <definedName name="sad">'[52]Data.F8.BTR'!#REF!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[9]rdamdata!$J$12</definedName>
    <definedName name="SAND_D">[30]MRATES!$K$32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[64]maya!$A$30:$A$31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'[34]Lead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[85]m!$D$149</definedName>
    <definedName name="sdas">"[71]material!#ref!"</definedName>
    <definedName name="Sdate">NA()</definedName>
    <definedName name="sdf">#REF!</definedName>
    <definedName name="sdfe">NA()</definedName>
    <definedName name="sdfgdsgdfg">NA()</definedName>
    <definedName name="sdfsdsdfdf">[84]Material!$D$70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'[139]Data.F8.BTR'!#REF!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'[72]segments-details'!$A$5:$D$439</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[140]Data!#REF!</definedName>
    <definedName name="Setflag">NA()</definedName>
    <definedName name="SEVENTOTHIRTEEN">NA()</definedName>
    <definedName name="sf">'[34]Lead statement'!$P$8</definedName>
    <definedName name="SGEARTH">NA()</definedName>
    <definedName name="SGGRAVEL">[30]MRATES!$H$34</definedName>
    <definedName name="sgh">NA()</definedName>
    <definedName name="SGMETAL">[30]MRATES!$H$30</definedName>
    <definedName name="SGSAND">[30]MRATES!$H$32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 localSheetId="0">Scheduled_Payment+Extra_Payment</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[10]DATA!$H$113</definedName>
    <definedName name="slab_8">NA()</definedName>
    <definedName name="SLAB1">NA()</definedName>
    <definedName name="SLOAD">[30]MRATES!$AD$10</definedName>
    <definedName name="sluicevalve">NA()</definedName>
    <definedName name="SLUICEVALVES">NA()</definedName>
    <definedName name="Slushy_soil_and_silt_clearance_upto_0_60_metres_depth_SS_20_B">NA()</definedName>
    <definedName name="sm">'[34]Lead statement'!$P$6</definedName>
    <definedName name="sma">NA()</definedName>
    <definedName name="SMAZDOOR">[141]MRATES!$F$38</definedName>
    <definedName name="smc">'[142]Lead statement'!$P$7</definedName>
    <definedName name="smetal">NA()</definedName>
    <definedName name="sn">'[71]Lead statement'!$P$6</definedName>
    <definedName name="sngsd">[114]l!$J$9</definedName>
    <definedName name="sngst">[114]l!$J$8</definedName>
    <definedName name="so_desgn">[143]Data_Base!$E$2:$F$11</definedName>
    <definedName name="Soft_disentigrated_rock___removable_by_pick_axes_and_crow_bars">NA()</definedName>
    <definedName name="soil_types">'[144]data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'[44]Road data'!$C$356</definedName>
    <definedName name="SP_148_BCCP">NA()</definedName>
    <definedName name="SP_BACKFILL">NA()</definedName>
    <definedName name="SP_BED_HP">NA()</definedName>
    <definedName name="Sp_BetweenBodywalls">'[44]Road data'!$C$451</definedName>
    <definedName name="SP_BM">'[51]Road data'!#REF!</definedName>
    <definedName name="SP_BM_50">NA()</definedName>
    <definedName name="SP_BT_PATCH_40">NA()</definedName>
    <definedName name="SP_Diversion_Road">'[131]Road data'!#REF!</definedName>
    <definedName name="sp_eew">'[44]Road data'!$C$316</definedName>
    <definedName name="SP_EW_C">NA()</definedName>
    <definedName name="SP_EW_Car">'[51]Road data'!#REF!</definedName>
    <definedName name="SP_EW_FMC_Side">'[131]Road data'!$C$15</definedName>
    <definedName name="SP_EW_Form_OMC">'[44]Road data'!$C$32</definedName>
    <definedName name="SP_EW_FOUND">NA()</definedName>
    <definedName name="SP_EW_Man">'[131]Road data'!#REF!</definedName>
    <definedName name="SP_EW_OMC_Car">'[51]Road data'!#REF!</definedName>
    <definedName name="SP_EW_OMC_Side">'[51]Road data'!#REF!</definedName>
    <definedName name="SP_EW_S">NA()</definedName>
    <definedName name="SP_EW_SIDE">NA()</definedName>
    <definedName name="sp_EW_side_OMC">'[44]Road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'[44]Road data'!$C$336</definedName>
    <definedName name="SP_Gravel_Quardrent">'[131]Road data'!#REF!</definedName>
    <definedName name="SP_GROUT_REV">NA()</definedName>
    <definedName name="SP_GS">NA()</definedName>
    <definedName name="Sp_GSB">'[44]Road data'!$C$60</definedName>
    <definedName name="SP_HP_600">'[51]Road data'!#REF!</definedName>
    <definedName name="Sp_HPC">'[44]Road data'!$C$404</definedName>
    <definedName name="SP_HPL_600">'[51]Road data'!#REF!</definedName>
    <definedName name="SP_HYSD_FOUND">NA()</definedName>
    <definedName name="SP_HYSD_SUB">NA()</definedName>
    <definedName name="SP_HYSD_Super">'[51]Road data'!#REF!</definedName>
    <definedName name="SP_M10_base">'[131]Road data'!#REF!</definedName>
    <definedName name="sp_M10_bCC">'[51]Road data'!#REF!</definedName>
    <definedName name="SP_M10_drainS">'[131]Road data'!#REF!</definedName>
    <definedName name="SP_M15_deviders">'[131]Road data'!#REF!</definedName>
    <definedName name="SP_M15_DIVIDERS">NA()</definedName>
    <definedName name="SP_M15_footing">'[51]Road data'!#REF!</definedName>
    <definedName name="SP_M15_FOUND">NA()</definedName>
    <definedName name="SP_M15_LEVEL">NA()</definedName>
    <definedName name="SP_M15_SUB">'[51]Road data'!#REF!</definedName>
    <definedName name="Sp_M20_Bed">'[44]Road data'!$C$559</definedName>
    <definedName name="SP_M20_BedBack">'[51]Road data'!#REF!</definedName>
    <definedName name="SP_M20_COVER">'[51]Road data'!#REF!</definedName>
    <definedName name="SP_M20_Slab">'[51]Road data'!#REF!</definedName>
    <definedName name="SP_M20R_BEDBLOCKS">NA()</definedName>
    <definedName name="SP_M20R_COVER_SLAB">NA()</definedName>
    <definedName name="SP_M20R_DECK">NA()</definedName>
    <definedName name="SP_M20R_RAIL">NA()</definedName>
    <definedName name="SP_M25_ApproachSlab">'[51]Road data'!#REF!</definedName>
    <definedName name="SP_M25R_APP">NA()</definedName>
    <definedName name="SP_M30_WC">'[51]Road data'!#REF!</definedName>
    <definedName name="SP_M30R_WC">NA()</definedName>
    <definedName name="SP_M35_CC">'[131]Road data'!#REF!</definedName>
    <definedName name="SP_M35_CCP">NA()</definedName>
    <definedName name="SP_M35_fLY_CCP">NA()</definedName>
    <definedName name="SP_M35_FlyAsh">'[51]Road data'!#REF!</definedName>
    <definedName name="SP_Mild">'[51]Road data'!#REF!</definedName>
    <definedName name="Sp_MSS">'[44]Road data'!$C$220</definedName>
    <definedName name="SP_PAINT">NA()</definedName>
    <definedName name="SP_Painting">'[51]Road data'!#REF!</definedName>
    <definedName name="SP_Pick">'[131]Road data'!$C$79</definedName>
    <definedName name="SP_PLAST">NA()</definedName>
    <definedName name="SP_Plastering">'[51]Road data'!#REF!</definedName>
    <definedName name="SP_Rev_A300">'[131]Road data'!#REF!</definedName>
    <definedName name="SP_Rev_Q300">'[131]Road data'!#REF!</definedName>
    <definedName name="SP_REV300">NA()</definedName>
    <definedName name="SP_SANDFILL">NA()</definedName>
    <definedName name="SP_Sandfilling">'[51]Road data'!#REF!</definedName>
    <definedName name="SP_Scar_BT">'[51]Road data'!#REF!</definedName>
    <definedName name="SP_SCAR_GRA">NA()</definedName>
    <definedName name="SP_Scar_GSB">'[51]Road data'!#REF!</definedName>
    <definedName name="Sp_Scarf">'[44]Road data'!$C$84</definedName>
    <definedName name="SP_SCSD">'[44]Road data'!$C$174</definedName>
    <definedName name="SP_SCSD_6070">NA()</definedName>
    <definedName name="SP_SCSD_80100">'[51]Road data'!#REF!</definedName>
    <definedName name="SP_SDBC">NA()</definedName>
    <definedName name="Sp_Shoulders">'[44]Road data'!$C$249</definedName>
    <definedName name="SP_Tack">'[44]Road data'!$C$200</definedName>
    <definedName name="Sp_WBM_G2">'[44]Road data'!$C$99</definedName>
    <definedName name="SP_WBM_G3">'[44]Road data'!$C$123</definedName>
    <definedName name="SP_WBM2">'[51]Road data'!#REF!</definedName>
    <definedName name="SP_WBM2_HVR">'[51]Road data'!#REF!</definedName>
    <definedName name="SP_WBM2_MCS">'[51]Road data'!#REF!</definedName>
    <definedName name="SP_WBM2_MVR">'[51]Road data'!#REF!</definedName>
    <definedName name="SP_WBM3">'[51]Road data'!#REF!</definedName>
    <definedName name="SP_WBM3_HVR">'[51]Road data'!#REF!</definedName>
    <definedName name="SP_WBM3_MCS">'[51]Road data'!#REF!</definedName>
    <definedName name="SP_Weepholes">'[51]Road data'!#REF!</definedName>
    <definedName name="SP_WMM">'[51]Road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'[38]Common '!$D$308</definedName>
    <definedName name="sprev">NA()</definedName>
    <definedName name="spryer">NA()</definedName>
    <definedName name="Spülfreqenz_Filter">"[148]balan1!#ref!"</definedName>
    <definedName name="sri">[117]m!$D$149</definedName>
    <definedName name="srinu">[117]m!$M$3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[144]LEADS!$AD$1</definedName>
    <definedName name="sss">#REF!</definedName>
    <definedName name="sssaaa">NA()</definedName>
    <definedName name="ssss">NA()</definedName>
    <definedName name="SSSSS">"[113]data.f8.btr!#ref!"</definedName>
    <definedName name="ssssss">'[145]Lead statement'!$P$13</definedName>
    <definedName name="ssssssa">"[71]material!#ref!"</definedName>
    <definedName name="ssssssssssssssss">"[71]material!#ref!"</definedName>
    <definedName name="sst">NA()</definedName>
    <definedName name="SSTACK">[30]MRATES!$AD$12</definedName>
    <definedName name="sstype3drop">NA()</definedName>
    <definedName name="SSTYPE3DROP1">NA()</definedName>
    <definedName name="sstype3slab">NA()</definedName>
    <definedName name="SSTYPESLAB1">NA()</definedName>
    <definedName name="st">'[34]Lead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[59]v!#REF!</definedName>
    <definedName name="staff">[59]v!#REF!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'[54]BACK BONE'!$EI$1:$EI$8</definedName>
    <definedName name="steelcenA">NA()</definedName>
    <definedName name="steelcenB">NA()</definedName>
    <definedName name="steelcenpb">NA()</definedName>
    <definedName name="sth">NA()</definedName>
    <definedName name="stock">NA()</definedName>
    <definedName name="stone">[146]stone!$A$1:$N$202</definedName>
    <definedName name="stone_dust">NA()</definedName>
    <definedName name="Stone_matrix">NA()</definedName>
    <definedName name="STONEDUST">NA()</definedName>
    <definedName name="stoneld">"[222]leads!#ref!"</definedName>
    <definedName name="STONES_UPTO_25MM">'[54]BASIC DATA'!$B$547:$B$557</definedName>
    <definedName name="STONEWARE_SP1">'[54]BASIC DATA'!$B$390:$B$398</definedName>
    <definedName name="STONEWARE_SP2">'[54]BASIC DATA'!$B$399:$B$407</definedName>
    <definedName name="STONEWARE_SP3">'[54]BASIC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[147]MRATES!$H$52</definedName>
    <definedName name="SUMFINAL">NA()</definedName>
    <definedName name="summar">[49]data!#REF!</definedName>
    <definedName name="summary">[49]data!#REF!</definedName>
    <definedName name="SUMP">NA()</definedName>
    <definedName name="sumrisk">NA()</definedName>
    <definedName name="sun">[73]DATA_PRG!$H$180</definedName>
    <definedName name="SUNLOAD">[30]MRATES!$AD$11</definedName>
    <definedName name="Sunshade_0_6_m_wide">NA()</definedName>
    <definedName name="Sunshade_0_8_m_wide">NA()</definedName>
    <definedName name="Sunshade_1_0_m_wide">NA()</definedName>
    <definedName name="sunshade_width">'[69]data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[73]DATA_PRG!$H$166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'[51]abs road'!#REF!</definedName>
    <definedName name="tailpiece">[64]maya!$B$343:$B$348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[7]r!$F$2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'[77]DATA-ABSTRACT'!$A$11:$B$13</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'[54]BASIC DATA'!$B$631:$B$648</definedName>
    <definedName name="TPR">NA()</definedName>
    <definedName name="TQBM">NA()</definedName>
    <definedName name="TQEW">"[384]r_det!#ref!"</definedName>
    <definedName name="TQGSB">NA()</definedName>
    <definedName name="TQVCC">NA()</definedName>
    <definedName name="TQVRCC">NA()</definedName>
    <definedName name="TQWBM">[128]R_Det!#REF!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[148]Summary!#REF!</definedName>
    <definedName name="utgg.jk.b." localSheetId="0">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[64]maya!$A$247:$A$273</definedName>
    <definedName name="VALVES">NA()</definedName>
    <definedName name="vandy">"[442]footings!#ref!"</definedName>
    <definedName name="var">#REF!</definedName>
    <definedName name="vara">NA()</definedName>
    <definedName name="vark">NA()</definedName>
    <definedName name="VAT">[30]MRATES!$C$37</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[149]detls!$A$3:$O$18</definedName>
    <definedName name="vertical">[93]detls!$A$3:$O$18</definedName>
    <definedName name="VGFSS">#REF!</definedName>
    <definedName name="vh">NA()</definedName>
    <definedName name="Vibchr">NA()</definedName>
    <definedName name="vibrater">'[34]SSR 2014-15 Rates'!$E$63</definedName>
    <definedName name="vibrating_concrete">NA()</definedName>
    <definedName name="Vibrating_Roller">NA()</definedName>
    <definedName name="Vibratory_Roller">NA()</definedName>
    <definedName name="vil">[73]DATA_PRG!$B$4</definedName>
    <definedName name="vitrified">NA()</definedName>
    <definedName name="VITRIFIED_TILES">'[54]BUILDING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[122]Labour!$D$14</definedName>
    <definedName name="vwf">[13]DATA_PRG!$H$326</definedName>
    <definedName name="Vz">NA()</definedName>
    <definedName name="w">#REF!</definedName>
    <definedName name="w3e">NA()</definedName>
    <definedName name="Was">NA()</definedName>
    <definedName name="wasi">NA()</definedName>
    <definedName name="water">'[34]SSR 2014-15 Rates'!$E$61</definedName>
    <definedName name="Water_Tanker">NA()</definedName>
    <definedName name="waterproof_paint">NA()</definedName>
    <definedName name="wbag">NA()</definedName>
    <definedName name="wbs">NA()</definedName>
    <definedName name="wbsi">NA()</definedName>
    <definedName name="wc">[63]r!$F$48</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'[54]BASIC DATA'!$B$586:$B$601</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[73]DATA_PRG!$F$371</definedName>
    <definedName name="wsss">#REF!</definedName>
    <definedName name="wsw">NA()</definedName>
    <definedName name="wtd">NA()</definedName>
    <definedName name="ww">[74]DATA_PRG!$H$328</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'[40]final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[21]hdpe_basic!$G$37</definedName>
    <definedName name="xhb2258">NA()</definedName>
    <definedName name="xhb25010">NA()</definedName>
    <definedName name="xhb2504">NA()</definedName>
    <definedName name="xhb2506">[21]hdpe_basic!$G$38</definedName>
    <definedName name="xhb2508">NA()</definedName>
    <definedName name="xhb28010">NA()</definedName>
    <definedName name="xhb2804">NA()</definedName>
    <definedName name="xhb2806">[21]hdpe_basic!$G$39</definedName>
    <definedName name="xhb2808">NA()</definedName>
    <definedName name="xhb31510">NA()</definedName>
    <definedName name="xhb3154">NA()</definedName>
    <definedName name="xhb3156">[21]hdpe_basic!$G$40</definedName>
    <definedName name="xhb3158">NA()</definedName>
    <definedName name="xhb6310">NA()</definedName>
    <definedName name="xhb634">[21]hdpe_basic!$G$14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[21]pvc_basic!$G$44</definedName>
    <definedName name="xpb1104">[21]pvc_basic!$G$16</definedName>
    <definedName name="xpb1106">[21]pvc_basic!$G$30</definedName>
    <definedName name="xpb12510">[21]pvc_basic!$G$45</definedName>
    <definedName name="xpb1254">[21]pvc_basic!$G$17</definedName>
    <definedName name="xpb1256">[21]pvc_basic!$G$31</definedName>
    <definedName name="xpb14010">[21]pvc_basic!$G$46</definedName>
    <definedName name="xpb1404">[21]pvc_basic!$G$18</definedName>
    <definedName name="xpb1406">[21]pvc_basic!$G$32</definedName>
    <definedName name="xpb16010">NA()</definedName>
    <definedName name="xpb1604">[21]pvc_basic!$G$19</definedName>
    <definedName name="xpb1606">[21]pvc_basic!$G$33</definedName>
    <definedName name="xpb18010">NA()</definedName>
    <definedName name="xpb1804">[21]pvc_basic!$G$20</definedName>
    <definedName name="xpb1806">[21]pvc_basic!$G$34</definedName>
    <definedName name="xpb20010">NA()</definedName>
    <definedName name="xpb2004">NA()</definedName>
    <definedName name="xpb2006">[21]pvc_basic!$G$35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[21]pvc_basic!$G$41</definedName>
    <definedName name="xpb6311">[150]pvc_basic!$G$41</definedName>
    <definedName name="xpb634">NA()</definedName>
    <definedName name="xpb636">[21]pvc_basic!$G$27</definedName>
    <definedName name="xpb7510">[21]pvc_basic!$G$42</definedName>
    <definedName name="xpb754">[21]pvc_basic!$G$14</definedName>
    <definedName name="xpb756">[21]pvc_basic!$G$28</definedName>
    <definedName name="xpb9010">NA()</definedName>
    <definedName name="xpb904">[21]pvc_basic!$G$15</definedName>
    <definedName name="xpb906">[21]pvc_basic!$G$29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'[151]0000000000000'!$D$3</definedName>
    <definedName name="year">NA()</definedName>
    <definedName name="yearssr">[146]index!$A$1:$M$2</definedName>
    <definedName name="YEN">NA()</definedName>
    <definedName name="ypr">"[459]data!#ref!"</definedName>
    <definedName name="ys">NA()</definedName>
    <definedName name="YTR">[73]DATA_PRG!$B$4</definedName>
    <definedName name="yturtyhfh">#REF!</definedName>
    <definedName name="yu">NA()</definedName>
    <definedName name="YY">[73]DATA_PRG!$H$5</definedName>
    <definedName name="YYYY">#REF!</definedName>
    <definedName name="yyyyy">NA()</definedName>
    <definedName name="yyyyyyyyyyyyy">"[71]material!#ref!"</definedName>
    <definedName name="z" hidden="1">'[40]final abstract'!#REF!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[73]DATA_PRG!$H$351</definedName>
    <definedName name="zxy">NA()</definedName>
    <definedName name="zz">NA()</definedName>
    <definedName name="전체">NA()</definedName>
    <definedName name="工場内部壁１">[152]細目!$G$204</definedName>
    <definedName name="工場内部壁２">[152]細目!$K$204</definedName>
    <definedName name="工場内部天井１">[152]細目!$G$273</definedName>
    <definedName name="工場内部天井２">[152]細目!$K$273</definedName>
    <definedName name="工場内部天井ドル">[152]細目!$S$273</definedName>
    <definedName name="工場内部床１">[152]細目!$G$184</definedName>
    <definedName name="工場内部床２">[152]細目!$K$184</definedName>
    <definedName name="工場内部建具１">[152]細目!$G$260</definedName>
    <definedName name="工場内部建具２">[152]細目!$K$260</definedName>
    <definedName name="工場内部建具ドル">[152]細目!$S$260</definedName>
    <definedName name="工場内部雑１">[152]細目!$G$314</definedName>
    <definedName name="工場内部雑2">[152]細目!$K$314</definedName>
    <definedName name="工場土工事１">[152]細目!$G$18</definedName>
    <definedName name="工場土工事２">[152]細目!$K$18</definedName>
    <definedName name="工場外壁１">[152]細目!$G$105</definedName>
    <definedName name="工場外壁２">[152]細目!$K$105</definedName>
    <definedName name="工場外部建具１">[152]細目!$G$167</definedName>
    <definedName name="工場外部建具２">[152]細目!$K$167</definedName>
    <definedName name="工場外部建具ドル">[152]細目!$S$167</definedName>
    <definedName name="工場外部雑１">[152]細目!$G$176</definedName>
    <definedName name="工場外部雑２">[152]細目!$K$176</definedName>
    <definedName name="工場屋根１">[152]細目!$G$95</definedName>
    <definedName name="工場屋根２">[152]細目!$K$95</definedName>
    <definedName name="工場屋根ドル">[152]細目!$S$95</definedName>
    <definedName name="工場躯体１">[152]細目!$G$65</definedName>
    <definedName name="工場躯体２">[152]細目!$K$65</definedName>
    <definedName name="掛率">NA()</definedName>
    <definedName name="管理内部天井１">[152]細目!$G$563</definedName>
    <definedName name="管理内部天井２">[152]細目!$K$563</definedName>
    <definedName name="管理内部床１">[152]細目!$G$486</definedName>
    <definedName name="管理内部床２">[152]細目!$K$486</definedName>
    <definedName name="管理内部建具１">[152]細目!$G$549</definedName>
    <definedName name="管理内部建具２">[152]細目!$K$549</definedName>
    <definedName name="管理内部建具ドル">[152]細目!$S$549</definedName>
    <definedName name="管理内部雑１">[152]細目!$G$584</definedName>
    <definedName name="管理内部雑２">[152]細目!$K$584</definedName>
    <definedName name="管理土工事１">[152]細目!$G$355</definedName>
    <definedName name="管理土工事２">[152]細目!$K$355</definedName>
    <definedName name="管理外壁１">[152]細目!$G$426</definedName>
    <definedName name="管理外壁２">[152]細目!$K$426</definedName>
    <definedName name="管理外部建具１">[152]細目!$G$452</definedName>
    <definedName name="管理外部建具２">[152]細目!$K$452</definedName>
    <definedName name="管理外部建具ドル">[152]細目!$S$452</definedName>
    <definedName name="管理外部雑１">[152]細目!$G$463</definedName>
    <definedName name="管理外部雑２">[152]細目!$K$463</definedName>
    <definedName name="管理屋根１">[152]細目!$G$416</definedName>
    <definedName name="管理屋根２">[152]細目!$K$416</definedName>
    <definedName name="管理躯体１">[152]細目!$G$395</definedName>
    <definedName name="管理躯体２">[152]細目!$K$395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8" i="1" s="1"/>
  <c r="J14" i="1" s="1"/>
  <c r="J7" i="1"/>
  <c r="J10" i="1"/>
  <c r="J12" i="1"/>
  <c r="J13" i="1"/>
  <c r="J20" i="1"/>
  <c r="J21" i="1"/>
  <c r="J22" i="1"/>
  <c r="J23" i="1"/>
  <c r="J27" i="1"/>
  <c r="J28" i="1"/>
  <c r="J29" i="1" s="1"/>
  <c r="J31" i="1"/>
  <c r="J32" i="1" s="1"/>
  <c r="J40" i="1"/>
  <c r="J41" i="1" s="1"/>
  <c r="J48" i="1"/>
  <c r="J49" i="1"/>
  <c r="J50" i="1"/>
  <c r="J57" i="1" s="1"/>
  <c r="J52" i="1"/>
  <c r="J56" i="1" s="1"/>
  <c r="J53" i="1"/>
  <c r="J54" i="1"/>
  <c r="J55" i="1"/>
  <c r="J63" i="1"/>
  <c r="J64" i="1" s="1"/>
  <c r="J72" i="1"/>
  <c r="J75" i="1" s="1"/>
  <c r="J80" i="1" s="1"/>
  <c r="J73" i="1"/>
  <c r="J74" i="1"/>
  <c r="J76" i="1"/>
  <c r="J77" i="1"/>
  <c r="J78" i="1"/>
  <c r="J79" i="1"/>
  <c r="J87" i="1"/>
  <c r="J88" i="1"/>
  <c r="J89" i="1"/>
  <c r="J90" i="1"/>
  <c r="J92" i="1"/>
  <c r="J96" i="1" s="1"/>
  <c r="J97" i="1" s="1"/>
  <c r="A93" i="1"/>
  <c r="J93" i="1"/>
  <c r="J94" i="1"/>
  <c r="J95" i="1"/>
  <c r="J104" i="1"/>
  <c r="J105" i="1" s="1"/>
  <c r="J108" i="1" s="1"/>
  <c r="J107" i="1"/>
  <c r="I109" i="1"/>
  <c r="J109" i="1"/>
  <c r="J116" i="1"/>
  <c r="J117" i="1"/>
  <c r="J124" i="1"/>
  <c r="J125" i="1"/>
  <c r="J127" i="1" s="1"/>
  <c r="J128" i="1" s="1"/>
  <c r="J126" i="1"/>
  <c r="J130" i="1"/>
  <c r="J131" i="1" s="1"/>
  <c r="J139" i="1"/>
  <c r="J142" i="1" s="1"/>
  <c r="J143" i="1" s="1"/>
  <c r="J147" i="1" s="1"/>
  <c r="J140" i="1"/>
  <c r="J141" i="1"/>
  <c r="J145" i="1"/>
  <c r="J146" i="1"/>
  <c r="J154" i="1"/>
  <c r="J155" i="1"/>
  <c r="J156" i="1"/>
  <c r="J157" i="1"/>
  <c r="J158" i="1"/>
  <c r="J159" i="1" s="1"/>
  <c r="J170" i="1" s="1"/>
  <c r="J161" i="1"/>
  <c r="J168" i="1" s="1"/>
  <c r="J169" i="1" s="1"/>
  <c r="J162" i="1"/>
  <c r="J163" i="1"/>
  <c r="J164" i="1"/>
  <c r="J165" i="1"/>
  <c r="J166" i="1"/>
  <c r="J167" i="1"/>
  <c r="J177" i="1"/>
  <c r="J178" i="1"/>
  <c r="J179" i="1"/>
  <c r="J180" i="1"/>
  <c r="J181" i="1" s="1"/>
  <c r="J185" i="1" s="1"/>
  <c r="J183" i="1"/>
  <c r="J184" i="1"/>
  <c r="J191" i="1"/>
  <c r="J192" i="1" s="1"/>
  <c r="J148" i="1" l="1"/>
  <c r="J149" i="1" s="1"/>
  <c r="J150" i="1" s="1"/>
  <c r="J110" i="1"/>
  <c r="J111" i="1"/>
  <c r="J81" i="1"/>
  <c r="J82" i="1" s="1"/>
  <c r="J83" i="1" s="1"/>
  <c r="J33" i="1"/>
  <c r="J59" i="1"/>
  <c r="J60" i="1" s="1"/>
  <c r="J58" i="1"/>
  <c r="J132" i="1"/>
  <c r="J186" i="1"/>
  <c r="J187" i="1"/>
  <c r="J188" i="1" s="1"/>
  <c r="J171" i="1"/>
  <c r="J172" i="1"/>
  <c r="J173" i="1" s="1"/>
  <c r="J98" i="1"/>
  <c r="J99" i="1" s="1"/>
  <c r="J100" i="1" s="1"/>
  <c r="J15" i="1"/>
  <c r="J16" i="1" s="1"/>
  <c r="J17" i="1" s="1"/>
  <c r="J193" i="1"/>
  <c r="J194" i="1" s="1"/>
  <c r="J65" i="1"/>
  <c r="J42" i="1"/>
  <c r="J43" i="1" s="1"/>
  <c r="J34" i="1" l="1"/>
  <c r="J35" i="1"/>
  <c r="J36" i="1" s="1"/>
  <c r="J66" i="1"/>
  <c r="J67" i="1"/>
  <c r="J68" i="1" s="1"/>
  <c r="J112" i="1"/>
  <c r="J113" i="1" s="1"/>
  <c r="J133" i="1"/>
  <c r="J134" i="1" s="1"/>
  <c r="J135" i="1" s="1"/>
</calcChain>
</file>

<file path=xl/sharedStrings.xml><?xml version="1.0" encoding="utf-8"?>
<sst xmlns="http://schemas.openxmlformats.org/spreadsheetml/2006/main" count="323" uniqueCount="118">
  <si>
    <t>Rate per Each</t>
  </si>
  <si>
    <t>Add Contractors Profit</t>
  </si>
  <si>
    <t>Nos</t>
  </si>
  <si>
    <t>Rmt</t>
  </si>
  <si>
    <t>Supply and Transportation of 48" ( 1200 mm) High Speed Fan Sweep Celing Fan with all accessories etc., complete. Make Havells S S 390</t>
  </si>
  <si>
    <t>As per price list</t>
  </si>
  <si>
    <t>Rate per Meter</t>
  </si>
  <si>
    <t>Total Cost of Material + Labour Charges</t>
  </si>
  <si>
    <t>Cost of Material for 1 Mtrs</t>
  </si>
  <si>
    <t>Mtrs</t>
  </si>
  <si>
    <t xml:space="preserve">Supply of 1.5 Sqmm 2 Core PVC / XLPE
Insulated Sheathed Multi Core Bright Annealed Bare Copper Conductor Heavy
Duty Industrial Cables for Voltage Grade upto 1100 Volts as per IS: 694:1990
including all transportation charges etc complete.
Makes :Polycab </t>
  </si>
  <si>
    <t>g</t>
  </si>
  <si>
    <t>ELEC-1.5.6</t>
  </si>
  <si>
    <t>a) Material</t>
  </si>
  <si>
    <t>Labour for 1 Mtr</t>
  </si>
  <si>
    <t>Labour for 100 Mtrs</t>
  </si>
  <si>
    <t>day</t>
  </si>
  <si>
    <t xml:space="preserve">Helper (Electrical). </t>
  </si>
  <si>
    <t xml:space="preserve">Lineman Electric / Telephone </t>
  </si>
  <si>
    <t>Skilled Electrician.</t>
  </si>
  <si>
    <t xml:space="preserve">b) Labour charges </t>
  </si>
  <si>
    <t xml:space="preserve">Supply, Transportation and Run of 4 core of  1.5 Sqmm copper cable in the existing cable tray/ conduit pipe and labour charges etc., complete. 
Makes : Polycab </t>
  </si>
  <si>
    <t>Material Rate for  1 Mtr</t>
  </si>
  <si>
    <t>Material Rate for 100 Mtrs</t>
  </si>
  <si>
    <t>Mtr</t>
  </si>
  <si>
    <t xml:space="preserve">Supply of ISI 25mm outer dia medium grade FRLS with IS:9537 part 3 regid PVC pipe. </t>
  </si>
  <si>
    <t>b</t>
  </si>
  <si>
    <t>1.2.2</t>
  </si>
  <si>
    <t xml:space="preserve">Supply of 25mm dia 1.5mm thick PVC Bends. </t>
  </si>
  <si>
    <t>1.2.8</t>
  </si>
  <si>
    <t>Supply of 25mm PVC Junction Boxes Normal.</t>
  </si>
  <si>
    <t>1.2.6</t>
  </si>
  <si>
    <t>Chromium Plated saddles with base</t>
  </si>
  <si>
    <t>1.1.11</t>
  </si>
  <si>
    <t>35mm Screws</t>
  </si>
  <si>
    <t>d</t>
  </si>
  <si>
    <t>1.4.4</t>
  </si>
  <si>
    <t>Rawl Plugs</t>
  </si>
  <si>
    <t>9.1.2</t>
  </si>
  <si>
    <t>Kg</t>
  </si>
  <si>
    <t>kg</t>
  </si>
  <si>
    <t xml:space="preserve">Cement. </t>
  </si>
  <si>
    <t>9.4.11</t>
  </si>
  <si>
    <t>b) Material</t>
  </si>
  <si>
    <t>Labour Rate for  1 Mtr</t>
  </si>
  <si>
    <t>Labour Rate Per 100 Rm</t>
  </si>
  <si>
    <t xml:space="preserve">Mason Cl- I / Brick layer Cl- I </t>
  </si>
  <si>
    <t>a) Labour charges :</t>
  </si>
  <si>
    <t>Supply and Fixing of ISI 25mm  outer dia medium grade, with IS:9537 part 3 rigid PVC with all accessories fixing on chromium plated metallic base saddles including all labour charges etc., complete for run of mains.
Makes:-   Sudhakar / Finolex / Modi / VIP / Precision / Universal / Million Plast / Gold /  Polycab / DEC.</t>
  </si>
  <si>
    <t xml:space="preserve">Supply, Transportation and Run of 2 core of  1.5 Sqmm copper cable in the existing cable tray/ conduit pipe and labour charges etc., complete. 
Makes : Polycab </t>
  </si>
  <si>
    <t xml:space="preserve">Supply of 2.5 Sqmm 4 Core PVC / XLPE
Insulated Sheathed Multi Core Bright Annealed Bare Copper Conductor Heavy
Duty Industrial Cables for Voltage Grade upto 1100 Volts as per IS: 694:1990
including all transportation charges etc complete.
Makes :Polycab </t>
  </si>
  <si>
    <t>t</t>
  </si>
  <si>
    <t xml:space="preserve">Supply, Transportation and Run of 4core of  2.5 Sqmm copper cable in the existing cable tray/ conduit pipe and labour charges etc., complete. Makes :Polycab  </t>
  </si>
  <si>
    <t>Each</t>
  </si>
  <si>
    <t>Supply and fixing of cable  adopteres box with cover for DBs including, massanory work etc., complete.,</t>
  </si>
  <si>
    <t>Approved rate in SOTC Gandhi Hospital</t>
  </si>
  <si>
    <t>Less cost of fan down rod supplied with new fan of about 9" in length equal to  0.23 Metre at above rate</t>
  </si>
  <si>
    <t>19/20mm steel tube down rod with bolts &amp; nuts for  fan with maching colour.</t>
  </si>
  <si>
    <t>9.1.21</t>
  </si>
  <si>
    <t xml:space="preserve">b) Material </t>
  </si>
  <si>
    <t>Labour for 1 No</t>
  </si>
  <si>
    <t xml:space="preserve">a) Labour charges  </t>
  </si>
  <si>
    <t>Supply and erecting 19/20mm steel tube down rod of one meter length with bolts &amp; nuts duly painted with matching colour of  fan complete</t>
  </si>
  <si>
    <t>FLUSH</t>
  </si>
  <si>
    <t>TOTAL COST OF MATERIAL + LABOUR FOR FLUSH MOUNTING</t>
  </si>
  <si>
    <t>ELEC-9.4.11</t>
  </si>
  <si>
    <t>No</t>
  </si>
  <si>
    <t xml:space="preserve">Supply of 20A 10KA SP MCB, C/D Curve ISI Mark. </t>
  </si>
  <si>
    <t>a</t>
  </si>
  <si>
    <t>ELEC-2.14.1</t>
  </si>
  <si>
    <t>Supply of 40-63A FP MCB</t>
  </si>
  <si>
    <t>h</t>
  </si>
  <si>
    <t>Supply of 12 Way SPN DB</t>
  </si>
  <si>
    <t>f</t>
  </si>
  <si>
    <t>2.16.1</t>
  </si>
  <si>
    <t>MATERIAL</t>
  </si>
  <si>
    <t>LABOUR</t>
  </si>
  <si>
    <t>Supply and fixing of 12 Way SPN DB with IP 43 Protection as per IS:13032   with 1 No 63A FP MCB as Incommer, and 8 Nos of 6-32A SP MCB 10KA, C/D Curve ISI Mark  as out goings, concealing in wall  etc complete.  
DB Makes :Legrand
MCB Makes : Legrand-DX3</t>
  </si>
  <si>
    <t>Cost of Material for fixing fan</t>
  </si>
  <si>
    <t>Job</t>
  </si>
  <si>
    <t>Sundries such as Sand, Bolt, Nuts etc.</t>
  </si>
  <si>
    <t>Cement.</t>
  </si>
  <si>
    <t xml:space="preserve">Supply of 23 / 0060 twin core twisted / flat heavy Copper wire.  </t>
  </si>
  <si>
    <t>1.5.5</t>
  </si>
  <si>
    <t>Labour charges for fixing the  exhaust fan in wall with necessary connections and masonary work of making hole, finishing etc., complete. 
Makes  : Finolex / RR Kabel / Havells / Polycab / GM / Million / V-Guard / Gold Medal / Kundancab / HPL / RPG / Nakoda / Payal / Finecab</t>
  </si>
  <si>
    <t>Transportation</t>
  </si>
  <si>
    <t>Supply of 15" (375mm) ISI, 900 RPM Heavy duty exhaust fan</t>
  </si>
  <si>
    <t>5.1.11</t>
  </si>
  <si>
    <t>Supply,Transportation  of 15" (375mm) ISI, 900 RPM Heavy duty exhaust fan with metallic blades   wiremesh with all accessories etc complete   Makes : Crompton  / Almonard / Havells Turbo Force SP.</t>
  </si>
  <si>
    <t>Cost of Material for 1 No</t>
  </si>
  <si>
    <t>10A 3/2 Pin 2 Module Modular Socket with shutter</t>
  </si>
  <si>
    <t>1.9.1</t>
  </si>
  <si>
    <t>6 / 10A 1 Way 1 Module Modular Switch</t>
  </si>
  <si>
    <t>Supply of 6 Modular Cover Frame.</t>
  </si>
  <si>
    <t>1.3.2</t>
  </si>
  <si>
    <t xml:space="preserve">Supply of 6 Module box </t>
  </si>
  <si>
    <t>1.3.1</t>
  </si>
  <si>
    <t>Supply and fixing of  6 / 10A 1 Way 1 Module Modular Switches - 2 Nos  and 10A 3/2 Pin 2 Module Modular Socket with shutter - 2 Nos Modular type with cover plate  and GI switch box fixing on separate board including all labour charges etc., complete. 
Makes of switches :  Honeywell Blenge Plus</t>
  </si>
  <si>
    <t>Supply and fixing of Anchor fastner with
fan hook / Providing MS Fan hook with
grouting and cement plastering.</t>
  </si>
  <si>
    <t>ELEC-9.1.23</t>
  </si>
  <si>
    <t>Supply and fixing of Anchor fastner with fan hook / Providing MS Fan hook with
grouting and cement plastering.</t>
  </si>
  <si>
    <t xml:space="preserve">Supply of 23 / 0060 twin core twisted / flat heavy Copper wire. </t>
  </si>
  <si>
    <t>Labour charges for fixing of ceiling fan and regulator including transportation and giving connections with twin core wire etc., complete. 
Makes  :  Finolex  /  RR  Kabel  /  Havells  /  Polycab  /  GM  / Million  /  V-Guard  /  Gold  Medal  /  HPL  / RPG.</t>
  </si>
  <si>
    <t>Cost of Material</t>
  </si>
  <si>
    <t xml:space="preserve">Supply and Transportation of  56W Clean room fitting,  2' x 2' (600mm x 600mm) slim panel LED luminaire  </t>
  </si>
  <si>
    <t>As per Price list of Philips</t>
  </si>
  <si>
    <t>Alluminium Flat (As per requirement)</t>
  </si>
  <si>
    <t>ELEC-1.5.5</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</si>
  <si>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</si>
  <si>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Amount</t>
  </si>
  <si>
    <t>Rate</t>
  </si>
  <si>
    <t>Unit</t>
  </si>
  <si>
    <t>Qty</t>
  </si>
  <si>
    <t>Description</t>
  </si>
  <si>
    <t>Item Code</t>
  </si>
  <si>
    <t>SSR Item No</t>
  </si>
  <si>
    <t>S.No</t>
  </si>
  <si>
    <r>
      <t>Electrical Datas  2023-24 (</t>
    </r>
    <r>
      <rPr>
        <b/>
        <i/>
        <sz val="14"/>
        <color theme="1"/>
        <rFont val="Calibri Light"/>
        <family val="2"/>
        <scheme val="major"/>
      </rPr>
      <t>To replace with 2022-23 SSR</t>
    </r>
    <r>
      <rPr>
        <b/>
        <sz val="14"/>
        <color theme="1"/>
        <rFont val="Calibri Light"/>
        <family val="1"/>
        <scheme val="maj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</si>
</sst>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2" x14ac:knownFonts="1">
    <font>
      <sz val="11"/>
      <color theme="1"/>
      <name val="Calibri"/>
      <family val="2"/>
      <scheme val="minor"/>
    </font>
    <font>
      <sz val="11"/>
      <color theme="1"/>
      <name val="Calibri"/>
      <family val="2"/>
      <scheme val="minor"/>
    </font>
    <font>
      <b/>
      <u/>
      <sz val="11"/>
      <name val="Calibri Light"/>
      <family val="1"/>
      <scheme val="major"/>
    </font>
    <font>
      <b/>
      <sz val="11"/>
      <name val="Calibri Light"/>
      <family val="1"/>
      <scheme val="major"/>
    </font>
    <font>
      <sz val="11"/>
      <name val="Calibri Light"/>
      <family val="1"/>
      <scheme val="major"/>
    </font>
    <font>
      <b/>
      <u/>
      <sz val="10"/>
      <name val="Arial"/>
      <family val="2"/>
    </font>
    <font>
      <b/>
      <sz val="10"/>
      <name val="Arial"/>
      <family val="2"/>
    </font>
    <font>
      <sz val="10"/>
      <name val="Arial"/>
      <family val="2"/>
    </font>
    <font>
      <sz val="11"/>
      <color theme="1"/>
      <name val="Calibri Light"/>
      <family val="1"/>
      <scheme val="major"/>
    </font>
    <font>
      <sz val="11"/>
      <color rgb="FF000000"/>
      <name val="Calibri Light"/>
      <family val="1"/>
      <scheme val="major"/>
    </font>
    <font>
      <b/>
      <sz val="14"/>
      <color theme="1"/>
      <name val="Calibri Light"/>
      <family val="1"/>
      <scheme val="major"/>
    </font>
    <font>
      <b/>
      <i/>
      <sz val="14"/>
      <color theme="1"/>
      <name val="Calibri Light"/>
      <family val="2"/>
      <scheme val="major"/>
    </font>
  </fonts>
  <fills count="4">
    <fill>
      <patternFill patternType="none"/>
    </fill>
    <fill>
      <patternFill patternType="gray125"/>
    </fill>
    <fill>
      <patternFill patternType="solid">
        <fgColor theme="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hair">
        <color auto="1"/>
      </top>
      <bottom style="hair">
        <color auto="1"/>
      </bottom>
      <diagonal/>
    </border>
  </borders>
  <cellStyleXfs count="3">
    <xf numFmtId="0" fontId="0" fillId="0" borderId="0"/>
    <xf numFmtId="0" fontId="1" fillId="0" borderId="0"/>
    <xf numFmtId="0" fontId="7" fillId="0" borderId="0"/>
  </cellStyleXfs>
  <cellXfs count="96">
    <xf numFmtId="0" fontId="0" fillId="0" borderId="0" xfId="0"/>
    <xf numFmtId="0" fontId="1" fillId="0" borderId="0" xfId="1"/>
    <xf numFmtId="2" fontId="2" fillId="0" borderId="1" xfId="1" applyNumberFormat="1" applyFont="1" applyBorder="1" applyAlignment="1">
      <alignment horizontal="center" vertical="top"/>
    </xf>
    <xf numFmtId="2" fontId="3" fillId="0" borderId="1" xfId="1" applyNumberFormat="1" applyFont="1" applyBorder="1" applyAlignment="1">
      <alignment horizontal="right" vertical="top"/>
    </xf>
    <xf numFmtId="4" fontId="3" fillId="0" borderId="1" xfId="1" applyNumberFormat="1" applyFont="1" applyBorder="1" applyAlignment="1">
      <alignment horizontal="left" vertical="top" wrapText="1"/>
    </xf>
    <xf numFmtId="1" fontId="3" fillId="0" borderId="1" xfId="1" applyNumberFormat="1" applyFont="1" applyBorder="1" applyAlignment="1">
      <alignment horizontal="center" vertical="top" wrapText="1"/>
    </xf>
    <xf numFmtId="2" fontId="4" fillId="0" borderId="1" xfId="1" applyNumberFormat="1" applyFont="1" applyBorder="1" applyAlignment="1">
      <alignment horizontal="right" vertical="top" wrapText="1"/>
    </xf>
    <xf numFmtId="0" fontId="3" fillId="0" borderId="1" xfId="1" applyFont="1" applyBorder="1" applyAlignment="1">
      <alignment horizontal="right" vertical="top"/>
    </xf>
    <xf numFmtId="0" fontId="3" fillId="0" borderId="1" xfId="1" applyFont="1" applyBorder="1" applyAlignment="1">
      <alignment horizontal="center" vertical="top" wrapText="1"/>
    </xf>
    <xf numFmtId="2" fontId="4" fillId="0" borderId="1" xfId="1" applyNumberFormat="1" applyFont="1" applyBorder="1" applyAlignment="1">
      <alignment horizontal="right"/>
    </xf>
    <xf numFmtId="0" fontId="3" fillId="0" borderId="1" xfId="1" applyFont="1" applyBorder="1" applyAlignment="1">
      <alignment horizontal="right"/>
    </xf>
    <xf numFmtId="2" fontId="3" fillId="0" borderId="1" xfId="1" applyNumberFormat="1" applyFont="1" applyBorder="1" applyAlignment="1">
      <alignment vertical="top"/>
    </xf>
    <xf numFmtId="0" fontId="3" fillId="0" borderId="1" xfId="1" applyFont="1" applyBorder="1" applyAlignment="1">
      <alignment vertical="top"/>
    </xf>
    <xf numFmtId="164" fontId="4" fillId="0" borderId="1" xfId="1" applyNumberFormat="1" applyFont="1" applyBorder="1" applyAlignment="1">
      <alignment horizontal="center" vertical="top"/>
    </xf>
    <xf numFmtId="0" fontId="3" fillId="0" borderId="1" xfId="1" applyFont="1" applyBorder="1" applyAlignment="1">
      <alignment horizontal="right" vertical="top" wrapText="1"/>
    </xf>
    <xf numFmtId="2" fontId="3" fillId="0" borderId="1" xfId="1" applyNumberFormat="1" applyFont="1" applyBorder="1" applyAlignment="1">
      <alignment horizontal="center" vertical="top"/>
    </xf>
    <xf numFmtId="2" fontId="4" fillId="0" borderId="1" xfId="1" applyNumberFormat="1" applyFont="1" applyBorder="1" applyAlignment="1">
      <alignment horizontal="right" vertical="top"/>
    </xf>
    <xf numFmtId="0" fontId="4" fillId="0" borderId="1" xfId="1" applyFont="1" applyBorder="1" applyAlignment="1">
      <alignment horizontal="left" vertical="top" wrapText="1"/>
    </xf>
    <xf numFmtId="1" fontId="4" fillId="0" borderId="1" xfId="1" applyNumberFormat="1" applyFont="1" applyBorder="1" applyAlignment="1">
      <alignment horizontal="center" vertical="top" wrapText="1"/>
    </xf>
    <xf numFmtId="0" fontId="3" fillId="0" borderId="1" xfId="1" applyFont="1" applyBorder="1" applyAlignment="1">
      <alignment horizontal="center" vertical="top"/>
    </xf>
    <xf numFmtId="0" fontId="4" fillId="0" borderId="1" xfId="1" applyFont="1" applyBorder="1" applyAlignment="1">
      <alignment horizontal="center" vertical="justify"/>
    </xf>
    <xf numFmtId="0" fontId="4" fillId="0" borderId="1" xfId="1" applyFont="1" applyBorder="1" applyAlignment="1">
      <alignment horizontal="left" vertical="top" wrapText="1"/>
    </xf>
    <xf numFmtId="2" fontId="5" fillId="0" borderId="2" xfId="1" applyNumberFormat="1" applyFont="1" applyBorder="1" applyAlignment="1">
      <alignment horizontal="center" vertical="top"/>
    </xf>
    <xf numFmtId="2" fontId="5" fillId="0" borderId="2" xfId="1" applyNumberFormat="1" applyFont="1" applyBorder="1" applyAlignment="1">
      <alignment horizontal="right" vertical="top"/>
    </xf>
    <xf numFmtId="4" fontId="6" fillId="0" borderId="2" xfId="1" applyNumberFormat="1" applyFont="1" applyBorder="1" applyAlignment="1">
      <alignment horizontal="left" vertical="top" wrapText="1"/>
    </xf>
    <xf numFmtId="1" fontId="6" fillId="0" borderId="2" xfId="1" applyNumberFormat="1" applyFont="1" applyBorder="1" applyAlignment="1">
      <alignment horizontal="center" vertical="top" wrapText="1"/>
    </xf>
    <xf numFmtId="2" fontId="7" fillId="0" borderId="2" xfId="1" applyNumberFormat="1" applyFont="1" applyBorder="1" applyAlignment="1">
      <alignment horizontal="right" vertical="top" wrapText="1"/>
    </xf>
    <xf numFmtId="0" fontId="6" fillId="0" borderId="2" xfId="1" applyFont="1" applyBorder="1" applyAlignment="1">
      <alignment horizontal="right" vertical="top" wrapText="1"/>
    </xf>
    <xf numFmtId="0" fontId="6" fillId="0" borderId="2" xfId="1" applyFont="1" applyBorder="1" applyAlignment="1">
      <alignment horizontal="center" vertical="top" wrapText="1"/>
    </xf>
    <xf numFmtId="2" fontId="6" fillId="0" borderId="2" xfId="1" applyNumberFormat="1" applyFont="1" applyBorder="1" applyAlignment="1">
      <alignment vertical="top"/>
    </xf>
    <xf numFmtId="2" fontId="6" fillId="0" borderId="2" xfId="1" applyNumberFormat="1" applyFont="1" applyBorder="1" applyAlignment="1">
      <alignment horizontal="right" vertical="top"/>
    </xf>
    <xf numFmtId="0" fontId="6" fillId="0" borderId="2" xfId="1" applyFont="1" applyBorder="1" applyAlignment="1">
      <alignment vertical="top"/>
    </xf>
    <xf numFmtId="164" fontId="7" fillId="0" borderId="2" xfId="1" applyNumberFormat="1" applyFont="1" applyBorder="1" applyAlignment="1">
      <alignment horizontal="center" vertical="top"/>
    </xf>
    <xf numFmtId="2" fontId="7" fillId="0" borderId="2" xfId="1" applyNumberFormat="1" applyFont="1" applyBorder="1" applyAlignment="1">
      <alignment vertical="top"/>
    </xf>
    <xf numFmtId="0" fontId="7" fillId="0" borderId="2" xfId="1" applyFont="1" applyBorder="1" applyAlignment="1">
      <alignment vertical="top"/>
    </xf>
    <xf numFmtId="0" fontId="7" fillId="0" borderId="2" xfId="1" applyFont="1" applyBorder="1" applyAlignment="1">
      <alignment horizontal="center" vertical="top" wrapText="1"/>
    </xf>
    <xf numFmtId="1" fontId="7" fillId="0" borderId="2" xfId="1" applyNumberFormat="1" applyFont="1" applyBorder="1" applyAlignment="1">
      <alignment vertical="top" wrapText="1"/>
    </xf>
    <xf numFmtId="0" fontId="7" fillId="0" borderId="2" xfId="1" applyFont="1" applyBorder="1" applyAlignment="1">
      <alignment horizontal="justify" vertical="top" wrapText="1"/>
    </xf>
    <xf numFmtId="0" fontId="6" fillId="0" borderId="2" xfId="1" applyFont="1" applyBorder="1" applyAlignment="1">
      <alignment horizontal="justify" vertical="top" wrapText="1"/>
    </xf>
    <xf numFmtId="2" fontId="7" fillId="0" borderId="2" xfId="1" applyNumberFormat="1" applyFont="1" applyBorder="1" applyAlignment="1">
      <alignment horizontal="right" vertical="top"/>
    </xf>
    <xf numFmtId="0" fontId="7" fillId="0" borderId="2" xfId="1" applyFont="1" applyBorder="1" applyAlignment="1">
      <alignment horizontal="left" vertical="top" wrapText="1"/>
    </xf>
    <xf numFmtId="1" fontId="7" fillId="0" borderId="2" xfId="1" applyNumberFormat="1" applyFont="1" applyBorder="1" applyAlignment="1">
      <alignment horizontal="center" vertical="top" wrapText="1"/>
    </xf>
    <xf numFmtId="4" fontId="7" fillId="0" borderId="2" xfId="1" applyNumberFormat="1" applyFont="1" applyBorder="1" applyAlignment="1">
      <alignment horizontal="left" vertical="top" wrapText="1"/>
    </xf>
    <xf numFmtId="0" fontId="7" fillId="0" borderId="2" xfId="1" applyFont="1" applyBorder="1" applyAlignment="1">
      <alignment horizontal="left" vertical="top"/>
    </xf>
    <xf numFmtId="0" fontId="7" fillId="0" borderId="2" xfId="1" applyFont="1" applyBorder="1" applyAlignment="1">
      <alignment horizontal="left" vertical="top" wrapText="1"/>
    </xf>
    <xf numFmtId="0" fontId="7" fillId="0" borderId="2" xfId="1" applyFont="1" applyBorder="1" applyAlignment="1">
      <alignment horizontal="center" vertical="top"/>
    </xf>
    <xf numFmtId="0" fontId="6" fillId="0" borderId="2" xfId="1" applyFont="1" applyBorder="1" applyAlignment="1">
      <alignment vertical="top" wrapText="1"/>
    </xf>
    <xf numFmtId="0" fontId="7" fillId="0" borderId="2" xfId="1" applyFont="1" applyBorder="1" applyAlignment="1">
      <alignment vertical="top" wrapText="1"/>
    </xf>
    <xf numFmtId="0" fontId="7" fillId="0" borderId="2" xfId="1" applyFont="1" applyBorder="1" applyAlignment="1">
      <alignment horizontal="center" vertical="center" wrapText="1"/>
    </xf>
    <xf numFmtId="0" fontId="7" fillId="0" borderId="2" xfId="1" applyFont="1" applyBorder="1" applyAlignment="1">
      <alignment horizontal="left" vertical="center" wrapText="1"/>
    </xf>
    <xf numFmtId="1" fontId="6" fillId="0" borderId="2" xfId="1" applyNumberFormat="1" applyFont="1" applyBorder="1" applyAlignment="1">
      <alignment horizontal="center" vertical="top" wrapText="1"/>
    </xf>
    <xf numFmtId="2" fontId="7" fillId="0" borderId="2" xfId="1" applyNumberFormat="1" applyFont="1" applyBorder="1" applyAlignment="1">
      <alignment horizontal="center" vertical="top" wrapText="1"/>
    </xf>
    <xf numFmtId="0" fontId="8" fillId="0" borderId="1" xfId="1" applyFont="1" applyBorder="1"/>
    <xf numFmtId="2" fontId="8" fillId="0" borderId="1" xfId="1" applyNumberFormat="1" applyFont="1" applyBorder="1"/>
    <xf numFmtId="0" fontId="8" fillId="0" borderId="1" xfId="1" applyFont="1" applyBorder="1" applyAlignment="1">
      <alignment wrapText="1"/>
    </xf>
    <xf numFmtId="0" fontId="9" fillId="2" borderId="1" xfId="2" applyFont="1" applyFill="1" applyBorder="1" applyAlignment="1">
      <alignment horizontal="left" vertical="top" wrapText="1"/>
    </xf>
    <xf numFmtId="2" fontId="4" fillId="0" borderId="1" xfId="1" applyNumberFormat="1" applyFont="1" applyBorder="1" applyAlignment="1">
      <alignment horizontal="center" vertical="top"/>
    </xf>
    <xf numFmtId="0" fontId="4" fillId="0" borderId="1" xfId="1" applyFont="1" applyBorder="1" applyAlignment="1">
      <alignment horizontal="justify" vertical="top" wrapText="1"/>
    </xf>
    <xf numFmtId="0" fontId="4" fillId="0" borderId="1" xfId="1" applyFont="1" applyBorder="1" applyAlignment="1">
      <alignment horizontal="center" vertical="top" wrapText="1"/>
    </xf>
    <xf numFmtId="2" fontId="4" fillId="0" borderId="1" xfId="1" applyNumberFormat="1" applyFont="1" applyBorder="1" applyAlignment="1">
      <alignment vertical="top"/>
    </xf>
    <xf numFmtId="2" fontId="4" fillId="0" borderId="1" xfId="1" applyNumberFormat="1" applyFont="1" applyBorder="1" applyAlignment="1">
      <alignment vertical="top" wrapText="1"/>
    </xf>
    <xf numFmtId="0" fontId="4" fillId="0" borderId="1" xfId="1" applyFont="1" applyBorder="1" applyAlignment="1">
      <alignment vertical="top" wrapText="1"/>
    </xf>
    <xf numFmtId="0" fontId="3" fillId="0" borderId="1" xfId="1" applyFont="1" applyBorder="1" applyAlignment="1">
      <alignment horizontal="justify" vertical="top" wrapText="1"/>
    </xf>
    <xf numFmtId="4" fontId="4" fillId="0" borderId="1" xfId="1" applyNumberFormat="1" applyFont="1" applyBorder="1" applyAlignment="1">
      <alignment horizontal="left" vertical="top" wrapText="1"/>
    </xf>
    <xf numFmtId="165" fontId="4" fillId="0" borderId="1" xfId="1" applyNumberFormat="1" applyFont="1" applyBorder="1" applyAlignment="1">
      <alignment horizontal="right" vertical="top" wrapText="1"/>
    </xf>
    <xf numFmtId="0" fontId="4" fillId="0" borderId="1" xfId="1" applyFont="1" applyBorder="1" applyAlignment="1">
      <alignment horizontal="left" vertical="top"/>
    </xf>
    <xf numFmtId="0" fontId="4" fillId="0" borderId="1" xfId="1" applyFont="1" applyBorder="1" applyAlignment="1">
      <alignment horizontal="center" vertical="top"/>
    </xf>
    <xf numFmtId="0" fontId="3" fillId="0" borderId="1" xfId="1" applyFont="1" applyBorder="1" applyAlignment="1">
      <alignment horizontal="left" vertical="top" wrapText="1"/>
    </xf>
    <xf numFmtId="2" fontId="4" fillId="0" borderId="1" xfId="1" applyNumberFormat="1" applyFont="1" applyBorder="1" applyAlignment="1">
      <alignment horizontal="left" vertical="top"/>
    </xf>
    <xf numFmtId="2" fontId="3" fillId="0" borderId="1" xfId="1" applyNumberFormat="1" applyFont="1" applyBorder="1" applyAlignment="1">
      <alignment vertical="center"/>
    </xf>
    <xf numFmtId="2" fontId="3" fillId="0" borderId="1" xfId="1" applyNumberFormat="1" applyFont="1" applyBorder="1" applyAlignment="1">
      <alignment horizontal="right" vertical="center"/>
    </xf>
    <xf numFmtId="0" fontId="3" fillId="0" borderId="1" xfId="1" applyFont="1" applyBorder="1" applyAlignment="1">
      <alignment horizontal="left" vertical="center" wrapText="1"/>
    </xf>
    <xf numFmtId="1" fontId="3" fillId="0" borderId="1" xfId="1" applyNumberFormat="1" applyFont="1" applyBorder="1" applyAlignment="1">
      <alignment horizontal="center" vertical="center" wrapText="1"/>
    </xf>
    <xf numFmtId="1" fontId="4" fillId="0" borderId="1" xfId="1" applyNumberFormat="1" applyFont="1" applyBorder="1" applyAlignment="1">
      <alignment horizontal="right" vertical="center" wrapText="1"/>
    </xf>
    <xf numFmtId="2" fontId="3" fillId="0" borderId="1" xfId="1" applyNumberFormat="1" applyFont="1" applyBorder="1" applyAlignment="1">
      <alignment horizontal="justify" vertical="center" wrapText="1"/>
    </xf>
    <xf numFmtId="0" fontId="3" fillId="0" borderId="1" xfId="1" applyFont="1" applyBorder="1" applyAlignment="1">
      <alignment horizontal="center" vertical="center" wrapText="1"/>
    </xf>
    <xf numFmtId="0" fontId="4" fillId="0" borderId="1" xfId="1" applyFont="1" applyBorder="1" applyAlignment="1">
      <alignment horizontal="left" vertical="center" wrapText="1"/>
    </xf>
    <xf numFmtId="1" fontId="4" fillId="0" borderId="1" xfId="1" applyNumberFormat="1" applyFont="1" applyBorder="1" applyAlignment="1">
      <alignment horizontal="right" vertical="top" wrapText="1"/>
    </xf>
    <xf numFmtId="0" fontId="4" fillId="0" borderId="1" xfId="1" applyFont="1" applyBorder="1" applyAlignment="1">
      <alignment horizontal="justify" vertical="center" wrapText="1"/>
    </xf>
    <xf numFmtId="1" fontId="4" fillId="0" borderId="1" xfId="1" applyNumberFormat="1" applyFont="1" applyBorder="1" applyAlignment="1">
      <alignment horizontal="center" vertical="center" wrapText="1"/>
    </xf>
    <xf numFmtId="0" fontId="4" fillId="0" borderId="1" xfId="1" applyFont="1" applyBorder="1" applyAlignment="1">
      <alignment horizontal="center" vertical="center" wrapText="1"/>
    </xf>
    <xf numFmtId="1" fontId="3" fillId="0" borderId="1" xfId="1" applyNumberFormat="1" applyFont="1" applyBorder="1" applyAlignment="1">
      <alignment horizontal="center" vertical="top"/>
    </xf>
    <xf numFmtId="2" fontId="3" fillId="0" borderId="1" xfId="1" applyNumberFormat="1" applyFont="1" applyBorder="1" applyAlignment="1">
      <alignment horizontal="justify" vertical="top" wrapText="1"/>
    </xf>
    <xf numFmtId="0" fontId="4" fillId="0" borderId="1" xfId="1" applyFont="1" applyBorder="1" applyAlignment="1">
      <alignment horizontal="right" vertical="top" wrapText="1"/>
    </xf>
    <xf numFmtId="0" fontId="4" fillId="0" borderId="1" xfId="1" applyFont="1" applyBorder="1" applyAlignment="1">
      <alignment horizontal="right" vertical="center" wrapText="1"/>
    </xf>
    <xf numFmtId="0" fontId="4" fillId="0" borderId="1" xfId="1" applyFont="1" applyBorder="1" applyAlignment="1">
      <alignment horizontal="center"/>
    </xf>
    <xf numFmtId="2" fontId="4" fillId="0" borderId="1" xfId="1" applyNumberFormat="1" applyFont="1" applyBorder="1" applyAlignment="1">
      <alignment horizontal="center"/>
    </xf>
    <xf numFmtId="0" fontId="3" fillId="0" borderId="1" xfId="1" applyFont="1" applyBorder="1" applyAlignment="1">
      <alignment horizontal="right" wrapText="1"/>
    </xf>
    <xf numFmtId="0" fontId="3" fillId="0" borderId="1" xfId="1" applyFont="1" applyBorder="1" applyAlignment="1">
      <alignment vertical="top" wrapText="1"/>
    </xf>
    <xf numFmtId="2" fontId="3" fillId="0" borderId="1" xfId="1" applyNumberFormat="1" applyFont="1" applyBorder="1" applyAlignment="1">
      <alignment horizontal="center" vertical="top" wrapText="1"/>
    </xf>
    <xf numFmtId="0" fontId="4" fillId="0" borderId="1" xfId="1" applyFont="1" applyBorder="1" applyAlignment="1">
      <alignment vertical="top"/>
    </xf>
    <xf numFmtId="2" fontId="4" fillId="0" borderId="1" xfId="1" applyNumberFormat="1" applyFont="1" applyBorder="1" applyAlignment="1">
      <alignment horizontal="center" vertical="top" wrapText="1"/>
    </xf>
    <xf numFmtId="2" fontId="4" fillId="0" borderId="1" xfId="1" applyNumberFormat="1" applyFont="1" applyBorder="1" applyAlignment="1">
      <alignment vertical="center"/>
    </xf>
    <xf numFmtId="2" fontId="4" fillId="0" borderId="1" xfId="1" applyNumberFormat="1" applyFont="1" applyBorder="1" applyAlignment="1">
      <alignment horizontal="right" vertical="center"/>
    </xf>
    <xf numFmtId="2" fontId="4" fillId="0" borderId="1" xfId="1" applyNumberFormat="1" applyFont="1" applyBorder="1" applyAlignment="1">
      <alignment horizontal="right" vertical="center" wrapText="1"/>
    </xf>
    <xf numFmtId="0" fontId="10" fillId="3" borderId="0" xfId="1" applyFont="1" applyFill="1" applyAlignment="1">
      <alignment horizontal="center"/>
    </xf>
  </cellXfs>
  <cellStyles count="3">
    <cellStyle name="Excel Built-in Normal 1" xfId="2" xr:uid="{B884A1FF-0842-4419-AD90-BB447BA3E6C2}"/>
    <cellStyle name="Normal" xfId="0" builtinId="0"/>
    <cellStyle name="Normal 5" xfId="1" xr:uid="{7E7AEF95-C8A5-4040-AD09-880714BFFA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55" Type="http://schemas.openxmlformats.org/officeDocument/2006/relationships/styles" Target="style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externalLink" Target="externalLinks/externalLink150.xml"/><Relationship Id="rId156" Type="http://schemas.openxmlformats.org/officeDocument/2006/relationships/sharedStrings" Target="sharedStrings.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calcChain" Target="calcChain.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theme" Target="theme/theme1.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ASTA\Asta\IVF\RE\IVF-GANDHI\IVF-GANDHI-RE-18-03-2024.xlsm" TargetMode="External"/><Relationship Id="rId1" Type="http://schemas.openxmlformats.org/officeDocument/2006/relationships/externalLinkPath" Target="/ASTA/Asta/IVF/RE/IVF-GANDHI/IVF-GANDHI-RE-18-03-2024.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3.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ignorage"/>
      <sheetName val="RE"/>
      <sheetName val="suppl items"/>
      <sheetName val="Supplementary Items"/>
      <sheetName val="Revised Estimate"/>
      <sheetName val="Sheet2"/>
      <sheetName val="ABSTRACT"/>
      <sheetName val="Supplemantary Rates"/>
      <sheetName val="Supplementary Revised Rates"/>
      <sheetName val="E-Datas"/>
      <sheetName val="C-DATA"/>
      <sheetName val="Sheet1"/>
      <sheetName val="C-data (2)"/>
      <sheetName val="Jo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refreshError="1"/>
      <sheetData sheetId="109" refreshError="1"/>
      <sheetData sheetId="110" refreshError="1"/>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refreshError="1"/>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 sheetId="52" refreshError="1"/>
      <sheetData sheetId="53" refreshError="1"/>
      <sheetData sheetId="54"/>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ow r="52">
          <cell r="B52" t="str">
            <v>Main Panel</v>
          </cell>
        </row>
      </sheetData>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ow r="52">
          <cell r="B52" t="str">
            <v>Main Panel</v>
          </cell>
        </row>
      </sheetData>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efreshError="1"/>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sheetData sheetId="1003"/>
      <sheetData sheetId="1004"/>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efreshError="1"/>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sheetData sheetId="1535"/>
      <sheetData sheetId="1536"/>
      <sheetData sheetId="1537">
        <row r="52">
          <cell r="B52" t="str">
            <v>Main Panel</v>
          </cell>
        </row>
      </sheetData>
      <sheetData sheetId="1538">
        <row r="52">
          <cell r="B52" t="str">
            <v>Main Panel</v>
          </cell>
        </row>
      </sheetData>
      <sheetData sheetId="1539">
        <row r="52">
          <cell r="B52" t="str">
            <v>Main Panel</v>
          </cell>
        </row>
      </sheetData>
      <sheetData sheetId="1540">
        <row r="52">
          <cell r="B52" t="str">
            <v>Main Panel</v>
          </cell>
        </row>
      </sheetData>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sheetData sheetId="1612"/>
      <sheetData sheetId="1613"/>
      <sheetData sheetId="1614">
        <row r="52">
          <cell r="B52" t="str">
            <v>Main Panel</v>
          </cell>
        </row>
      </sheetData>
      <sheetData sheetId="1615">
        <row r="52">
          <cell r="B52" t="str">
            <v>Main Panel</v>
          </cell>
        </row>
      </sheetData>
      <sheetData sheetId="1616">
        <row r="52">
          <cell r="B52" t="str">
            <v>Main Panel</v>
          </cell>
        </row>
      </sheetData>
      <sheetData sheetId="1617">
        <row r="52">
          <cell r="B52" t="str">
            <v>Main Panel</v>
          </cell>
        </row>
      </sheetData>
      <sheetData sheetId="1618">
        <row r="52">
          <cell r="B52" t="str">
            <v>Main Panel</v>
          </cell>
        </row>
      </sheetData>
      <sheetData sheetId="1619">
        <row r="52">
          <cell r="B52" t="str">
            <v>Main Panel</v>
          </cell>
        </row>
      </sheetData>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sheetData sheetId="1690"/>
      <sheetData sheetId="1691"/>
      <sheetData sheetId="1692">
        <row r="52">
          <cell r="B52" t="str">
            <v>Main Panel</v>
          </cell>
        </row>
      </sheetData>
      <sheetData sheetId="1693">
        <row r="52">
          <cell r="B52" t="str">
            <v>Main Panel</v>
          </cell>
        </row>
      </sheetData>
      <sheetData sheetId="1694">
        <row r="52">
          <cell r="B52" t="str">
            <v>Main Panel</v>
          </cell>
        </row>
      </sheetData>
      <sheetData sheetId="1695">
        <row r="52">
          <cell r="B52" t="str">
            <v>Main Panel</v>
          </cell>
        </row>
      </sheetData>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sheetData sheetId="1845"/>
      <sheetData sheetId="1846"/>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sheetData sheetId="2155"/>
      <sheetData sheetId="2156"/>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sheetData sheetId="2272"/>
      <sheetData sheetId="2273"/>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sheetData sheetId="3086"/>
      <sheetData sheetId="3087"/>
      <sheetData sheetId="3088"/>
      <sheetData sheetId="3089"/>
      <sheetData sheetId="3090"/>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efreshError="1"/>
      <sheetData sheetId="3301" refreshError="1"/>
      <sheetData sheetId="3302" refreshError="1"/>
      <sheetData sheetId="3303" refreshError="1"/>
      <sheetData sheetId="3304"/>
      <sheetData sheetId="3305"/>
      <sheetData sheetId="3306"/>
      <sheetData sheetId="3307">
        <row r="52">
          <cell r="B52" t="str">
            <v>Main Panel</v>
          </cell>
        </row>
      </sheetData>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sheetData sheetId="3341"/>
      <sheetData sheetId="3342"/>
      <sheetData sheetId="3343">
        <row r="52">
          <cell r="B52" t="str">
            <v>Main Panel</v>
          </cell>
        </row>
      </sheetData>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sheetData sheetId="3422"/>
      <sheetData sheetId="3423"/>
      <sheetData sheetId="3424"/>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9">
          <cell r="C9">
            <v>350</v>
          </cell>
        </row>
      </sheetData>
      <sheetData sheetId="98">
        <row r="9">
          <cell r="C9">
            <v>350</v>
          </cell>
        </row>
      </sheetData>
      <sheetData sheetId="99">
        <row r="9">
          <cell r="C9">
            <v>350</v>
          </cell>
        </row>
      </sheetData>
      <sheetData sheetId="100">
        <row r="9">
          <cell r="C9">
            <v>350</v>
          </cell>
        </row>
      </sheetData>
      <sheetData sheetId="101">
        <row r="9">
          <cell r="C9">
            <v>350</v>
          </cell>
        </row>
      </sheetData>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9">
          <cell r="C9">
            <v>350</v>
          </cell>
        </row>
      </sheetData>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sheetData sheetId="28"/>
      <sheetData sheetId="29" refreshError="1"/>
      <sheetData sheetId="30" refreshError="1"/>
      <sheetData sheetId="31" refreshError="1"/>
      <sheetData sheetId="32" refreshError="1"/>
      <sheetData sheetId="33" refreshError="1"/>
      <sheetData sheetId="34">
        <row r="1">
          <cell r="B1">
            <v>0</v>
          </cell>
        </row>
      </sheetData>
      <sheetData sheetId="35">
        <row r="1">
          <cell r="B1">
            <v>0</v>
          </cell>
        </row>
      </sheetData>
      <sheetData sheetId="36">
        <row r="1">
          <cell r="B1">
            <v>0</v>
          </cell>
        </row>
      </sheetData>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efreshError="1"/>
      <sheetData sheetId="45" refreshError="1"/>
      <sheetData sheetId="46">
        <row r="1">
          <cell r="B1">
            <v>0</v>
          </cell>
        </row>
      </sheetData>
      <sheetData sheetId="47">
        <row r="1">
          <cell r="B1">
            <v>0</v>
          </cell>
        </row>
      </sheetData>
      <sheetData sheetId="48" refreshError="1"/>
      <sheetData sheetId="49" refreshError="1"/>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3E3F-54D2-4AE8-ADEE-7DD3DA7CBF47}">
  <sheetPr codeName="Sheet16"/>
  <dimension ref="A1:J195"/>
  <sheetViews>
    <sheetView tabSelected="1" zoomScaleNormal="100" workbookViewId="0">
      <selection activeCell="L7" sqref="L7"/>
    </sheetView>
  </sheetViews>
  <sheetFormatPr defaultColWidth="8.453125" defaultRowHeight="14.5" x14ac:dyDescent="0.35"/>
  <cols>
    <col min="1" max="1" width="8" style="1" customWidth="1"/>
    <col min="2" max="2" width="10.453125" style="1" customWidth="1"/>
    <col min="3" max="3" width="7.54296875" style="1" customWidth="1"/>
    <col min="4" max="4" width="26.36328125" style="1" customWidth="1"/>
    <col min="5" max="5" width="9.7265625" style="1" customWidth="1"/>
    <col min="6" max="6" width="6.1796875" style="1" customWidth="1"/>
    <col min="7" max="7" width="7.54296875" style="1" customWidth="1"/>
    <col min="8" max="8" width="6.36328125" style="1" customWidth="1"/>
    <col min="9" max="9" width="10" style="1" bestFit="1" customWidth="1"/>
    <col min="10" max="10" width="12.26953125" style="1" customWidth="1"/>
    <col min="11" max="16384" width="8.453125" style="1"/>
  </cols>
  <sheetData>
    <row r="1" spans="1:10" ht="18.5" x14ac:dyDescent="0.45">
      <c r="A1" s="95" t="s">
        <v>117</v>
      </c>
      <c r="B1" s="95"/>
      <c r="C1" s="95"/>
      <c r="D1" s="95"/>
      <c r="E1" s="95"/>
      <c r="F1" s="95"/>
      <c r="G1" s="95"/>
      <c r="H1" s="95"/>
      <c r="I1" s="95"/>
      <c r="J1" s="95"/>
    </row>
    <row r="3" spans="1:10" ht="29" x14ac:dyDescent="0.35">
      <c r="A3" s="75" t="s">
        <v>116</v>
      </c>
      <c r="B3" s="75" t="s">
        <v>115</v>
      </c>
      <c r="C3" s="75" t="s">
        <v>114</v>
      </c>
      <c r="D3" s="75" t="s">
        <v>113</v>
      </c>
      <c r="E3" s="80" t="s">
        <v>112</v>
      </c>
      <c r="F3" s="75"/>
      <c r="G3" s="75" t="s">
        <v>111</v>
      </c>
      <c r="H3" s="75"/>
      <c r="I3" s="70" t="s">
        <v>110</v>
      </c>
      <c r="J3" s="75" t="s">
        <v>109</v>
      </c>
    </row>
    <row r="4" spans="1:10" ht="94.5" customHeight="1" x14ac:dyDescent="0.35">
      <c r="A4" s="75"/>
      <c r="B4" s="75"/>
      <c r="C4" s="75"/>
      <c r="D4" s="21" t="s">
        <v>108</v>
      </c>
      <c r="E4" s="21"/>
      <c r="F4" s="21"/>
      <c r="G4" s="21"/>
      <c r="H4" s="21"/>
      <c r="I4" s="21"/>
      <c r="J4" s="21"/>
    </row>
    <row r="5" spans="1:10" x14ac:dyDescent="0.35">
      <c r="A5" s="75"/>
      <c r="B5" s="58"/>
      <c r="C5" s="58"/>
      <c r="D5" s="57" t="s">
        <v>61</v>
      </c>
      <c r="E5" s="6"/>
      <c r="F5" s="17"/>
      <c r="G5" s="18"/>
      <c r="H5" s="17"/>
      <c r="I5" s="16"/>
      <c r="J5" s="59"/>
    </row>
    <row r="6" spans="1:10" x14ac:dyDescent="0.35">
      <c r="A6" s="75"/>
      <c r="B6" s="58">
        <v>1</v>
      </c>
      <c r="C6" s="58"/>
      <c r="D6" s="17" t="s">
        <v>19</v>
      </c>
      <c r="E6" s="64">
        <v>0.05</v>
      </c>
      <c r="F6" s="63" t="s">
        <v>16</v>
      </c>
      <c r="G6" s="18">
        <v>1</v>
      </c>
      <c r="H6" s="63" t="s">
        <v>16</v>
      </c>
      <c r="I6" s="16">
        <v>695</v>
      </c>
      <c r="J6" s="59">
        <f>SUM(E6*I6/G6)</f>
        <v>34.75</v>
      </c>
    </row>
    <row r="7" spans="1:10" x14ac:dyDescent="0.35">
      <c r="A7" s="75"/>
      <c r="B7" s="58">
        <v>3</v>
      </c>
      <c r="C7" s="58"/>
      <c r="D7" s="17" t="s">
        <v>17</v>
      </c>
      <c r="E7" s="64">
        <v>0.125</v>
      </c>
      <c r="F7" s="17" t="s">
        <v>16</v>
      </c>
      <c r="G7" s="18">
        <v>1</v>
      </c>
      <c r="H7" s="17" t="s">
        <v>16</v>
      </c>
      <c r="I7" s="16">
        <v>580</v>
      </c>
      <c r="J7" s="59">
        <f>SUM(E7*I7/G7)</f>
        <v>72.5</v>
      </c>
    </row>
    <row r="8" spans="1:10" x14ac:dyDescent="0.35">
      <c r="A8" s="75"/>
      <c r="B8" s="58"/>
      <c r="C8" s="58"/>
      <c r="D8" s="57" t="s">
        <v>60</v>
      </c>
      <c r="E8" s="6"/>
      <c r="F8" s="63"/>
      <c r="G8" s="18"/>
      <c r="H8" s="63"/>
      <c r="I8" s="16"/>
      <c r="J8" s="59">
        <f>SUM(J6:J7)</f>
        <v>107.25</v>
      </c>
    </row>
    <row r="9" spans="1:10" x14ac:dyDescent="0.35">
      <c r="A9" s="75"/>
      <c r="B9" s="58"/>
      <c r="C9" s="58"/>
      <c r="D9" s="57" t="s">
        <v>43</v>
      </c>
      <c r="E9" s="6"/>
      <c r="F9" s="63"/>
      <c r="G9" s="18"/>
      <c r="H9" s="63"/>
      <c r="I9" s="16"/>
      <c r="J9" s="59"/>
    </row>
    <row r="10" spans="1:10" ht="43.5" x14ac:dyDescent="0.35">
      <c r="A10" s="75"/>
      <c r="B10" s="58" t="s">
        <v>107</v>
      </c>
      <c r="C10" s="58"/>
      <c r="D10" s="57" t="s">
        <v>101</v>
      </c>
      <c r="E10" s="6">
        <v>2</v>
      </c>
      <c r="F10" s="17" t="s">
        <v>24</v>
      </c>
      <c r="G10" s="18">
        <v>100</v>
      </c>
      <c r="H10" s="17" t="s">
        <v>9</v>
      </c>
      <c r="I10" s="16">
        <v>1260</v>
      </c>
      <c r="J10" s="59">
        <f>SUM(E10*I10/G10)</f>
        <v>25.2</v>
      </c>
    </row>
    <row r="11" spans="1:10" ht="29" x14ac:dyDescent="0.35">
      <c r="A11" s="75"/>
      <c r="B11" s="80"/>
      <c r="C11" s="80"/>
      <c r="D11" s="78" t="s">
        <v>106</v>
      </c>
      <c r="E11" s="94"/>
      <c r="F11" s="76"/>
      <c r="G11" s="79"/>
      <c r="H11" s="76"/>
      <c r="I11" s="93"/>
      <c r="J11" s="92">
        <v>50</v>
      </c>
    </row>
    <row r="12" spans="1:10" ht="58" x14ac:dyDescent="0.35">
      <c r="A12" s="75"/>
      <c r="B12" s="58" t="s">
        <v>105</v>
      </c>
      <c r="C12" s="18" t="s">
        <v>68</v>
      </c>
      <c r="D12" s="57" t="s">
        <v>104</v>
      </c>
      <c r="E12" s="77">
        <v>1</v>
      </c>
      <c r="F12" s="17" t="s">
        <v>2</v>
      </c>
      <c r="G12" s="18">
        <v>1</v>
      </c>
      <c r="H12" s="17" t="s">
        <v>2</v>
      </c>
      <c r="I12" s="16">
        <v>15000</v>
      </c>
      <c r="J12" s="59">
        <f>SUM(E12*I12/G12)</f>
        <v>15000</v>
      </c>
    </row>
    <row r="13" spans="1:10" x14ac:dyDescent="0.35">
      <c r="A13" s="75"/>
      <c r="B13" s="58"/>
      <c r="C13" s="58"/>
      <c r="D13" s="57" t="s">
        <v>103</v>
      </c>
      <c r="E13" s="6"/>
      <c r="F13" s="57"/>
      <c r="G13" s="18"/>
      <c r="H13" s="17"/>
      <c r="I13" s="16"/>
      <c r="J13" s="59">
        <f>SUM(J10:J12)</f>
        <v>15075.2</v>
      </c>
    </row>
    <row r="14" spans="1:10" ht="29" x14ac:dyDescent="0.35">
      <c r="A14" s="75"/>
      <c r="B14" s="58"/>
      <c r="C14" s="58"/>
      <c r="D14" s="62" t="s">
        <v>7</v>
      </c>
      <c r="E14" s="61"/>
      <c r="F14" s="61"/>
      <c r="G14" s="58"/>
      <c r="H14" s="61"/>
      <c r="I14" s="3"/>
      <c r="J14" s="60">
        <f>ROUNDDOWN(J8+J13,0)</f>
        <v>15182</v>
      </c>
    </row>
    <row r="15" spans="1:10" x14ac:dyDescent="0.35">
      <c r="A15" s="75"/>
      <c r="B15" s="8"/>
      <c r="C15" s="8"/>
      <c r="D15" s="14" t="s">
        <v>1</v>
      </c>
      <c r="E15" s="13">
        <v>0.13614999999999999</v>
      </c>
      <c r="F15" s="4"/>
      <c r="G15" s="5"/>
      <c r="H15" s="4"/>
      <c r="I15" s="3"/>
      <c r="J15" s="11">
        <f>J14*$E15</f>
        <v>2067.0292999999997</v>
      </c>
    </row>
    <row r="16" spans="1:10" x14ac:dyDescent="0.35">
      <c r="A16" s="75"/>
      <c r="B16" s="8"/>
      <c r="C16" s="8"/>
      <c r="D16" s="12"/>
      <c r="E16" s="6"/>
      <c r="F16" s="4"/>
      <c r="G16" s="5"/>
      <c r="H16" s="4"/>
      <c r="I16" s="3"/>
      <c r="J16" s="11">
        <f>SUM(J14:J15)</f>
        <v>17249.029299999998</v>
      </c>
    </row>
    <row r="17" spans="1:10" x14ac:dyDescent="0.35">
      <c r="A17" s="75"/>
      <c r="B17" s="8"/>
      <c r="C17" s="8"/>
      <c r="D17" s="7" t="s">
        <v>0</v>
      </c>
      <c r="E17" s="6"/>
      <c r="F17" s="4"/>
      <c r="G17" s="5"/>
      <c r="H17" s="4"/>
      <c r="I17" s="3"/>
      <c r="J17" s="2">
        <f>ROUND(J16,0)</f>
        <v>17249</v>
      </c>
    </row>
    <row r="18" spans="1:10" x14ac:dyDescent="0.35">
      <c r="A18" s="75"/>
      <c r="B18" s="8"/>
      <c r="C18" s="8"/>
      <c r="D18" s="7"/>
      <c r="E18" s="6"/>
      <c r="F18" s="4"/>
      <c r="G18" s="5"/>
      <c r="H18" s="4"/>
      <c r="I18" s="3"/>
      <c r="J18" s="2"/>
    </row>
    <row r="19" spans="1:10" ht="30.75" customHeight="1" x14ac:dyDescent="0.35">
      <c r="A19" s="75"/>
      <c r="B19" s="8"/>
      <c r="C19" s="8"/>
      <c r="D19" s="21" t="s">
        <v>4</v>
      </c>
      <c r="E19" s="21"/>
      <c r="F19" s="21"/>
      <c r="G19" s="21"/>
      <c r="H19" s="21"/>
      <c r="I19" s="21"/>
      <c r="J19" s="21"/>
    </row>
    <row r="20" spans="1:10" ht="87" customHeight="1" x14ac:dyDescent="0.35">
      <c r="A20" s="75"/>
      <c r="B20" s="8" t="s">
        <v>5</v>
      </c>
      <c r="C20" s="8"/>
      <c r="D20" s="17" t="s">
        <v>4</v>
      </c>
      <c r="E20" s="20" t="s">
        <v>53</v>
      </c>
      <c r="F20" s="19">
        <v>1</v>
      </c>
      <c r="G20" s="18">
        <v>1</v>
      </c>
      <c r="H20" s="17" t="s">
        <v>2</v>
      </c>
      <c r="I20" s="16">
        <v>3800</v>
      </c>
      <c r="J20" s="15">
        <f>I20*F20</f>
        <v>3800</v>
      </c>
    </row>
    <row r="21" spans="1:10" x14ac:dyDescent="0.35">
      <c r="A21" s="75"/>
      <c r="B21" s="8"/>
      <c r="C21" s="8"/>
      <c r="D21" s="14" t="s">
        <v>1</v>
      </c>
      <c r="E21" s="13">
        <v>0.13614999999999999</v>
      </c>
      <c r="F21" s="4"/>
      <c r="G21" s="5"/>
      <c r="H21" s="4"/>
      <c r="I21" s="9"/>
      <c r="J21" s="11">
        <f>J20*E21</f>
        <v>517.37</v>
      </c>
    </row>
    <row r="22" spans="1:10" x14ac:dyDescent="0.35">
      <c r="A22" s="75"/>
      <c r="B22" s="8"/>
      <c r="C22" s="8"/>
      <c r="D22" s="12"/>
      <c r="E22" s="6"/>
      <c r="F22" s="4"/>
      <c r="G22" s="5"/>
      <c r="H22" s="4"/>
      <c r="I22" s="9"/>
      <c r="J22" s="11">
        <f>SUM(J20:J21)</f>
        <v>4317.37</v>
      </c>
    </row>
    <row r="23" spans="1:10" x14ac:dyDescent="0.35">
      <c r="A23" s="75"/>
      <c r="B23" s="8"/>
      <c r="C23" s="8"/>
      <c r="D23" s="10" t="s">
        <v>0</v>
      </c>
      <c r="E23" s="6"/>
      <c r="F23" s="4"/>
      <c r="G23" s="5"/>
      <c r="H23" s="4"/>
      <c r="I23" s="9"/>
      <c r="J23" s="2">
        <f>ROUND(J22,0)</f>
        <v>4317</v>
      </c>
    </row>
    <row r="24" spans="1:10" x14ac:dyDescent="0.35">
      <c r="A24" s="75"/>
      <c r="B24" s="8"/>
      <c r="C24" s="8"/>
      <c r="D24" s="7"/>
      <c r="E24" s="6"/>
      <c r="F24" s="4"/>
      <c r="G24" s="5"/>
      <c r="H24" s="4"/>
      <c r="I24" s="3"/>
      <c r="J24" s="2"/>
    </row>
    <row r="25" spans="1:10" ht="62.25" customHeight="1" x14ac:dyDescent="0.35">
      <c r="A25" s="75"/>
      <c r="B25" s="66"/>
      <c r="C25" s="66"/>
      <c r="D25" s="21" t="s">
        <v>102</v>
      </c>
      <c r="E25" s="21"/>
      <c r="F25" s="21"/>
      <c r="G25" s="21"/>
      <c r="H25" s="21"/>
      <c r="I25" s="21"/>
      <c r="J25" s="21"/>
    </row>
    <row r="26" spans="1:10" x14ac:dyDescent="0.35">
      <c r="A26" s="75"/>
      <c r="B26" s="58"/>
      <c r="C26" s="58"/>
      <c r="D26" s="65" t="s">
        <v>61</v>
      </c>
      <c r="E26" s="6"/>
      <c r="F26" s="17"/>
      <c r="G26" s="18"/>
      <c r="H26" s="17"/>
      <c r="I26" s="16"/>
      <c r="J26" s="59"/>
    </row>
    <row r="27" spans="1:10" x14ac:dyDescent="0.35">
      <c r="A27" s="75"/>
      <c r="B27" s="58">
        <v>1</v>
      </c>
      <c r="C27" s="58"/>
      <c r="D27" s="17" t="s">
        <v>19</v>
      </c>
      <c r="E27" s="64">
        <v>0.125</v>
      </c>
      <c r="F27" s="63" t="s">
        <v>16</v>
      </c>
      <c r="G27" s="18">
        <v>1</v>
      </c>
      <c r="H27" s="63" t="s">
        <v>16</v>
      </c>
      <c r="I27" s="16">
        <v>695</v>
      </c>
      <c r="J27" s="59">
        <f>SUM(E27*I27/G27)</f>
        <v>86.875</v>
      </c>
    </row>
    <row r="28" spans="1:10" x14ac:dyDescent="0.35">
      <c r="A28" s="75"/>
      <c r="B28" s="58">
        <v>2</v>
      </c>
      <c r="C28" s="58"/>
      <c r="D28" s="17" t="s">
        <v>17</v>
      </c>
      <c r="E28" s="64">
        <v>0.125</v>
      </c>
      <c r="F28" s="63" t="s">
        <v>16</v>
      </c>
      <c r="G28" s="18">
        <v>1</v>
      </c>
      <c r="H28" s="63" t="s">
        <v>16</v>
      </c>
      <c r="I28" s="16">
        <v>580</v>
      </c>
      <c r="J28" s="16">
        <f>SUM(E28*I28/G28)</f>
        <v>72.5</v>
      </c>
    </row>
    <row r="29" spans="1:10" x14ac:dyDescent="0.35">
      <c r="A29" s="75"/>
      <c r="B29" s="58"/>
      <c r="C29" s="58"/>
      <c r="D29" s="57" t="s">
        <v>60</v>
      </c>
      <c r="E29" s="6"/>
      <c r="F29" s="63"/>
      <c r="G29" s="18"/>
      <c r="H29" s="63"/>
      <c r="I29" s="16"/>
      <c r="J29" s="11">
        <f>SUM(J27:J28)</f>
        <v>159.375</v>
      </c>
    </row>
    <row r="30" spans="1:10" x14ac:dyDescent="0.35">
      <c r="A30" s="75"/>
      <c r="B30" s="58"/>
      <c r="C30" s="58"/>
      <c r="D30" s="57" t="s">
        <v>59</v>
      </c>
      <c r="E30" s="6"/>
      <c r="F30" s="63"/>
      <c r="G30" s="18"/>
      <c r="H30" s="63"/>
      <c r="I30" s="16"/>
      <c r="J30" s="59"/>
    </row>
    <row r="31" spans="1:10" ht="43.5" x14ac:dyDescent="0.35">
      <c r="A31" s="75"/>
      <c r="B31" s="58" t="s">
        <v>83</v>
      </c>
      <c r="C31" s="18"/>
      <c r="D31" s="57" t="s">
        <v>101</v>
      </c>
      <c r="E31" s="6">
        <v>1</v>
      </c>
      <c r="F31" s="17" t="s">
        <v>9</v>
      </c>
      <c r="G31" s="18">
        <v>100</v>
      </c>
      <c r="H31" s="17" t="s">
        <v>9</v>
      </c>
      <c r="I31" s="16">
        <v>1260</v>
      </c>
      <c r="J31" s="59">
        <f>SUM(E31*I31/G31)</f>
        <v>12.6</v>
      </c>
    </row>
    <row r="32" spans="1:10" x14ac:dyDescent="0.35">
      <c r="A32" s="75"/>
      <c r="B32" s="58"/>
      <c r="C32" s="58"/>
      <c r="D32" s="57" t="s">
        <v>78</v>
      </c>
      <c r="E32" s="6"/>
      <c r="F32" s="63"/>
      <c r="G32" s="18"/>
      <c r="H32" s="63"/>
      <c r="I32" s="16"/>
      <c r="J32" s="59">
        <f>SUM(J31:J31)</f>
        <v>12.6</v>
      </c>
    </row>
    <row r="33" spans="1:10" ht="29" x14ac:dyDescent="0.35">
      <c r="A33" s="75"/>
      <c r="B33" s="58"/>
      <c r="C33" s="58"/>
      <c r="D33" s="62" t="s">
        <v>7</v>
      </c>
      <c r="E33" s="61"/>
      <c r="F33" s="61"/>
      <c r="G33" s="58"/>
      <c r="H33" s="61"/>
      <c r="I33" s="9"/>
      <c r="J33" s="15">
        <f>ROUNDDOWN(J29+J32,0)</f>
        <v>171</v>
      </c>
    </row>
    <row r="34" spans="1:10" x14ac:dyDescent="0.35">
      <c r="A34" s="75"/>
      <c r="B34" s="8"/>
      <c r="C34" s="8"/>
      <c r="D34" s="14" t="s">
        <v>1</v>
      </c>
      <c r="E34" s="13">
        <v>0.13614999999999999</v>
      </c>
      <c r="F34" s="4"/>
      <c r="G34" s="5"/>
      <c r="H34" s="4"/>
      <c r="I34" s="9"/>
      <c r="J34" s="11">
        <f>J33*E34</f>
        <v>23.281649999999999</v>
      </c>
    </row>
    <row r="35" spans="1:10" x14ac:dyDescent="0.35">
      <c r="A35" s="75"/>
      <c r="B35" s="8"/>
      <c r="C35" s="8"/>
      <c r="D35" s="12"/>
      <c r="E35" s="6"/>
      <c r="F35" s="4"/>
      <c r="G35" s="5"/>
      <c r="H35" s="4"/>
      <c r="I35" s="9"/>
      <c r="J35" s="11">
        <f>SUM(J33:J34)</f>
        <v>194.28165000000001</v>
      </c>
    </row>
    <row r="36" spans="1:10" x14ac:dyDescent="0.35">
      <c r="A36" s="75"/>
      <c r="B36" s="8"/>
      <c r="C36" s="8"/>
      <c r="D36" s="10" t="s">
        <v>0</v>
      </c>
      <c r="E36" s="6"/>
      <c r="F36" s="4"/>
      <c r="G36" s="5"/>
      <c r="H36" s="4"/>
      <c r="I36" s="9"/>
      <c r="J36" s="2">
        <f>ROUND(J35,0)</f>
        <v>194</v>
      </c>
    </row>
    <row r="37" spans="1:10" x14ac:dyDescent="0.35">
      <c r="A37" s="75"/>
      <c r="B37" s="8"/>
      <c r="C37" s="8"/>
      <c r="D37" s="7"/>
      <c r="E37" s="6"/>
      <c r="F37" s="4"/>
      <c r="G37" s="5"/>
      <c r="H37" s="4"/>
      <c r="I37" s="3"/>
      <c r="J37" s="2"/>
    </row>
    <row r="38" spans="1:10" x14ac:dyDescent="0.35">
      <c r="A38" s="75"/>
      <c r="B38" s="8"/>
      <c r="C38" s="8"/>
      <c r="D38" s="7"/>
      <c r="E38" s="6"/>
      <c r="F38" s="4"/>
      <c r="G38" s="5"/>
      <c r="H38" s="4"/>
      <c r="I38" s="3"/>
      <c r="J38" s="2"/>
    </row>
    <row r="39" spans="1:10" ht="31.5" customHeight="1" x14ac:dyDescent="0.35">
      <c r="A39" s="75"/>
      <c r="B39" s="8"/>
      <c r="C39" s="8"/>
      <c r="D39" s="21" t="s">
        <v>100</v>
      </c>
      <c r="E39" s="21"/>
      <c r="F39" s="21"/>
      <c r="G39" s="21"/>
      <c r="H39" s="21"/>
      <c r="I39" s="21"/>
      <c r="J39" s="21"/>
    </row>
    <row r="40" spans="1:10" ht="87" x14ac:dyDescent="0.35">
      <c r="A40" s="75"/>
      <c r="B40" s="8" t="s">
        <v>99</v>
      </c>
      <c r="C40" s="8"/>
      <c r="D40" s="17" t="s">
        <v>98</v>
      </c>
      <c r="E40" s="20" t="s">
        <v>53</v>
      </c>
      <c r="F40" s="66">
        <v>1</v>
      </c>
      <c r="G40" s="18">
        <v>1</v>
      </c>
      <c r="H40" s="17" t="s">
        <v>2</v>
      </c>
      <c r="I40" s="16">
        <v>112</v>
      </c>
      <c r="J40" s="56">
        <f>I40*F40</f>
        <v>112</v>
      </c>
    </row>
    <row r="41" spans="1:10" x14ac:dyDescent="0.35">
      <c r="A41" s="75"/>
      <c r="B41" s="8"/>
      <c r="C41" s="8"/>
      <c r="D41" s="14" t="s">
        <v>1</v>
      </c>
      <c r="E41" s="13">
        <v>0.13614999999999999</v>
      </c>
      <c r="F41" s="4"/>
      <c r="G41" s="5"/>
      <c r="H41" s="4"/>
      <c r="I41" s="9"/>
      <c r="J41" s="11">
        <f>J40*E41</f>
        <v>15.248799999999999</v>
      </c>
    </row>
    <row r="42" spans="1:10" x14ac:dyDescent="0.35">
      <c r="A42" s="75"/>
      <c r="B42" s="8"/>
      <c r="C42" s="8"/>
      <c r="D42" s="12"/>
      <c r="E42" s="6"/>
      <c r="F42" s="4"/>
      <c r="G42" s="5"/>
      <c r="H42" s="4"/>
      <c r="I42" s="9"/>
      <c r="J42" s="11">
        <f>SUM(J40:J41)</f>
        <v>127.2488</v>
      </c>
    </row>
    <row r="43" spans="1:10" x14ac:dyDescent="0.35">
      <c r="A43" s="75"/>
      <c r="B43" s="8"/>
      <c r="C43" s="8"/>
      <c r="D43" s="10" t="s">
        <v>0</v>
      </c>
      <c r="E43" s="6"/>
      <c r="F43" s="4"/>
      <c r="G43" s="5"/>
      <c r="H43" s="4"/>
      <c r="I43" s="9"/>
      <c r="J43" s="2">
        <f>ROUND(J42,0)</f>
        <v>127</v>
      </c>
    </row>
    <row r="44" spans="1:10" ht="15.75" customHeight="1" x14ac:dyDescent="0.35">
      <c r="A44" s="75"/>
      <c r="B44" s="8"/>
      <c r="C44" s="8"/>
      <c r="D44" s="17"/>
      <c r="E44" s="17"/>
      <c r="F44" s="17"/>
      <c r="G44" s="17"/>
      <c r="H44" s="17"/>
      <c r="I44" s="17"/>
      <c r="J44" s="17"/>
    </row>
    <row r="45" spans="1:10" ht="15.75" customHeight="1" x14ac:dyDescent="0.35">
      <c r="A45" s="75"/>
      <c r="B45" s="8"/>
      <c r="C45" s="8"/>
      <c r="D45" s="17"/>
      <c r="E45" s="17"/>
      <c r="F45" s="17"/>
      <c r="G45" s="17"/>
      <c r="H45" s="17"/>
      <c r="I45" s="17"/>
      <c r="J45" s="17"/>
    </row>
    <row r="46" spans="1:10" ht="81" customHeight="1" x14ac:dyDescent="0.35">
      <c r="A46" s="75"/>
      <c r="B46" s="8"/>
      <c r="C46" s="8"/>
      <c r="D46" s="21" t="s">
        <v>97</v>
      </c>
      <c r="E46" s="21"/>
      <c r="F46" s="21"/>
      <c r="G46" s="21"/>
      <c r="H46" s="21"/>
      <c r="I46" s="21"/>
      <c r="J46" s="21"/>
    </row>
    <row r="47" spans="1:10" ht="15.75" customHeight="1" x14ac:dyDescent="0.35">
      <c r="A47" s="75"/>
      <c r="B47" s="8"/>
      <c r="C47" s="8"/>
      <c r="D47" s="62" t="s">
        <v>47</v>
      </c>
      <c r="E47" s="6"/>
      <c r="F47" s="17"/>
      <c r="G47" s="18"/>
      <c r="H47" s="17"/>
      <c r="I47" s="56"/>
      <c r="J47" s="59"/>
    </row>
    <row r="48" spans="1:10" ht="15.75" customHeight="1" x14ac:dyDescent="0.35">
      <c r="A48" s="75"/>
      <c r="B48" s="58">
        <v>1</v>
      </c>
      <c r="C48" s="8"/>
      <c r="D48" s="17" t="s">
        <v>19</v>
      </c>
      <c r="E48" s="6">
        <v>0.1</v>
      </c>
      <c r="F48" s="63" t="s">
        <v>16</v>
      </c>
      <c r="G48" s="18">
        <v>1</v>
      </c>
      <c r="H48" s="63" t="s">
        <v>16</v>
      </c>
      <c r="I48" s="16">
        <v>695</v>
      </c>
      <c r="J48" s="59">
        <f>SUM(E48*I48/G48)</f>
        <v>69.5</v>
      </c>
    </row>
    <row r="49" spans="1:10" ht="15.75" customHeight="1" x14ac:dyDescent="0.35">
      <c r="A49" s="75"/>
      <c r="B49" s="58">
        <v>2</v>
      </c>
      <c r="C49" s="8"/>
      <c r="D49" s="17" t="s">
        <v>17</v>
      </c>
      <c r="E49" s="6">
        <v>0.1</v>
      </c>
      <c r="F49" s="63" t="s">
        <v>16</v>
      </c>
      <c r="G49" s="18">
        <v>1</v>
      </c>
      <c r="H49" s="63" t="s">
        <v>16</v>
      </c>
      <c r="I49" s="16">
        <v>580</v>
      </c>
      <c r="J49" s="16">
        <f>SUM(E49*I49/G49)</f>
        <v>58</v>
      </c>
    </row>
    <row r="50" spans="1:10" ht="15.75" customHeight="1" x14ac:dyDescent="0.35">
      <c r="A50" s="75"/>
      <c r="B50" s="8"/>
      <c r="C50" s="8"/>
      <c r="D50" s="83" t="s">
        <v>60</v>
      </c>
      <c r="E50" s="6"/>
      <c r="F50" s="63"/>
      <c r="G50" s="18"/>
      <c r="H50" s="63"/>
      <c r="I50" s="56"/>
      <c r="J50" s="11">
        <f>SUM(J48:J49)</f>
        <v>127.5</v>
      </c>
    </row>
    <row r="51" spans="1:10" ht="15.75" customHeight="1" x14ac:dyDescent="0.35">
      <c r="A51" s="75"/>
      <c r="B51" s="8"/>
      <c r="C51" s="8"/>
      <c r="D51" s="62" t="s">
        <v>43</v>
      </c>
      <c r="E51" s="6"/>
      <c r="F51" s="63"/>
      <c r="G51" s="18"/>
      <c r="H51" s="63"/>
      <c r="I51" s="56"/>
      <c r="J51" s="59"/>
    </row>
    <row r="52" spans="1:10" ht="15.75" customHeight="1" x14ac:dyDescent="0.35">
      <c r="A52" s="75"/>
      <c r="B52" s="58" t="s">
        <v>96</v>
      </c>
      <c r="C52" s="58" t="s">
        <v>35</v>
      </c>
      <c r="D52" s="57" t="s">
        <v>95</v>
      </c>
      <c r="E52" s="77">
        <v>1</v>
      </c>
      <c r="F52" s="17" t="s">
        <v>66</v>
      </c>
      <c r="G52" s="18">
        <v>1</v>
      </c>
      <c r="H52" s="17" t="s">
        <v>66</v>
      </c>
      <c r="I52" s="91">
        <v>164</v>
      </c>
      <c r="J52" s="59">
        <f>SUM(E52*I52/G52)</f>
        <v>164</v>
      </c>
    </row>
    <row r="53" spans="1:10" ht="15.75" customHeight="1" x14ac:dyDescent="0.35">
      <c r="A53" s="75"/>
      <c r="B53" s="58" t="s">
        <v>94</v>
      </c>
      <c r="C53" s="58" t="s">
        <v>35</v>
      </c>
      <c r="D53" s="57" t="s">
        <v>93</v>
      </c>
      <c r="E53" s="77">
        <v>1</v>
      </c>
      <c r="F53" s="17" t="s">
        <v>2</v>
      </c>
      <c r="G53" s="18">
        <v>1</v>
      </c>
      <c r="H53" s="17" t="s">
        <v>66</v>
      </c>
      <c r="I53" s="91">
        <v>164</v>
      </c>
      <c r="J53" s="59">
        <f>SUM(E53*I53/G53)</f>
        <v>164</v>
      </c>
    </row>
    <row r="54" spans="1:10" ht="15.75" customHeight="1" x14ac:dyDescent="0.35">
      <c r="A54" s="75"/>
      <c r="B54" s="58" t="s">
        <v>91</v>
      </c>
      <c r="C54" s="58" t="s">
        <v>68</v>
      </c>
      <c r="D54" s="57" t="s">
        <v>92</v>
      </c>
      <c r="E54" s="77">
        <v>2</v>
      </c>
      <c r="F54" s="17" t="s">
        <v>2</v>
      </c>
      <c r="G54" s="18">
        <v>1</v>
      </c>
      <c r="H54" s="17" t="s">
        <v>66</v>
      </c>
      <c r="I54" s="91">
        <v>116</v>
      </c>
      <c r="J54" s="59">
        <f>SUM(E54*I54/G54)</f>
        <v>232</v>
      </c>
    </row>
    <row r="55" spans="1:10" ht="15.75" customHeight="1" x14ac:dyDescent="0.35">
      <c r="A55" s="75"/>
      <c r="B55" s="58" t="s">
        <v>91</v>
      </c>
      <c r="C55" s="18" t="s">
        <v>35</v>
      </c>
      <c r="D55" s="76" t="s">
        <v>90</v>
      </c>
      <c r="E55" s="77">
        <v>2</v>
      </c>
      <c r="F55" s="17" t="s">
        <v>2</v>
      </c>
      <c r="G55" s="18">
        <v>1</v>
      </c>
      <c r="H55" s="17" t="s">
        <v>66</v>
      </c>
      <c r="I55" s="91">
        <v>178</v>
      </c>
      <c r="J55" s="59">
        <f>SUM(E55*I55/G55)</f>
        <v>356</v>
      </c>
    </row>
    <row r="56" spans="1:10" ht="15.75" customHeight="1" x14ac:dyDescent="0.35">
      <c r="A56" s="75"/>
      <c r="B56" s="8"/>
      <c r="C56" s="8"/>
      <c r="D56" s="57" t="s">
        <v>89</v>
      </c>
      <c r="E56" s="6"/>
      <c r="F56" s="17"/>
      <c r="G56" s="18"/>
      <c r="H56" s="17"/>
      <c r="I56" s="56"/>
      <c r="J56" s="11">
        <f>SUM(J52:J55)</f>
        <v>916</v>
      </c>
    </row>
    <row r="57" spans="1:10" ht="15.75" customHeight="1" x14ac:dyDescent="0.35">
      <c r="A57" s="75"/>
      <c r="B57" s="8"/>
      <c r="C57" s="8"/>
      <c r="D57" s="62" t="s">
        <v>7</v>
      </c>
      <c r="E57" s="90"/>
      <c r="F57" s="17"/>
      <c r="G57" s="89"/>
      <c r="H57" s="67"/>
      <c r="I57" s="56"/>
      <c r="J57" s="15">
        <f>ROUNDDOWN(J50+J56,0)</f>
        <v>1043</v>
      </c>
    </row>
    <row r="58" spans="1:10" ht="15.75" customHeight="1" x14ac:dyDescent="0.35">
      <c r="A58" s="75"/>
      <c r="B58" s="8"/>
      <c r="C58" s="8"/>
      <c r="D58" s="14" t="s">
        <v>1</v>
      </c>
      <c r="E58" s="13">
        <v>0.13614999999999999</v>
      </c>
      <c r="F58" s="4"/>
      <c r="G58" s="5"/>
      <c r="H58" s="4"/>
      <c r="I58" s="15"/>
      <c r="J58" s="11">
        <f>J57*E58</f>
        <v>142.00444999999999</v>
      </c>
    </row>
    <row r="59" spans="1:10" ht="15.75" customHeight="1" x14ac:dyDescent="0.35">
      <c r="A59" s="75"/>
      <c r="B59" s="8"/>
      <c r="C59" s="8"/>
      <c r="D59" s="88"/>
      <c r="E59" s="6"/>
      <c r="F59" s="4"/>
      <c r="G59" s="5"/>
      <c r="H59" s="4"/>
      <c r="I59" s="15"/>
      <c r="J59" s="11">
        <f>SUM(J57:J58)</f>
        <v>1185.0044499999999</v>
      </c>
    </row>
    <row r="60" spans="1:10" ht="15.75" customHeight="1" x14ac:dyDescent="0.35">
      <c r="A60" s="75"/>
      <c r="B60" s="8"/>
      <c r="C60" s="8"/>
      <c r="D60" s="87" t="s">
        <v>0</v>
      </c>
      <c r="E60" s="6"/>
      <c r="F60" s="4"/>
      <c r="G60" s="5"/>
      <c r="H60" s="4"/>
      <c r="I60" s="86"/>
      <c r="J60" s="2">
        <f>ROUND(J59,0)</f>
        <v>1185</v>
      </c>
    </row>
    <row r="61" spans="1:10" ht="15.75" customHeight="1" x14ac:dyDescent="0.35">
      <c r="A61" s="75"/>
      <c r="B61" s="8"/>
      <c r="C61" s="8"/>
      <c r="D61" s="17"/>
      <c r="E61" s="17"/>
      <c r="F61" s="17"/>
      <c r="G61" s="17"/>
      <c r="H61" s="17"/>
      <c r="I61" s="17"/>
      <c r="J61" s="17"/>
    </row>
    <row r="62" spans="1:10" ht="54.75" customHeight="1" x14ac:dyDescent="0.35">
      <c r="A62" s="75"/>
      <c r="B62" s="85"/>
      <c r="C62" s="85"/>
      <c r="D62" s="21" t="s">
        <v>88</v>
      </c>
      <c r="E62" s="21"/>
      <c r="F62" s="21"/>
      <c r="G62" s="21"/>
      <c r="H62" s="21"/>
      <c r="I62" s="21"/>
      <c r="J62" s="21"/>
    </row>
    <row r="63" spans="1:10" ht="54" customHeight="1" x14ac:dyDescent="0.35">
      <c r="A63" s="75"/>
      <c r="B63" s="8" t="s">
        <v>87</v>
      </c>
      <c r="C63" s="5" t="s">
        <v>26</v>
      </c>
      <c r="D63" s="61" t="s">
        <v>86</v>
      </c>
      <c r="E63" s="20" t="s">
        <v>53</v>
      </c>
      <c r="F63" s="19">
        <v>1</v>
      </c>
      <c r="G63" s="18">
        <v>1</v>
      </c>
      <c r="H63" s="17" t="s">
        <v>2</v>
      </c>
      <c r="I63" s="16">
        <v>4019</v>
      </c>
      <c r="J63" s="15">
        <f>I63*F63</f>
        <v>4019</v>
      </c>
    </row>
    <row r="64" spans="1:10" ht="15.75" customHeight="1" x14ac:dyDescent="0.35">
      <c r="A64" s="75"/>
      <c r="B64" s="8"/>
      <c r="C64" s="8"/>
      <c r="D64" s="84" t="s">
        <v>85</v>
      </c>
      <c r="E64" s="56">
        <v>0.02</v>
      </c>
      <c r="F64" s="19"/>
      <c r="G64" s="18"/>
      <c r="H64" s="17"/>
      <c r="I64" s="9"/>
      <c r="J64" s="15">
        <f>J63*E64</f>
        <v>80.38</v>
      </c>
    </row>
    <row r="65" spans="1:10" x14ac:dyDescent="0.35">
      <c r="A65" s="75"/>
      <c r="B65" s="8"/>
      <c r="C65" s="8"/>
      <c r="D65" s="84"/>
      <c r="E65" s="20"/>
      <c r="F65" s="19"/>
      <c r="G65" s="18"/>
      <c r="H65" s="17"/>
      <c r="I65" s="16"/>
      <c r="J65" s="15">
        <f>SUM(J63:J64)</f>
        <v>4099.38</v>
      </c>
    </row>
    <row r="66" spans="1:10" x14ac:dyDescent="0.35">
      <c r="A66" s="75"/>
      <c r="B66" s="8"/>
      <c r="C66" s="8"/>
      <c r="D66" s="14" t="s">
        <v>1</v>
      </c>
      <c r="E66" s="13">
        <v>0.13614999999999999</v>
      </c>
      <c r="F66" s="4"/>
      <c r="G66" s="5"/>
      <c r="H66" s="4"/>
      <c r="I66" s="9"/>
      <c r="J66" s="11">
        <f>J65*E66</f>
        <v>558.13058699999999</v>
      </c>
    </row>
    <row r="67" spans="1:10" x14ac:dyDescent="0.35">
      <c r="A67" s="75"/>
      <c r="B67" s="8"/>
      <c r="C67" s="8"/>
      <c r="D67" s="12"/>
      <c r="E67" s="6"/>
      <c r="F67" s="4"/>
      <c r="G67" s="5"/>
      <c r="H67" s="4"/>
      <c r="I67" s="9"/>
      <c r="J67" s="11">
        <f>SUM(J65:J66)</f>
        <v>4657.5105869999998</v>
      </c>
    </row>
    <row r="68" spans="1:10" x14ac:dyDescent="0.35">
      <c r="A68" s="75"/>
      <c r="B68" s="8"/>
      <c r="C68" s="8"/>
      <c r="D68" s="10" t="s">
        <v>0</v>
      </c>
      <c r="E68" s="6"/>
      <c r="F68" s="4"/>
      <c r="G68" s="5"/>
      <c r="H68" s="4"/>
      <c r="I68" s="9"/>
      <c r="J68" s="2">
        <f>ROUND(J67,0)</f>
        <v>4658</v>
      </c>
    </row>
    <row r="69" spans="1:10" x14ac:dyDescent="0.35">
      <c r="A69" s="75"/>
      <c r="B69" s="8"/>
      <c r="C69" s="8"/>
      <c r="D69" s="10"/>
      <c r="E69" s="6"/>
      <c r="F69" s="4"/>
      <c r="G69" s="5"/>
      <c r="H69" s="4"/>
      <c r="I69" s="9"/>
      <c r="J69" s="2"/>
    </row>
    <row r="70" spans="1:10" ht="57" customHeight="1" x14ac:dyDescent="0.35">
      <c r="A70" s="75"/>
      <c r="B70" s="66"/>
      <c r="C70" s="66"/>
      <c r="D70" s="21" t="s">
        <v>84</v>
      </c>
      <c r="E70" s="21"/>
      <c r="F70" s="21"/>
      <c r="G70" s="21"/>
      <c r="H70" s="21"/>
      <c r="I70" s="21"/>
      <c r="J70" s="21"/>
    </row>
    <row r="71" spans="1:10" x14ac:dyDescent="0.35">
      <c r="A71" s="75"/>
      <c r="B71" s="58"/>
      <c r="C71" s="58"/>
      <c r="D71" s="65" t="s">
        <v>61</v>
      </c>
      <c r="E71" s="6"/>
      <c r="F71" s="17"/>
      <c r="G71" s="18"/>
      <c r="H71" s="17"/>
      <c r="I71" s="16"/>
      <c r="J71" s="59"/>
    </row>
    <row r="72" spans="1:10" x14ac:dyDescent="0.35">
      <c r="A72" s="75"/>
      <c r="B72" s="58">
        <v>1</v>
      </c>
      <c r="C72" s="58"/>
      <c r="D72" s="17" t="s">
        <v>19</v>
      </c>
      <c r="E72" s="64">
        <v>0.25</v>
      </c>
      <c r="F72" s="63" t="s">
        <v>16</v>
      </c>
      <c r="G72" s="18">
        <v>1</v>
      </c>
      <c r="H72" s="63" t="s">
        <v>16</v>
      </c>
      <c r="I72" s="16">
        <v>695</v>
      </c>
      <c r="J72" s="59">
        <f>SUM(E72*I72/G72)</f>
        <v>173.75</v>
      </c>
    </row>
    <row r="73" spans="1:10" x14ac:dyDescent="0.35">
      <c r="A73" s="75"/>
      <c r="B73" s="58">
        <v>2</v>
      </c>
      <c r="C73" s="58"/>
      <c r="D73" s="17" t="s">
        <v>18</v>
      </c>
      <c r="E73" s="64">
        <v>0.25</v>
      </c>
      <c r="F73" s="63" t="s">
        <v>16</v>
      </c>
      <c r="G73" s="18">
        <v>1</v>
      </c>
      <c r="H73" s="63" t="s">
        <v>16</v>
      </c>
      <c r="I73" s="16">
        <v>580</v>
      </c>
      <c r="J73" s="59">
        <f>SUM(E73*I73/G73)</f>
        <v>145</v>
      </c>
    </row>
    <row r="74" spans="1:10" x14ac:dyDescent="0.35">
      <c r="A74" s="75"/>
      <c r="B74" s="58">
        <v>4</v>
      </c>
      <c r="C74" s="58"/>
      <c r="D74" s="76" t="s">
        <v>46</v>
      </c>
      <c r="E74" s="64">
        <v>0.25</v>
      </c>
      <c r="F74" s="63" t="s">
        <v>16</v>
      </c>
      <c r="G74" s="18">
        <v>1</v>
      </c>
      <c r="H74" s="63" t="s">
        <v>16</v>
      </c>
      <c r="I74" s="16">
        <v>610</v>
      </c>
      <c r="J74" s="59">
        <f>SUM(E74*I74/G74)</f>
        <v>152.5</v>
      </c>
    </row>
    <row r="75" spans="1:10" x14ac:dyDescent="0.35">
      <c r="A75" s="75"/>
      <c r="B75" s="58"/>
      <c r="C75" s="58"/>
      <c r="D75" s="57" t="s">
        <v>60</v>
      </c>
      <c r="E75" s="6"/>
      <c r="F75" s="63"/>
      <c r="G75" s="18"/>
      <c r="H75" s="63"/>
      <c r="I75" s="16"/>
      <c r="J75" s="59">
        <f>SUM(J72:J74)</f>
        <v>471.25</v>
      </c>
    </row>
    <row r="76" spans="1:10" ht="43.5" x14ac:dyDescent="0.35">
      <c r="A76" s="75"/>
      <c r="B76" s="56" t="s">
        <v>83</v>
      </c>
      <c r="C76" s="18"/>
      <c r="D76" s="57" t="s">
        <v>82</v>
      </c>
      <c r="E76" s="6">
        <v>1</v>
      </c>
      <c r="F76" s="17" t="s">
        <v>9</v>
      </c>
      <c r="G76" s="18">
        <v>100</v>
      </c>
      <c r="H76" s="17" t="s">
        <v>9</v>
      </c>
      <c r="I76" s="16">
        <v>1260</v>
      </c>
      <c r="J76" s="59">
        <f>SUM(E76*I76/G76)</f>
        <v>12.6</v>
      </c>
    </row>
    <row r="77" spans="1:10" x14ac:dyDescent="0.35">
      <c r="A77" s="75"/>
      <c r="B77" s="58" t="s">
        <v>42</v>
      </c>
      <c r="C77" s="58"/>
      <c r="D77" s="17" t="s">
        <v>81</v>
      </c>
      <c r="E77" s="77">
        <v>25</v>
      </c>
      <c r="F77" s="17" t="s">
        <v>39</v>
      </c>
      <c r="G77" s="18">
        <v>1</v>
      </c>
      <c r="H77" s="17" t="s">
        <v>39</v>
      </c>
      <c r="I77" s="83">
        <v>9</v>
      </c>
      <c r="J77" s="59">
        <f>SUM(E77*I77/G77)</f>
        <v>225</v>
      </c>
    </row>
    <row r="78" spans="1:10" ht="29" x14ac:dyDescent="0.35">
      <c r="A78" s="75"/>
      <c r="B78" s="58"/>
      <c r="C78" s="58"/>
      <c r="D78" s="57" t="s">
        <v>80</v>
      </c>
      <c r="E78" s="77">
        <v>1</v>
      </c>
      <c r="F78" s="17" t="s">
        <v>79</v>
      </c>
      <c r="G78" s="18">
        <v>1</v>
      </c>
      <c r="H78" s="17" t="s">
        <v>79</v>
      </c>
      <c r="I78" s="16">
        <v>10</v>
      </c>
      <c r="J78" s="59">
        <f>SUM(E78*I78/G78)</f>
        <v>10</v>
      </c>
    </row>
    <row r="79" spans="1:10" x14ac:dyDescent="0.35">
      <c r="A79" s="75"/>
      <c r="B79" s="58"/>
      <c r="C79" s="58"/>
      <c r="D79" s="57" t="s">
        <v>78</v>
      </c>
      <c r="E79" s="6"/>
      <c r="F79" s="63"/>
      <c r="G79" s="18"/>
      <c r="H79" s="63"/>
      <c r="I79" s="16"/>
      <c r="J79" s="59">
        <f>SUM(J76:J78)</f>
        <v>247.6</v>
      </c>
    </row>
    <row r="80" spans="1:10" ht="29" x14ac:dyDescent="0.35">
      <c r="A80" s="75"/>
      <c r="B80" s="58"/>
      <c r="C80" s="58"/>
      <c r="D80" s="62" t="s">
        <v>7</v>
      </c>
      <c r="E80" s="61"/>
      <c r="F80" s="61"/>
      <c r="G80" s="58"/>
      <c r="H80" s="61"/>
      <c r="I80" s="9"/>
      <c r="J80" s="15">
        <f>ROUNDDOWN(J75+J79,0)</f>
        <v>718</v>
      </c>
    </row>
    <row r="81" spans="1:10" x14ac:dyDescent="0.35">
      <c r="A81" s="75"/>
      <c r="B81" s="8"/>
      <c r="C81" s="8"/>
      <c r="D81" s="14" t="s">
        <v>1</v>
      </c>
      <c r="E81" s="13">
        <v>0.13614999999999999</v>
      </c>
      <c r="F81" s="4"/>
      <c r="G81" s="5"/>
      <c r="H81" s="4"/>
      <c r="I81" s="9"/>
      <c r="J81" s="11">
        <f>J80*E81</f>
        <v>97.75569999999999</v>
      </c>
    </row>
    <row r="82" spans="1:10" x14ac:dyDescent="0.35">
      <c r="A82" s="75"/>
      <c r="B82" s="8"/>
      <c r="C82" s="8"/>
      <c r="D82" s="12"/>
      <c r="E82" s="6"/>
      <c r="F82" s="4"/>
      <c r="G82" s="5"/>
      <c r="H82" s="4"/>
      <c r="I82" s="9"/>
      <c r="J82" s="11">
        <f>SUM(J80:J81)</f>
        <v>815.75569999999993</v>
      </c>
    </row>
    <row r="83" spans="1:10" x14ac:dyDescent="0.35">
      <c r="A83" s="75"/>
      <c r="B83" s="8"/>
      <c r="C83" s="8"/>
      <c r="D83" s="10" t="s">
        <v>0</v>
      </c>
      <c r="E83" s="6"/>
      <c r="F83" s="4"/>
      <c r="G83" s="5"/>
      <c r="H83" s="4"/>
      <c r="I83" s="9"/>
      <c r="J83" s="2">
        <f>ROUND(J82,0)</f>
        <v>816</v>
      </c>
    </row>
    <row r="84" spans="1:10" x14ac:dyDescent="0.35">
      <c r="A84" s="75"/>
      <c r="B84" s="8"/>
      <c r="C84" s="8"/>
      <c r="D84" s="10"/>
      <c r="E84" s="6"/>
      <c r="F84" s="4"/>
      <c r="G84" s="5"/>
      <c r="H84" s="4"/>
      <c r="I84" s="9"/>
      <c r="J84" s="2"/>
    </row>
    <row r="85" spans="1:10" ht="70.5" customHeight="1" x14ac:dyDescent="0.35">
      <c r="A85" s="75"/>
      <c r="B85" s="66"/>
      <c r="C85" s="66"/>
      <c r="D85" s="21" t="s">
        <v>77</v>
      </c>
      <c r="E85" s="21"/>
      <c r="F85" s="21"/>
      <c r="G85" s="21"/>
      <c r="H85" s="21"/>
      <c r="I85" s="21"/>
      <c r="J85" s="21"/>
    </row>
    <row r="86" spans="1:10" x14ac:dyDescent="0.35">
      <c r="A86" s="75"/>
      <c r="B86" s="8"/>
      <c r="C86" s="8"/>
      <c r="D86" s="62" t="s">
        <v>76</v>
      </c>
      <c r="E86" s="6"/>
      <c r="F86" s="67"/>
      <c r="G86" s="5"/>
      <c r="H86" s="67"/>
      <c r="I86" s="3"/>
      <c r="J86" s="11"/>
    </row>
    <row r="87" spans="1:10" x14ac:dyDescent="0.35">
      <c r="A87" s="75"/>
      <c r="B87" s="58">
        <v>1</v>
      </c>
      <c r="C87" s="58"/>
      <c r="D87" s="17" t="s">
        <v>19</v>
      </c>
      <c r="E87" s="6">
        <v>0.5</v>
      </c>
      <c r="F87" s="63" t="s">
        <v>16</v>
      </c>
      <c r="G87" s="18">
        <v>1</v>
      </c>
      <c r="H87" s="63" t="s">
        <v>16</v>
      </c>
      <c r="I87" s="16">
        <v>695</v>
      </c>
      <c r="J87" s="59">
        <f>SUM(E87*I87/G87)</f>
        <v>347.5</v>
      </c>
    </row>
    <row r="88" spans="1:10" x14ac:dyDescent="0.35">
      <c r="A88" s="75"/>
      <c r="B88" s="58">
        <v>2</v>
      </c>
      <c r="C88" s="58"/>
      <c r="D88" s="17" t="s">
        <v>18</v>
      </c>
      <c r="E88" s="6">
        <v>0.5</v>
      </c>
      <c r="F88" s="63" t="s">
        <v>16</v>
      </c>
      <c r="G88" s="18">
        <v>1</v>
      </c>
      <c r="H88" s="63" t="s">
        <v>16</v>
      </c>
      <c r="I88" s="16">
        <v>580</v>
      </c>
      <c r="J88" s="59">
        <f>SUM(E88*I88/G88)</f>
        <v>290</v>
      </c>
    </row>
    <row r="89" spans="1:10" x14ac:dyDescent="0.35">
      <c r="A89" s="75"/>
      <c r="B89" s="58">
        <v>3</v>
      </c>
      <c r="C89" s="58"/>
      <c r="D89" s="76" t="s">
        <v>46</v>
      </c>
      <c r="E89" s="6">
        <v>0.5</v>
      </c>
      <c r="F89" s="63" t="s">
        <v>16</v>
      </c>
      <c r="G89" s="18">
        <v>1</v>
      </c>
      <c r="H89" s="63" t="s">
        <v>16</v>
      </c>
      <c r="I89" s="16">
        <v>580</v>
      </c>
      <c r="J89" s="59">
        <f>SUM(E89*I89/G89)</f>
        <v>290</v>
      </c>
    </row>
    <row r="90" spans="1:10" x14ac:dyDescent="0.35">
      <c r="A90" s="75"/>
      <c r="B90" s="8"/>
      <c r="C90" s="8"/>
      <c r="D90" s="82"/>
      <c r="E90" s="6"/>
      <c r="F90" s="4"/>
      <c r="G90" s="5"/>
      <c r="H90" s="4"/>
      <c r="I90" s="3"/>
      <c r="J90" s="3">
        <f>SUM(J87:J89)</f>
        <v>927.5</v>
      </c>
    </row>
    <row r="91" spans="1:10" x14ac:dyDescent="0.35">
      <c r="A91" s="75"/>
      <c r="B91" s="58"/>
      <c r="C91" s="58"/>
      <c r="D91" s="62" t="s">
        <v>75</v>
      </c>
      <c r="E91" s="6"/>
      <c r="F91" s="17"/>
      <c r="G91" s="18"/>
      <c r="H91" s="17"/>
      <c r="I91" s="16"/>
      <c r="J91" s="59"/>
    </row>
    <row r="92" spans="1:10" ht="24" customHeight="1" x14ac:dyDescent="0.35">
      <c r="A92" s="75"/>
      <c r="B92" s="66" t="s">
        <v>74</v>
      </c>
      <c r="C92" s="18" t="s">
        <v>73</v>
      </c>
      <c r="D92" s="57" t="s">
        <v>72</v>
      </c>
      <c r="E92" s="77">
        <v>1</v>
      </c>
      <c r="F92" s="17" t="s">
        <v>2</v>
      </c>
      <c r="G92" s="18">
        <v>1</v>
      </c>
      <c r="H92" s="17" t="s">
        <v>66</v>
      </c>
      <c r="I92" s="16">
        <v>2417</v>
      </c>
      <c r="J92" s="59">
        <f>SUM(E92*I92/G92)</f>
        <v>2417</v>
      </c>
    </row>
    <row r="93" spans="1:10" ht="34.5" customHeight="1" x14ac:dyDescent="0.35">
      <c r="A93" s="81">
        <f>SUM(MAX($A$1:$A3),1)</f>
        <v>1</v>
      </c>
      <c r="B93" s="58" t="s">
        <v>69</v>
      </c>
      <c r="C93" s="79" t="s">
        <v>71</v>
      </c>
      <c r="D93" s="57" t="s">
        <v>70</v>
      </c>
      <c r="E93" s="77">
        <v>1</v>
      </c>
      <c r="F93" s="17" t="s">
        <v>66</v>
      </c>
      <c r="G93" s="18">
        <v>1</v>
      </c>
      <c r="H93" s="17" t="s">
        <v>66</v>
      </c>
      <c r="I93" s="16">
        <v>2784</v>
      </c>
      <c r="J93" s="59">
        <f>SUM(E93*I93/G93)</f>
        <v>2784</v>
      </c>
    </row>
    <row r="94" spans="1:10" ht="31.5" customHeight="1" x14ac:dyDescent="0.35">
      <c r="A94" s="19"/>
      <c r="B94" s="80" t="s">
        <v>69</v>
      </c>
      <c r="C94" s="79" t="s">
        <v>68</v>
      </c>
      <c r="D94" s="78" t="s">
        <v>67</v>
      </c>
      <c r="E94" s="77">
        <v>8</v>
      </c>
      <c r="F94" s="17" t="s">
        <v>2</v>
      </c>
      <c r="G94" s="18">
        <v>1</v>
      </c>
      <c r="H94" s="17" t="s">
        <v>66</v>
      </c>
      <c r="I94" s="16">
        <v>309</v>
      </c>
      <c r="J94" s="59">
        <f>SUM(E94*I94/G94)</f>
        <v>2472</v>
      </c>
    </row>
    <row r="95" spans="1:10" x14ac:dyDescent="0.35">
      <c r="A95" s="19"/>
      <c r="B95" s="58" t="s">
        <v>65</v>
      </c>
      <c r="C95" s="18"/>
      <c r="D95" s="76" t="s">
        <v>41</v>
      </c>
      <c r="E95" s="6">
        <v>12.5</v>
      </c>
      <c r="F95" s="17" t="s">
        <v>39</v>
      </c>
      <c r="G95" s="18">
        <v>1</v>
      </c>
      <c r="H95" s="17" t="s">
        <v>39</v>
      </c>
      <c r="I95" s="16">
        <v>9</v>
      </c>
      <c r="J95" s="59">
        <f>SUM(E95*I95/G95)</f>
        <v>112.5</v>
      </c>
    </row>
    <row r="96" spans="1:10" x14ac:dyDescent="0.35">
      <c r="A96" s="19"/>
      <c r="B96" s="75"/>
      <c r="C96" s="75"/>
      <c r="D96" s="74"/>
      <c r="E96" s="73"/>
      <c r="F96" s="71"/>
      <c r="G96" s="72"/>
      <c r="H96" s="71"/>
      <c r="I96" s="70"/>
      <c r="J96" s="69">
        <f>SUM(J92:J95)</f>
        <v>7785.5</v>
      </c>
    </row>
    <row r="97" spans="1:10" ht="43.5" x14ac:dyDescent="0.35">
      <c r="A97" s="19"/>
      <c r="B97" s="58"/>
      <c r="C97" s="58"/>
      <c r="D97" s="62" t="s">
        <v>64</v>
      </c>
      <c r="E97" s="68" t="s">
        <v>63</v>
      </c>
      <c r="F97" s="62"/>
      <c r="G97" s="5"/>
      <c r="H97" s="67"/>
      <c r="I97" s="9"/>
      <c r="J97" s="15">
        <f>J96+J90</f>
        <v>8713</v>
      </c>
    </row>
    <row r="98" spans="1:10" x14ac:dyDescent="0.35">
      <c r="A98" s="19"/>
      <c r="B98" s="8"/>
      <c r="C98" s="8"/>
      <c r="D98" s="14" t="s">
        <v>1</v>
      </c>
      <c r="E98" s="13">
        <v>0.13614999999999999</v>
      </c>
      <c r="F98" s="4"/>
      <c r="G98" s="5"/>
      <c r="H98" s="4"/>
      <c r="I98" s="9"/>
      <c r="J98" s="11">
        <f>J97*E98</f>
        <v>1186.27495</v>
      </c>
    </row>
    <row r="99" spans="1:10" x14ac:dyDescent="0.35">
      <c r="A99" s="19"/>
      <c r="B99" s="8"/>
      <c r="C99" s="8"/>
      <c r="D99" s="12"/>
      <c r="E99" s="6"/>
      <c r="F99" s="4"/>
      <c r="G99" s="5"/>
      <c r="H99" s="4"/>
      <c r="I99" s="9"/>
      <c r="J99" s="11">
        <f>SUM(J97:J98)</f>
        <v>9899.2749499999991</v>
      </c>
    </row>
    <row r="100" spans="1:10" x14ac:dyDescent="0.35">
      <c r="A100" s="19"/>
      <c r="B100" s="8"/>
      <c r="C100" s="8"/>
      <c r="D100" s="14" t="s">
        <v>0</v>
      </c>
      <c r="E100" s="6"/>
      <c r="F100" s="4"/>
      <c r="G100" s="5"/>
      <c r="H100" s="4"/>
      <c r="I100" s="9"/>
      <c r="J100" s="2">
        <f>ROUND(J99,0)</f>
        <v>9899</v>
      </c>
    </row>
    <row r="101" spans="1:10" x14ac:dyDescent="0.35">
      <c r="A101" s="19"/>
      <c r="B101" s="58"/>
      <c r="C101" s="58"/>
      <c r="D101" s="57"/>
      <c r="E101" s="6"/>
      <c r="F101" s="17"/>
      <c r="G101" s="18"/>
      <c r="H101" s="17"/>
      <c r="I101" s="9"/>
      <c r="J101" s="56"/>
    </row>
    <row r="102" spans="1:10" ht="36.75" customHeight="1" x14ac:dyDescent="0.35">
      <c r="A102" s="19"/>
      <c r="B102" s="66"/>
      <c r="C102" s="66"/>
      <c r="D102" s="21" t="s">
        <v>62</v>
      </c>
      <c r="E102" s="21"/>
      <c r="F102" s="21"/>
      <c r="G102" s="21"/>
      <c r="H102" s="21"/>
      <c r="I102" s="21"/>
      <c r="J102" s="21"/>
    </row>
    <row r="103" spans="1:10" x14ac:dyDescent="0.35">
      <c r="A103" s="19"/>
      <c r="B103" s="58"/>
      <c r="C103" s="58"/>
      <c r="D103" s="65" t="s">
        <v>61</v>
      </c>
      <c r="E103" s="6"/>
      <c r="F103" s="17"/>
      <c r="G103" s="18"/>
      <c r="H103" s="17"/>
      <c r="I103" s="16"/>
      <c r="J103" s="59"/>
    </row>
    <row r="104" spans="1:10" x14ac:dyDescent="0.35">
      <c r="A104" s="19"/>
      <c r="B104" s="58">
        <v>3</v>
      </c>
      <c r="C104" s="58"/>
      <c r="D104" s="17" t="s">
        <v>17</v>
      </c>
      <c r="E104" s="64">
        <v>0.1</v>
      </c>
      <c r="F104" s="63" t="s">
        <v>16</v>
      </c>
      <c r="G104" s="18">
        <v>1</v>
      </c>
      <c r="H104" s="63" t="s">
        <v>16</v>
      </c>
      <c r="I104" s="16">
        <v>580</v>
      </c>
      <c r="J104" s="16">
        <f>SUM(E104*I104/G104)</f>
        <v>58</v>
      </c>
    </row>
    <row r="105" spans="1:10" x14ac:dyDescent="0.35">
      <c r="A105" s="52"/>
      <c r="B105" s="58"/>
      <c r="C105" s="58"/>
      <c r="D105" s="57" t="s">
        <v>60</v>
      </c>
      <c r="E105" s="6"/>
      <c r="F105" s="63"/>
      <c r="G105" s="18"/>
      <c r="H105" s="63"/>
      <c r="I105" s="16"/>
      <c r="J105" s="11">
        <f>SUM(J104:J104)</f>
        <v>58</v>
      </c>
    </row>
    <row r="106" spans="1:10" x14ac:dyDescent="0.35">
      <c r="A106" s="52"/>
      <c r="B106" s="58"/>
      <c r="C106" s="58"/>
      <c r="D106" s="57" t="s">
        <v>59</v>
      </c>
      <c r="E106" s="6"/>
      <c r="F106" s="63"/>
      <c r="G106" s="18"/>
      <c r="H106" s="63"/>
      <c r="I106" s="16"/>
      <c r="J106" s="59"/>
    </row>
    <row r="107" spans="1:10" ht="43.5" x14ac:dyDescent="0.35">
      <c r="A107" s="52"/>
      <c r="B107" s="58" t="s">
        <v>58</v>
      </c>
      <c r="C107" s="18"/>
      <c r="D107" s="57" t="s">
        <v>57</v>
      </c>
      <c r="E107" s="6">
        <v>1</v>
      </c>
      <c r="F107" s="17" t="s">
        <v>9</v>
      </c>
      <c r="G107" s="18">
        <v>1</v>
      </c>
      <c r="H107" s="17" t="s">
        <v>9</v>
      </c>
      <c r="I107" s="16">
        <v>116</v>
      </c>
      <c r="J107" s="59">
        <f>SUM(E107*I107/G107)</f>
        <v>116</v>
      </c>
    </row>
    <row r="108" spans="1:10" ht="29" x14ac:dyDescent="0.35">
      <c r="A108" s="52"/>
      <c r="B108" s="58"/>
      <c r="C108" s="58"/>
      <c r="D108" s="62" t="s">
        <v>7</v>
      </c>
      <c r="E108" s="61"/>
      <c r="F108" s="61"/>
      <c r="G108" s="58"/>
      <c r="H108" s="61"/>
      <c r="I108" s="3"/>
      <c r="J108" s="60">
        <f>SUM(J105:J107)</f>
        <v>174</v>
      </c>
    </row>
    <row r="109" spans="1:10" ht="58" x14ac:dyDescent="0.35">
      <c r="A109" s="52"/>
      <c r="B109" s="58"/>
      <c r="C109" s="58"/>
      <c r="D109" s="57" t="s">
        <v>56</v>
      </c>
      <c r="E109" s="6">
        <v>0.23</v>
      </c>
      <c r="F109" s="17" t="s">
        <v>9</v>
      </c>
      <c r="G109" s="18">
        <v>1</v>
      </c>
      <c r="H109" s="17" t="s">
        <v>9</v>
      </c>
      <c r="I109" s="16">
        <f>I107</f>
        <v>116</v>
      </c>
      <c r="J109" s="59">
        <f>SUM(E109*I109/G109)</f>
        <v>26.68</v>
      </c>
    </row>
    <row r="110" spans="1:10" x14ac:dyDescent="0.35">
      <c r="A110" s="52"/>
      <c r="B110" s="58"/>
      <c r="C110" s="58"/>
      <c r="D110" s="57"/>
      <c r="E110" s="6"/>
      <c r="F110" s="17"/>
      <c r="G110" s="18"/>
      <c r="H110" s="17"/>
      <c r="I110" s="9"/>
      <c r="J110" s="56">
        <f>J108-J109</f>
        <v>147.32</v>
      </c>
    </row>
    <row r="111" spans="1:10" x14ac:dyDescent="0.35">
      <c r="A111" s="52"/>
      <c r="B111" s="8"/>
      <c r="C111" s="8"/>
      <c r="D111" s="14" t="s">
        <v>1</v>
      </c>
      <c r="E111" s="13">
        <v>0.13614999999999999</v>
      </c>
      <c r="F111" s="4"/>
      <c r="G111" s="5"/>
      <c r="H111" s="4"/>
      <c r="I111" s="9"/>
      <c r="J111" s="15">
        <f>J108*E111</f>
        <v>23.690099999999997</v>
      </c>
    </row>
    <row r="112" spans="1:10" x14ac:dyDescent="0.35">
      <c r="A112" s="52"/>
      <c r="B112" s="8"/>
      <c r="C112" s="8"/>
      <c r="D112" s="14"/>
      <c r="E112" s="13"/>
      <c r="F112" s="4"/>
      <c r="G112" s="5"/>
      <c r="H112" s="4"/>
      <c r="I112" s="9"/>
      <c r="J112" s="15">
        <f>SUM(J110:J111)</f>
        <v>171.01009999999999</v>
      </c>
    </row>
    <row r="113" spans="1:10" x14ac:dyDescent="0.35">
      <c r="A113" s="52"/>
      <c r="B113" s="8"/>
      <c r="C113" s="8"/>
      <c r="D113" s="10" t="s">
        <v>0</v>
      </c>
      <c r="E113" s="6"/>
      <c r="F113" s="4"/>
      <c r="G113" s="5"/>
      <c r="H113" s="4"/>
      <c r="I113" s="9"/>
      <c r="J113" s="2">
        <f>ROUND(J112,0)</f>
        <v>171</v>
      </c>
    </row>
    <row r="114" spans="1:10" x14ac:dyDescent="0.35">
      <c r="A114" s="52"/>
      <c r="B114" s="8"/>
      <c r="C114" s="8"/>
      <c r="D114" s="10"/>
      <c r="E114" s="6"/>
      <c r="F114" s="4"/>
      <c r="G114" s="5"/>
      <c r="H114" s="4"/>
      <c r="I114" s="9"/>
      <c r="J114" s="2"/>
    </row>
    <row r="115" spans="1:10" ht="33" customHeight="1" x14ac:dyDescent="0.35">
      <c r="A115" s="52"/>
      <c r="B115" s="52"/>
      <c r="C115" s="52"/>
      <c r="D115" s="55" t="s">
        <v>54</v>
      </c>
      <c r="E115" s="55"/>
      <c r="F115" s="55"/>
      <c r="G115" s="55"/>
      <c r="H115" s="55"/>
      <c r="I115" s="55"/>
      <c r="J115" s="55"/>
    </row>
    <row r="116" spans="1:10" ht="72.5" x14ac:dyDescent="0.35">
      <c r="A116" s="52"/>
      <c r="B116" s="54" t="s">
        <v>55</v>
      </c>
      <c r="C116" s="52"/>
      <c r="D116" s="54" t="s">
        <v>54</v>
      </c>
      <c r="E116" s="20" t="s">
        <v>53</v>
      </c>
      <c r="F116" s="19">
        <v>1</v>
      </c>
      <c r="G116" s="18">
        <v>1</v>
      </c>
      <c r="H116" s="17" t="s">
        <v>2</v>
      </c>
      <c r="I116" s="16">
        <v>4500</v>
      </c>
      <c r="J116" s="15">
        <f>I116*F116</f>
        <v>4500</v>
      </c>
    </row>
    <row r="117" spans="1:10" x14ac:dyDescent="0.35">
      <c r="A117" s="52"/>
      <c r="B117" s="52"/>
      <c r="C117" s="52"/>
      <c r="D117" s="52"/>
      <c r="E117" s="52"/>
      <c r="F117" s="52"/>
      <c r="G117" s="52"/>
      <c r="H117" s="52"/>
      <c r="I117" s="52"/>
      <c r="J117" s="53">
        <f>SUM(J116)</f>
        <v>4500</v>
      </c>
    </row>
    <row r="118" spans="1:10" x14ac:dyDescent="0.35">
      <c r="A118" s="52"/>
      <c r="B118" s="52"/>
      <c r="C118" s="52"/>
      <c r="D118" s="52"/>
      <c r="E118" s="52"/>
      <c r="F118" s="52"/>
      <c r="G118" s="52"/>
      <c r="H118" s="52"/>
      <c r="I118" s="52"/>
      <c r="J118" s="52"/>
    </row>
    <row r="119" spans="1:10" x14ac:dyDescent="0.35">
      <c r="A119" s="52"/>
      <c r="B119" s="52"/>
      <c r="C119" s="52"/>
      <c r="D119" s="52"/>
      <c r="E119" s="52"/>
      <c r="F119" s="52"/>
      <c r="G119" s="52"/>
      <c r="H119" s="52"/>
      <c r="I119" s="52"/>
      <c r="J119" s="52"/>
    </row>
    <row r="122" spans="1:10" ht="38.25" customHeight="1" x14ac:dyDescent="0.35">
      <c r="B122" s="45"/>
      <c r="C122" s="45"/>
      <c r="D122" s="44" t="s">
        <v>52</v>
      </c>
      <c r="E122" s="44"/>
      <c r="F122" s="44"/>
      <c r="G122" s="44"/>
      <c r="H122" s="44"/>
      <c r="I122" s="44"/>
      <c r="J122" s="44"/>
    </row>
    <row r="123" spans="1:10" x14ac:dyDescent="0.35">
      <c r="B123" s="35"/>
      <c r="C123" s="35"/>
      <c r="D123" s="43" t="s">
        <v>20</v>
      </c>
      <c r="E123" s="26"/>
      <c r="F123" s="40"/>
      <c r="G123" s="41"/>
      <c r="H123" s="40"/>
      <c r="I123" s="39"/>
      <c r="J123" s="33"/>
    </row>
    <row r="124" spans="1:10" x14ac:dyDescent="0.35">
      <c r="B124" s="35">
        <v>1</v>
      </c>
      <c r="C124" s="35"/>
      <c r="D124" s="40" t="s">
        <v>19</v>
      </c>
      <c r="E124" s="26">
        <v>0.7</v>
      </c>
      <c r="F124" s="42" t="s">
        <v>16</v>
      </c>
      <c r="G124" s="41">
        <v>1</v>
      </c>
      <c r="H124" s="42" t="s">
        <v>16</v>
      </c>
      <c r="I124" s="39">
        <v>695</v>
      </c>
      <c r="J124" s="33">
        <f>SUM(E124*I124/G124)</f>
        <v>486.49999999999994</v>
      </c>
    </row>
    <row r="125" spans="1:10" x14ac:dyDescent="0.35">
      <c r="B125" s="35">
        <v>2</v>
      </c>
      <c r="C125" s="35"/>
      <c r="D125" s="40" t="s">
        <v>18</v>
      </c>
      <c r="E125" s="26">
        <v>1</v>
      </c>
      <c r="F125" s="42" t="s">
        <v>16</v>
      </c>
      <c r="G125" s="41">
        <v>1</v>
      </c>
      <c r="H125" s="42" t="s">
        <v>16</v>
      </c>
      <c r="I125" s="39">
        <v>580</v>
      </c>
      <c r="J125" s="33">
        <f>SUM(E125*I125/G125)</f>
        <v>580</v>
      </c>
    </row>
    <row r="126" spans="1:10" x14ac:dyDescent="0.35">
      <c r="B126" s="35">
        <v>3</v>
      </c>
      <c r="C126" s="35"/>
      <c r="D126" s="40" t="s">
        <v>17</v>
      </c>
      <c r="E126" s="26">
        <v>1</v>
      </c>
      <c r="F126" s="42" t="s">
        <v>16</v>
      </c>
      <c r="G126" s="41">
        <v>1</v>
      </c>
      <c r="H126" s="42" t="s">
        <v>16</v>
      </c>
      <c r="I126" s="39">
        <v>580</v>
      </c>
      <c r="J126" s="39">
        <f>SUM(E126*I126/G126)</f>
        <v>580</v>
      </c>
    </row>
    <row r="127" spans="1:10" x14ac:dyDescent="0.35">
      <c r="B127" s="35"/>
      <c r="C127" s="35"/>
      <c r="D127" s="37" t="s">
        <v>15</v>
      </c>
      <c r="E127" s="26"/>
      <c r="F127" s="42"/>
      <c r="G127" s="41"/>
      <c r="H127" s="42"/>
      <c r="I127" s="39"/>
      <c r="J127" s="33">
        <f>SUM(J124:J126)</f>
        <v>1646.5</v>
      </c>
    </row>
    <row r="128" spans="1:10" x14ac:dyDescent="0.35">
      <c r="B128" s="35"/>
      <c r="C128" s="35"/>
      <c r="D128" s="37" t="s">
        <v>14</v>
      </c>
      <c r="E128" s="26"/>
      <c r="F128" s="42"/>
      <c r="G128" s="41"/>
      <c r="H128" s="42"/>
      <c r="I128" s="39"/>
      <c r="J128" s="29">
        <f>SUM(J127/100)</f>
        <v>16.465</v>
      </c>
    </row>
    <row r="129" spans="2:10" x14ac:dyDescent="0.35">
      <c r="B129" s="35"/>
      <c r="C129" s="35"/>
      <c r="D129" s="37" t="s">
        <v>13</v>
      </c>
      <c r="E129" s="26"/>
      <c r="F129" s="42"/>
      <c r="G129" s="41"/>
      <c r="H129" s="42"/>
      <c r="I129" s="39"/>
      <c r="J129" s="33"/>
    </row>
    <row r="130" spans="2:10" ht="137.5" x14ac:dyDescent="0.35">
      <c r="B130" s="35" t="s">
        <v>12</v>
      </c>
      <c r="C130" s="41" t="s">
        <v>51</v>
      </c>
      <c r="D130" s="37" t="s">
        <v>50</v>
      </c>
      <c r="E130" s="26">
        <v>1</v>
      </c>
      <c r="F130" s="40" t="s">
        <v>9</v>
      </c>
      <c r="G130" s="41">
        <v>1</v>
      </c>
      <c r="H130" s="40" t="s">
        <v>9</v>
      </c>
      <c r="I130" s="39">
        <v>166</v>
      </c>
      <c r="J130" s="33">
        <f>SUM(E130*I130/G130)</f>
        <v>166</v>
      </c>
    </row>
    <row r="131" spans="2:10" x14ac:dyDescent="0.35">
      <c r="B131" s="35"/>
      <c r="C131" s="35"/>
      <c r="D131" s="37" t="s">
        <v>8</v>
      </c>
      <c r="E131" s="26"/>
      <c r="F131" s="40"/>
      <c r="G131" s="41"/>
      <c r="H131" s="40"/>
      <c r="I131" s="39"/>
      <c r="J131" s="33">
        <f>SUM(J130:J130)</f>
        <v>166</v>
      </c>
    </row>
    <row r="132" spans="2:10" ht="26" x14ac:dyDescent="0.35">
      <c r="B132" s="35"/>
      <c r="C132" s="35"/>
      <c r="D132" s="38" t="s">
        <v>7</v>
      </c>
      <c r="E132" s="37"/>
      <c r="F132" s="36"/>
      <c r="G132" s="35"/>
      <c r="H132" s="34"/>
      <c r="I132" s="30"/>
      <c r="J132" s="33">
        <f>ROUNDDOWN(J128+J131,1)</f>
        <v>182.4</v>
      </c>
    </row>
    <row r="133" spans="2:10" x14ac:dyDescent="0.35">
      <c r="B133" s="28"/>
      <c r="C133" s="28"/>
      <c r="D133" s="27" t="s">
        <v>1</v>
      </c>
      <c r="E133" s="32">
        <v>0.13614999999999999</v>
      </c>
      <c r="F133" s="24"/>
      <c r="G133" s="25"/>
      <c r="H133" s="24"/>
      <c r="I133" s="30"/>
      <c r="J133" s="29">
        <f>J132*$E133</f>
        <v>24.833759999999998</v>
      </c>
    </row>
    <row r="134" spans="2:10" x14ac:dyDescent="0.35">
      <c r="B134" s="28"/>
      <c r="C134" s="28"/>
      <c r="D134" s="31"/>
      <c r="E134" s="26"/>
      <c r="F134" s="24"/>
      <c r="G134" s="25"/>
      <c r="H134" s="24"/>
      <c r="I134" s="30"/>
      <c r="J134" s="29">
        <f>SUM(J132:J133)</f>
        <v>207.23376000000002</v>
      </c>
    </row>
    <row r="135" spans="2:10" x14ac:dyDescent="0.35">
      <c r="B135" s="28"/>
      <c r="C135" s="28"/>
      <c r="D135" s="27" t="s">
        <v>6</v>
      </c>
      <c r="E135" s="26"/>
      <c r="F135" s="24"/>
      <c r="G135" s="25"/>
      <c r="H135" s="24"/>
      <c r="I135" s="23"/>
      <c r="J135" s="22">
        <f>ROUND(J134,0)</f>
        <v>207</v>
      </c>
    </row>
    <row r="137" spans="2:10" ht="52.5" customHeight="1" x14ac:dyDescent="0.35">
      <c r="B137" s="45"/>
      <c r="C137" s="45"/>
      <c r="D137" s="44" t="s">
        <v>49</v>
      </c>
      <c r="E137" s="44"/>
      <c r="F137" s="44"/>
      <c r="G137" s="44"/>
      <c r="H137" s="44"/>
      <c r="I137" s="44"/>
      <c r="J137" s="44"/>
    </row>
    <row r="138" spans="2:10" x14ac:dyDescent="0.35">
      <c r="B138" s="35"/>
      <c r="C138" s="35"/>
      <c r="D138" s="43" t="s">
        <v>20</v>
      </c>
      <c r="E138" s="26"/>
      <c r="F138" s="40"/>
      <c r="G138" s="41"/>
      <c r="H138" s="40"/>
      <c r="I138" s="39"/>
      <c r="J138" s="33"/>
    </row>
    <row r="139" spans="2:10" x14ac:dyDescent="0.35">
      <c r="B139" s="35">
        <v>1</v>
      </c>
      <c r="C139" s="35"/>
      <c r="D139" s="40" t="s">
        <v>19</v>
      </c>
      <c r="E139" s="26">
        <v>0.7</v>
      </c>
      <c r="F139" s="42" t="s">
        <v>16</v>
      </c>
      <c r="G139" s="41">
        <v>1</v>
      </c>
      <c r="H139" s="42" t="s">
        <v>16</v>
      </c>
      <c r="I139" s="39">
        <v>695</v>
      </c>
      <c r="J139" s="33">
        <f>SUM(E139*I139/G139)</f>
        <v>486.49999999999994</v>
      </c>
    </row>
    <row r="140" spans="2:10" x14ac:dyDescent="0.35">
      <c r="B140" s="35">
        <v>2</v>
      </c>
      <c r="C140" s="35"/>
      <c r="D140" s="40" t="s">
        <v>18</v>
      </c>
      <c r="E140" s="26">
        <v>1</v>
      </c>
      <c r="F140" s="42" t="s">
        <v>16</v>
      </c>
      <c r="G140" s="41">
        <v>1</v>
      </c>
      <c r="H140" s="42" t="s">
        <v>16</v>
      </c>
      <c r="I140" s="39">
        <v>580</v>
      </c>
      <c r="J140" s="33">
        <f>SUM(E140*I140/G140)</f>
        <v>580</v>
      </c>
    </row>
    <row r="141" spans="2:10" x14ac:dyDescent="0.35">
      <c r="B141" s="35">
        <v>3</v>
      </c>
      <c r="C141" s="35"/>
      <c r="D141" s="40" t="s">
        <v>17</v>
      </c>
      <c r="E141" s="26">
        <v>1</v>
      </c>
      <c r="F141" s="42" t="s">
        <v>16</v>
      </c>
      <c r="G141" s="41">
        <v>1</v>
      </c>
      <c r="H141" s="42" t="s">
        <v>16</v>
      </c>
      <c r="I141" s="39">
        <v>580</v>
      </c>
      <c r="J141" s="39">
        <f>SUM(E141*I141/G141)</f>
        <v>580</v>
      </c>
    </row>
    <row r="142" spans="2:10" x14ac:dyDescent="0.35">
      <c r="B142" s="35"/>
      <c r="C142" s="35"/>
      <c r="D142" s="37" t="s">
        <v>15</v>
      </c>
      <c r="E142" s="26"/>
      <c r="F142" s="42"/>
      <c r="G142" s="41"/>
      <c r="H142" s="42"/>
      <c r="I142" s="39"/>
      <c r="J142" s="33">
        <f>SUM(J139:J141)</f>
        <v>1646.5</v>
      </c>
    </row>
    <row r="143" spans="2:10" x14ac:dyDescent="0.35">
      <c r="B143" s="35"/>
      <c r="C143" s="35"/>
      <c r="D143" s="37" t="s">
        <v>14</v>
      </c>
      <c r="E143" s="26"/>
      <c r="F143" s="42"/>
      <c r="G143" s="41"/>
      <c r="H143" s="42"/>
      <c r="I143" s="39"/>
      <c r="J143" s="29">
        <f>SUM(J142/100)</f>
        <v>16.465</v>
      </c>
    </row>
    <row r="144" spans="2:10" x14ac:dyDescent="0.35">
      <c r="B144" s="35"/>
      <c r="C144" s="35"/>
      <c r="D144" s="37" t="s">
        <v>13</v>
      </c>
      <c r="E144" s="26"/>
      <c r="F144" s="42"/>
      <c r="G144" s="41"/>
      <c r="H144" s="42"/>
      <c r="I144" s="39"/>
      <c r="J144" s="33"/>
    </row>
    <row r="145" spans="2:10" ht="137.5" x14ac:dyDescent="0.35">
      <c r="B145" s="35" t="s">
        <v>12</v>
      </c>
      <c r="C145" s="41" t="s">
        <v>11</v>
      </c>
      <c r="D145" s="37" t="s">
        <v>10</v>
      </c>
      <c r="E145" s="26">
        <v>1</v>
      </c>
      <c r="F145" s="40" t="s">
        <v>9</v>
      </c>
      <c r="G145" s="41">
        <v>1</v>
      </c>
      <c r="H145" s="40" t="s">
        <v>9</v>
      </c>
      <c r="I145" s="39">
        <v>59</v>
      </c>
      <c r="J145" s="33">
        <f>SUM(E145*I145/G145)</f>
        <v>59</v>
      </c>
    </row>
    <row r="146" spans="2:10" x14ac:dyDescent="0.35">
      <c r="B146" s="35"/>
      <c r="C146" s="35"/>
      <c r="D146" s="37" t="s">
        <v>8</v>
      </c>
      <c r="E146" s="26"/>
      <c r="F146" s="40"/>
      <c r="G146" s="41"/>
      <c r="H146" s="40"/>
      <c r="I146" s="39"/>
      <c r="J146" s="33">
        <f>SUM(J145:J145)</f>
        <v>59</v>
      </c>
    </row>
    <row r="147" spans="2:10" ht="26" x14ac:dyDescent="0.35">
      <c r="B147" s="35"/>
      <c r="C147" s="35"/>
      <c r="D147" s="38" t="s">
        <v>7</v>
      </c>
      <c r="E147" s="37"/>
      <c r="F147" s="36"/>
      <c r="G147" s="35"/>
      <c r="H147" s="34"/>
      <c r="I147" s="30"/>
      <c r="J147" s="33">
        <f>ROUNDDOWN(J143+J146,1)</f>
        <v>75.400000000000006</v>
      </c>
    </row>
    <row r="148" spans="2:10" x14ac:dyDescent="0.35">
      <c r="B148" s="28"/>
      <c r="C148" s="28"/>
      <c r="D148" s="27" t="s">
        <v>1</v>
      </c>
      <c r="E148" s="32">
        <v>0.13614999999999999</v>
      </c>
      <c r="F148" s="24"/>
      <c r="G148" s="25"/>
      <c r="H148" s="24"/>
      <c r="I148" s="30"/>
      <c r="J148" s="29">
        <f>J147*$E148</f>
        <v>10.26571</v>
      </c>
    </row>
    <row r="149" spans="2:10" x14ac:dyDescent="0.35">
      <c r="B149" s="28"/>
      <c r="C149" s="28"/>
      <c r="D149" s="31"/>
      <c r="E149" s="26"/>
      <c r="F149" s="24"/>
      <c r="G149" s="25"/>
      <c r="H149" s="24"/>
      <c r="I149" s="30"/>
      <c r="J149" s="29">
        <f>SUM(J147:J148)</f>
        <v>85.665710000000004</v>
      </c>
    </row>
    <row r="150" spans="2:10" x14ac:dyDescent="0.35">
      <c r="B150" s="28"/>
      <c r="C150" s="28"/>
      <c r="D150" s="27" t="s">
        <v>6</v>
      </c>
      <c r="E150" s="26"/>
      <c r="F150" s="24"/>
      <c r="G150" s="25"/>
      <c r="H150" s="24"/>
      <c r="I150" s="23"/>
      <c r="J150" s="22">
        <f>ROUND(J149,0)</f>
        <v>86</v>
      </c>
    </row>
    <row r="152" spans="2:10" ht="68.25" customHeight="1" x14ac:dyDescent="0.35">
      <c r="B152" s="35"/>
      <c r="C152" s="35"/>
      <c r="D152" s="44" t="s">
        <v>48</v>
      </c>
      <c r="E152" s="44"/>
      <c r="F152" s="44"/>
      <c r="G152" s="44"/>
      <c r="H152" s="44"/>
      <c r="I152" s="44"/>
      <c r="J152" s="44"/>
    </row>
    <row r="153" spans="2:10" x14ac:dyDescent="0.35">
      <c r="B153" s="35"/>
      <c r="C153" s="35"/>
      <c r="D153" s="38" t="s">
        <v>47</v>
      </c>
      <c r="E153" s="51"/>
      <c r="F153" s="51"/>
      <c r="G153" s="50"/>
      <c r="H153" s="50"/>
      <c r="I153" s="39"/>
      <c r="J153" s="39"/>
    </row>
    <row r="154" spans="2:10" x14ac:dyDescent="0.35">
      <c r="B154" s="35">
        <v>1</v>
      </c>
      <c r="C154" s="35"/>
      <c r="D154" s="40" t="s">
        <v>19</v>
      </c>
      <c r="E154" s="26">
        <v>2</v>
      </c>
      <c r="F154" s="42" t="s">
        <v>16</v>
      </c>
      <c r="G154" s="41">
        <v>1</v>
      </c>
      <c r="H154" s="42" t="s">
        <v>16</v>
      </c>
      <c r="I154" s="39">
        <v>695</v>
      </c>
      <c r="J154" s="39">
        <f>SUM(E154*I154/G154)</f>
        <v>1390</v>
      </c>
    </row>
    <row r="155" spans="2:10" x14ac:dyDescent="0.35">
      <c r="B155" s="35">
        <v>2</v>
      </c>
      <c r="C155" s="35"/>
      <c r="D155" s="40" t="s">
        <v>18</v>
      </c>
      <c r="E155" s="26">
        <v>2</v>
      </c>
      <c r="F155" s="42" t="s">
        <v>16</v>
      </c>
      <c r="G155" s="41">
        <v>1</v>
      </c>
      <c r="H155" s="42" t="s">
        <v>16</v>
      </c>
      <c r="I155" s="39">
        <v>580</v>
      </c>
      <c r="J155" s="39">
        <f>SUM(E155*I155/G155)</f>
        <v>1160</v>
      </c>
    </row>
    <row r="156" spans="2:10" x14ac:dyDescent="0.35">
      <c r="B156" s="35">
        <v>3</v>
      </c>
      <c r="C156" s="35"/>
      <c r="D156" s="40" t="s">
        <v>17</v>
      </c>
      <c r="E156" s="26">
        <v>2</v>
      </c>
      <c r="F156" s="42" t="s">
        <v>16</v>
      </c>
      <c r="G156" s="41">
        <v>1</v>
      </c>
      <c r="H156" s="42" t="s">
        <v>16</v>
      </c>
      <c r="I156" s="39">
        <v>580</v>
      </c>
      <c r="J156" s="39">
        <f>SUM(E156*I156/G156)</f>
        <v>1160</v>
      </c>
    </row>
    <row r="157" spans="2:10" x14ac:dyDescent="0.35">
      <c r="B157" s="35">
        <v>4</v>
      </c>
      <c r="C157" s="35"/>
      <c r="D157" s="49" t="s">
        <v>46</v>
      </c>
      <c r="E157" s="26"/>
      <c r="F157" s="42" t="s">
        <v>16</v>
      </c>
      <c r="G157" s="41">
        <v>1</v>
      </c>
      <c r="H157" s="42" t="s">
        <v>16</v>
      </c>
      <c r="I157" s="39">
        <v>610</v>
      </c>
      <c r="J157" s="39">
        <f>SUM(E157*I157/G157)</f>
        <v>0</v>
      </c>
    </row>
    <row r="158" spans="2:10" x14ac:dyDescent="0.35">
      <c r="B158" s="28"/>
      <c r="C158" s="28"/>
      <c r="D158" s="47" t="s">
        <v>45</v>
      </c>
      <c r="E158" s="26"/>
      <c r="F158" s="40"/>
      <c r="G158" s="25"/>
      <c r="H158" s="40"/>
      <c r="I158" s="39"/>
      <c r="J158" s="30">
        <f>SUM(J154:J157)</f>
        <v>3710</v>
      </c>
    </row>
    <row r="159" spans="2:10" x14ac:dyDescent="0.35">
      <c r="B159" s="35"/>
      <c r="C159" s="35"/>
      <c r="D159" s="47" t="s">
        <v>44</v>
      </c>
      <c r="E159" s="34"/>
      <c r="F159" s="40"/>
      <c r="G159" s="25"/>
      <c r="H159" s="40"/>
      <c r="I159" s="39"/>
      <c r="J159" s="30">
        <f>SUM(J158/100)</f>
        <v>37.1</v>
      </c>
    </row>
    <row r="160" spans="2:10" x14ac:dyDescent="0.35">
      <c r="B160" s="35"/>
      <c r="C160" s="35"/>
      <c r="D160" s="38" t="s">
        <v>43</v>
      </c>
      <c r="E160" s="26"/>
      <c r="F160" s="40"/>
      <c r="G160" s="25"/>
      <c r="H160" s="40"/>
      <c r="I160" s="39"/>
      <c r="J160" s="30"/>
    </row>
    <row r="161" spans="2:10" x14ac:dyDescent="0.35">
      <c r="B161" s="35" t="s">
        <v>42</v>
      </c>
      <c r="C161" s="35"/>
      <c r="D161" s="40" t="s">
        <v>41</v>
      </c>
      <c r="E161" s="26">
        <v>25</v>
      </c>
      <c r="F161" s="42" t="s">
        <v>40</v>
      </c>
      <c r="G161" s="41">
        <v>1</v>
      </c>
      <c r="H161" s="42" t="s">
        <v>39</v>
      </c>
      <c r="I161" s="39">
        <v>9</v>
      </c>
      <c r="J161" s="39">
        <f>SUM(E161*I161/G161)</f>
        <v>225</v>
      </c>
    </row>
    <row r="162" spans="2:10" x14ac:dyDescent="0.35">
      <c r="B162" s="35" t="s">
        <v>38</v>
      </c>
      <c r="C162" s="35"/>
      <c r="D162" s="37" t="s">
        <v>37</v>
      </c>
      <c r="E162" s="26">
        <v>200</v>
      </c>
      <c r="F162" s="42" t="s">
        <v>2</v>
      </c>
      <c r="G162" s="41">
        <v>100</v>
      </c>
      <c r="H162" s="42" t="s">
        <v>2</v>
      </c>
      <c r="I162" s="39">
        <v>45</v>
      </c>
      <c r="J162" s="39">
        <f>SUM(E162*I162/G162)</f>
        <v>90</v>
      </c>
    </row>
    <row r="163" spans="2:10" x14ac:dyDescent="0.35">
      <c r="B163" s="35" t="s">
        <v>36</v>
      </c>
      <c r="C163" s="35" t="s">
        <v>35</v>
      </c>
      <c r="D163" s="37" t="s">
        <v>34</v>
      </c>
      <c r="E163" s="26">
        <v>200</v>
      </c>
      <c r="F163" s="42" t="s">
        <v>2</v>
      </c>
      <c r="G163" s="41">
        <v>100</v>
      </c>
      <c r="H163" s="42" t="s">
        <v>2</v>
      </c>
      <c r="I163" s="39">
        <v>128</v>
      </c>
      <c r="J163" s="39">
        <f>SUM(E163*I163/G163)</f>
        <v>256</v>
      </c>
    </row>
    <row r="164" spans="2:10" ht="25" x14ac:dyDescent="0.35">
      <c r="B164" s="35" t="s">
        <v>33</v>
      </c>
      <c r="C164" s="35" t="s">
        <v>26</v>
      </c>
      <c r="D164" s="37" t="s">
        <v>32</v>
      </c>
      <c r="E164" s="26">
        <v>200</v>
      </c>
      <c r="F164" s="42" t="s">
        <v>2</v>
      </c>
      <c r="G164" s="41">
        <v>100</v>
      </c>
      <c r="H164" s="42" t="s">
        <v>2</v>
      </c>
      <c r="I164" s="39">
        <v>279</v>
      </c>
      <c r="J164" s="39">
        <f>SUM(E164*I164/G164)</f>
        <v>558</v>
      </c>
    </row>
    <row r="165" spans="2:10" ht="25" x14ac:dyDescent="0.35">
      <c r="B165" s="48" t="s">
        <v>31</v>
      </c>
      <c r="C165" s="35" t="s">
        <v>26</v>
      </c>
      <c r="D165" s="37" t="s">
        <v>30</v>
      </c>
      <c r="E165" s="26">
        <v>12</v>
      </c>
      <c r="F165" s="42" t="s">
        <v>2</v>
      </c>
      <c r="G165" s="41">
        <v>1</v>
      </c>
      <c r="H165" s="42" t="s">
        <v>2</v>
      </c>
      <c r="I165" s="39">
        <v>26</v>
      </c>
      <c r="J165" s="39">
        <f>SUM(E165*I165/G165)</f>
        <v>312</v>
      </c>
    </row>
    <row r="166" spans="2:10" ht="25" x14ac:dyDescent="0.35">
      <c r="B166" s="35" t="s">
        <v>29</v>
      </c>
      <c r="C166" s="35" t="s">
        <v>26</v>
      </c>
      <c r="D166" s="37" t="s">
        <v>28</v>
      </c>
      <c r="E166" s="26">
        <v>12</v>
      </c>
      <c r="F166" s="42" t="s">
        <v>2</v>
      </c>
      <c r="G166" s="41">
        <v>1</v>
      </c>
      <c r="H166" s="42" t="s">
        <v>2</v>
      </c>
      <c r="I166" s="39">
        <v>10</v>
      </c>
      <c r="J166" s="39">
        <f>SUM(E166*I166/G166)</f>
        <v>120</v>
      </c>
    </row>
    <row r="167" spans="2:10" ht="37.5" x14ac:dyDescent="0.35">
      <c r="B167" s="35" t="s">
        <v>27</v>
      </c>
      <c r="C167" s="41" t="s">
        <v>26</v>
      </c>
      <c r="D167" s="37" t="s">
        <v>25</v>
      </c>
      <c r="E167" s="26">
        <v>100</v>
      </c>
      <c r="F167" s="42" t="s">
        <v>24</v>
      </c>
      <c r="G167" s="41">
        <v>1</v>
      </c>
      <c r="H167" s="42" t="s">
        <v>24</v>
      </c>
      <c r="I167" s="39">
        <v>31</v>
      </c>
      <c r="J167" s="39">
        <f>SUM(E167*I167/G167)</f>
        <v>3100</v>
      </c>
    </row>
    <row r="168" spans="2:10" x14ac:dyDescent="0.35">
      <c r="B168" s="28"/>
      <c r="C168" s="28"/>
      <c r="D168" s="47" t="s">
        <v>23</v>
      </c>
      <c r="E168" s="26"/>
      <c r="F168" s="42"/>
      <c r="G168" s="41"/>
      <c r="H168" s="42"/>
      <c r="I168" s="39"/>
      <c r="J168" s="30">
        <f>SUM(J161:J167)</f>
        <v>4661</v>
      </c>
    </row>
    <row r="169" spans="2:10" x14ac:dyDescent="0.35">
      <c r="B169" s="35"/>
      <c r="C169" s="35"/>
      <c r="D169" s="47" t="s">
        <v>22</v>
      </c>
      <c r="E169" s="34"/>
      <c r="F169" s="42"/>
      <c r="G169" s="41"/>
      <c r="H169" s="42"/>
      <c r="I169" s="39"/>
      <c r="J169" s="30">
        <f>SUM(J168/100)</f>
        <v>46.61</v>
      </c>
    </row>
    <row r="170" spans="2:10" ht="26" x14ac:dyDescent="0.35">
      <c r="B170" s="28"/>
      <c r="C170" s="28"/>
      <c r="D170" s="38" t="s">
        <v>7</v>
      </c>
      <c r="E170" s="47"/>
      <c r="F170" s="46"/>
      <c r="G170" s="28"/>
      <c r="H170" s="46"/>
      <c r="I170" s="39"/>
      <c r="J170" s="29">
        <f>ROUNDDOWN(J159+J169,1)</f>
        <v>83.7</v>
      </c>
    </row>
    <row r="171" spans="2:10" x14ac:dyDescent="0.35">
      <c r="B171" s="28"/>
      <c r="C171" s="28"/>
      <c r="D171" s="27" t="s">
        <v>1</v>
      </c>
      <c r="E171" s="32">
        <v>0.13614999999999999</v>
      </c>
      <c r="F171" s="24"/>
      <c r="G171" s="25"/>
      <c r="H171" s="24"/>
      <c r="I171" s="30"/>
      <c r="J171" s="29">
        <f>J170*E171</f>
        <v>11.395754999999999</v>
      </c>
    </row>
    <row r="172" spans="2:10" x14ac:dyDescent="0.35">
      <c r="B172" s="28"/>
      <c r="C172" s="28"/>
      <c r="D172" s="31"/>
      <c r="E172" s="26"/>
      <c r="F172" s="24"/>
      <c r="G172" s="25"/>
      <c r="H172" s="24"/>
      <c r="I172" s="30"/>
      <c r="J172" s="29">
        <f>SUM(J170:J171)</f>
        <v>95.095754999999997</v>
      </c>
    </row>
    <row r="173" spans="2:10" x14ac:dyDescent="0.35">
      <c r="B173" s="28"/>
      <c r="C173" s="28"/>
      <c r="D173" s="27" t="s">
        <v>6</v>
      </c>
      <c r="E173" s="26"/>
      <c r="F173" s="24"/>
      <c r="G173" s="25"/>
      <c r="H173" s="24"/>
      <c r="I173" s="23"/>
      <c r="J173" s="29">
        <f>ROUND(J172,0)</f>
        <v>95</v>
      </c>
    </row>
    <row r="175" spans="2:10" ht="40.5" customHeight="1" x14ac:dyDescent="0.35">
      <c r="B175" s="45"/>
      <c r="C175" s="45"/>
      <c r="D175" s="44" t="s">
        <v>21</v>
      </c>
      <c r="E175" s="44"/>
      <c r="F175" s="44"/>
      <c r="G175" s="44"/>
      <c r="H175" s="44"/>
      <c r="I175" s="44"/>
      <c r="J175" s="44"/>
    </row>
    <row r="176" spans="2:10" x14ac:dyDescent="0.35">
      <c r="B176" s="35"/>
      <c r="C176" s="35"/>
      <c r="D176" s="43" t="s">
        <v>20</v>
      </c>
      <c r="E176" s="26"/>
      <c r="F176" s="40"/>
      <c r="G176" s="41"/>
      <c r="H176" s="40"/>
      <c r="I176" s="39"/>
      <c r="J176" s="33"/>
    </row>
    <row r="177" spans="2:10" x14ac:dyDescent="0.35">
      <c r="B177" s="35">
        <v>1</v>
      </c>
      <c r="C177" s="35"/>
      <c r="D177" s="40" t="s">
        <v>19</v>
      </c>
      <c r="E177" s="26">
        <v>0.7</v>
      </c>
      <c r="F177" s="42" t="s">
        <v>16</v>
      </c>
      <c r="G177" s="41">
        <v>1</v>
      </c>
      <c r="H177" s="42" t="s">
        <v>16</v>
      </c>
      <c r="I177" s="39">
        <v>695</v>
      </c>
      <c r="J177" s="33">
        <f>SUM(E177*I177/G177)</f>
        <v>486.49999999999994</v>
      </c>
    </row>
    <row r="178" spans="2:10" x14ac:dyDescent="0.35">
      <c r="B178" s="35">
        <v>2</v>
      </c>
      <c r="C178" s="35"/>
      <c r="D178" s="40" t="s">
        <v>18</v>
      </c>
      <c r="E178" s="26">
        <v>1</v>
      </c>
      <c r="F178" s="42" t="s">
        <v>16</v>
      </c>
      <c r="G178" s="41">
        <v>1</v>
      </c>
      <c r="H178" s="42" t="s">
        <v>16</v>
      </c>
      <c r="I178" s="39">
        <v>580</v>
      </c>
      <c r="J178" s="33">
        <f>SUM(E178*I178/G178)</f>
        <v>580</v>
      </c>
    </row>
    <row r="179" spans="2:10" x14ac:dyDescent="0.35">
      <c r="B179" s="35">
        <v>3</v>
      </c>
      <c r="C179" s="35"/>
      <c r="D179" s="40" t="s">
        <v>17</v>
      </c>
      <c r="E179" s="26">
        <v>1</v>
      </c>
      <c r="F179" s="42" t="s">
        <v>16</v>
      </c>
      <c r="G179" s="41">
        <v>1</v>
      </c>
      <c r="H179" s="42" t="s">
        <v>16</v>
      </c>
      <c r="I179" s="39">
        <v>580</v>
      </c>
      <c r="J179" s="39">
        <f>SUM(E179*I179/G179)</f>
        <v>580</v>
      </c>
    </row>
    <row r="180" spans="2:10" x14ac:dyDescent="0.35">
      <c r="B180" s="35"/>
      <c r="C180" s="35"/>
      <c r="D180" s="37" t="s">
        <v>15</v>
      </c>
      <c r="E180" s="26"/>
      <c r="F180" s="42"/>
      <c r="G180" s="41"/>
      <c r="H180" s="42"/>
      <c r="I180" s="39"/>
      <c r="J180" s="33">
        <f>SUM(J177:J179)</f>
        <v>1646.5</v>
      </c>
    </row>
    <row r="181" spans="2:10" x14ac:dyDescent="0.35">
      <c r="B181" s="35"/>
      <c r="C181" s="35"/>
      <c r="D181" s="37" t="s">
        <v>14</v>
      </c>
      <c r="E181" s="26"/>
      <c r="F181" s="42"/>
      <c r="G181" s="41"/>
      <c r="H181" s="42"/>
      <c r="I181" s="39"/>
      <c r="J181" s="29">
        <f>SUM(J180/100)</f>
        <v>16.465</v>
      </c>
    </row>
    <row r="182" spans="2:10" x14ac:dyDescent="0.35">
      <c r="B182" s="35"/>
      <c r="C182" s="35"/>
      <c r="D182" s="37" t="s">
        <v>13</v>
      </c>
      <c r="E182" s="26"/>
      <c r="F182" s="42"/>
      <c r="G182" s="41"/>
      <c r="H182" s="42"/>
      <c r="I182" s="39"/>
      <c r="J182" s="33"/>
    </row>
    <row r="183" spans="2:10" ht="137.5" x14ac:dyDescent="0.35">
      <c r="B183" s="35" t="s">
        <v>12</v>
      </c>
      <c r="C183" s="41" t="s">
        <v>11</v>
      </c>
      <c r="D183" s="37" t="s">
        <v>10</v>
      </c>
      <c r="E183" s="26">
        <v>1</v>
      </c>
      <c r="F183" s="40" t="s">
        <v>9</v>
      </c>
      <c r="G183" s="41">
        <v>1</v>
      </c>
      <c r="H183" s="40" t="s">
        <v>9</v>
      </c>
      <c r="I183" s="39">
        <v>104</v>
      </c>
      <c r="J183" s="33">
        <f>SUM(E183*I183/G183)</f>
        <v>104</v>
      </c>
    </row>
    <row r="184" spans="2:10" x14ac:dyDescent="0.35">
      <c r="B184" s="35"/>
      <c r="C184" s="35"/>
      <c r="D184" s="37" t="s">
        <v>8</v>
      </c>
      <c r="E184" s="26"/>
      <c r="F184" s="40"/>
      <c r="G184" s="41"/>
      <c r="H184" s="40"/>
      <c r="I184" s="39"/>
      <c r="J184" s="33">
        <f>SUM(J183:J183)</f>
        <v>104</v>
      </c>
    </row>
    <row r="185" spans="2:10" ht="26" x14ac:dyDescent="0.35">
      <c r="B185" s="35"/>
      <c r="C185" s="35"/>
      <c r="D185" s="38" t="s">
        <v>7</v>
      </c>
      <c r="E185" s="37"/>
      <c r="F185" s="36"/>
      <c r="G185" s="35"/>
      <c r="H185" s="34"/>
      <c r="I185" s="30"/>
      <c r="J185" s="33">
        <f>ROUNDDOWN(J181+J184,1)</f>
        <v>120.4</v>
      </c>
    </row>
    <row r="186" spans="2:10" x14ac:dyDescent="0.35">
      <c r="B186" s="28"/>
      <c r="C186" s="28"/>
      <c r="D186" s="27" t="s">
        <v>1</v>
      </c>
      <c r="E186" s="32">
        <v>0.13614999999999999</v>
      </c>
      <c r="F186" s="24"/>
      <c r="G186" s="25"/>
      <c r="H186" s="24"/>
      <c r="I186" s="30"/>
      <c r="J186" s="29">
        <f>J185*$E186</f>
        <v>16.39246</v>
      </c>
    </row>
    <row r="187" spans="2:10" x14ac:dyDescent="0.35">
      <c r="B187" s="28"/>
      <c r="C187" s="28"/>
      <c r="D187" s="31"/>
      <c r="E187" s="26"/>
      <c r="F187" s="24"/>
      <c r="G187" s="25"/>
      <c r="H187" s="24"/>
      <c r="I187" s="30"/>
      <c r="J187" s="29">
        <f>SUM(J185:J186)</f>
        <v>136.79246000000001</v>
      </c>
    </row>
    <row r="188" spans="2:10" x14ac:dyDescent="0.35">
      <c r="B188" s="28"/>
      <c r="C188" s="28"/>
      <c r="D188" s="27" t="s">
        <v>6</v>
      </c>
      <c r="E188" s="26"/>
      <c r="F188" s="24"/>
      <c r="G188" s="25"/>
      <c r="H188" s="24"/>
      <c r="I188" s="23"/>
      <c r="J188" s="22">
        <f>ROUND(J187,0)</f>
        <v>137</v>
      </c>
    </row>
    <row r="190" spans="2:10" ht="38" customHeight="1" x14ac:dyDescent="0.35">
      <c r="B190" s="8"/>
      <c r="C190" s="8"/>
      <c r="D190" s="21" t="s">
        <v>4</v>
      </c>
      <c r="E190" s="21"/>
      <c r="F190" s="21"/>
      <c r="G190" s="21"/>
      <c r="H190" s="21"/>
      <c r="I190" s="21"/>
      <c r="J190" s="21"/>
    </row>
    <row r="191" spans="2:10" ht="72.5" x14ac:dyDescent="0.35">
      <c r="B191" s="8" t="s">
        <v>5</v>
      </c>
      <c r="C191" s="8"/>
      <c r="D191" s="17" t="s">
        <v>4</v>
      </c>
      <c r="E191" s="20" t="s">
        <v>3</v>
      </c>
      <c r="F191" s="19">
        <v>1</v>
      </c>
      <c r="G191" s="18">
        <v>1</v>
      </c>
      <c r="H191" s="17" t="s">
        <v>2</v>
      </c>
      <c r="I191" s="16">
        <v>3800</v>
      </c>
      <c r="J191" s="15">
        <f>I191*F191</f>
        <v>3800</v>
      </c>
    </row>
    <row r="192" spans="2:10" x14ac:dyDescent="0.35">
      <c r="B192" s="8"/>
      <c r="C192" s="8"/>
      <c r="D192" s="14" t="s">
        <v>1</v>
      </c>
      <c r="E192" s="13">
        <v>0.13614999999999999</v>
      </c>
      <c r="F192" s="4"/>
      <c r="G192" s="5"/>
      <c r="H192" s="4"/>
      <c r="I192" s="9"/>
      <c r="J192" s="11">
        <f>J191*E192</f>
        <v>517.37</v>
      </c>
    </row>
    <row r="193" spans="2:10" x14ac:dyDescent="0.35">
      <c r="B193" s="8"/>
      <c r="C193" s="8"/>
      <c r="D193" s="12"/>
      <c r="E193" s="6"/>
      <c r="F193" s="4"/>
      <c r="G193" s="5"/>
      <c r="H193" s="4"/>
      <c r="I193" s="9"/>
      <c r="J193" s="11">
        <f>SUM(J191:J192)</f>
        <v>4317.37</v>
      </c>
    </row>
    <row r="194" spans="2:10" x14ac:dyDescent="0.35">
      <c r="B194" s="8"/>
      <c r="C194" s="8"/>
      <c r="D194" s="10" t="s">
        <v>0</v>
      </c>
      <c r="E194" s="6"/>
      <c r="F194" s="4"/>
      <c r="G194" s="5"/>
      <c r="H194" s="4"/>
      <c r="I194" s="9"/>
      <c r="J194" s="2">
        <f>ROUND(J193,0)</f>
        <v>4317</v>
      </c>
    </row>
    <row r="195" spans="2:10" x14ac:dyDescent="0.35">
      <c r="B195" s="8"/>
      <c r="C195" s="8"/>
      <c r="D195" s="7"/>
      <c r="E195" s="6"/>
      <c r="F195" s="4"/>
      <c r="G195" s="5"/>
      <c r="H195" s="4"/>
      <c r="I195" s="3"/>
      <c r="J195" s="2"/>
    </row>
  </sheetData>
  <mergeCells count="18">
    <mergeCell ref="A1:J1"/>
    <mergeCell ref="D4:J4"/>
    <mergeCell ref="D19:J19"/>
    <mergeCell ref="D25:J25"/>
    <mergeCell ref="D39:J39"/>
    <mergeCell ref="D46:J46"/>
    <mergeCell ref="D62:J62"/>
    <mergeCell ref="D70:J70"/>
    <mergeCell ref="D85:J85"/>
    <mergeCell ref="D102:J102"/>
    <mergeCell ref="D115:J115"/>
    <mergeCell ref="D122:J122"/>
    <mergeCell ref="D137:J137"/>
    <mergeCell ref="D152:J152"/>
    <mergeCell ref="E153:F153"/>
    <mergeCell ref="G153:H153"/>
    <mergeCell ref="D175:J175"/>
    <mergeCell ref="D190:J190"/>
  </mergeCells>
  <pageMargins left="0.7" right="0.38" top="0.75" bottom="0.75" header="0.3" footer="0.3"/>
  <pageSetup paperSize="9" scale="9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E-Datas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SHIVA KUMAR GOUD</cp:lastModifiedBy>
  <dcterms:created xsi:type="dcterms:W3CDTF">2024-03-18T11:35:20Z</dcterms:created>
  <dcterms:modified xsi:type="dcterms:W3CDTF">2024-03-18T11:37:11Z</dcterms:modified>
</cp:coreProperties>
</file>