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defaultThemeVersion="124226"/>
  <mc:AlternateContent xmlns:mc="http://schemas.openxmlformats.org/markup-compatibility/2006">
    <mc:Choice Requires="x15">
      <x15ac:absPath xmlns:x15ac="http://schemas.microsoft.com/office/spreadsheetml/2010/11/ac" url="C:\Asta\IVF\Inspection report\"/>
    </mc:Choice>
  </mc:AlternateContent>
  <xr:revisionPtr revIDLastSave="0" documentId="13_ncr:1_{2406B878-4E61-4C8A-B4A4-BC7ECBC6E727}" xr6:coauthVersionLast="47" xr6:coauthVersionMax="47" xr10:uidLastSave="{00000000-0000-0000-0000-000000000000}"/>
  <bookViews>
    <workbookView xWindow="-108" yWindow="-108" windowWidth="23256" windowHeight="12456" xr2:uid="{00000000-000D-0000-FFFF-FFFF00000000}"/>
  </bookViews>
  <sheets>
    <sheet name="Inspection - Gandhi" sheetId="1" r:id="rId1"/>
  </sheets>
  <definedNames>
    <definedName name="_xlnm.Print_Area" localSheetId="0">'Inspection - Gandhi'!$A$1:$P$64</definedName>
    <definedName name="_xlnm.Print_Titles" localSheetId="0">'Inspection - Gandhi'!$3:$3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4" i="1" l="1"/>
  <c r="H63" i="1"/>
  <c r="H62" i="1"/>
  <c r="H61" i="1"/>
  <c r="H60" i="1"/>
  <c r="H59"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0" i="1"/>
  <c r="H18" i="1"/>
  <c r="H16" i="1"/>
  <c r="H15" i="1"/>
  <c r="H13" i="1"/>
  <c r="H12" i="1"/>
  <c r="H11" i="1"/>
  <c r="H10" i="1"/>
  <c r="H9" i="1"/>
  <c r="H8" i="1"/>
  <c r="H7" i="1"/>
  <c r="H5" i="1"/>
</calcChain>
</file>

<file path=xl/sharedStrings.xml><?xml version="1.0" encoding="utf-8"?>
<sst xmlns="http://schemas.openxmlformats.org/spreadsheetml/2006/main" count="382" uniqueCount="258">
  <si>
    <t>Place of Inspection:</t>
  </si>
  <si>
    <t>IVFC GANDHI, MCH Center 5th Floor, Gandhi Hospital, Secundarabad</t>
  </si>
  <si>
    <t>Inspection Dates:</t>
  </si>
  <si>
    <t>Sl. No</t>
  </si>
  <si>
    <t>Item Code</t>
  </si>
  <si>
    <t>Description of the material</t>
  </si>
  <si>
    <t>Qty as per tender</t>
  </si>
  <si>
    <t>Qty offered for Inspection</t>
  </si>
  <si>
    <t>Unit</t>
  </si>
  <si>
    <t>Quoted price (with all taxes) (Rs.)</t>
  </si>
  <si>
    <t>Total Amount (Rs)</t>
  </si>
  <si>
    <t>Make &amp; Model offered in the tender</t>
  </si>
  <si>
    <t>Make &amp; Model offered</t>
  </si>
  <si>
    <t>Serial No</t>
  </si>
  <si>
    <t xml:space="preserve">Location / Room Name  </t>
  </si>
  <si>
    <t>Observations of the Inspection Team</t>
  </si>
  <si>
    <t>Satisfactory 
(Yes / No)</t>
  </si>
  <si>
    <t>Remarks</t>
  </si>
  <si>
    <t>SPLIT AIR CONDITIONERS</t>
  </si>
  <si>
    <t>IVF149</t>
  </si>
  <si>
    <r>
      <rPr>
        <b/>
        <sz val="20"/>
        <rFont val="Calibri"/>
        <family val="2"/>
      </rPr>
      <t>Split AC unit 1.5 TR</t>
    </r>
    <r>
      <rPr>
        <sz val="20"/>
        <rFont val="Calibri"/>
        <family val="2"/>
      </rPr>
      <t xml:space="preserve"> inverter type 3 Star capable of delivering 18000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 Daikin / Thoshiba / O General at Gandhi Hospital</t>
    </r>
  </si>
  <si>
    <t>Nos</t>
  </si>
  <si>
    <t xml:space="preserve"> Makes: Thoshiba / Daikin / O Genral</t>
  </si>
  <si>
    <t>Daikin</t>
  </si>
  <si>
    <t>UPS ROOM, ANDROLOGY LAB</t>
  </si>
  <si>
    <t>IVF175</t>
  </si>
  <si>
    <r>
      <rPr>
        <b/>
        <sz val="20"/>
        <rFont val="Calibri"/>
        <family val="2"/>
      </rPr>
      <t xml:space="preserve">Split Air Conditioner 1.0 TR: </t>
    </r>
    <r>
      <rPr>
        <sz val="20"/>
        <rFont val="Calibri"/>
        <family val="2"/>
      </rPr>
      <t>Supply, transportation and installation of split AC unit 1.0 TR inverter type minimum 3 Star capable of delivering 12000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Daikin / Thoshiba / O General at Gandhi Hospital</t>
    </r>
  </si>
  <si>
    <t>IVF173</t>
  </si>
  <si>
    <r>
      <t xml:space="preserve">Condensing units - VRF/VRV System 16 HP: </t>
    </r>
    <r>
      <rPr>
        <sz val="20"/>
        <rFont val="Calibri"/>
        <family val="2"/>
      </rPr>
      <t>Supply, Installation, Nitrogen testing , Vacuuming and Commissioning  of   air  cooled   variable refrigerant  flow modular type condensing units, each comprising of multiple scroll compressors all inverter driven, full  charge of refrigerant gas  R-410a including additional gas filling , lubricating oil and all accessories as per the specifications. The condensing units shall be suitable to work on cooling mode. The minimum Energy Efficiency Ratio shall be as per ASHRAE STANDARDS 90.1 -2001 table 6.2.1B .  The COP of the system shall be greater than 4 under ARI conditions for 100percentage load . The condensing units shall be suitable for operation on 415  plus or minus  10percentage volts, 50Hz, 3 phase  AC  power   supply  and ,  outdoor  units to be mounted on MS platform with suitable Vibration Isolation pads to avoid vibrations. All the supports and angle base frame structure to be duly black painted with synthetic epoxy paint.  the condensing units shall be of following capacities: The VRF ODU should be capable of working with total capacity of connected indoor units ranging between 100percentage to 140percentage  of ODU capacity .  COP minimum 3.5. Make : Daikin / LG  / O General / Toshiba. 16 HP At Gandhi Hospital</t>
    </r>
  </si>
  <si>
    <t>set</t>
  </si>
  <si>
    <t xml:space="preserve"> Daikin / LG  / O General / Toshiba.</t>
  </si>
  <si>
    <t xml:space="preserve"> Daikin </t>
  </si>
  <si>
    <t>TERRACE FLOOR</t>
  </si>
  <si>
    <t>IVF174</t>
  </si>
  <si>
    <r>
      <t xml:space="preserve">VRF Indoor Units : Hi wall Splits 0.8 TR: </t>
    </r>
    <r>
      <rPr>
        <sz val="20"/>
        <rFont val="Calibri"/>
        <family val="2"/>
      </rPr>
      <t xml:space="preserve">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0.8 TR At Gandhi Hospital </t>
    </r>
  </si>
  <si>
    <t>No</t>
  </si>
  <si>
    <t>CRYO ROOM</t>
  </si>
  <si>
    <r>
      <t xml:space="preserve">VRF Indoor Units : Hi wall Splits 1.0 TR: </t>
    </r>
    <r>
      <rPr>
        <sz val="20"/>
        <rFont val="Calibri"/>
        <family val="2"/>
      </rPr>
      <t xml:space="preserve">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1.0 TR At Gandhi Hospital </t>
    </r>
  </si>
  <si>
    <t>COUNSELLING ROOM-1, COUNSELLING ROOM-2, BLOOD COLLECTION &amp; INJECTION ROOM, SEMEN COLLECTION ROOM</t>
  </si>
  <si>
    <t>IVF176</t>
  </si>
  <si>
    <r>
      <t xml:space="preserve">VRF Indoor Units 1.5 TR : </t>
    </r>
    <r>
      <rPr>
        <sz val="20"/>
        <rFont val="Calibri"/>
        <family val="2"/>
      </rPr>
      <t xml:space="preserve">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1.5 TR At Gandhi Hospital </t>
    </r>
  </si>
  <si>
    <t>ANDROLOGY LAB, MINOR OT, ULTRA SOUND ROOM, UPS ROOM</t>
  </si>
  <si>
    <t>IVF177</t>
  </si>
  <si>
    <r>
      <t xml:space="preserve">Cassette Units  3.0 TR : </t>
    </r>
    <r>
      <rPr>
        <sz val="20"/>
        <rFont val="Calibri"/>
        <family val="2"/>
      </rPr>
      <t>Supply, Installation, Testing and Commissioning  of  variable   refrigerant   flow modular  type  indoor  units wired/wireless remote suitable for R410a  refrigerant comprising of all accessories as per the specifications. The indoor units shall  be suitable  to  work on cooling mode.The minimum Energy Efficiency Ratio shall be as per  ASHRAE  STANDARDS 90.1 -2001   table 6.2.1B. The indoor units   shall  be  suitable    for operation  on  220  plus or minus 6percentage  volts, 50Hz, 1 phase  AC power supply. 3.0 TR – 4 way At Gandhi Hospital</t>
    </r>
  </si>
  <si>
    <t>PRE/POST OPERATIVE WARD</t>
  </si>
  <si>
    <t>IVF178</t>
  </si>
  <si>
    <t>Supply, Installation, Testing and Commissioning  of  Hard copper REFRIGERANT PIPING of 16swg  various sizes with necessary supports, fittings,  interconnecting  the  liquid  and  suction  lines  between the  aircooled outdoor units and the indoor units. The piping  shall  be carried out  of Hard drawn copper pipes of  type K  with  soldered /  brazed  socket  fittings.  Isolating valves  shall  be  provided to isolate each compressor, strainers, sight glass and any other component requiring proper operation and maintenance. Both the  suction  and  liquid  lines  shall  be  insulated  with 19mm  thick closed  cell  insulation  for above 25mm dia , 13mm thick for pipes below 25mm dia . The insulation finished with treated woven glass fiber reinforced covering  for inside Piping and including making required holes in the wall and re finishing and water tight of holes after laying holes as per the specifications and approved drawings. At Gandhi Hospital</t>
  </si>
  <si>
    <t>Lot</t>
  </si>
  <si>
    <t>IVF179</t>
  </si>
  <si>
    <t>Supply,  Installation , Testing and Commissioning of Refnet joints to be provided in refrigerant pipe line. Material of construction for fittings shall be similar to refrigerant piping. At Gandhi Hospital</t>
  </si>
  <si>
    <t>Set</t>
  </si>
  <si>
    <t>UPS</t>
  </si>
  <si>
    <t>IVF036</t>
  </si>
  <si>
    <r>
      <rPr>
        <b/>
        <sz val="20"/>
        <rFont val="Calibri"/>
        <family val="2"/>
      </rPr>
      <t>20 KVA UPS:</t>
    </r>
    <r>
      <rPr>
        <sz val="20"/>
        <rFont val="Calibri"/>
        <family val="2"/>
      </rPr>
      <t xml:space="preserve"> Supply and installation of 20KVA 3ph in and 3ph out on line UPS system IGBT based rectifier with input power factor correction 32 bit microprocessor based with isolation transformers double conversion, SNMP controls, LCD display, Pure sine wave output, with auto static switch three phase input / Three phase output and modular structure for better thermal technology / cooling facility, with warranty up to three years.Makes: APC / Numeric / Emerson / Fuji Electric At Gandhi Hospital</t>
    </r>
  </si>
  <si>
    <t>APC / Numeric / Emerson / Fuji Electric</t>
  </si>
  <si>
    <t>APC</t>
  </si>
  <si>
    <t xml:space="preserve">1. SMF battery backup with 1 hours battery backup with SNMP and isolation transformer, battery rack inter connection links (42AH*20 nos)
2. Rectifier &amp; Inverter with IGBT and DSP Technology.
3. Voltage 400 ± 15% V, 3 Phase, 4 Wire.
4. Frequency : 45 to 55 Hz.
5. Display : Control Panel with LCD Screen
6. Battery : Sealed Maintenance Free Rechargeable.
7. Back up : 1 Hr (60 Mts)
8. Protection : Overload &amp; Short Circuit.
9. Ventilation: Forced Air Cooling.
</t>
  </si>
  <si>
    <t>UPS ROOM</t>
  </si>
  <si>
    <t>IVF124</t>
  </si>
  <si>
    <r>
      <rPr>
        <b/>
        <sz val="20"/>
        <rFont val="Calibri"/>
        <family val="2"/>
      </rPr>
      <t xml:space="preserve">Batteries : </t>
    </r>
    <r>
      <rPr>
        <sz val="20"/>
        <rFont val="Calibri"/>
        <family val="2"/>
      </rPr>
      <t>Supply and fixing of 12V 65 AH SMF battery including wire leads. Makes: Quanta / Racket / Exide. At Gandhi Hospital</t>
    </r>
  </si>
  <si>
    <t>Makes: Quanta / Racket / Exide.</t>
  </si>
  <si>
    <t>Exide</t>
  </si>
  <si>
    <t>Lab Equipment</t>
  </si>
  <si>
    <t>IVF001</t>
  </si>
  <si>
    <t>Ovum Aspiration Pumps at Gandhi Hospital</t>
  </si>
  <si>
    <t>2023050005, 2023050006</t>
  </si>
  <si>
    <t>1.Precision built, regulated, vacuum pump for ovum aspiration 2.Rapid suction response at the needle tip and is able to hold constant vacuum Settings accurately, for long periods 3.Dual Display: Actual pump pressure and set pump pressure. 4.Boost feature to clear blockages in Aspiration needle. 5.Ultra-quiet, vibration-free operation. 6.Foot Pedal allows hands-free operation.7.Power Supply: universal input 100-240 V AC, 50/60 Hz 8.Vacuum : -10 to -500 mm Hg. 9.Dimensions (W x D x H)mm: 200x250x115. 10. FDA approved and should be compatible to fit with all commercially available oocyte recovery set</t>
  </si>
  <si>
    <t>EMBRYOLOGY LAB</t>
  </si>
  <si>
    <t>IVF002</t>
  </si>
  <si>
    <t>IVF Test tube Warmers at Gandhi Hospital</t>
  </si>
  <si>
    <t>JD Medicals</t>
  </si>
  <si>
    <t>202360, 202359</t>
  </si>
  <si>
    <t xml:space="preserve">1. IVF test tube warmer ideal for heating of samples in test tubes requiring a stable heating environment
2. Should have at least 12 chambers either for 14ml or 5ml aspiration tubes
3. The highly visible digital LED display indicates the temperature level in either Celsius or Fahrenheit
4. Temperature may be adjusted and is extremely reliable within the range from ambient to 49.9°C.
5. Digital read out of temperature with control panel for settings
6. Temperature accuracy ±0.20C
7. Easy to clean
8. Rectangular warming blocks to hold 10 tubes of 17mm and 12 tubes of 12mm
</t>
  </si>
  <si>
    <t>EMBROLOGY LAB &amp; ANDROLOGY LAB</t>
  </si>
  <si>
    <t>IVF003</t>
  </si>
  <si>
    <t>DICOM compatible fully digital, compact, portable, Ultrasound Scan Machine Colour Doppler at Gandhi Hospital</t>
  </si>
  <si>
    <t>Samsung</t>
  </si>
  <si>
    <t>S2DXM3HW700031D, S2DXM3HW700006H</t>
  </si>
  <si>
    <t>As per Annexure - I</t>
  </si>
  <si>
    <t>Ultrasound Room &amp; IVF OT</t>
  </si>
  <si>
    <t>IVF004</t>
  </si>
  <si>
    <t>Multipurpose Electro hydraulic with manual override mobile OT Table, with divided leg section suitable for all Gynaecological surgical procedures, complete with 5cm Mattress and corded handset at Gandhi Hospital</t>
  </si>
  <si>
    <t>DESCO</t>
  </si>
  <si>
    <t>MAJOR OT</t>
  </si>
  <si>
    <t>IVF005</t>
  </si>
  <si>
    <t>LED procedure Lights Double dome at Gandhi Hospital</t>
  </si>
  <si>
    <t>18343,18351</t>
  </si>
  <si>
    <t>IVF006</t>
  </si>
  <si>
    <t>LED procedure Lights Single dome  at Gandhi Hospital</t>
  </si>
  <si>
    <t>18332</t>
  </si>
  <si>
    <t>IVF OT</t>
  </si>
  <si>
    <t>IVF007</t>
  </si>
  <si>
    <t>IVF Workstation with LAF at Gandhi Hospital</t>
  </si>
  <si>
    <t>202225</t>
  </si>
  <si>
    <t>1. 6 x 2 Feet IVF Workstation where both user and product are protected against particle and microbial contamination. IVF workstation should have provision for 2 stereo microscopes, one on left and 1 on right.2. Camera Set, which includes Camera, TV tuner Card, Cables and Connect providing Stereozoom Microscope due to Compatibility.3. Surgical Stainless Steel Heated work surface between 2mm-3m.4. Electrical adjusted front glass window5. 80-100mm heated glass stage to minimize temperature fluctuations in the media with temperature accuracy ± 0.1°C 6. Light source preferred is LED 7. Noise level between 48-52dBA .Programmable auto-start and shut-down functions of all built in features, including air flow 9. The IVF workstation should have main filters which are high-efficiency HEPA filter class (H14). The filter should system consists of two HEPA filters 10. Built in 21 inch minimal Medical grade LCD Monitor 11. Microscope Fittings with Heating Stage Warmer with Microprocessor based Temperature controller 12. Warming blocks should be part of package13. Should be constructed in high density steel 14. Should be USFDA/European CE certified - 220V/50-60Hz</t>
  </si>
  <si>
    <t>IVF008</t>
  </si>
  <si>
    <t>IVF Anti-vibration Table for Procedure</t>
  </si>
  <si>
    <t>202071</t>
  </si>
  <si>
    <t xml:space="preserve">1. Air damped Anti-vibration passive table are designed to meet requirements for all models of inverted Microscopes during ICSI procedure
2. The plate on top should be stainless steel
3. Should be constructed in high density steel with added mass to the table
4. Should be ISO certified
5. Dimensions: 780 x 1200 x 790 mm
</t>
  </si>
  <si>
    <t>IVF009</t>
  </si>
  <si>
    <t>CO2 Incubators</t>
  </si>
  <si>
    <t>ThermoFisher</t>
  </si>
  <si>
    <t>43009230, 43008170</t>
  </si>
  <si>
    <t xml:space="preserve">1. 160- 220 liters internal Volume 2. Stainless steel interior 3. TC/IR CO2 Sensor Soft touch key pad 4. Out Door Heating Error Warning 5. Auto Start Function 6. Inner Safety glass door 7. HEPA Filter for CO2 8. Inner safety glass screen ( 3-4 pieces) 9. Microprocessor PID temperature controller 10. Temperature Sensor made up of Platinum  11. Temperature range ambient above 5°C to 50°C ( ± 0.1°C at 37°C)12. Air- Jacket direct heating system 13. Over- Temperature Protection Smooth inner casing with rounded corners on all sides made of stainless steel Dry Or Moist heating disinfect ion at 90°C to 120°C. 14. Disinfection duration 12-13 hrs15. 3-4 sets of shelves. Perforated Shelves for uniform heat distribution/ shelf adjustment.16. LED/LCD Display of chamber temp. and CO2 level. CO2 Control range: 0 to temperature alarm 32°C-47°C. 17. Humidity: Active sterile humidity control through vaporizing module operating at 120ºC Measuring range 0-98% RH /Range 60-95% RH. System should have easy to sethigh -low humidity levels 18. System should have built in decontamination cycle for complete elimination of bacteria, fungi, spores, mycoplasma etc. System must have on board graphic capability /data logging to enable user to obtain historical performance.Incubator must have a fully automatic start routine function.19. Must be FDA/EU approved
</t>
  </si>
  <si>
    <t>IVF010</t>
  </si>
  <si>
    <t>Trigas Bench Top Incubators for Human Embryo culture</t>
  </si>
  <si>
    <t>PLANER</t>
  </si>
  <si>
    <t>55339</t>
  </si>
  <si>
    <t xml:space="preserve">1. Compact, humidified Pre-Mixed/ TRI-gas incubator designed to maintain optimal environment for development of ova or embryos.2. Has two or more chambers to hold dishes, dishes per chamber minimum 4.3. The dual chambers have individual temperature control. Heating of both base and lid ensures even distribution of heat.4. Direct contact of base with each culture dish ensures heat transfer by Conduction resulting in thermal stability.5. Automatic gas purge on lid closure to maintain gas environment.
6. In built humification system.7. Uses pre-mix Gas &amp; Several units can be connected to one source of Supply.8. 24 hour digital recording of temperature and gas flow.9. Time-stamped alarm notifications include description of event.10. Battery backup -  For day 1 - day 5 Culturing11. Gas Supply: High Purity CO2/O2/N2 mixture. Nominal input pressure 150kPa.
12. Power: Universal Input 100-240 V AC, 50/60 Hz.
13. Safety : Designed to conform with AS3200.1 1990, IEC60601.1 and IEC61010.1 14. Two Stage Regulator
15. Product should be approved from USFDA/European CE certified.
</t>
  </si>
  <si>
    <t>IVF011</t>
  </si>
  <si>
    <t>Trinocular Stereozoom Microscope</t>
  </si>
  <si>
    <t>NIKON</t>
  </si>
  <si>
    <t xml:space="preserve">1. Microscope body with 5x-500x magnification, and 45 degrees inclination trinocular tube (C- mount) 
2. Eyepiece 10X with ESD capability, F.N. 22, focusable 
3. Focussing mount with coaxial coarse and fine focussing knobs 4. Power Cord 5. Should be integrated into IVF Workstation Dust Cover`6. Beam sp,litter for trinocular port7. Eyepiece 10x, FN 228. C-mount adapter to be included9. Trinocular observation tube with inclination at 30 degree, inter pupillary distance adjustment 48mm -76mm. 10. Working Distance Up to 92 mm 11. Plane achromatic objective 1X Resolution of at least 600lp/mm.12. Transmitted light stage with halogen  illuminator of at least 30 watt.13. Scientific Digital Camera for microscopy with control software, progressive scan CMOS/CCD having resolution of 5 M-pixel or better14. Coaxial course and fine focusing knob mechanism should be built in
</t>
  </si>
  <si>
    <t>IVF012</t>
  </si>
  <si>
    <t>ICSI Micro Manipulator with Inverted Microscope</t>
  </si>
  <si>
    <t>2511 - 753037</t>
  </si>
  <si>
    <t xml:space="preserve">1. Latest Inverted microscope2. 3 position light path3. Prism preinstalled4. Illumination equipped with condenser holder5. LED Lamphouse6. Sextuple Nosepiece is included.7. Binocular Tube Widefield eyepiece 10X, focusable.8. Enough travelling range applied for slide glass, 35 mm dish as well as multiwell plate, circle stage inserts included.9. Sample holder for slide glass, 35 mm dish, multiwell plate as option. Stage stopper function is implemented for time-lapse or operation on stage.10. Long working distance condenser for DIC/RC/NAMC observation11. Mechanical or manual or electrical micromanipulator12. Digital display of 3D fine control from single level13. Heating system of insert should be such that it should avoid cold spots14. 1 x Oil Injector
15. 1 x air injector16. For Intracyloplasmic Sperm Injection in IVF. 17. Micromanipulator should be compatible for the utility of commonly available LASER And Spindle view imaging system.18. Must be FDA/ EU approved
</t>
  </si>
  <si>
    <t>IVF013</t>
  </si>
  <si>
    <t>IVF Laser System</t>
  </si>
  <si>
    <t>21086</t>
  </si>
  <si>
    <t>IVF014</t>
  </si>
  <si>
    <t>IVF Thermometer with Probe</t>
  </si>
  <si>
    <t>Testo</t>
  </si>
  <si>
    <t>84231125</t>
  </si>
  <si>
    <t xml:space="preserve">1. Easy to use handheld digital, water proof
2. To check temperature of heated surface, inside the media droplet, incubators, 
refrigerators
3. Operating time at least 200 hours on battery
4. Ergonomic design and should have digital display
5. Calibration certificate required.
6. Certificate: should be CE or FDA or BIS certified
</t>
  </si>
  <si>
    <t>EMBROLOGY LAB</t>
  </si>
  <si>
    <t>IVF015</t>
  </si>
  <si>
    <t>CO2 Cylinder with accessories</t>
  </si>
  <si>
    <t>Everest Kanto</t>
  </si>
  <si>
    <t>L084,J063</t>
  </si>
  <si>
    <t xml:space="preserve">1. Medical grade CO2 cylinder 31 Kg. Accessories like pliers, wrenches to work with each cylinders to be provided, 06 extra regulators for each cylinder.
2. With two stage regulator calibrated in PSI 
3. With required attachments for manifold. With automatic inline arrangement to ensure steady, nonstop supply
</t>
  </si>
  <si>
    <t>MANIFOLD ROOM</t>
  </si>
  <si>
    <t>IVF016</t>
  </si>
  <si>
    <t>CO2 and O2 Analyzer</t>
  </si>
  <si>
    <t>Geotech</t>
  </si>
  <si>
    <t>IN16815</t>
  </si>
  <si>
    <t xml:space="preserve">1. Hand held with Quick verification of CO2 and O2 incubator levels
2. Large data storage up to 750 readings
3. CO2 0-20%; O2 0-100%
4. Battery Life: 10 Hours (8 hours pumping)
5. Easy to read
6. Atleast 2 temperature probes
7. Built in moisture gas removal and humidity trap
</t>
  </si>
  <si>
    <t>IVF017</t>
  </si>
  <si>
    <t>PH Meter</t>
  </si>
  <si>
    <t>THERMO SCIENTIFIC</t>
  </si>
  <si>
    <t>3071405</t>
  </si>
  <si>
    <r>
      <t xml:space="preserve">1. Hand held, simple pH meter to read the media drops
2. </t>
    </r>
    <r>
      <rPr>
        <sz val="20"/>
        <rFont val="Calibri"/>
        <family val="2"/>
      </rPr>
      <t xml:space="preserve">pH accuracy ±0.03pH
3. pH calibration atleast 2 points in room temperature
4. Calibration by pH buffers 7-10
5. Temperature accuracy ±0.50C
6. Data logging facility
</t>
    </r>
  </si>
  <si>
    <t>IVF018</t>
  </si>
  <si>
    <t>VOC Meter for ART Lab</t>
  </si>
  <si>
    <t>592931054</t>
  </si>
  <si>
    <t xml:space="preserve">1. Handheld monitor capable of detecting contamination at 0.1ppm
2. PID sensor 0-15000ppm
3. Response time &lt; 5 seconds
4. Flow rate 400-500cc/min
5. Data logging facility mandatory
6. Weight less then 1Kg
</t>
  </si>
  <si>
    <t>IVF019</t>
  </si>
  <si>
    <t>Sperm Counting Chamber</t>
  </si>
  <si>
    <t>Shukratara</t>
  </si>
  <si>
    <t xml:space="preserve">1. Counting Chamber with cover Slip(Glass)
2. Cover Slip with Grid built in with 100 squares
3. Reusable
4. No Calibration required
5. Optimal depth 10 microns
6. Should be provided with cleaning brush and cleaning paper
7. 99% accuracy for pre and post wash semen analysis
8. Valid CE/US FDA/BIS Certification
9. NO DILUTION REQUIRED FOR SPERM COUNT CALCULATION
</t>
  </si>
  <si>
    <t>ANDROLOGY LAB</t>
  </si>
  <si>
    <t>IVF020</t>
  </si>
  <si>
    <t>Binocular Microscope MLX-B Plus</t>
  </si>
  <si>
    <t>Magnus</t>
  </si>
  <si>
    <t>23F0212</t>
  </si>
  <si>
    <t xml:space="preserve">1. Standard microscope set complete with built-in 6V20W halogen light illuminator with regular power supply
2. Quadruple ball bearing nosepiece, co-axial coarse and fine focusing controls, high resolution Semi- Plan Achromat objectives 4x, 10x, 20X &amp; 40x (spring)
3. 3600 rotatable inclined binocular tube, fungus resistant optics for tropical use, widefield paired eyepiece HWF10x (F.N.18), right hand control co-axial low drive mechanical stage and rack &amp; pinion focusable Abbe condenser 0.9/1.25 N.A with iris diaphragm complete set in thermocole packing
</t>
  </si>
  <si>
    <t>IVF021</t>
  </si>
  <si>
    <t>Laminar Flow Cabinet with Andrology Work Station</t>
  </si>
  <si>
    <t>20130</t>
  </si>
  <si>
    <t xml:space="preserve">1. 3 Feet LAF where both user and product are protected against particle and microbial contamination. IVF2. Quadruple ball bearing nosepiece, co-axial coarse and fine focusing controls, high resolution Semi- Plan Achromat objectives 4x, 10x, 20X &amp; 40x (spring)3. 3600 rotatable inclined binocular tube, fungus resistant optics for tropical use, widefield paired eyepiece HWF10x (F.N.18), right hand control co-axial low drive mechanical stage and rack &amp; pinion focusable Abbe condenser 0.9/1.25 N.A with iris diaphragm complete set in thermocole packing4. Surgical Stainless Steel (2mm) work surface5. Toughened glass front window6. Adjustable luminosity7. Fully operated with a microprocessor control panel.8. USB data output 9. Electrical outlets10. Fixed support Stand (80-85cm)11. Dimensions: 1000x800x2000 (WxDxH)
</t>
  </si>
  <si>
    <t>IVF022</t>
  </si>
  <si>
    <t>Clinical Centrifuge machine for Andrology with Acessories</t>
  </si>
  <si>
    <t>REMI</t>
  </si>
  <si>
    <t>ZJGN20240</t>
  </si>
  <si>
    <t xml:space="preserve">1. Brushless Motor Capacity (6x10ml) with Swing Out Rotor
2. Max RPM/RCF(xg)-4000RPM/2270g based on the rotor
3. Speed setting as 500-4000 RPM in steps of 10RPM
4. User should be able to set and save upto 99 user defined programs(protocols) with a digital display
</t>
  </si>
  <si>
    <t>IVF023</t>
  </si>
  <si>
    <t>DRY Incubator</t>
  </si>
  <si>
    <t>30571816</t>
  </si>
  <si>
    <t>IVF024</t>
  </si>
  <si>
    <t>Pipetter and Denudation system</t>
  </si>
  <si>
    <t>148956</t>
  </si>
  <si>
    <t xml:space="preserve">1. Denudation System It should be a medical device for use in Human IVF.2. Each system should consist of following items
• Denudation Pipette Rack Should have slots for placing at least two denudation holder with pipette.
• Denudation Pipette Holder
• Adjustable handle to accept all sizes of pipettes
3. Denudation Pipette• Flexible polycarbonate pipettes used for manipulation of oocytes and embryo Pipette tips should be suitable to get easily attached &amp; detached with holder Size: 135-140 µm, pack of 10 or 20 (5 Packs)• Size:170-175 µm, pack of 10 or 20 (5 Packs)
• Size: 275-300µm, pack of 10 or 20 (5 Packs)4. Certificate : Should be European CE or US FDA or BIS certified.
</t>
  </si>
  <si>
    <t>IVF025</t>
  </si>
  <si>
    <t>Pharmaceutical Refrigerator</t>
  </si>
  <si>
    <t>210330355</t>
  </si>
  <si>
    <t xml:space="preserve">1. Capacity of storage 300 liters or more2. Temp range-should have adjustable temperature control range from +1° to +8° C, factory present at 4° C.3. Refrigerator system: The system should have high density CFC-free insulation to protect cabinet from ambient temperature fluctuation. The system should have positive, force, air circulation to maintain temperature uniformity at all shelf levels, with quick recovery +/- 1 degree Celsius.4. The system should have sensors for activation of utomatic/manual defrosts cycle to  minimize the frost build up.5. Internal construction should be made of high grade stainless steel (minimum 22G) External construction corrosion resistant sheet at least 1 mm thickness.6. Internal temperature control: System should have temperature control range from +1O C to +8O C. Temperature control resolution should be better than 1O C.Cooling down time of max of 150 min on half load.7. External ambient temp should perform in ambient temp up to +43O C.8. Door System should lockable double doors with double pane with self closing door for better safety.
</t>
  </si>
  <si>
    <t>IVF026</t>
  </si>
  <si>
    <t>Cryocane TA 26 Ltr with wheels</t>
  </si>
  <si>
    <t>IBP</t>
  </si>
  <si>
    <t>V23300, J-23589</t>
  </si>
  <si>
    <t xml:space="preserve">1. For specimen storage - 47 Litres-1 pcs
2. For Liquid Nitrogen storage - 26 Litres – 1 pcs
</t>
  </si>
  <si>
    <t>IVF027</t>
  </si>
  <si>
    <t>Defibrillator</t>
  </si>
  <si>
    <t>Nihon Kohden</t>
  </si>
  <si>
    <t>IVF028</t>
  </si>
  <si>
    <t>7 Para Patient Monitor</t>
  </si>
  <si>
    <t>E7230826021, E7230826024</t>
  </si>
  <si>
    <t xml:space="preserve">
1.Description of function: Beside monitors are used to monitor the seven vital parameters (ECG,SPO2,NIBP,Respiration ,Temperature ,Dual IBP AND Etc02) of patient’s side inwards ,ICU ,CCU , other intensive care units and all operation theaters.2. Operational Requirements: patient monitors must be pre-configured with following seven parameters ECG,SP02,NIBP,Respiration,Temparature ,Dual IBP, and Etc02 ) easy to use, portable ,wall mounted and operation by single knob control.3.Technical specifications: patient monitor should be of modular design so that software and hardware  up gradation can be done on the client location
a)   patient monitor must have Bidirectional connectivity to central monitoring system  with other bed view facility.
b) Deletedc)protection: built -in cautery &amp;  defibrillator protection d) minimum 72 hours tabular trends must be available for all monitors.4. Display : 1) Monitors must have at least 12.1 inch or more high resolution TFT  colour display screen with flexible user definable settings2) should have resolution of 800×600 or better with  at least 8 traces and numeric values on display
3) combination of single , dual and multi parameters modes
4) should have Ability to change the wave trace color and parameter colour by user
5) Must have special features to adjust and smooth the  wave forms
for better viewing from from different angle
6) must have RJ 45/RS232 interface for CMS ( central monitoring system)
5. ECG:Monitoring of ECG (I,II,III,aVR,avL,aVL,aVF and chest lead) and pulse detection ,display of heart rate with low and high heart rate alarm ( adjustable between 30-250 bpm, audio visual alarms)
</t>
  </si>
  <si>
    <t>IVF OT &amp; MAJOR OT</t>
  </si>
  <si>
    <t>IVF029</t>
  </si>
  <si>
    <t>Suction Machine</t>
  </si>
  <si>
    <t>00168</t>
  </si>
  <si>
    <t xml:space="preserve">1. Portable suction unit: size 38x17x28.5cm, weight 5.1kg
2. Technical specifications: SUCTION MACHINE with pump:
• Power supply: 230-240V/50Hz• Vacuum capacity: 18 litres/mim
• Maximum depression: -75kPa (-563mmHg)• Vacuum is created by a plastic piston and cylinder system, with four vacuum-creating modules (QuatroFlex™ technology).• The membrane vacuum regulator permits accurate vacuum settings.• Double overflow-protection system (bottle and pump).• Working temperature range: +5 to +40°C.• SAFETY DEVICE:The safety device protects the pump against overflow: suction is interrupted when foam or liquids reach the safety level in
</t>
  </si>
  <si>
    <t>IVF030</t>
  </si>
  <si>
    <t>Anaesthesia Work station at Gandhi Hospital</t>
  </si>
  <si>
    <t>Comen</t>
  </si>
  <si>
    <t>X4230427001B</t>
  </si>
  <si>
    <t>IVF031</t>
  </si>
  <si>
    <t>Autoclave at Gandhi Hospital</t>
  </si>
  <si>
    <t>Cistron</t>
  </si>
  <si>
    <t>CSHSMS023</t>
  </si>
  <si>
    <t xml:space="preserve">1. High Grade strong stainless steel, Triple walled construction.2. Positive radial self-locking safety doors.3. Hydrostatically tested to withstand 2.5 times the working pressure.4. Sealed with Neoprene/Silicon long-lasting and durable gasket.5. Digital display for Jacket and Chamber pressure and temperature.6. Outer jacket insulated to prevent heat loss;with a high grade insulationmaterial 7. Mounted on 304 stainless steel frame with ground leveling flanges.8. Temperature and pressure cut-off device.9. Auto cut-off at low water level10. Rust-proof 304 grade stainless steel.11. Cylindrical construction.12. Equipment should have separate steam release valve and drainage system.13. Minimum of two safety valves with auto-release at 16 and 20.14. User’s interface : Manual 
</t>
  </si>
  <si>
    <t>AUTOCLAVE ROOM</t>
  </si>
  <si>
    <t>IVF032</t>
  </si>
  <si>
    <t>Operative Hysteroscopy and Resectoscope Set Machine</t>
  </si>
  <si>
    <t>232409075W</t>
  </si>
  <si>
    <t xml:space="preserve">1. 2.9 mm hysteroscope
2. "Hysteroscope sheath for 2.9 mm telescope — operative inner sheath
3. "Hysteroscope sheath for 2.9 mm telescope — operative outer sheath
4. Accessories for hysteroscope — 
• Hysteroscopy scissor 
• Hysteroscopy grasper 
• Hysteroscopy biopsy forceps 
• Monopolar electrode 
• Bipolar electrode 
• Monopolar cable 
• Bipolar cable 
• Hysteroscopy  pressure bag - 1000ml
• Hysteromat 
• Vasa Point
</t>
  </si>
  <si>
    <t>IVF033</t>
  </si>
  <si>
    <t>Operative Laparoscopy Set</t>
  </si>
  <si>
    <t>Telescope 2.9 mm, Telescope 5 mm, Telescope 10 mm, Lap Monopolar Hook, Lap Bipolar Insert, Suction cannula, Hys Inner and outer sheath, Medical Grade Monitor, Camera set with cable, Light Source with cable, insufflator and gas tube, Suture removal scissor, L- Hook and Insert, Lap suction set, Lap mariland, Lap Bowl Grasper, Lap scissor, Lap Allies, Lap needle holder, Lap PCOD drilling, Mayoma Screw, Lap Bipolar Mariland, Lap Toothed Grasper, 10 mm Trocar with Port, 5mm Trocar With Port, Veris Needle 9 inch, Veris Needle 8 inch, Lap Reducer 5 mm, Lap reducer 10 mm, HYS Grasper.</t>
  </si>
  <si>
    <t>IVF035</t>
  </si>
  <si>
    <t>Ultrasound Examination Couch at Gandhi Hospital</t>
  </si>
  <si>
    <t xml:space="preserve">1.  Holes of 1 cm dia to allow fluid drainage.2. Lower frame and intermediate frame of steel tubes of rectangular and squareSections, multiple pre-treated and epoxy powder coated.3. Size (approximate): Length: 2050 mm bed surface, 2125 mm with frame.Width: 7504. mm. Bed surface size: 705 mm W x 1950 mm L.
5. Mattress – High-density foam mattress anti-microbial treated with Waterproof flame retardant, antimicrobial, leather like upholstery.6. Backrest operated by gas system from horizontal to seated position _15ºTrendelenburg 7. Height adjustable leg rests 8. Trendelenburg position operated by gas system 9. Pre acceptance demonstration of furniture is must. 10. Motorised with 3 functions- Head rest, TR, High/low 11. Doctor stool 12. Step stool
</t>
  </si>
  <si>
    <t>ULTRASOUND ROOM</t>
  </si>
  <si>
    <t>IVF094</t>
  </si>
  <si>
    <t xml:space="preserve">AIR SHOWER Supply and Installation, testing and commissioning of 16 G GI Powder coated suitable single person entry air shower </t>
  </si>
  <si>
    <t>Ahlada</t>
  </si>
  <si>
    <t>IVF095</t>
  </si>
  <si>
    <t>Supply, installation, Testing and Commissioning of Static Pass Boxes of Size 450X450mm with 1.2mm thick SS 304 Mat finish , with interlock doors, UV light On when doors closed condition. As per clean room standard and requirement</t>
  </si>
  <si>
    <t xml:space="preserve">Supply, installation, Testing and Commissioning of Static Pass Boxes of Size 450X450mm with 1.2mm thick SS 304 Mat finish , with interlock doors, UV light On when doors closed condition. As per clean room standard and requirement. </t>
  </si>
  <si>
    <t>IVF034</t>
  </si>
  <si>
    <t>Mulitfunctional Printer</t>
  </si>
  <si>
    <t>HP</t>
  </si>
  <si>
    <t>CNB1Q315P2</t>
  </si>
  <si>
    <t>CONSULTATION ROOM</t>
  </si>
  <si>
    <t>IVF037</t>
  </si>
  <si>
    <t xml:space="preserve">Laptop </t>
  </si>
  <si>
    <t>5CD324NHNC, 5CD324NGFY</t>
  </si>
  <si>
    <t>EMBRYOLOGY LAB, CONSULTATION ROOM</t>
  </si>
  <si>
    <t>AIR HANDLING UNIT</t>
  </si>
  <si>
    <t>IVF0151</t>
  </si>
  <si>
    <t>Modular Double skin floor mounted EUROVENT Certified Air Handling Unit 3400CFM / 8.5 TR / 150mm SP made out of 45  plus or minus  2mm thick PUF insulated panels Thermal break aluminium profile frame work with 0.8mm thick pre painted / powder coated inner and outer skins comprising of mixing box with fresh air and return air dampers, pre filters with 10 and 5 microns combination filters in single frame, Interlaced/Intertwined DX Cooling Coil suitable for connecting 2 nos of 8.5TR capacity 1W plus 1S out door condensing units, SS304 drain pan with , blower section with Nicotra / Kruger make direct drive/ Plug type fan,  vibration isolators, EFF1 motor and blower section with on/off switches to operate from outside, limit switch for the fan section access door with a view port, fine filter section with 3 microns filters inspection doors for all filter and fan sections and damper at the outlet of unit. Ports for differential pressure gauges across all filters and blower to measure differential pressure. AHU Make : VTS / Systemair, Make - Blower - Nicotra / Kruger ; Motor - Crompton Greaves / Siemens ; Filter - Thermodyne / Freudenberg / Ultrafil at Gandhi Hospital</t>
  </si>
  <si>
    <t>VTS</t>
  </si>
  <si>
    <t>IVF OT &amp; Embriology lab</t>
  </si>
  <si>
    <t>IVF0166</t>
  </si>
  <si>
    <t>SITC of Magnehelic gauges across pre and fine filter at AHUs including mounting arrangement, SS nozzles, food grade PVC tubing, etc. At Gandhi Hospital</t>
  </si>
  <si>
    <t>Dwyer,Equity make</t>
  </si>
  <si>
    <t>IVF0167</t>
  </si>
  <si>
    <t>SITC of Magnehelic gauges to measure the room differential pressures in operation theatres with SS mounting box, SS nozzles, food grade PVC tubing, etc. At Gandhi Hospital</t>
  </si>
  <si>
    <t>IVF153</t>
  </si>
  <si>
    <t>SITC of air cooled condensing units with two scroll compressors, air cooled condenser, power panel, vibration isolating pads, stand for ODU, thermostat, etc. of the following capacities. The nominal capacity of the condensing unit shall be as under. Air cooled condensing unit shall have horizontal discharge. All refrigerant piping accessories sight glass, drier, expansion valve, etc. shall be supplied with the condensing units and suitable to connect above AHUs. Refrigerant shall be R 407C / R 410A. Necessary thermostat, control wiring, etc. shall be included. Derating of the unit shall not be more than 15percentage under 45 deg. C ambient temperature. Condensing unit shall be capable of operating up 50 deg. C ambient temperature. 8.5 TR capacity At Gandhi Hospital</t>
  </si>
  <si>
    <t>Voltas/Blue Star</t>
  </si>
  <si>
    <t>IVF154</t>
  </si>
  <si>
    <t>SITC of Flange type, Flame proof FLP duct heaters of 5 kW capacity  with Mineral Filled AISI SS304/SS321 Sheathed Tubular Heater with GI Helical fins, Tube dia 8.2mm min and Helical Finn dia 25mm min, enclosed in the frame, FLP Terminal box etc., Nickel Chromium Inner Element, Silicon Sealing to Restrict Moisture pickup, Silver brazed mounting plate etc., and heaters shall be controlled with PID thyrestor controller based on the analog output signal of 0-10 V DC of controller . And this should have saftey thermostat and cutouts and air stat etc. all safety controls. The capacities as follows and sizes of the heaters shall be as per the duct sizes and approved drawing. at Gandhi Hospital</t>
  </si>
  <si>
    <t>Matrusree</t>
  </si>
  <si>
    <t>IVF152</t>
  </si>
  <si>
    <t>Supply and Installation of  AL-powdercoated bottom loading type HEPA filter modules with bewel gear arrangement damper with access from clean room suitable to  house the following size flange type HEPA filters including GI pressure plate, GI cleats with bolts and pressure drop &amp; Integrity testing ports into room. 600 X 600 X 150MM -  HEPA filter - Module height &lt;=350 mm, 600 x 600 x 150 mm  - 1000 CFM</t>
  </si>
  <si>
    <t>AFF/Ulterafil</t>
  </si>
  <si>
    <t>Research Instruments</t>
  </si>
  <si>
    <t>Cooper Surgicals</t>
  </si>
  <si>
    <t>Bluestar</t>
  </si>
  <si>
    <t>Pioneer</t>
  </si>
  <si>
    <t>Akino</t>
  </si>
  <si>
    <t>YUWELL</t>
  </si>
  <si>
    <t xml:space="preserve"> Inspection by the Team for the Materials &amp; Eqipment, Hyderabad</t>
  </si>
  <si>
    <t xml:space="preserve">1. HP Laptop 14s,
2. AMD Ryzen 5-5500U 14 inches(35cm) FHD, IPS,
3. Micro-Edge Display Laptop
4. 8GB RAM/512GB SSD/Radeon Graphics
5. Windows 11/Alexa/Backlit Keyboard/MS Office
</t>
  </si>
  <si>
    <t xml:space="preserve">1. Laserjet 138fnw Monochrome Compact Wi-Fi Printer with Network Support for Reliable, Fast Printing (Print, Copy, Scan, Fax)
2. HP make
</t>
  </si>
  <si>
    <t>Technical Specifications as per SUPPLIER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</si>
</sst>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15" x14ac:knownFonts="1">
    <font>
      <sz val="11"/>
      <color theme="1"/>
      <name val="Calibri"/>
      <family val="2"/>
      <scheme val="minor"/>
    </font>
    <font>
      <sz val="11"/>
      <color theme="1"/>
      <name val="Calibri"/>
      <family val="2"/>
      <scheme val="minor"/>
    </font>
    <font>
      <b/>
      <sz val="20"/>
      <name val="Calibri"/>
      <family val="2"/>
      <scheme val="minor"/>
    </font>
    <font>
      <sz val="11"/>
      <name val="Calibri"/>
      <family val="2"/>
      <scheme val="minor"/>
    </font>
    <font>
      <b/>
      <sz val="18"/>
      <name val="Calibri"/>
      <family val="2"/>
      <scheme val="minor"/>
    </font>
    <font>
      <b/>
      <i/>
      <u/>
      <sz val="24"/>
      <name val="Calibri"/>
      <family val="2"/>
      <scheme val="minor"/>
    </font>
    <font>
      <sz val="20"/>
      <name val="Calibri"/>
      <family val="2"/>
      <scheme val="minor"/>
    </font>
    <font>
      <b/>
      <sz val="20"/>
      <name val="Calibri"/>
      <family val="2"/>
    </font>
    <font>
      <sz val="20"/>
      <name val="Calibri"/>
      <family val="2"/>
    </font>
    <font>
      <b/>
      <i/>
      <u/>
      <sz val="20"/>
      <name val="Calibri"/>
      <family val="2"/>
      <scheme val="minor"/>
    </font>
    <font>
      <sz val="18"/>
      <name val="Calibri"/>
      <family val="2"/>
      <scheme val="minor"/>
    </font>
    <font>
      <sz val="20"/>
      <color theme="1"/>
      <name val="Calibri"/>
      <family val="2"/>
      <scheme val="minor"/>
    </font>
    <font>
      <sz val="20"/>
      <color rgb="FF000000"/>
      <name val="Calibri"/>
      <family val="2"/>
      <scheme val="minor"/>
    </font>
    <font>
      <sz val="10"/>
      <name val="Arial"/>
      <family val="2"/>
    </font>
    <font>
      <sz val="10"/>
      <color indexed="8"/>
      <name val="Arial"/>
      <family val="2"/>
    </font>
  </fonts>
  <fills count="3">
    <fill>
      <patternFill patternType="none"/>
    </fill>
    <fill>
      <patternFill patternType="gray125"/>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43" fontId="1" fillId="0" borderId="0" applyFont="0" applyFill="0" applyBorder="0" applyAlignment="0" applyProtection="0"/>
    <xf numFmtId="0" fontId="13" fillId="0" borderId="0"/>
    <xf numFmtId="0" fontId="14" fillId="0" borderId="0">
      <alignment vertical="top"/>
    </xf>
  </cellStyleXfs>
  <cellXfs count="66">
    <xf numFmtId="0" fontId="0" fillId="0" borderId="0" xfId="0"/>
    <xf numFmtId="0" fontId="3" fillId="0" borderId="0" xfId="0" applyFont="1"/>
    <xf numFmtId="0" fontId="4" fillId="0" borderId="1" xfId="0" applyFont="1" applyBorder="1" applyAlignment="1">
      <alignment horizontal="center" vertical="top" wrapText="1"/>
    </xf>
    <xf numFmtId="0" fontId="2" fillId="0" borderId="1" xfId="0" applyFont="1" applyBorder="1" applyAlignment="1">
      <alignment horizontal="center" vertical="center" wrapText="1"/>
    </xf>
    <xf numFmtId="164" fontId="2" fillId="0" borderId="1" xfId="1" applyNumberFormat="1"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3" fillId="0" borderId="0" xfId="0" applyFont="1" applyAlignment="1">
      <alignment horizontal="center" vertical="center"/>
    </xf>
    <xf numFmtId="0" fontId="2" fillId="0" borderId="5"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0" borderId="1" xfId="0" applyFont="1" applyBorder="1" applyAlignment="1">
      <alignment horizontal="center" vertical="center"/>
    </xf>
    <xf numFmtId="164" fontId="6" fillId="0" borderId="1" xfId="1" applyNumberFormat="1" applyFont="1" applyFill="1" applyBorder="1" applyAlignment="1">
      <alignment horizontal="center" vertical="center"/>
    </xf>
    <xf numFmtId="49" fontId="9" fillId="0" borderId="1" xfId="0" applyNumberFormat="1" applyFont="1" applyBorder="1" applyAlignment="1">
      <alignment horizontal="center" vertical="center" wrapText="1"/>
    </xf>
    <xf numFmtId="0" fontId="9" fillId="0" borderId="1" xfId="0" applyFont="1" applyBorder="1" applyAlignment="1">
      <alignment horizontal="center" vertical="center" wrapText="1"/>
    </xf>
    <xf numFmtId="0" fontId="6" fillId="0" borderId="1" xfId="0" applyFont="1" applyBorder="1" applyAlignment="1">
      <alignment horizontal="left" vertical="center" wrapText="1"/>
    </xf>
    <xf numFmtId="49" fontId="6" fillId="0" borderId="1" xfId="0" applyNumberFormat="1" applyFont="1" applyBorder="1" applyAlignment="1">
      <alignment horizontal="center" vertical="center" wrapText="1"/>
    </xf>
    <xf numFmtId="49" fontId="10" fillId="0" borderId="1" xfId="0" applyNumberFormat="1" applyFont="1" applyBorder="1" applyAlignment="1">
      <alignment horizontal="center" vertical="top" wrapText="1"/>
    </xf>
    <xf numFmtId="0" fontId="2" fillId="0" borderId="1" xfId="0" applyFont="1" applyBorder="1" applyAlignment="1">
      <alignment horizontal="left" vertical="center" wrapText="1"/>
    </xf>
    <xf numFmtId="0" fontId="10" fillId="0" borderId="1" xfId="0" applyFont="1" applyBorder="1" applyAlignment="1">
      <alignment horizontal="left" vertical="top" wrapText="1"/>
    </xf>
    <xf numFmtId="0" fontId="8" fillId="0" borderId="1" xfId="0" applyFont="1" applyBorder="1" applyAlignment="1">
      <alignment horizontal="left" vertical="center" wrapText="1"/>
    </xf>
    <xf numFmtId="49" fontId="6" fillId="0" borderId="1" xfId="0" applyNumberFormat="1" applyFont="1" applyBorder="1" applyAlignment="1">
      <alignment horizontal="center" vertical="top" wrapText="1"/>
    </xf>
    <xf numFmtId="1" fontId="6" fillId="0" borderId="1" xfId="0" applyNumberFormat="1" applyFont="1" applyBorder="1" applyAlignment="1">
      <alignment horizontal="center" vertical="center" wrapText="1"/>
    </xf>
    <xf numFmtId="49" fontId="6" fillId="0" borderId="1" xfId="0" applyNumberFormat="1" applyFont="1" applyBorder="1" applyAlignment="1">
      <alignment horizontal="left" vertical="top" wrapText="1"/>
    </xf>
    <xf numFmtId="0" fontId="6" fillId="0" borderId="6" xfId="0" applyFont="1" applyBorder="1" applyAlignment="1">
      <alignment horizontal="center" vertical="center"/>
    </xf>
    <xf numFmtId="0" fontId="6" fillId="0" borderId="6" xfId="0" applyFont="1" applyBorder="1" applyAlignment="1">
      <alignment horizontal="left" vertical="center" wrapText="1"/>
    </xf>
    <xf numFmtId="164" fontId="6" fillId="0" borderId="6" xfId="1" applyNumberFormat="1" applyFont="1" applyFill="1" applyBorder="1" applyAlignment="1">
      <alignment horizontal="center" vertical="center"/>
    </xf>
    <xf numFmtId="0" fontId="6" fillId="0" borderId="6" xfId="0" applyFont="1" applyBorder="1" applyAlignment="1">
      <alignment horizontal="center" vertical="center" wrapText="1"/>
    </xf>
    <xf numFmtId="49" fontId="6" fillId="0" borderId="6" xfId="0" applyNumberFormat="1" applyFont="1" applyBorder="1" applyAlignment="1">
      <alignment horizontal="center" vertical="center" wrapText="1"/>
    </xf>
    <xf numFmtId="0" fontId="11" fillId="0" borderId="1" xfId="0" applyFont="1" applyBorder="1" applyAlignment="1">
      <alignment horizontal="center" vertical="center" wrapText="1"/>
    </xf>
    <xf numFmtId="49" fontId="10" fillId="0" borderId="1" xfId="0" applyNumberFormat="1" applyFont="1" applyBorder="1" applyAlignment="1">
      <alignment horizontal="center" vertical="center" wrapText="1"/>
    </xf>
    <xf numFmtId="0" fontId="11" fillId="0" borderId="1" xfId="0" applyFont="1" applyBorder="1" applyAlignment="1">
      <alignment horizontal="center"/>
    </xf>
    <xf numFmtId="0" fontId="11" fillId="0" borderId="1" xfId="0" applyFont="1" applyBorder="1" applyAlignment="1">
      <alignment horizontal="center" vertical="center"/>
    </xf>
    <xf numFmtId="0" fontId="6" fillId="0" borderId="1" xfId="0" applyFont="1" applyBorder="1" applyAlignment="1">
      <alignment horizontal="justify" vertical="center" wrapText="1"/>
    </xf>
    <xf numFmtId="43" fontId="12" fillId="2" borderId="1" xfId="1" applyFont="1" applyFill="1" applyBorder="1" applyAlignment="1">
      <alignment horizontal="center" vertical="center"/>
    </xf>
    <xf numFmtId="0" fontId="11" fillId="2" borderId="2" xfId="0" applyFont="1" applyFill="1" applyBorder="1" applyAlignment="1">
      <alignment horizontal="center" vertical="center" wrapText="1"/>
    </xf>
    <xf numFmtId="0" fontId="6" fillId="0" borderId="1" xfId="2" applyFont="1" applyBorder="1" applyAlignment="1">
      <alignment vertical="center" wrapText="1"/>
    </xf>
    <xf numFmtId="0" fontId="12" fillId="2" borderId="1" xfId="0" applyFont="1" applyFill="1" applyBorder="1" applyAlignment="1">
      <alignment horizontal="center" vertical="center"/>
    </xf>
    <xf numFmtId="0" fontId="6" fillId="0" borderId="0" xfId="0" applyFont="1"/>
    <xf numFmtId="0" fontId="6" fillId="0" borderId="0" xfId="0" applyFont="1" applyAlignment="1">
      <alignment horizontal="center" vertical="center"/>
    </xf>
    <xf numFmtId="164" fontId="6" fillId="0" borderId="0" xfId="1" applyNumberFormat="1" applyFont="1" applyFill="1" applyAlignment="1">
      <alignment horizontal="center" vertical="center"/>
    </xf>
    <xf numFmtId="0" fontId="6" fillId="0" borderId="0" xfId="0" applyFont="1" applyAlignment="1">
      <alignment horizontal="center" vertical="center" wrapText="1"/>
    </xf>
    <xf numFmtId="49" fontId="6" fillId="0" borderId="0" xfId="0" applyNumberFormat="1" applyFont="1" applyAlignment="1">
      <alignment horizontal="center" vertical="center" wrapText="1"/>
    </xf>
    <xf numFmtId="49" fontId="10" fillId="0" borderId="0" xfId="0" applyNumberFormat="1" applyFont="1" applyAlignment="1">
      <alignment horizontal="center" vertical="top"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right"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2" fillId="0" borderId="4" xfId="0" applyFont="1" applyBorder="1" applyAlignment="1">
      <alignment vertical="center" wrapText="1"/>
    </xf>
    <xf numFmtId="14" fontId="2" fillId="0" borderId="2" xfId="0" applyNumberFormat="1" applyFont="1" applyBorder="1" applyAlignment="1">
      <alignment horizontal="center" vertical="center" wrapText="1"/>
    </xf>
    <xf numFmtId="14" fontId="2" fillId="0" borderId="4" xfId="0" applyNumberFormat="1" applyFont="1" applyBorder="1" applyAlignment="1">
      <alignment horizontal="center" vertical="center" wrapText="1"/>
    </xf>
    <xf numFmtId="0" fontId="3" fillId="0" borderId="6" xfId="0" applyFont="1" applyBorder="1" applyAlignment="1">
      <alignment horizontal="center"/>
    </xf>
    <xf numFmtId="0" fontId="3" fillId="0" borderId="7" xfId="0" applyFont="1" applyBorder="1" applyAlignment="1">
      <alignment horizontal="center"/>
    </xf>
    <xf numFmtId="0" fontId="6" fillId="0" borderId="6" xfId="0" applyFont="1" applyBorder="1" applyAlignment="1">
      <alignment horizontal="center" vertical="center"/>
    </xf>
    <xf numFmtId="0" fontId="6" fillId="0" borderId="7" xfId="0" applyFont="1" applyBorder="1" applyAlignment="1">
      <alignment horizontal="center" vertical="center"/>
    </xf>
    <xf numFmtId="164" fontId="6" fillId="0" borderId="6" xfId="1" applyNumberFormat="1" applyFont="1" applyFill="1" applyBorder="1" applyAlignment="1">
      <alignment horizontal="center" vertical="center"/>
    </xf>
    <xf numFmtId="164" fontId="6" fillId="0" borderId="7" xfId="1" applyNumberFormat="1" applyFont="1" applyFill="1" applyBorder="1" applyAlignment="1">
      <alignment horizontal="center" vertical="center"/>
    </xf>
    <xf numFmtId="0" fontId="6" fillId="0" borderId="6" xfId="0" applyFont="1" applyBorder="1" applyAlignment="1">
      <alignment horizontal="center" vertical="center" wrapText="1"/>
    </xf>
    <xf numFmtId="0" fontId="6" fillId="0" borderId="7" xfId="0" applyFont="1" applyBorder="1" applyAlignment="1">
      <alignment horizontal="center" vertical="center" wrapText="1"/>
    </xf>
    <xf numFmtId="49" fontId="6" fillId="0" borderId="6" xfId="0" applyNumberFormat="1" applyFont="1" applyBorder="1" applyAlignment="1">
      <alignment horizontal="center" vertical="center" wrapText="1"/>
    </xf>
    <xf numFmtId="49" fontId="6" fillId="0" borderId="7" xfId="0" applyNumberFormat="1" applyFont="1" applyBorder="1" applyAlignment="1">
      <alignment horizontal="center" vertical="center" wrapText="1"/>
    </xf>
  </cellXfs>
  <cellStyles count="4">
    <cellStyle name="Comma" xfId="1" builtinId="3"/>
    <cellStyle name="Normal" xfId="0" builtinId="0"/>
    <cellStyle name="Normal 50" xfId="3" xr:uid="{00000000-0005-0000-0000-000002000000}"/>
    <cellStyle name="Normal 7"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64"/>
  <sheetViews>
    <sheetView tabSelected="1" zoomScale="37" zoomScaleNormal="37" zoomScaleSheetLayoutView="50" workbookViewId="0">
      <pane ySplit="3" topLeftCell="A15" activePane="bottomLeft" state="frozen"/>
      <selection pane="bottomLeft" activeCell="L20" sqref="L20:L21"/>
    </sheetView>
  </sheetViews>
  <sheetFormatPr defaultColWidth="8.88671875" defaultRowHeight="25.8" x14ac:dyDescent="0.5"/>
  <cols>
    <col min="1" max="1" width="11" style="37" bestFit="1" customWidth="1"/>
    <col min="2" max="2" width="19" style="37" bestFit="1" customWidth="1"/>
    <col min="3" max="3" width="126.88671875" style="37" customWidth="1"/>
    <col min="4" max="4" width="15.6640625" style="38" customWidth="1"/>
    <col min="5" max="5" width="16.44140625" style="38" customWidth="1"/>
    <col min="6" max="6" width="13.109375" style="38" customWidth="1"/>
    <col min="7" max="7" width="23.44140625" style="38" customWidth="1"/>
    <col min="8" max="8" width="20.6640625" style="39" customWidth="1"/>
    <col min="9" max="9" width="18.6640625" style="40" customWidth="1"/>
    <col min="10" max="10" width="18.109375" style="40" customWidth="1"/>
    <col min="11" max="11" width="27" style="41" customWidth="1"/>
    <col min="12" max="12" width="128.5546875" style="42" customWidth="1"/>
    <col min="13" max="13" width="24.44140625" style="40" customWidth="1"/>
    <col min="14" max="14" width="21.44140625" style="38" customWidth="1"/>
    <col min="15" max="15" width="15.109375" style="38" customWidth="1"/>
    <col min="16" max="16" width="22" style="38" customWidth="1"/>
    <col min="17" max="16384" width="8.88671875" style="1"/>
  </cols>
  <sheetData>
    <row r="1" spans="1:16" ht="62.25" customHeight="1" x14ac:dyDescent="0.3">
      <c r="A1" s="49" t="s">
        <v>254</v>
      </c>
      <c r="B1" s="49"/>
      <c r="C1" s="49"/>
      <c r="D1" s="49"/>
      <c r="E1" s="49"/>
      <c r="F1" s="49"/>
      <c r="G1" s="49"/>
      <c r="H1" s="49"/>
      <c r="I1" s="49"/>
      <c r="J1" s="49"/>
      <c r="K1" s="49"/>
      <c r="L1" s="49"/>
      <c r="M1" s="49"/>
      <c r="N1" s="49"/>
      <c r="O1" s="49"/>
      <c r="P1" s="49"/>
    </row>
    <row r="2" spans="1:16" ht="60.75" customHeight="1" x14ac:dyDescent="0.3">
      <c r="A2" s="50" t="s">
        <v>0</v>
      </c>
      <c r="B2" s="50"/>
      <c r="C2" s="50"/>
      <c r="D2" s="50"/>
      <c r="E2" s="51" t="s">
        <v>1</v>
      </c>
      <c r="F2" s="52"/>
      <c r="G2" s="52"/>
      <c r="H2" s="52"/>
      <c r="I2" s="52"/>
      <c r="J2" s="52"/>
      <c r="K2" s="53"/>
      <c r="L2" s="2"/>
      <c r="M2" s="3"/>
      <c r="N2" s="3" t="s">
        <v>2</v>
      </c>
      <c r="O2" s="54"/>
      <c r="P2" s="55"/>
    </row>
    <row r="3" spans="1:16" s="6" customFormat="1" ht="178.5" customHeight="1" x14ac:dyDescent="0.3">
      <c r="A3" s="3" t="s">
        <v>3</v>
      </c>
      <c r="B3" s="3" t="s">
        <v>4</v>
      </c>
      <c r="C3" s="3" t="s">
        <v>5</v>
      </c>
      <c r="D3" s="3" t="s">
        <v>6</v>
      </c>
      <c r="E3" s="3" t="s">
        <v>7</v>
      </c>
      <c r="F3" s="3" t="s">
        <v>8</v>
      </c>
      <c r="G3" s="3" t="s">
        <v>9</v>
      </c>
      <c r="H3" s="4" t="s">
        <v>10</v>
      </c>
      <c r="I3" s="3" t="s">
        <v>11</v>
      </c>
      <c r="J3" s="3" t="s">
        <v>12</v>
      </c>
      <c r="K3" s="5" t="s">
        <v>13</v>
      </c>
      <c r="L3" s="5" t="s">
        <v>257</v>
      </c>
      <c r="M3" s="3" t="s">
        <v>14</v>
      </c>
      <c r="N3" s="3" t="s">
        <v>15</v>
      </c>
      <c r="O3" s="3" t="s">
        <v>16</v>
      </c>
      <c r="P3" s="3" t="s">
        <v>17</v>
      </c>
    </row>
    <row r="4" spans="1:16" s="6" customFormat="1" ht="65.400000000000006" customHeight="1" x14ac:dyDescent="0.3">
      <c r="A4" s="3"/>
      <c r="B4" s="7"/>
      <c r="C4" s="43" t="s">
        <v>18</v>
      </c>
      <c r="D4" s="44"/>
      <c r="E4" s="44"/>
      <c r="F4" s="44"/>
      <c r="G4" s="44"/>
      <c r="H4" s="44"/>
      <c r="I4" s="44"/>
      <c r="J4" s="44"/>
      <c r="K4" s="44"/>
      <c r="L4" s="44"/>
      <c r="M4" s="44"/>
      <c r="N4" s="44"/>
      <c r="O4" s="44"/>
      <c r="P4" s="45"/>
    </row>
    <row r="5" spans="1:16" s="6" customFormat="1" ht="240" customHeight="1" x14ac:dyDescent="0.3">
      <c r="A5" s="3">
        <v>1</v>
      </c>
      <c r="B5" s="8" t="s">
        <v>19</v>
      </c>
      <c r="C5" s="9" t="s">
        <v>20</v>
      </c>
      <c r="D5" s="8">
        <v>1</v>
      </c>
      <c r="E5" s="8">
        <v>2</v>
      </c>
      <c r="F5" s="8" t="s">
        <v>21</v>
      </c>
      <c r="G5" s="10">
        <v>48000</v>
      </c>
      <c r="H5" s="11">
        <f>E5*G5</f>
        <v>96000</v>
      </c>
      <c r="I5" s="8" t="s">
        <v>22</v>
      </c>
      <c r="J5" s="8" t="s">
        <v>23</v>
      </c>
      <c r="K5" s="12"/>
      <c r="L5" s="9" t="s">
        <v>20</v>
      </c>
      <c r="M5" s="8" t="s">
        <v>24</v>
      </c>
      <c r="N5" s="13"/>
      <c r="O5" s="13"/>
      <c r="P5" s="13"/>
    </row>
    <row r="6" spans="1:16" ht="249.75" customHeight="1" x14ac:dyDescent="0.3">
      <c r="A6" s="8">
        <v>2</v>
      </c>
      <c r="B6" s="8" t="s">
        <v>25</v>
      </c>
      <c r="C6" s="14" t="s">
        <v>26</v>
      </c>
      <c r="D6" s="10">
        <v>1</v>
      </c>
      <c r="E6" s="10">
        <v>0</v>
      </c>
      <c r="F6" s="10" t="s">
        <v>21</v>
      </c>
      <c r="G6" s="10"/>
      <c r="H6" s="11"/>
      <c r="I6" s="8" t="s">
        <v>22</v>
      </c>
      <c r="J6" s="8" t="s">
        <v>23</v>
      </c>
      <c r="K6" s="15"/>
      <c r="L6" s="14" t="s">
        <v>26</v>
      </c>
      <c r="M6" s="8"/>
      <c r="N6" s="10"/>
      <c r="O6" s="10"/>
      <c r="P6" s="10"/>
    </row>
    <row r="7" spans="1:16" ht="408.75" customHeight="1" x14ac:dyDescent="0.3">
      <c r="A7" s="3">
        <v>3</v>
      </c>
      <c r="B7" s="10" t="s">
        <v>27</v>
      </c>
      <c r="C7" s="17" t="s">
        <v>28</v>
      </c>
      <c r="D7" s="10">
        <v>1</v>
      </c>
      <c r="E7" s="10">
        <v>1</v>
      </c>
      <c r="F7" s="10" t="s">
        <v>29</v>
      </c>
      <c r="G7" s="10">
        <v>325000</v>
      </c>
      <c r="H7" s="11">
        <f>E7*G7</f>
        <v>325000</v>
      </c>
      <c r="I7" s="8" t="s">
        <v>30</v>
      </c>
      <c r="J7" s="8" t="s">
        <v>31</v>
      </c>
      <c r="K7" s="15"/>
      <c r="L7" s="17" t="s">
        <v>28</v>
      </c>
      <c r="M7" s="8" t="s">
        <v>32</v>
      </c>
      <c r="N7" s="10"/>
      <c r="O7" s="10"/>
      <c r="P7" s="10"/>
    </row>
    <row r="8" spans="1:16" ht="342" customHeight="1" x14ac:dyDescent="0.3">
      <c r="A8" s="8">
        <v>4</v>
      </c>
      <c r="B8" s="10" t="s">
        <v>33</v>
      </c>
      <c r="C8" s="17" t="s">
        <v>34</v>
      </c>
      <c r="D8" s="10">
        <v>2</v>
      </c>
      <c r="E8" s="10">
        <v>1</v>
      </c>
      <c r="F8" s="10" t="s">
        <v>35</v>
      </c>
      <c r="G8" s="10">
        <v>30700</v>
      </c>
      <c r="H8" s="11">
        <f t="shared" ref="H8:H13" si="0">E8*G8</f>
        <v>30700</v>
      </c>
      <c r="I8" s="8"/>
      <c r="J8" s="8" t="s">
        <v>23</v>
      </c>
      <c r="K8" s="15"/>
      <c r="L8" s="17" t="s">
        <v>34</v>
      </c>
      <c r="M8" s="8" t="s">
        <v>36</v>
      </c>
      <c r="N8" s="10"/>
      <c r="O8" s="10"/>
      <c r="P8" s="10"/>
    </row>
    <row r="9" spans="1:16" ht="258" x14ac:dyDescent="0.3">
      <c r="A9" s="3">
        <v>5</v>
      </c>
      <c r="B9" s="10" t="s">
        <v>25</v>
      </c>
      <c r="C9" s="17" t="s">
        <v>37</v>
      </c>
      <c r="D9" s="10">
        <v>4</v>
      </c>
      <c r="E9" s="10">
        <v>4</v>
      </c>
      <c r="F9" s="10" t="s">
        <v>35</v>
      </c>
      <c r="G9" s="10">
        <v>30700</v>
      </c>
      <c r="H9" s="11">
        <f t="shared" si="0"/>
        <v>122800</v>
      </c>
      <c r="I9" s="8"/>
      <c r="J9" s="8" t="s">
        <v>23</v>
      </c>
      <c r="K9" s="15"/>
      <c r="L9" s="17" t="s">
        <v>37</v>
      </c>
      <c r="M9" s="8" t="s">
        <v>38</v>
      </c>
      <c r="N9" s="10"/>
      <c r="O9" s="10"/>
      <c r="P9" s="10"/>
    </row>
    <row r="10" spans="1:16" ht="237.6" customHeight="1" x14ac:dyDescent="0.3">
      <c r="A10" s="8">
        <v>6</v>
      </c>
      <c r="B10" s="10" t="s">
        <v>39</v>
      </c>
      <c r="C10" s="17" t="s">
        <v>40</v>
      </c>
      <c r="D10" s="10">
        <v>4</v>
      </c>
      <c r="E10" s="10">
        <v>5</v>
      </c>
      <c r="F10" s="10" t="s">
        <v>35</v>
      </c>
      <c r="G10" s="10">
        <v>35000</v>
      </c>
      <c r="H10" s="11">
        <f>E10*G10</f>
        <v>175000</v>
      </c>
      <c r="I10" s="8"/>
      <c r="J10" s="8" t="s">
        <v>23</v>
      </c>
      <c r="K10" s="15"/>
      <c r="L10" s="17" t="s">
        <v>40</v>
      </c>
      <c r="M10" s="8" t="s">
        <v>41</v>
      </c>
      <c r="N10" s="10"/>
      <c r="O10" s="10"/>
      <c r="P10" s="10"/>
    </row>
    <row r="11" spans="1:16" ht="206.4" x14ac:dyDescent="0.3">
      <c r="A11" s="3">
        <v>7</v>
      </c>
      <c r="B11" s="10" t="s">
        <v>42</v>
      </c>
      <c r="C11" s="17" t="s">
        <v>43</v>
      </c>
      <c r="D11" s="10">
        <v>1</v>
      </c>
      <c r="E11" s="10">
        <v>1</v>
      </c>
      <c r="F11" s="10" t="s">
        <v>35</v>
      </c>
      <c r="G11" s="10">
        <v>50000</v>
      </c>
      <c r="H11" s="11">
        <f t="shared" si="0"/>
        <v>50000</v>
      </c>
      <c r="I11" s="8"/>
      <c r="J11" s="8" t="s">
        <v>23</v>
      </c>
      <c r="K11" s="15"/>
      <c r="L11" s="17" t="s">
        <v>43</v>
      </c>
      <c r="M11" s="8" t="s">
        <v>44</v>
      </c>
      <c r="N11" s="10"/>
      <c r="O11" s="10"/>
      <c r="P11" s="10"/>
    </row>
    <row r="12" spans="1:16" ht="309.60000000000002" x14ac:dyDescent="0.3">
      <c r="A12" s="8">
        <v>8</v>
      </c>
      <c r="B12" s="10" t="s">
        <v>45</v>
      </c>
      <c r="C12" s="14" t="s">
        <v>46</v>
      </c>
      <c r="D12" s="10">
        <v>1</v>
      </c>
      <c r="E12" s="10">
        <v>1</v>
      </c>
      <c r="F12" s="10" t="s">
        <v>47</v>
      </c>
      <c r="G12" s="10">
        <v>400000</v>
      </c>
      <c r="H12" s="11">
        <f t="shared" si="0"/>
        <v>400000</v>
      </c>
      <c r="I12" s="8"/>
      <c r="J12" s="8"/>
      <c r="K12" s="15"/>
      <c r="L12" s="14" t="s">
        <v>46</v>
      </c>
      <c r="M12" s="8"/>
      <c r="N12" s="10"/>
      <c r="O12" s="10"/>
      <c r="P12" s="10"/>
    </row>
    <row r="13" spans="1:16" ht="165.6" customHeight="1" x14ac:dyDescent="0.3">
      <c r="A13" s="3">
        <v>9</v>
      </c>
      <c r="B13" s="10" t="s">
        <v>48</v>
      </c>
      <c r="C13" s="14" t="s">
        <v>49</v>
      </c>
      <c r="D13" s="10">
        <v>10</v>
      </c>
      <c r="E13" s="10">
        <v>10</v>
      </c>
      <c r="F13" s="10" t="s">
        <v>50</v>
      </c>
      <c r="G13" s="10">
        <v>6191</v>
      </c>
      <c r="H13" s="11">
        <f t="shared" si="0"/>
        <v>61910</v>
      </c>
      <c r="I13" s="8"/>
      <c r="J13" s="8"/>
      <c r="K13" s="15"/>
      <c r="L13" s="14" t="s">
        <v>49</v>
      </c>
      <c r="M13" s="8"/>
      <c r="N13" s="10"/>
      <c r="O13" s="10"/>
      <c r="P13" s="10"/>
    </row>
    <row r="14" spans="1:16" ht="31.2" x14ac:dyDescent="0.3">
      <c r="A14" s="3"/>
      <c r="B14" s="10"/>
      <c r="C14" s="43" t="s">
        <v>51</v>
      </c>
      <c r="D14" s="44"/>
      <c r="E14" s="44"/>
      <c r="F14" s="44"/>
      <c r="G14" s="44"/>
      <c r="H14" s="44"/>
      <c r="I14" s="44"/>
      <c r="J14" s="44"/>
      <c r="K14" s="45"/>
      <c r="L14" s="16"/>
      <c r="M14" s="8"/>
      <c r="N14" s="10"/>
      <c r="O14" s="10"/>
      <c r="P14" s="10"/>
    </row>
    <row r="15" spans="1:16" ht="302.25" customHeight="1" x14ac:dyDescent="0.3">
      <c r="A15" s="8">
        <v>1</v>
      </c>
      <c r="B15" s="10" t="s">
        <v>52</v>
      </c>
      <c r="C15" s="14" t="s">
        <v>53</v>
      </c>
      <c r="D15" s="10">
        <v>1</v>
      </c>
      <c r="E15" s="10">
        <v>1</v>
      </c>
      <c r="F15" s="10" t="s">
        <v>21</v>
      </c>
      <c r="G15" s="10">
        <v>305000</v>
      </c>
      <c r="H15" s="11">
        <f>E15*G15</f>
        <v>305000</v>
      </c>
      <c r="I15" s="8" t="s">
        <v>54</v>
      </c>
      <c r="J15" s="8" t="s">
        <v>55</v>
      </c>
      <c r="K15" s="15"/>
      <c r="L15" s="18" t="s">
        <v>56</v>
      </c>
      <c r="M15" s="8" t="s">
        <v>57</v>
      </c>
      <c r="N15" s="10"/>
      <c r="O15" s="10"/>
      <c r="P15" s="10"/>
    </row>
    <row r="16" spans="1:16" ht="105.6" customHeight="1" x14ac:dyDescent="0.3">
      <c r="A16" s="3">
        <v>2</v>
      </c>
      <c r="B16" s="10" t="s">
        <v>58</v>
      </c>
      <c r="C16" s="19" t="s">
        <v>59</v>
      </c>
      <c r="D16" s="10">
        <v>20</v>
      </c>
      <c r="E16" s="10">
        <v>32</v>
      </c>
      <c r="F16" s="10" t="s">
        <v>21</v>
      </c>
      <c r="G16" s="10">
        <v>20584</v>
      </c>
      <c r="H16" s="11">
        <f>E16*G16</f>
        <v>658688</v>
      </c>
      <c r="I16" s="8" t="s">
        <v>60</v>
      </c>
      <c r="J16" s="8" t="s">
        <v>61</v>
      </c>
      <c r="K16" s="15"/>
      <c r="L16" s="19" t="s">
        <v>59</v>
      </c>
      <c r="M16" s="8" t="s">
        <v>57</v>
      </c>
      <c r="N16" s="10"/>
      <c r="O16" s="10"/>
      <c r="P16" s="10"/>
    </row>
    <row r="17" spans="1:16" ht="48.75" customHeight="1" x14ac:dyDescent="0.3">
      <c r="A17" s="10"/>
      <c r="B17" s="10"/>
      <c r="C17" s="43" t="s">
        <v>62</v>
      </c>
      <c r="D17" s="44"/>
      <c r="E17" s="44"/>
      <c r="F17" s="44"/>
      <c r="G17" s="44"/>
      <c r="H17" s="44"/>
      <c r="I17" s="44"/>
      <c r="J17" s="44"/>
      <c r="K17" s="45"/>
      <c r="L17" s="20"/>
      <c r="M17" s="8"/>
      <c r="N17" s="10"/>
      <c r="O17" s="10"/>
      <c r="P17" s="10"/>
    </row>
    <row r="18" spans="1:16" ht="331.5" customHeight="1" x14ac:dyDescent="0.3">
      <c r="A18" s="8">
        <v>1</v>
      </c>
      <c r="B18" s="8" t="s">
        <v>63</v>
      </c>
      <c r="C18" s="14" t="s">
        <v>64</v>
      </c>
      <c r="D18" s="8">
        <v>2</v>
      </c>
      <c r="E18" s="8">
        <v>2</v>
      </c>
      <c r="F18" s="8" t="s">
        <v>21</v>
      </c>
      <c r="G18" s="8">
        <v>240000</v>
      </c>
      <c r="H18" s="11">
        <f t="shared" ref="H18:H52" si="1">E18*G18</f>
        <v>480000</v>
      </c>
      <c r="I18" s="8"/>
      <c r="J18" s="8" t="s">
        <v>251</v>
      </c>
      <c r="K18" s="8" t="s">
        <v>65</v>
      </c>
      <c r="L18" s="56"/>
      <c r="M18" s="8" t="s">
        <v>67</v>
      </c>
      <c r="N18" s="10"/>
      <c r="O18" s="10"/>
      <c r="P18" s="10"/>
    </row>
    <row r="19" spans="1:16" ht="331.5" customHeight="1" x14ac:dyDescent="0.3">
      <c r="A19" s="8"/>
      <c r="B19" s="8"/>
      <c r="C19" s="9" t="s">
        <v>66</v>
      </c>
      <c r="D19" s="8"/>
      <c r="E19" s="8"/>
      <c r="F19" s="8"/>
      <c r="G19" s="8"/>
      <c r="H19" s="11"/>
      <c r="I19" s="8"/>
      <c r="J19" s="8"/>
      <c r="K19" s="8"/>
      <c r="L19" s="57"/>
      <c r="M19" s="8"/>
      <c r="N19" s="10"/>
      <c r="O19" s="10"/>
      <c r="P19" s="10"/>
    </row>
    <row r="20" spans="1:16" ht="103.2" customHeight="1" x14ac:dyDescent="0.3">
      <c r="A20" s="10">
        <v>2</v>
      </c>
      <c r="B20" s="10" t="s">
        <v>68</v>
      </c>
      <c r="C20" s="14" t="s">
        <v>69</v>
      </c>
      <c r="D20" s="58">
        <v>2</v>
      </c>
      <c r="E20" s="58">
        <v>3</v>
      </c>
      <c r="F20" s="58">
        <v>4</v>
      </c>
      <c r="G20" s="58">
        <v>5</v>
      </c>
      <c r="H20" s="60">
        <f t="shared" si="1"/>
        <v>15</v>
      </c>
      <c r="I20" s="62"/>
      <c r="J20" s="62" t="s">
        <v>70</v>
      </c>
      <c r="K20" s="64" t="s">
        <v>71</v>
      </c>
      <c r="L20" s="56"/>
      <c r="M20" s="62" t="s">
        <v>73</v>
      </c>
      <c r="N20" s="58"/>
      <c r="O20" s="58"/>
      <c r="P20" s="58"/>
    </row>
    <row r="21" spans="1:16" ht="296.39999999999998" customHeight="1" x14ac:dyDescent="0.3">
      <c r="A21" s="10"/>
      <c r="B21" s="10"/>
      <c r="C21" s="9" t="s">
        <v>72</v>
      </c>
      <c r="D21" s="59"/>
      <c r="E21" s="59"/>
      <c r="F21" s="59"/>
      <c r="G21" s="59"/>
      <c r="H21" s="61"/>
      <c r="I21" s="63"/>
      <c r="J21" s="63"/>
      <c r="K21" s="65"/>
      <c r="L21" s="57"/>
      <c r="M21" s="63"/>
      <c r="N21" s="59"/>
      <c r="O21" s="59"/>
      <c r="P21" s="59"/>
    </row>
    <row r="22" spans="1:16" ht="165.6" customHeight="1" x14ac:dyDescent="0.3">
      <c r="A22" s="10">
        <v>3</v>
      </c>
      <c r="B22" s="10" t="s">
        <v>74</v>
      </c>
      <c r="C22" s="14" t="s">
        <v>75</v>
      </c>
      <c r="D22" s="10">
        <v>2</v>
      </c>
      <c r="E22" s="10">
        <v>2</v>
      </c>
      <c r="F22" s="10" t="s">
        <v>21</v>
      </c>
      <c r="G22" s="11">
        <v>1365000</v>
      </c>
      <c r="H22" s="11">
        <f t="shared" si="1"/>
        <v>2730000</v>
      </c>
      <c r="I22" s="8"/>
      <c r="J22" s="8" t="s">
        <v>76</v>
      </c>
      <c r="K22" s="15" t="s">
        <v>77</v>
      </c>
      <c r="L22" s="15" t="s">
        <v>78</v>
      </c>
      <c r="M22" s="8" t="s">
        <v>79</v>
      </c>
      <c r="N22" s="10"/>
      <c r="O22" s="10"/>
      <c r="P22" s="10"/>
    </row>
    <row r="23" spans="1:16" ht="77.400000000000006" x14ac:dyDescent="0.3">
      <c r="A23" s="8">
        <v>4</v>
      </c>
      <c r="B23" s="10" t="s">
        <v>80</v>
      </c>
      <c r="C23" s="14" t="s">
        <v>81</v>
      </c>
      <c r="D23" s="10">
        <v>1</v>
      </c>
      <c r="E23" s="10">
        <v>1</v>
      </c>
      <c r="F23" s="10" t="s">
        <v>21</v>
      </c>
      <c r="G23" s="10">
        <v>563750</v>
      </c>
      <c r="H23" s="11">
        <f t="shared" si="1"/>
        <v>563750</v>
      </c>
      <c r="I23" s="8"/>
      <c r="J23" s="8" t="s">
        <v>82</v>
      </c>
      <c r="K23" s="21">
        <v>202206266557</v>
      </c>
      <c r="L23" s="21" t="s">
        <v>78</v>
      </c>
      <c r="M23" s="8" t="s">
        <v>83</v>
      </c>
      <c r="N23" s="10"/>
      <c r="O23" s="10"/>
      <c r="P23" s="10"/>
    </row>
    <row r="24" spans="1:16" ht="165.6" customHeight="1" x14ac:dyDescent="0.3">
      <c r="A24" s="10">
        <v>5</v>
      </c>
      <c r="B24" s="10" t="s">
        <v>84</v>
      </c>
      <c r="C24" s="14" t="s">
        <v>85</v>
      </c>
      <c r="D24" s="10">
        <v>1</v>
      </c>
      <c r="E24" s="10">
        <v>1</v>
      </c>
      <c r="F24" s="10" t="s">
        <v>21</v>
      </c>
      <c r="G24" s="10">
        <v>312500</v>
      </c>
      <c r="H24" s="11">
        <f t="shared" si="1"/>
        <v>312500</v>
      </c>
      <c r="I24" s="8"/>
      <c r="J24" s="8" t="s">
        <v>82</v>
      </c>
      <c r="K24" s="15" t="s">
        <v>86</v>
      </c>
      <c r="L24" s="15" t="s">
        <v>78</v>
      </c>
      <c r="M24" s="8" t="s">
        <v>83</v>
      </c>
      <c r="N24" s="10"/>
      <c r="O24" s="10"/>
      <c r="P24" s="10"/>
    </row>
    <row r="25" spans="1:16" ht="53.25" customHeight="1" x14ac:dyDescent="0.3">
      <c r="A25" s="10">
        <v>6</v>
      </c>
      <c r="B25" s="10" t="s">
        <v>87</v>
      </c>
      <c r="C25" s="14" t="s">
        <v>88</v>
      </c>
      <c r="D25" s="10">
        <v>1</v>
      </c>
      <c r="E25" s="10">
        <v>1</v>
      </c>
      <c r="F25" s="10" t="s">
        <v>21</v>
      </c>
      <c r="G25" s="10">
        <v>187500</v>
      </c>
      <c r="H25" s="11">
        <f t="shared" si="1"/>
        <v>187500</v>
      </c>
      <c r="I25" s="8"/>
      <c r="J25" s="8" t="s">
        <v>82</v>
      </c>
      <c r="K25" s="15" t="s">
        <v>89</v>
      </c>
      <c r="L25" s="15" t="s">
        <v>78</v>
      </c>
      <c r="M25" s="8" t="s">
        <v>90</v>
      </c>
      <c r="N25" s="10"/>
      <c r="O25" s="10"/>
      <c r="P25" s="10"/>
    </row>
    <row r="26" spans="1:16" ht="387" x14ac:dyDescent="0.3">
      <c r="A26" s="8">
        <v>7</v>
      </c>
      <c r="B26" s="10" t="s">
        <v>91</v>
      </c>
      <c r="C26" s="14" t="s">
        <v>92</v>
      </c>
      <c r="D26" s="10">
        <v>1</v>
      </c>
      <c r="E26" s="10">
        <v>1</v>
      </c>
      <c r="F26" s="10" t="s">
        <v>21</v>
      </c>
      <c r="G26" s="10">
        <v>687500</v>
      </c>
      <c r="H26" s="11">
        <f t="shared" si="1"/>
        <v>687500</v>
      </c>
      <c r="I26" s="8"/>
      <c r="J26" s="8" t="s">
        <v>70</v>
      </c>
      <c r="K26" s="15" t="s">
        <v>93</v>
      </c>
      <c r="L26" s="9" t="s">
        <v>94</v>
      </c>
      <c r="M26" s="8" t="s">
        <v>67</v>
      </c>
      <c r="N26" s="10"/>
      <c r="O26" s="10"/>
      <c r="P26" s="10"/>
    </row>
    <row r="27" spans="1:16" ht="180.6" x14ac:dyDescent="0.3">
      <c r="A27" s="10">
        <v>8</v>
      </c>
      <c r="B27" s="10" t="s">
        <v>95</v>
      </c>
      <c r="C27" s="14" t="s">
        <v>96</v>
      </c>
      <c r="D27" s="10">
        <v>1</v>
      </c>
      <c r="E27" s="10">
        <v>1</v>
      </c>
      <c r="F27" s="10" t="s">
        <v>21</v>
      </c>
      <c r="G27" s="10">
        <v>96250</v>
      </c>
      <c r="H27" s="11">
        <f t="shared" si="1"/>
        <v>96250</v>
      </c>
      <c r="I27" s="8"/>
      <c r="J27" s="8" t="s">
        <v>70</v>
      </c>
      <c r="K27" s="15" t="s">
        <v>97</v>
      </c>
      <c r="L27" s="9" t="s">
        <v>98</v>
      </c>
      <c r="M27" s="8" t="s">
        <v>67</v>
      </c>
      <c r="N27" s="10"/>
      <c r="O27" s="10"/>
      <c r="P27" s="10"/>
    </row>
    <row r="28" spans="1:16" ht="397.8" x14ac:dyDescent="0.3">
      <c r="A28" s="10">
        <v>9</v>
      </c>
      <c r="B28" s="10" t="s">
        <v>99</v>
      </c>
      <c r="C28" s="14" t="s">
        <v>100</v>
      </c>
      <c r="D28" s="10">
        <v>2</v>
      </c>
      <c r="E28" s="10">
        <v>2</v>
      </c>
      <c r="F28" s="10" t="s">
        <v>21</v>
      </c>
      <c r="G28" s="10">
        <v>825000</v>
      </c>
      <c r="H28" s="11">
        <f t="shared" si="1"/>
        <v>1650000</v>
      </c>
      <c r="I28" s="8"/>
      <c r="J28" s="8" t="s">
        <v>101</v>
      </c>
      <c r="K28" s="15" t="s">
        <v>102</v>
      </c>
      <c r="L28" s="18" t="s">
        <v>103</v>
      </c>
      <c r="M28" s="8" t="s">
        <v>67</v>
      </c>
      <c r="N28" s="10"/>
      <c r="O28" s="10"/>
      <c r="P28" s="10"/>
    </row>
    <row r="29" spans="1:16" ht="409.6" x14ac:dyDescent="0.3">
      <c r="A29" s="8">
        <v>10</v>
      </c>
      <c r="B29" s="10" t="s">
        <v>104</v>
      </c>
      <c r="C29" s="14" t="s">
        <v>105</v>
      </c>
      <c r="D29" s="10">
        <v>1</v>
      </c>
      <c r="E29" s="10">
        <v>1</v>
      </c>
      <c r="F29" s="10" t="s">
        <v>21</v>
      </c>
      <c r="G29" s="10">
        <v>825000</v>
      </c>
      <c r="H29" s="11">
        <f t="shared" si="1"/>
        <v>825000</v>
      </c>
      <c r="I29" s="8"/>
      <c r="J29" s="8" t="s">
        <v>106</v>
      </c>
      <c r="K29" s="15" t="s">
        <v>107</v>
      </c>
      <c r="L29" s="9" t="s">
        <v>108</v>
      </c>
      <c r="M29" s="8" t="s">
        <v>67</v>
      </c>
      <c r="N29" s="10"/>
      <c r="O29" s="10"/>
      <c r="P29" s="10"/>
    </row>
    <row r="30" spans="1:16" ht="335.4" x14ac:dyDescent="0.3">
      <c r="A30" s="10">
        <v>11</v>
      </c>
      <c r="B30" s="10" t="s">
        <v>109</v>
      </c>
      <c r="C30" s="14" t="s">
        <v>110</v>
      </c>
      <c r="D30" s="10">
        <v>1</v>
      </c>
      <c r="E30" s="10">
        <v>1</v>
      </c>
      <c r="F30" s="10" t="s">
        <v>21</v>
      </c>
      <c r="G30" s="10">
        <v>309000</v>
      </c>
      <c r="H30" s="11">
        <f t="shared" si="1"/>
        <v>309000</v>
      </c>
      <c r="I30" s="8"/>
      <c r="J30" s="8" t="s">
        <v>111</v>
      </c>
      <c r="K30" s="15"/>
      <c r="L30" s="9" t="s">
        <v>112</v>
      </c>
      <c r="M30" s="8" t="s">
        <v>67</v>
      </c>
      <c r="N30" s="10"/>
      <c r="O30" s="10"/>
      <c r="P30" s="10"/>
    </row>
    <row r="31" spans="1:16" ht="165.6" customHeight="1" x14ac:dyDescent="0.3">
      <c r="A31" s="10">
        <v>12</v>
      </c>
      <c r="B31" s="10" t="s">
        <v>113</v>
      </c>
      <c r="C31" s="14" t="s">
        <v>114</v>
      </c>
      <c r="D31" s="10">
        <v>1</v>
      </c>
      <c r="E31" s="10">
        <v>1</v>
      </c>
      <c r="F31" s="10" t="s">
        <v>21</v>
      </c>
      <c r="G31" s="10">
        <v>2625000</v>
      </c>
      <c r="H31" s="11">
        <f t="shared" si="1"/>
        <v>2625000</v>
      </c>
      <c r="I31" s="8"/>
      <c r="J31" s="8" t="s">
        <v>111</v>
      </c>
      <c r="K31" s="15" t="s">
        <v>115</v>
      </c>
      <c r="L31" s="9" t="s">
        <v>116</v>
      </c>
      <c r="M31" s="8" t="s">
        <v>67</v>
      </c>
      <c r="N31" s="10"/>
      <c r="O31" s="10"/>
      <c r="P31" s="10"/>
    </row>
    <row r="32" spans="1:16" ht="87.75" customHeight="1" x14ac:dyDescent="0.3">
      <c r="A32" s="8">
        <v>13</v>
      </c>
      <c r="B32" s="10" t="s">
        <v>117</v>
      </c>
      <c r="C32" s="14" t="s">
        <v>118</v>
      </c>
      <c r="D32" s="10">
        <v>1</v>
      </c>
      <c r="E32" s="10">
        <v>1</v>
      </c>
      <c r="F32" s="10" t="s">
        <v>21</v>
      </c>
      <c r="G32" s="10">
        <v>2560000</v>
      </c>
      <c r="H32" s="11">
        <f t="shared" si="1"/>
        <v>2560000</v>
      </c>
      <c r="I32" s="8"/>
      <c r="J32" s="8" t="s">
        <v>111</v>
      </c>
      <c r="K32" s="15" t="s">
        <v>119</v>
      </c>
      <c r="L32" s="15" t="s">
        <v>78</v>
      </c>
      <c r="M32" s="8" t="s">
        <v>67</v>
      </c>
      <c r="N32" s="10"/>
      <c r="O32" s="10"/>
      <c r="P32" s="10"/>
    </row>
    <row r="33" spans="1:16" ht="206.4" x14ac:dyDescent="0.3">
      <c r="A33" s="10">
        <v>14</v>
      </c>
      <c r="B33" s="10" t="s">
        <v>120</v>
      </c>
      <c r="C33" s="14" t="s">
        <v>121</v>
      </c>
      <c r="D33" s="10">
        <v>1</v>
      </c>
      <c r="E33" s="10">
        <v>1</v>
      </c>
      <c r="F33" s="10" t="s">
        <v>21</v>
      </c>
      <c r="G33" s="10">
        <v>61875</v>
      </c>
      <c r="H33" s="11">
        <f t="shared" si="1"/>
        <v>61875</v>
      </c>
      <c r="I33" s="8"/>
      <c r="J33" s="8" t="s">
        <v>122</v>
      </c>
      <c r="K33" s="15" t="s">
        <v>123</v>
      </c>
      <c r="L33" s="9" t="s">
        <v>124</v>
      </c>
      <c r="M33" s="8" t="s">
        <v>125</v>
      </c>
      <c r="N33" s="10"/>
      <c r="O33" s="10"/>
      <c r="P33" s="10"/>
    </row>
    <row r="34" spans="1:16" ht="154.80000000000001" x14ac:dyDescent="0.3">
      <c r="A34" s="10">
        <v>15</v>
      </c>
      <c r="B34" s="10" t="s">
        <v>126</v>
      </c>
      <c r="C34" s="14" t="s">
        <v>127</v>
      </c>
      <c r="D34" s="10">
        <v>2</v>
      </c>
      <c r="E34" s="10">
        <v>2</v>
      </c>
      <c r="F34" s="10" t="s">
        <v>21</v>
      </c>
      <c r="G34" s="10">
        <v>50000</v>
      </c>
      <c r="H34" s="11">
        <f t="shared" si="1"/>
        <v>100000</v>
      </c>
      <c r="I34" s="8"/>
      <c r="J34" s="8" t="s">
        <v>128</v>
      </c>
      <c r="K34" s="15" t="s">
        <v>129</v>
      </c>
      <c r="L34" s="9" t="s">
        <v>130</v>
      </c>
      <c r="M34" s="8" t="s">
        <v>131</v>
      </c>
      <c r="N34" s="10"/>
      <c r="O34" s="10"/>
      <c r="P34" s="10"/>
    </row>
    <row r="35" spans="1:16" ht="206.4" x14ac:dyDescent="0.3">
      <c r="A35" s="8">
        <v>16</v>
      </c>
      <c r="B35" s="10" t="s">
        <v>132</v>
      </c>
      <c r="C35" s="14" t="s">
        <v>133</v>
      </c>
      <c r="D35" s="10">
        <v>1</v>
      </c>
      <c r="E35" s="10">
        <v>1</v>
      </c>
      <c r="F35" s="10" t="s">
        <v>21</v>
      </c>
      <c r="G35" s="10">
        <v>378000</v>
      </c>
      <c r="H35" s="11">
        <f t="shared" si="1"/>
        <v>378000</v>
      </c>
      <c r="I35" s="8"/>
      <c r="J35" s="8" t="s">
        <v>134</v>
      </c>
      <c r="K35" s="15" t="s">
        <v>135</v>
      </c>
      <c r="L35" s="9" t="s">
        <v>136</v>
      </c>
      <c r="M35" s="8" t="s">
        <v>67</v>
      </c>
      <c r="N35" s="10"/>
      <c r="O35" s="10"/>
      <c r="P35" s="10"/>
    </row>
    <row r="36" spans="1:16" ht="180.6" x14ac:dyDescent="0.3">
      <c r="A36" s="10">
        <v>17</v>
      </c>
      <c r="B36" s="10" t="s">
        <v>137</v>
      </c>
      <c r="C36" s="14" t="s">
        <v>138</v>
      </c>
      <c r="D36" s="10">
        <v>1</v>
      </c>
      <c r="E36" s="10">
        <v>1</v>
      </c>
      <c r="F36" s="10" t="s">
        <v>21</v>
      </c>
      <c r="G36" s="10">
        <v>93750</v>
      </c>
      <c r="H36" s="11">
        <f t="shared" si="1"/>
        <v>93750</v>
      </c>
      <c r="I36" s="8"/>
      <c r="J36" s="8" t="s">
        <v>139</v>
      </c>
      <c r="K36" s="15" t="s">
        <v>140</v>
      </c>
      <c r="L36" s="22" t="s">
        <v>141</v>
      </c>
      <c r="M36" s="8" t="s">
        <v>67</v>
      </c>
      <c r="N36" s="10"/>
      <c r="O36" s="10"/>
      <c r="P36" s="10"/>
    </row>
    <row r="37" spans="1:16" ht="180.6" x14ac:dyDescent="0.3">
      <c r="A37" s="10">
        <v>18</v>
      </c>
      <c r="B37" s="10" t="s">
        <v>142</v>
      </c>
      <c r="C37" s="14" t="s">
        <v>143</v>
      </c>
      <c r="D37" s="10">
        <v>1</v>
      </c>
      <c r="E37" s="10">
        <v>1</v>
      </c>
      <c r="F37" s="10" t="s">
        <v>21</v>
      </c>
      <c r="G37" s="10">
        <v>731250</v>
      </c>
      <c r="H37" s="11">
        <f t="shared" si="1"/>
        <v>731250</v>
      </c>
      <c r="I37" s="8"/>
      <c r="J37" s="8" t="s">
        <v>248</v>
      </c>
      <c r="K37" s="15" t="s">
        <v>144</v>
      </c>
      <c r="L37" s="22" t="s">
        <v>145</v>
      </c>
      <c r="M37" s="8" t="s">
        <v>67</v>
      </c>
      <c r="N37" s="10"/>
      <c r="O37" s="10"/>
      <c r="P37" s="10"/>
    </row>
    <row r="38" spans="1:16" ht="258" x14ac:dyDescent="0.3">
      <c r="A38" s="8">
        <v>19</v>
      </c>
      <c r="B38" s="10" t="s">
        <v>146</v>
      </c>
      <c r="C38" s="14" t="s">
        <v>147</v>
      </c>
      <c r="D38" s="10">
        <v>1</v>
      </c>
      <c r="E38" s="10">
        <v>1</v>
      </c>
      <c r="F38" s="10" t="s">
        <v>21</v>
      </c>
      <c r="G38" s="10">
        <v>75625</v>
      </c>
      <c r="H38" s="11">
        <f t="shared" si="1"/>
        <v>75625</v>
      </c>
      <c r="I38" s="8"/>
      <c r="J38" s="8" t="s">
        <v>148</v>
      </c>
      <c r="K38" s="15"/>
      <c r="L38" s="9" t="s">
        <v>149</v>
      </c>
      <c r="M38" s="8" t="s">
        <v>150</v>
      </c>
      <c r="N38" s="10"/>
      <c r="O38" s="10"/>
      <c r="P38" s="10"/>
    </row>
    <row r="39" spans="1:16" ht="232.2" x14ac:dyDescent="0.3">
      <c r="A39" s="10">
        <v>20</v>
      </c>
      <c r="B39" s="10" t="s">
        <v>151</v>
      </c>
      <c r="C39" s="14" t="s">
        <v>152</v>
      </c>
      <c r="D39" s="10">
        <v>1</v>
      </c>
      <c r="E39" s="10">
        <v>1</v>
      </c>
      <c r="F39" s="10" t="s">
        <v>21</v>
      </c>
      <c r="G39" s="10">
        <v>41250</v>
      </c>
      <c r="H39" s="11">
        <f t="shared" si="1"/>
        <v>41250</v>
      </c>
      <c r="I39" s="8"/>
      <c r="J39" s="8" t="s">
        <v>153</v>
      </c>
      <c r="K39" s="15" t="s">
        <v>154</v>
      </c>
      <c r="L39" s="9" t="s">
        <v>155</v>
      </c>
      <c r="M39" s="8" t="s">
        <v>150</v>
      </c>
      <c r="N39" s="10"/>
      <c r="O39" s="10"/>
      <c r="P39" s="10"/>
    </row>
    <row r="40" spans="1:16" ht="309.60000000000002" x14ac:dyDescent="0.3">
      <c r="A40" s="10">
        <v>21</v>
      </c>
      <c r="B40" s="10" t="s">
        <v>156</v>
      </c>
      <c r="C40" s="14" t="s">
        <v>157</v>
      </c>
      <c r="D40" s="10">
        <v>1</v>
      </c>
      <c r="E40" s="10">
        <v>1</v>
      </c>
      <c r="F40" s="10" t="s">
        <v>21</v>
      </c>
      <c r="G40" s="10">
        <v>250000</v>
      </c>
      <c r="H40" s="11">
        <f t="shared" si="1"/>
        <v>250000</v>
      </c>
      <c r="I40" s="8"/>
      <c r="J40" s="8" t="s">
        <v>70</v>
      </c>
      <c r="K40" s="15" t="s">
        <v>158</v>
      </c>
      <c r="L40" s="9" t="s">
        <v>159</v>
      </c>
      <c r="M40" s="8" t="s">
        <v>150</v>
      </c>
      <c r="N40" s="10"/>
      <c r="O40" s="10"/>
      <c r="P40" s="10"/>
    </row>
    <row r="41" spans="1:16" ht="154.80000000000001" x14ac:dyDescent="0.3">
      <c r="A41" s="8">
        <v>22</v>
      </c>
      <c r="B41" s="23" t="s">
        <v>160</v>
      </c>
      <c r="C41" s="24" t="s">
        <v>161</v>
      </c>
      <c r="D41" s="23">
        <v>1</v>
      </c>
      <c r="E41" s="23">
        <v>1</v>
      </c>
      <c r="F41" s="23" t="s">
        <v>21</v>
      </c>
      <c r="G41" s="23">
        <v>34500</v>
      </c>
      <c r="H41" s="25">
        <f t="shared" si="1"/>
        <v>34500</v>
      </c>
      <c r="I41" s="26"/>
      <c r="J41" s="26" t="s">
        <v>162</v>
      </c>
      <c r="K41" s="27" t="s">
        <v>163</v>
      </c>
      <c r="L41" s="9" t="s">
        <v>164</v>
      </c>
      <c r="M41" s="8" t="s">
        <v>150</v>
      </c>
      <c r="N41" s="10"/>
      <c r="O41" s="10"/>
      <c r="P41" s="10"/>
    </row>
    <row r="42" spans="1:16" ht="125.25" customHeight="1" x14ac:dyDescent="0.3">
      <c r="A42" s="10">
        <v>23</v>
      </c>
      <c r="B42" s="10" t="s">
        <v>165</v>
      </c>
      <c r="C42" s="14" t="s">
        <v>166</v>
      </c>
      <c r="D42" s="10">
        <v>1</v>
      </c>
      <c r="E42" s="10">
        <v>1</v>
      </c>
      <c r="F42" s="10" t="s">
        <v>21</v>
      </c>
      <c r="G42" s="10">
        <v>563750</v>
      </c>
      <c r="H42" s="11">
        <f t="shared" si="1"/>
        <v>563750</v>
      </c>
      <c r="I42" s="8"/>
      <c r="J42" s="8" t="s">
        <v>101</v>
      </c>
      <c r="K42" s="15" t="s">
        <v>167</v>
      </c>
      <c r="L42" s="15" t="s">
        <v>78</v>
      </c>
      <c r="M42" s="8" t="s">
        <v>150</v>
      </c>
      <c r="N42" s="10"/>
      <c r="O42" s="10"/>
      <c r="P42" s="10"/>
    </row>
    <row r="43" spans="1:16" ht="335.4" x14ac:dyDescent="0.3">
      <c r="A43" s="10">
        <v>24</v>
      </c>
      <c r="B43" s="10" t="s">
        <v>168</v>
      </c>
      <c r="C43" s="14" t="s">
        <v>169</v>
      </c>
      <c r="D43" s="10">
        <v>1</v>
      </c>
      <c r="E43" s="10">
        <v>1</v>
      </c>
      <c r="F43" s="10" t="s">
        <v>21</v>
      </c>
      <c r="G43" s="10">
        <v>103125</v>
      </c>
      <c r="H43" s="11">
        <f t="shared" si="1"/>
        <v>103125</v>
      </c>
      <c r="I43" s="8"/>
      <c r="J43" s="8" t="s">
        <v>249</v>
      </c>
      <c r="K43" s="15" t="s">
        <v>170</v>
      </c>
      <c r="L43" s="9" t="s">
        <v>171</v>
      </c>
      <c r="M43" s="8" t="s">
        <v>67</v>
      </c>
      <c r="N43" s="10"/>
      <c r="O43" s="10"/>
      <c r="P43" s="10"/>
    </row>
    <row r="44" spans="1:16" ht="399" customHeight="1" x14ac:dyDescent="0.3">
      <c r="A44" s="8">
        <v>25</v>
      </c>
      <c r="B44" s="10" t="s">
        <v>172</v>
      </c>
      <c r="C44" s="14" t="s">
        <v>173</v>
      </c>
      <c r="D44" s="10">
        <v>1</v>
      </c>
      <c r="E44" s="10">
        <v>1</v>
      </c>
      <c r="F44" s="10" t="s">
        <v>21</v>
      </c>
      <c r="G44" s="10">
        <v>225000</v>
      </c>
      <c r="H44" s="11">
        <f t="shared" si="1"/>
        <v>225000</v>
      </c>
      <c r="I44" s="8"/>
      <c r="J44" s="8" t="s">
        <v>250</v>
      </c>
      <c r="K44" s="15" t="s">
        <v>174</v>
      </c>
      <c r="L44" s="18" t="s">
        <v>175</v>
      </c>
      <c r="M44" s="8" t="s">
        <v>150</v>
      </c>
      <c r="N44" s="10"/>
      <c r="O44" s="10"/>
      <c r="P44" s="10"/>
    </row>
    <row r="45" spans="1:16" ht="77.400000000000006" x14ac:dyDescent="0.3">
      <c r="A45" s="10">
        <v>26</v>
      </c>
      <c r="B45" s="10" t="s">
        <v>176</v>
      </c>
      <c r="C45" s="14" t="s">
        <v>177</v>
      </c>
      <c r="D45" s="10">
        <v>2</v>
      </c>
      <c r="E45" s="10">
        <v>2</v>
      </c>
      <c r="F45" s="10" t="s">
        <v>21</v>
      </c>
      <c r="G45" s="10">
        <v>61875</v>
      </c>
      <c r="H45" s="11">
        <f t="shared" si="1"/>
        <v>123750</v>
      </c>
      <c r="I45" s="8"/>
      <c r="J45" s="8" t="s">
        <v>178</v>
      </c>
      <c r="K45" s="15" t="s">
        <v>179</v>
      </c>
      <c r="L45" s="9" t="s">
        <v>180</v>
      </c>
      <c r="M45" s="8" t="s">
        <v>36</v>
      </c>
      <c r="N45" s="10"/>
      <c r="O45" s="10"/>
      <c r="P45" s="10"/>
    </row>
    <row r="46" spans="1:16" ht="51.6" x14ac:dyDescent="0.3">
      <c r="A46" s="10">
        <v>27</v>
      </c>
      <c r="B46" s="10" t="s">
        <v>181</v>
      </c>
      <c r="C46" s="14" t="s">
        <v>182</v>
      </c>
      <c r="D46" s="10">
        <v>1</v>
      </c>
      <c r="E46" s="10">
        <v>1</v>
      </c>
      <c r="F46" s="10" t="s">
        <v>21</v>
      </c>
      <c r="G46" s="10">
        <v>312500</v>
      </c>
      <c r="H46" s="11">
        <f t="shared" si="1"/>
        <v>312500</v>
      </c>
      <c r="I46" s="8"/>
      <c r="J46" s="8" t="s">
        <v>183</v>
      </c>
      <c r="K46" s="15">
        <v>10762</v>
      </c>
      <c r="L46" s="15" t="s">
        <v>78</v>
      </c>
      <c r="M46" s="8" t="s">
        <v>83</v>
      </c>
      <c r="N46" s="10"/>
      <c r="O46" s="10"/>
      <c r="P46" s="10"/>
    </row>
    <row r="47" spans="1:16" ht="409.6" x14ac:dyDescent="0.3">
      <c r="A47" s="8">
        <v>28</v>
      </c>
      <c r="B47" s="10" t="s">
        <v>184</v>
      </c>
      <c r="C47" s="14" t="s">
        <v>185</v>
      </c>
      <c r="D47" s="10">
        <v>2</v>
      </c>
      <c r="E47" s="10">
        <v>2</v>
      </c>
      <c r="F47" s="10" t="s">
        <v>21</v>
      </c>
      <c r="G47" s="10">
        <v>280000</v>
      </c>
      <c r="H47" s="11">
        <f t="shared" si="1"/>
        <v>560000</v>
      </c>
      <c r="I47" s="8"/>
      <c r="J47" s="8" t="s">
        <v>195</v>
      </c>
      <c r="K47" s="15" t="s">
        <v>186</v>
      </c>
      <c r="L47" s="9" t="s">
        <v>187</v>
      </c>
      <c r="M47" s="8" t="s">
        <v>188</v>
      </c>
      <c r="N47" s="10"/>
      <c r="O47" s="10"/>
      <c r="P47" s="10"/>
    </row>
    <row r="48" spans="1:16" ht="258" x14ac:dyDescent="0.3">
      <c r="A48" s="10">
        <v>29</v>
      </c>
      <c r="B48" s="10" t="s">
        <v>189</v>
      </c>
      <c r="C48" s="14" t="s">
        <v>190</v>
      </c>
      <c r="D48" s="10">
        <v>1</v>
      </c>
      <c r="E48" s="10">
        <v>1</v>
      </c>
      <c r="F48" s="10" t="s">
        <v>21</v>
      </c>
      <c r="G48" s="10">
        <v>49500</v>
      </c>
      <c r="H48" s="11">
        <f t="shared" si="1"/>
        <v>49500</v>
      </c>
      <c r="I48" s="8"/>
      <c r="J48" s="8" t="s">
        <v>253</v>
      </c>
      <c r="K48" s="15" t="s">
        <v>191</v>
      </c>
      <c r="L48" s="9" t="s">
        <v>192</v>
      </c>
      <c r="M48" s="8" t="s">
        <v>83</v>
      </c>
      <c r="N48" s="10"/>
      <c r="O48" s="10"/>
      <c r="P48" s="10"/>
    </row>
    <row r="49" spans="1:16" ht="66.75" customHeight="1" x14ac:dyDescent="0.3">
      <c r="A49" s="10">
        <v>30</v>
      </c>
      <c r="B49" s="10" t="s">
        <v>193</v>
      </c>
      <c r="C49" s="14" t="s">
        <v>194</v>
      </c>
      <c r="D49" s="10">
        <v>1</v>
      </c>
      <c r="E49" s="10">
        <v>1</v>
      </c>
      <c r="F49" s="10" t="s">
        <v>21</v>
      </c>
      <c r="G49" s="10">
        <v>937500</v>
      </c>
      <c r="H49" s="11">
        <f t="shared" si="1"/>
        <v>937500</v>
      </c>
      <c r="I49" s="8"/>
      <c r="J49" s="8" t="s">
        <v>195</v>
      </c>
      <c r="K49" s="15" t="s">
        <v>196</v>
      </c>
      <c r="L49" s="15" t="s">
        <v>78</v>
      </c>
      <c r="M49" s="8" t="s">
        <v>83</v>
      </c>
      <c r="N49" s="10"/>
      <c r="O49" s="10"/>
      <c r="P49" s="10"/>
    </row>
    <row r="50" spans="1:16" ht="283.8" x14ac:dyDescent="0.3">
      <c r="A50" s="8">
        <v>31</v>
      </c>
      <c r="B50" s="10" t="s">
        <v>197</v>
      </c>
      <c r="C50" s="14" t="s">
        <v>198</v>
      </c>
      <c r="D50" s="10">
        <v>1</v>
      </c>
      <c r="E50" s="10">
        <v>1</v>
      </c>
      <c r="F50" s="10" t="s">
        <v>21</v>
      </c>
      <c r="G50" s="10">
        <v>562500</v>
      </c>
      <c r="H50" s="11">
        <f t="shared" si="1"/>
        <v>562500</v>
      </c>
      <c r="I50" s="8"/>
      <c r="J50" s="8" t="s">
        <v>199</v>
      </c>
      <c r="K50" s="15" t="s">
        <v>200</v>
      </c>
      <c r="L50" s="9" t="s">
        <v>201</v>
      </c>
      <c r="M50" s="8" t="s">
        <v>202</v>
      </c>
      <c r="N50" s="10"/>
      <c r="O50" s="10"/>
      <c r="P50" s="10"/>
    </row>
    <row r="51" spans="1:16" ht="408" customHeight="1" x14ac:dyDescent="0.3">
      <c r="A51" s="10">
        <v>32</v>
      </c>
      <c r="B51" s="10" t="s">
        <v>203</v>
      </c>
      <c r="C51" s="14" t="s">
        <v>204</v>
      </c>
      <c r="D51" s="10">
        <v>1</v>
      </c>
      <c r="E51" s="10">
        <v>1</v>
      </c>
      <c r="F51" s="10" t="s">
        <v>21</v>
      </c>
      <c r="G51" s="10">
        <v>2125000</v>
      </c>
      <c r="H51" s="11">
        <f t="shared" si="1"/>
        <v>2125000</v>
      </c>
      <c r="I51" s="8"/>
      <c r="J51" s="8" t="s">
        <v>252</v>
      </c>
      <c r="K51" s="15" t="s">
        <v>205</v>
      </c>
      <c r="L51" s="9" t="s">
        <v>206</v>
      </c>
      <c r="M51" s="8" t="s">
        <v>83</v>
      </c>
      <c r="N51" s="10"/>
      <c r="O51" s="10"/>
      <c r="P51" s="10"/>
    </row>
    <row r="52" spans="1:16" ht="251.25" customHeight="1" x14ac:dyDescent="0.3">
      <c r="A52" s="10">
        <v>33</v>
      </c>
      <c r="B52" s="10" t="s">
        <v>207</v>
      </c>
      <c r="C52" s="14" t="s">
        <v>208</v>
      </c>
      <c r="D52" s="10">
        <v>1</v>
      </c>
      <c r="E52" s="10">
        <v>1</v>
      </c>
      <c r="F52" s="10" t="s">
        <v>21</v>
      </c>
      <c r="G52" s="10">
        <v>4200000</v>
      </c>
      <c r="H52" s="11">
        <f t="shared" si="1"/>
        <v>4200000</v>
      </c>
      <c r="I52" s="8"/>
      <c r="J52" s="8" t="s">
        <v>252</v>
      </c>
      <c r="K52" s="15" t="s">
        <v>205</v>
      </c>
      <c r="L52" s="9" t="s">
        <v>209</v>
      </c>
      <c r="M52" s="8" t="s">
        <v>83</v>
      </c>
      <c r="N52" s="10"/>
      <c r="O52" s="10"/>
      <c r="P52" s="10"/>
    </row>
    <row r="53" spans="1:16" ht="283.8" x14ac:dyDescent="0.3">
      <c r="A53" s="8">
        <v>34</v>
      </c>
      <c r="B53" s="10" t="s">
        <v>210</v>
      </c>
      <c r="C53" s="14" t="s">
        <v>211</v>
      </c>
      <c r="D53" s="10">
        <v>1</v>
      </c>
      <c r="E53" s="10">
        <v>1</v>
      </c>
      <c r="F53" s="10" t="s">
        <v>21</v>
      </c>
      <c r="G53" s="10">
        <v>81250</v>
      </c>
      <c r="H53" s="11">
        <f>E53*G53</f>
        <v>81250</v>
      </c>
      <c r="I53" s="8"/>
      <c r="J53" s="8" t="s">
        <v>252</v>
      </c>
      <c r="K53" s="21">
        <v>202305241093</v>
      </c>
      <c r="L53" s="9" t="s">
        <v>212</v>
      </c>
      <c r="M53" s="8" t="s">
        <v>213</v>
      </c>
      <c r="N53" s="10"/>
      <c r="O53" s="10"/>
      <c r="P53" s="10"/>
    </row>
    <row r="54" spans="1:16" ht="165.6" customHeight="1" x14ac:dyDescent="0.3">
      <c r="A54" s="8">
        <v>35</v>
      </c>
      <c r="B54" s="10" t="s">
        <v>214</v>
      </c>
      <c r="C54" s="14" t="s">
        <v>215</v>
      </c>
      <c r="D54" s="10">
        <v>1</v>
      </c>
      <c r="E54" s="10">
        <v>1</v>
      </c>
      <c r="F54" s="10" t="s">
        <v>21</v>
      </c>
      <c r="G54" s="10">
        <v>355000</v>
      </c>
      <c r="H54" s="11">
        <f>E54*G54</f>
        <v>355000</v>
      </c>
      <c r="I54" s="11"/>
      <c r="J54" s="28" t="s">
        <v>216</v>
      </c>
      <c r="K54" s="15"/>
      <c r="L54" s="15" t="s">
        <v>78</v>
      </c>
      <c r="M54" s="29"/>
      <c r="N54" s="8"/>
      <c r="O54" s="10"/>
      <c r="P54" s="10"/>
    </row>
    <row r="55" spans="1:16" ht="77.400000000000006" x14ac:dyDescent="0.3">
      <c r="A55" s="8">
        <v>36</v>
      </c>
      <c r="B55" s="10" t="s">
        <v>217</v>
      </c>
      <c r="C55" s="14" t="s">
        <v>218</v>
      </c>
      <c r="D55" s="10">
        <v>3</v>
      </c>
      <c r="E55" s="10">
        <v>3</v>
      </c>
      <c r="F55" s="10" t="s">
        <v>21</v>
      </c>
      <c r="G55" s="10">
        <v>61000</v>
      </c>
      <c r="H55" s="11">
        <f>E55*G55</f>
        <v>183000</v>
      </c>
      <c r="I55" s="8"/>
      <c r="J55" s="28" t="s">
        <v>216</v>
      </c>
      <c r="K55" s="15"/>
      <c r="L55" s="9" t="s">
        <v>219</v>
      </c>
      <c r="M55" s="29"/>
      <c r="N55" s="8"/>
      <c r="O55" s="10"/>
      <c r="P55" s="10"/>
    </row>
    <row r="56" spans="1:16" ht="165.6" customHeight="1" x14ac:dyDescent="0.3">
      <c r="A56" s="8">
        <v>37</v>
      </c>
      <c r="B56" s="10" t="s">
        <v>220</v>
      </c>
      <c r="C56" s="14" t="s">
        <v>221</v>
      </c>
      <c r="D56" s="10">
        <v>1</v>
      </c>
      <c r="E56" s="10">
        <v>1</v>
      </c>
      <c r="F56" s="10" t="s">
        <v>21</v>
      </c>
      <c r="G56" s="10">
        <v>43750</v>
      </c>
      <c r="H56" s="11">
        <f>E56*G56</f>
        <v>43750</v>
      </c>
      <c r="I56" s="8"/>
      <c r="J56" s="28" t="s">
        <v>222</v>
      </c>
      <c r="K56" s="15" t="s">
        <v>223</v>
      </c>
      <c r="L56" s="9" t="s">
        <v>256</v>
      </c>
      <c r="M56" s="8" t="s">
        <v>224</v>
      </c>
      <c r="N56" s="10"/>
      <c r="O56" s="10"/>
      <c r="P56" s="10"/>
    </row>
    <row r="57" spans="1:16" customFormat="1" ht="154.80000000000001" x14ac:dyDescent="0.3">
      <c r="A57" s="8">
        <v>38</v>
      </c>
      <c r="B57" s="10" t="s">
        <v>225</v>
      </c>
      <c r="C57" s="14" t="s">
        <v>226</v>
      </c>
      <c r="D57" s="10">
        <v>2</v>
      </c>
      <c r="E57" s="10">
        <v>2</v>
      </c>
      <c r="F57" s="10" t="s">
        <v>21</v>
      </c>
      <c r="G57" s="10">
        <v>115000</v>
      </c>
      <c r="H57" s="11">
        <f>E57*G57</f>
        <v>230000</v>
      </c>
      <c r="I57" s="8"/>
      <c r="J57" s="28" t="s">
        <v>222</v>
      </c>
      <c r="K57" s="15" t="s">
        <v>227</v>
      </c>
      <c r="L57" s="9" t="s">
        <v>255</v>
      </c>
      <c r="M57" s="8" t="s">
        <v>228</v>
      </c>
      <c r="N57" s="10"/>
      <c r="O57" s="10"/>
      <c r="P57" s="10"/>
    </row>
    <row r="58" spans="1:16" ht="48.75" customHeight="1" x14ac:dyDescent="0.5">
      <c r="A58" s="10"/>
      <c r="B58" s="30"/>
      <c r="C58" s="46" t="s">
        <v>229</v>
      </c>
      <c r="D58" s="47"/>
      <c r="E58" s="47"/>
      <c r="F58" s="47"/>
      <c r="G58" s="47"/>
      <c r="H58" s="47"/>
      <c r="I58" s="47"/>
      <c r="J58" s="47"/>
      <c r="K58" s="48"/>
      <c r="L58" s="16"/>
      <c r="M58" s="8"/>
      <c r="N58" s="10"/>
      <c r="O58" s="10"/>
      <c r="P58" s="10"/>
    </row>
    <row r="59" spans="1:16" ht="409.5" customHeight="1" x14ac:dyDescent="0.3">
      <c r="A59" s="31">
        <v>1</v>
      </c>
      <c r="B59" s="31" t="s">
        <v>230</v>
      </c>
      <c r="C59" s="32" t="s">
        <v>231</v>
      </c>
      <c r="D59" s="33">
        <v>1</v>
      </c>
      <c r="E59" s="33">
        <v>1</v>
      </c>
      <c r="F59" s="10" t="s">
        <v>21</v>
      </c>
      <c r="G59" s="10">
        <v>590000</v>
      </c>
      <c r="H59" s="11">
        <f>E59*G59</f>
        <v>590000</v>
      </c>
      <c r="I59" s="8"/>
      <c r="J59" s="34" t="s">
        <v>232</v>
      </c>
      <c r="K59" s="15"/>
      <c r="L59" s="32" t="s">
        <v>231</v>
      </c>
      <c r="M59" s="8" t="s">
        <v>233</v>
      </c>
      <c r="N59" s="10"/>
      <c r="O59" s="10"/>
      <c r="P59" s="10"/>
    </row>
    <row r="60" spans="1:16" ht="102" customHeight="1" x14ac:dyDescent="0.3">
      <c r="A60" s="31">
        <v>2</v>
      </c>
      <c r="B60" s="31" t="s">
        <v>234</v>
      </c>
      <c r="C60" s="32" t="s">
        <v>235</v>
      </c>
      <c r="D60" s="33">
        <v>2</v>
      </c>
      <c r="E60" s="33">
        <v>2</v>
      </c>
      <c r="F60" s="10" t="s">
        <v>21</v>
      </c>
      <c r="G60" s="10">
        <v>10500</v>
      </c>
      <c r="H60" s="11">
        <f>E60*G60</f>
        <v>21000</v>
      </c>
      <c r="I60" s="8"/>
      <c r="J60" s="34" t="s">
        <v>236</v>
      </c>
      <c r="K60" s="15"/>
      <c r="L60" s="32" t="s">
        <v>235</v>
      </c>
      <c r="M60" s="8" t="s">
        <v>233</v>
      </c>
      <c r="N60" s="10"/>
      <c r="O60" s="10"/>
      <c r="P60" s="10"/>
    </row>
    <row r="61" spans="1:16" ht="116.25" customHeight="1" x14ac:dyDescent="0.3">
      <c r="A61" s="31">
        <v>3</v>
      </c>
      <c r="B61" s="31" t="s">
        <v>237</v>
      </c>
      <c r="C61" s="32" t="s">
        <v>238</v>
      </c>
      <c r="D61" s="33">
        <v>3</v>
      </c>
      <c r="E61" s="33">
        <v>3</v>
      </c>
      <c r="F61" s="10" t="s">
        <v>21</v>
      </c>
      <c r="G61" s="10">
        <v>12900</v>
      </c>
      <c r="H61" s="11">
        <f t="shared" ref="H61:H62" si="2">E61*G61</f>
        <v>38700</v>
      </c>
      <c r="I61" s="8"/>
      <c r="J61" s="34" t="s">
        <v>236</v>
      </c>
      <c r="K61" s="15"/>
      <c r="L61" s="32" t="s">
        <v>238</v>
      </c>
      <c r="M61" s="8" t="s">
        <v>233</v>
      </c>
      <c r="N61" s="10"/>
      <c r="O61" s="10"/>
      <c r="P61" s="10"/>
    </row>
    <row r="62" spans="1:16" ht="272.25" customHeight="1" x14ac:dyDescent="0.3">
      <c r="A62" s="31">
        <v>4</v>
      </c>
      <c r="B62" s="31" t="s">
        <v>239</v>
      </c>
      <c r="C62" s="32" t="s">
        <v>240</v>
      </c>
      <c r="D62" s="33">
        <v>2</v>
      </c>
      <c r="E62" s="33">
        <v>2</v>
      </c>
      <c r="F62" s="10" t="s">
        <v>21</v>
      </c>
      <c r="G62" s="10">
        <v>182000</v>
      </c>
      <c r="H62" s="11">
        <f t="shared" si="2"/>
        <v>364000</v>
      </c>
      <c r="I62" s="8"/>
      <c r="J62" s="34" t="s">
        <v>241</v>
      </c>
      <c r="K62" s="15"/>
      <c r="L62" s="32" t="s">
        <v>240</v>
      </c>
      <c r="M62" s="8" t="s">
        <v>233</v>
      </c>
      <c r="N62" s="10"/>
      <c r="O62" s="10"/>
      <c r="P62" s="10"/>
    </row>
    <row r="63" spans="1:16" ht="288" customHeight="1" x14ac:dyDescent="0.3">
      <c r="A63" s="31">
        <v>5</v>
      </c>
      <c r="B63" s="31" t="s">
        <v>242</v>
      </c>
      <c r="C63" s="32" t="s">
        <v>243</v>
      </c>
      <c r="D63" s="33">
        <v>1</v>
      </c>
      <c r="E63" s="33">
        <v>1</v>
      </c>
      <c r="F63" s="10" t="s">
        <v>21</v>
      </c>
      <c r="G63" s="10">
        <v>205000</v>
      </c>
      <c r="H63" s="11">
        <f>E63*G63</f>
        <v>205000</v>
      </c>
      <c r="I63" s="8"/>
      <c r="J63" s="34" t="s">
        <v>244</v>
      </c>
      <c r="K63" s="15"/>
      <c r="L63" s="32" t="s">
        <v>243</v>
      </c>
      <c r="M63" s="8" t="s">
        <v>233</v>
      </c>
      <c r="N63" s="10"/>
      <c r="O63" s="10"/>
      <c r="P63" s="10"/>
    </row>
    <row r="64" spans="1:16" ht="214.5" customHeight="1" x14ac:dyDescent="0.3">
      <c r="A64" s="31">
        <v>6</v>
      </c>
      <c r="B64" s="31" t="s">
        <v>245</v>
      </c>
      <c r="C64" s="35" t="s">
        <v>246</v>
      </c>
      <c r="D64" s="33">
        <v>6</v>
      </c>
      <c r="E64" s="33">
        <v>6</v>
      </c>
      <c r="F64" s="36" t="s">
        <v>21</v>
      </c>
      <c r="G64" s="10">
        <v>42000</v>
      </c>
      <c r="H64" s="11">
        <f>E64*G64</f>
        <v>252000</v>
      </c>
      <c r="I64" s="8"/>
      <c r="J64" s="34" t="s">
        <v>247</v>
      </c>
      <c r="K64" s="15"/>
      <c r="L64" s="35" t="s">
        <v>246</v>
      </c>
      <c r="M64" s="8" t="s">
        <v>233</v>
      </c>
      <c r="N64" s="10"/>
      <c r="O64" s="10"/>
      <c r="P64" s="10"/>
    </row>
  </sheetData>
  <mergeCells count="22">
    <mergeCell ref="P20:P21"/>
    <mergeCell ref="J20:J21"/>
    <mergeCell ref="K20:K21"/>
    <mergeCell ref="M20:M21"/>
    <mergeCell ref="N20:N21"/>
    <mergeCell ref="O20:O21"/>
    <mergeCell ref="C17:K17"/>
    <mergeCell ref="C58:K58"/>
    <mergeCell ref="A1:P1"/>
    <mergeCell ref="A2:D2"/>
    <mergeCell ref="E2:K2"/>
    <mergeCell ref="O2:P2"/>
    <mergeCell ref="C4:P4"/>
    <mergeCell ref="C14:K14"/>
    <mergeCell ref="L18:L19"/>
    <mergeCell ref="L20:L21"/>
    <mergeCell ref="D20:D21"/>
    <mergeCell ref="E20:E21"/>
    <mergeCell ref="F20:F21"/>
    <mergeCell ref="G20:G21"/>
    <mergeCell ref="H20:H21"/>
    <mergeCell ref="I20:I21"/>
  </mergeCells>
  <pageMargins left="0.23622047244094491" right="0.23622047244094491" top="0.47244094488188981" bottom="0.35433070866141736" header="0.31496062992125984" footer="0.31496062992125984"/>
  <pageSetup paperSize="8" scale="39" fitToHeight="0" orientation="landscape" verticalDpi="200" r:id="rId1"/>
  <rowBreaks count="3" manualBreakCount="3">
    <brk id="9" max="15" man="1"/>
    <brk id="16" max="15" man="1"/>
    <brk id="57" max="16"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Inspection - Gandhi</vt:lpstr>
      <vt:lpstr>'Inspection - Gandhi'!Print_Area</vt:lpstr>
      <vt:lpstr>'Inspection - Gandhi'!Print_Titles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shiva manohar</cp:lastModifiedBy>
  <cp:lastPrinted>2023-10-18T08:44:16Z</cp:lastPrinted>
  <dcterms:created xsi:type="dcterms:W3CDTF">2023-10-17T13:41:35Z</dcterms:created>
  <dcterms:modified xsi:type="dcterms:W3CDTF">2023-10-19T05:55:16Z</dcterms:modified>
</cp:coreProperties>
</file>