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BARKATH\Barkath\GANDHI HOSPITAL\"/>
    </mc:Choice>
  </mc:AlternateContent>
  <bookViews>
    <workbookView xWindow="0" yWindow="0" windowWidth="21600" windowHeight="9735"/>
  </bookViews>
  <sheets>
    <sheet name="Sheet1" sheetId="1" r:id="rId1"/>
  </sheets>
  <calcPr calcId="152511"/>
</workbook>
</file>

<file path=xl/calcChain.xml><?xml version="1.0" encoding="utf-8"?>
<calcChain xmlns="http://schemas.openxmlformats.org/spreadsheetml/2006/main">
  <c r="H57" i="1" l="1"/>
  <c r="F57" i="1"/>
  <c r="H56" i="1"/>
  <c r="F56" i="1"/>
  <c r="H34" i="1"/>
  <c r="F34" i="1"/>
  <c r="H33" i="1"/>
  <c r="F33" i="1"/>
  <c r="H11" i="1"/>
  <c r="F11" i="1"/>
  <c r="H9" i="1" l="1"/>
  <c r="H10" i="1"/>
  <c r="H12" i="1"/>
  <c r="H13" i="1"/>
  <c r="H14" i="1"/>
  <c r="H15" i="1"/>
  <c r="H16" i="1"/>
  <c r="H17" i="1"/>
  <c r="H18" i="1"/>
  <c r="H19" i="1"/>
  <c r="H20" i="1"/>
  <c r="H21" i="1"/>
  <c r="H22" i="1"/>
  <c r="H23" i="1"/>
  <c r="H24" i="1"/>
  <c r="H25" i="1"/>
  <c r="H26" i="1"/>
  <c r="H27" i="1"/>
  <c r="H28" i="1"/>
  <c r="H29" i="1"/>
  <c r="H30" i="1"/>
  <c r="H31" i="1"/>
  <c r="H32" i="1"/>
  <c r="H35" i="1"/>
  <c r="H36" i="1"/>
  <c r="H37" i="1"/>
  <c r="H38" i="1"/>
  <c r="H39" i="1"/>
  <c r="H40" i="1"/>
  <c r="H41" i="1"/>
  <c r="H42" i="1"/>
  <c r="H43" i="1"/>
  <c r="H44" i="1"/>
  <c r="H45" i="1"/>
  <c r="H46" i="1"/>
  <c r="H47" i="1"/>
  <c r="H48" i="1"/>
  <c r="H49" i="1"/>
  <c r="H50" i="1"/>
  <c r="H51" i="1"/>
  <c r="H52" i="1"/>
  <c r="H53" i="1"/>
  <c r="H54" i="1"/>
  <c r="H55" i="1"/>
  <c r="H58" i="1"/>
  <c r="H59" i="1"/>
  <c r="H60" i="1"/>
  <c r="H61" i="1"/>
  <c r="H62" i="1"/>
  <c r="H63" i="1"/>
  <c r="H64" i="1"/>
  <c r="H65" i="1"/>
  <c r="H66" i="1"/>
  <c r="H67" i="1"/>
  <c r="H68" i="1"/>
  <c r="H69" i="1"/>
  <c r="H70" i="1"/>
  <c r="H71" i="1"/>
  <c r="H72" i="1"/>
  <c r="H73" i="1"/>
  <c r="H74" i="1"/>
  <c r="H75" i="1"/>
  <c r="H76" i="1"/>
  <c r="F9" i="1"/>
  <c r="F10" i="1"/>
  <c r="F12" i="1"/>
  <c r="F13" i="1"/>
  <c r="F14" i="1"/>
  <c r="F15" i="1"/>
  <c r="F16" i="1"/>
  <c r="F17" i="1"/>
  <c r="F18" i="1"/>
  <c r="F19" i="1"/>
  <c r="F20" i="1"/>
  <c r="F21" i="1"/>
  <c r="F22" i="1"/>
  <c r="F23" i="1"/>
  <c r="F24" i="1"/>
  <c r="F25" i="1"/>
  <c r="F26" i="1"/>
  <c r="F27" i="1"/>
  <c r="F28" i="1"/>
  <c r="F29" i="1"/>
  <c r="F30" i="1"/>
  <c r="F31" i="1"/>
  <c r="F32" i="1"/>
  <c r="F35" i="1"/>
  <c r="F36" i="1"/>
  <c r="F37" i="1"/>
  <c r="F38" i="1"/>
  <c r="F39" i="1"/>
  <c r="F40" i="1"/>
  <c r="F41" i="1"/>
  <c r="F42" i="1"/>
  <c r="F43" i="1"/>
  <c r="F44" i="1"/>
  <c r="F45" i="1"/>
  <c r="F46" i="1"/>
  <c r="F47" i="1"/>
  <c r="F48" i="1"/>
  <c r="F49" i="1"/>
  <c r="F50" i="1"/>
  <c r="F51" i="1"/>
  <c r="F52" i="1"/>
  <c r="F53" i="1"/>
  <c r="F54" i="1"/>
  <c r="F55" i="1"/>
  <c r="F58" i="1"/>
  <c r="F59" i="1"/>
  <c r="F60" i="1"/>
  <c r="F61" i="1"/>
  <c r="F62" i="1"/>
  <c r="F63" i="1"/>
  <c r="F64" i="1"/>
  <c r="F65" i="1"/>
  <c r="F66" i="1"/>
  <c r="F67" i="1"/>
  <c r="F68" i="1"/>
  <c r="F69" i="1"/>
  <c r="F70" i="1"/>
  <c r="F71" i="1"/>
  <c r="F72" i="1"/>
  <c r="F73" i="1"/>
  <c r="F74" i="1"/>
  <c r="F75" i="1"/>
  <c r="F76" i="1"/>
  <c r="H8" i="1"/>
  <c r="F8" i="1"/>
  <c r="F77" i="1" l="1"/>
  <c r="H77" i="1"/>
</calcChain>
</file>

<file path=xl/sharedStrings.xml><?xml version="1.0" encoding="utf-8"?>
<sst xmlns="http://schemas.openxmlformats.org/spreadsheetml/2006/main" count="175" uniqueCount="106">
  <si>
    <t>Modular Double skin floor mounted EUROVENT Certified Air Handling Unit 3000CFM / 8.5 TR / 150mm SP made out of 45  plus or minus  2mm thick PUF insulated panels Thermal break aluminium profile frame work with 0.8mm thick pre painted / powder coated inner and outer skins comprising of mixing box with fresh air and return air dampers, pre filters with 10 and 5 microns combination filters in single frame, Interlaced/Intertwined DX Cooling Coil suitable for connecting 2 nos of 8.5TR capacity 1W plus 1S out door condensing units, SS304 drain pan with , blower section with Nicotra / Kruger make direct drive/ Plug type fan,  vibration isolators, EFF1 motor and blower section with on/off switches to operate from outside, limit switch for the fan section access door with a view port, fine filter section with 3 microns filters inspection doors for all filter and fan sections and damper at the outlet of unit. Ports for differential pressure gauges across all filters and blower to measure differential pressure. AHU Make : VTS / Systemair, Make - Blower - Nicotra / Kruger ; Motor - Crompton Greaves / Siemens ; Filter - Thermodyne / Freudenberg / Ultrafil at Gandhi Hospital</t>
  </si>
  <si>
    <t>No</t>
  </si>
  <si>
    <t>SITC of filter module made out of heavy duty Aluminium powder coated extrusion with minimum of 13G . and to house 610 mm X 610 mm HEPA Filter at the rate 0.3 microns , 99.9997, H-14 Grade, Filter loading from clean room side with bewel gear arrangement damper with access from clean room suitable to  house the following filter sizes pressure drop and Integrity testing ports into room. Includes SS capsule perforated diffuser. This includes all required supports and accessories etc. Capacity 1000 CFM. at Gandhi Hospital</t>
  </si>
  <si>
    <r>
      <t xml:space="preserve">SITC of air cooled condensing units with two scroll compressors, air cooled condenser, power panel, vibration isolating pads, stand for ODU, thermostat, etc. of the following capacities. The nominal capacity of the condensing unit shall be as under. Air cooled condensing unit shall have horizontal discharge. All refrigerant piping accessories sight glass, drier, expansion valve, etc. shall be supplied with the condensing units and suitable to connect above AHUs. Refrigerant shall be R 407C / R 410A. Necessary thermostat, control wiring, etc. shall be included. Derating of the unit shall not be more than 15percentage under 45 deg. C ambient temperature. Condensing unit shall be capable of operating up 50 deg. C ambient temperature. </t>
    </r>
    <r>
      <rPr>
        <b/>
        <sz val="12"/>
        <rFont val="Times New Roman"/>
        <family val="1"/>
      </rPr>
      <t>8.5 TR capacity</t>
    </r>
    <r>
      <rPr>
        <sz val="12"/>
        <rFont val="Times New Roman"/>
        <family val="1"/>
      </rPr>
      <t xml:space="preserve"> At Gandhi Hospital</t>
    </r>
  </si>
  <si>
    <t>SITC of Flange type, Flame proof FLP duct heaters of 5 kW capacity  with Mineral Filled AISI SS304/SS321 Sheathed Tubular Heater with GI Helical fins, Tube dia 8.2mm min and Helical Finn dia 25mm min, enclosed in the frame, FLP Terminal box etc., Nickel Chromium Inner Element, Silicon Sealing to Restrict Moisture pickup, Silver brazed mounting plate etc., and heaters shall be controlled with PID thyrestor controller based on the analog output signal of 0-10 V DC of controller . And this should have saftey thermostat and cutouts and air stat etc. all safety controls. The capacities as follows and sizes of the heaters shall be as per the duct sizes and approved drawing. at Gandhi Hospital</t>
  </si>
  <si>
    <t>Rmt</t>
  </si>
  <si>
    <r>
      <t xml:space="preserve">SITC of 20/21 G hard drawn copper refrigerant piping with all fittings, supports, insulation with 19 mm thk class O nitrile rubber insulation with factory laminated glass cloth for physical protection and UV protection etc. Quality of copper piping fittings shall be suitable for 18 G piping. Copper piping shall be clamped at every 1.5 mt. distance. copper piping shall be laid on inverted GI perforated cable trays and clamps as  per specification inside the building. Copper piping on the terrace shall be laid with bottom and top cable tray. Thickness of the tray shall be 1.6 mm. Copper pipe size shall be as per OEM standards. </t>
    </r>
    <r>
      <rPr>
        <b/>
        <sz val="12"/>
        <rFont val="Times New Roman"/>
        <family val="1"/>
      </rPr>
      <t>Suction Line</t>
    </r>
    <r>
      <rPr>
        <sz val="12"/>
        <rFont val="Times New Roman"/>
        <family val="1"/>
      </rPr>
      <t xml:space="preserve"> at Gandhi Hospital</t>
    </r>
  </si>
  <si>
    <r>
      <t xml:space="preserve">SITC of CPVC drain ping with supports, clamps and 9 mm thk. Nitrile rubber tube insulation of the following sizes. Insulation shall have factory laminated glass cloth. </t>
    </r>
    <r>
      <rPr>
        <b/>
        <sz val="12"/>
        <rFont val="Times New Roman"/>
        <family val="1"/>
      </rPr>
      <t>32mm Dia</t>
    </r>
    <r>
      <rPr>
        <sz val="12"/>
        <rFont val="Times New Roman"/>
        <family val="1"/>
      </rPr>
      <t xml:space="preserve"> at Gandhi Hospital</t>
    </r>
  </si>
  <si>
    <r>
      <t xml:space="preserve">SITC of CPVC drain ping with supports, clamps and 9 mm thk. Nitrile rubber tube insulation of the following sizes. Insulation shall have factory laminated glass cloth. </t>
    </r>
    <r>
      <rPr>
        <b/>
        <sz val="12"/>
        <rFont val="Times New Roman"/>
        <family val="1"/>
      </rPr>
      <t>25mm Dia</t>
    </r>
    <r>
      <rPr>
        <sz val="12"/>
        <rFont val="Times New Roman"/>
        <family val="1"/>
      </rPr>
      <t xml:space="preserve"> at Gandhi Hospital</t>
    </r>
  </si>
  <si>
    <r>
      <t xml:space="preserve">SITC of Factory fabricated and boxed ducting using  Aluminium Sheets / coils, should be fabricated as per SMACNA, galvanised hardware and supports, silicon sealant at all longitudinal joints, Galvanized /GI Electroplated iron angle flanges for all the joints, bracing angles and minimum 5mm thick neoprene rubber gasket.- Duct pressure testing at 75mm to be carried out before insulatiting the duct. pressure testing to be done as per SMACNA. Procedure to be approved by consultant. </t>
    </r>
    <r>
      <rPr>
        <b/>
        <sz val="12"/>
        <rFont val="Times New Roman"/>
        <family val="1"/>
      </rPr>
      <t xml:space="preserve">20G - 1.0 mm </t>
    </r>
    <r>
      <rPr>
        <sz val="12"/>
        <rFont val="Times New Roman"/>
        <family val="1"/>
      </rPr>
      <t>Thick at Gandhi Hospital</t>
    </r>
  </si>
  <si>
    <t>Sqm</t>
  </si>
  <si>
    <r>
      <t xml:space="preserve">SITC of Factory fabricated and boxed ducting using  Aluminium Sheets / coils, should be fabricated as per SMACNA, galvanised hardware and supports, silicon sealant at all longitudinal joints, Galvanized /GI Electroplated iron angle flanges for all the joints, bracing angles and minimum 5mm thick neoprene rubber gasket.- Duct pressure testing at 75mm to be carried out before insulatiting the duct. pressure testing to be done as per SMACNA. Procedure to be approved by consultant. </t>
    </r>
    <r>
      <rPr>
        <b/>
        <sz val="12"/>
        <rFont val="Times New Roman"/>
        <family val="1"/>
      </rPr>
      <t>22G - 0.8 mm</t>
    </r>
    <r>
      <rPr>
        <sz val="12"/>
        <rFont val="Times New Roman"/>
        <family val="1"/>
      </rPr>
      <t xml:space="preserve"> Thick at Gandhi Hospital</t>
    </r>
  </si>
  <si>
    <t>Aluminium low leakage aerofoil design volume control dampers Suitable for manual and motorised operation At Gandhi Hospital</t>
  </si>
  <si>
    <t>CBRI approved 16G GI Spring return actuated fire dampers rated for 90 minutes with limit switch. At Gandhi Hospital</t>
  </si>
  <si>
    <t>SITC of SS perforated return raiser grilles with 10 microns filters with collar dampers At Gandhi Hospital</t>
  </si>
  <si>
    <t>Extruded Al. powder coated EXHAUST / RETURN discrete grilles  At Gandhi Hospital</t>
  </si>
  <si>
    <t>SITC of Collar Dampers made of Al. extrusions with black powder coating for Grilles / Diffusers At Gandhi Hospital</t>
  </si>
  <si>
    <t>SITC of Magnehelic gauges across pre and fine filter at AHUs including mounting arrangement, SS nozzles, food grade PVC tubing, etc. At Gandhi Hospital</t>
  </si>
  <si>
    <t>SITC of Magnehelic gauges to measure the room differential pressures in operation theatres with SS mounting box, SS nozzles, food grade PVC tubing, etc. At Gandhi Hospital</t>
  </si>
  <si>
    <t>SITC of Aluminium powder coated Fresh air and Exhaust Louvers of non-vision type with nylon mosquito net etc.  At Gandhi Hospital</t>
  </si>
  <si>
    <r>
      <t xml:space="preserve">Supply, laying of Class O Nitrile rubber with factory laminated Glass cloth, all joints shall be covered with self-adhesive tapes </t>
    </r>
    <r>
      <rPr>
        <b/>
        <sz val="12"/>
        <rFont val="Times New Roman"/>
        <family val="1"/>
      </rPr>
      <t>32mm Thick</t>
    </r>
    <r>
      <rPr>
        <sz val="12"/>
        <rFont val="Times New Roman"/>
        <family val="1"/>
      </rPr>
      <t xml:space="preserve"> for Exposed Supply Air duct and finished with UV Protective Paint. at Gandhi Hospital</t>
    </r>
  </si>
  <si>
    <r>
      <t xml:space="preserve">Supply, laying of Class O Nitrile rubber with factory laminated Glass cloth, all joints shall be covered with self-adhesive tapes </t>
    </r>
    <r>
      <rPr>
        <b/>
        <sz val="12"/>
        <rFont val="Times New Roman"/>
        <family val="1"/>
      </rPr>
      <t>25mm Thick</t>
    </r>
    <r>
      <rPr>
        <sz val="12"/>
        <rFont val="Times New Roman"/>
        <family val="1"/>
      </rPr>
      <t xml:space="preserve"> for Exposed Return Air Duct and finished with UV Protective Paint. at Gandhi Hospital</t>
    </r>
  </si>
  <si>
    <r>
      <t xml:space="preserve">Supply, laying of Class O Nitrile rubber with factory laminated Glass cloth, all joints shall be covered with self-adhesive tapes </t>
    </r>
    <r>
      <rPr>
        <b/>
        <sz val="12"/>
        <rFont val="Times New Roman"/>
        <family val="1"/>
      </rPr>
      <t>25mm Thick</t>
    </r>
    <r>
      <rPr>
        <sz val="12"/>
        <rFont val="Times New Roman"/>
        <family val="1"/>
      </rPr>
      <t xml:space="preserve"> for Supply air duct running inside the building. at Gandhi Hospital</t>
    </r>
  </si>
  <si>
    <r>
      <t xml:space="preserve">Supply, laying of Class O Nitrile rubber with factory laminated Glass cloth, all joints shall be covered with self-adhesive tapes </t>
    </r>
    <r>
      <rPr>
        <b/>
        <sz val="12"/>
        <rFont val="Times New Roman"/>
        <family val="1"/>
      </rPr>
      <t>19mm Thick</t>
    </r>
    <r>
      <rPr>
        <sz val="12"/>
        <rFont val="Times New Roman"/>
        <family val="1"/>
      </rPr>
      <t xml:space="preserve"> for Return air running inside the building. at Gandhi Hospital</t>
    </r>
  </si>
  <si>
    <t>Modular Double skin floor mounted EUROVENT Certified Air Handling Unit 3000CFM / 8.5 TR / 150mm SP made out of 45  plus or minus  2mm thick PUF insulated panels Thermal break aluminium profile frame work with 0.8mm thick pre painted / powder coated inner and outer skins comprising of mixing box with fresh air and return air dampers, pre filters with 10 and 5 microns combination filters in single frame, Interlaced/Intertwined DX Cooling Coil suitable for connecting 2 nos of 8.5TR capacity 1W plus 1S out door condensing units, SS304 drain pan with , blower section with Nicotra / Kruger make direct drive/ Plug type fan,  vibration isolators, EFF1 motor and blower section with on/off switches to operate from outside, limit switch for the fan section access door with a view port, fine filter section with 3 microns filters inspection doors for all filter and fan sections and damper at the outlet of unit. Ports for differential pressure gauges across all filters and blower to measure differential pressure. AHU Make : VTS / Systemair, Make - Blower - Nicotra / Kruger ; Motor - Crompton Greaves / Siemens ; Filter - Thermodyne / Freudenberg / Ultrafil at MGMH Petlaburj</t>
  </si>
  <si>
    <t>SITC of filter module made out of heavy duty Aluminium powder coated extrusion with minimum of 13G . and to house 610 mm X 610 mm HEPA Filter at the rate 0.3 microns , 99.9997, H-14 Grade, Filter loading from clean room side with bewel gear arrangement damper with access from clean room suitable to  house the following filter sizes pressure drop and Integrity testing ports into room. Includes SS capsule perforated diffuser. This includes all required supports and accessories etc. Capacity 1000 CFM. at MGMH Petlaburj</t>
  </si>
  <si>
    <t>SITC of air cooled condensing units with two scroll compressors, air cooled condenser, power panel, vibration isolating pads, stand for ODU, thermostat, etc. of the following capacities. The nominal capacity of the condensing unit shall be as under. Air cooled condensing unit shall have horizontal discharge. All refrigerant piping accessories sight glass, drier, expansion valve, etc. shall be supplied with the condensing units and suitable to connect above AHUs. Refrigerant shall be R 407C / R 410A. Necessary thermostat, control wiring, etc. shall be included. Derating of the unit shall not be more than 15percentage under 45 deg. C ambient temperature. Condensing unit shall be capable of operating up 50 deg. C ambient temperature. 8.5 TR capacity at MGMH Petlaburj</t>
  </si>
  <si>
    <t>SITC of Flange type, Flame proof FLP duct heaters of 5 kW capacity  with Mineral Filled AISI SS304/SS321 Sheathed Tubular Heater with GI Helical fins, Tube dia 8.2mm min and Helical Finn dia 25mm min, enclosed in the frame, FLP Terminal box etc., Nickel Chromium Inner Element, Silicon Sealing to Restrict Moisture pickup, Silver brazed mounting plate etc., and heaters shall be controlled with PID thyrestor controller based on the analog output signal of 0-10 V DC of controller . And this should have saftey thermostat and cutouts and air stat etc. all safety controls. The capacities as follows and sizes of the heaters shall be as per the duct sizes and approved drawing. at MGMH Petlaburj</t>
  </si>
  <si>
    <r>
      <t>SITC of 20/21 G hard drawn copper refrigerant piping with all fittings, supports, insulation with 19 mm thk class O nitrile rubber insulation with factory laminated glass cloth for physical protection and UV protection etc. Quality of copper piping fittings shall be suitable for 18 G piping. Copper piping shall be clamped at every 1.5 mt. distance. copper piping shall be laid on inverted GI perforated cable trays and clamps as  per specification inside the building. Copper piping on the terrace shall be laid with bottom and top cable tray. Thickness of the tray shall be 1.6 mm. Copper pipe size shall be as per OEM standards</t>
    </r>
    <r>
      <rPr>
        <b/>
        <sz val="12"/>
        <rFont val="Times New Roman"/>
        <family val="1"/>
      </rPr>
      <t xml:space="preserve">. Liquid Line </t>
    </r>
    <r>
      <rPr>
        <sz val="12"/>
        <rFont val="Times New Roman"/>
        <family val="1"/>
      </rPr>
      <t>at MGMH Petlaburjl</t>
    </r>
  </si>
  <si>
    <r>
      <t xml:space="preserve">SITC of 20/21 G hard drawn copper refrigerant piping with all fittings, supports, insulation with 19 mm thk class O nitrile rubber insulation with factory laminated glass cloth for physical protection and UV protection etc. Quality of copper piping fittings shall be suitable for 18 G piping. Copper piping shall be clamped at every 1.5 mt. distance. copper piping shall be laid on inverted GI perforated cable trays and clamps as  per specification inside the building. Copper piping on the terrace shall be laid with bottom and top cable tray. Thickness of the tray shall be 1.6 mm. Copper pipe size shall be as per OEM standards. </t>
    </r>
    <r>
      <rPr>
        <b/>
        <sz val="12"/>
        <rFont val="Times New Roman"/>
        <family val="1"/>
      </rPr>
      <t>Suction Line</t>
    </r>
    <r>
      <rPr>
        <sz val="12"/>
        <rFont val="Times New Roman"/>
        <family val="1"/>
      </rPr>
      <t xml:space="preserve"> at MGMH Petlaburj</t>
    </r>
  </si>
  <si>
    <r>
      <t xml:space="preserve">SITC of CPVC drain ping with supports, clamps and 9 mm thk. Nitrile rubber tube insulation of the following sizes. Insulation shall have factory laminated glass cloth. </t>
    </r>
    <r>
      <rPr>
        <b/>
        <sz val="12"/>
        <rFont val="Times New Roman"/>
        <family val="1"/>
      </rPr>
      <t>32mm Dia</t>
    </r>
    <r>
      <rPr>
        <sz val="12"/>
        <rFont val="Times New Roman"/>
        <family val="1"/>
      </rPr>
      <t xml:space="preserve"> at MGMH Petlaburj</t>
    </r>
  </si>
  <si>
    <r>
      <t xml:space="preserve">SITC of CPVC drain ping with supports, clamps and 9 mm thk. Nitrile rubber tube insulation of the following sizes. Insulation shall have factory laminated glass cloth. </t>
    </r>
    <r>
      <rPr>
        <b/>
        <sz val="12"/>
        <rFont val="Times New Roman"/>
        <family val="1"/>
      </rPr>
      <t>25mm Dia</t>
    </r>
    <r>
      <rPr>
        <sz val="12"/>
        <rFont val="Times New Roman"/>
        <family val="1"/>
      </rPr>
      <t xml:space="preserve"> at MGMH Petlaburj</t>
    </r>
  </si>
  <si>
    <r>
      <t xml:space="preserve">SITC of Factory fabricated and boxed ducting using  Aluminium Sheets / coils, should be fabricated as per SMACNA, galvanised hardware and supports, silicon sealant at all longitudinal joints, Galvanized /GI Electroplated iron angle flanges for all the joints, bracing angles and minimum 5mm thick neoprene rubber gasket.- Duct pressure testing at 75mm to be carried out before insulatiting the duct. pressure testing to be done as per SMACNA. Procedure to be approved by consultant. </t>
    </r>
    <r>
      <rPr>
        <b/>
        <sz val="12"/>
        <rFont val="Times New Roman"/>
        <family val="1"/>
      </rPr>
      <t>20G - 1.0 mm Thick</t>
    </r>
    <r>
      <rPr>
        <sz val="12"/>
        <rFont val="Times New Roman"/>
        <family val="1"/>
      </rPr>
      <t xml:space="preserve"> at MGMH Petlaburj</t>
    </r>
  </si>
  <si>
    <r>
      <t xml:space="preserve">SITC of Factory fabricated and boxed ducting using  Aluminium Sheets / coils, should be fabricated as per SMACNA, galvanised hardware and supports, silicon sealant at all longitudinal joints, Galvanized /GI Electroplated iron angle flanges for all the joints, bracing angles and minimum 5mm thick neoprene rubber gasket.- Duct pressure testing at 75mm to be carried out before insulatiting the duct. pressure testing to be done as per SMACNA. Procedure to be approved by consultant. </t>
    </r>
    <r>
      <rPr>
        <b/>
        <sz val="12"/>
        <rFont val="Times New Roman"/>
        <family val="1"/>
      </rPr>
      <t>22G - 0.8 mm Thick</t>
    </r>
    <r>
      <rPr>
        <sz val="12"/>
        <rFont val="Times New Roman"/>
        <family val="1"/>
      </rPr>
      <t xml:space="preserve"> at MGMH Petlaburj</t>
    </r>
  </si>
  <si>
    <t>Aluminium low leakage aerofoil design volume control dampers Suitable for manual and motorised operation   at MGMH Petlaburj</t>
  </si>
  <si>
    <t>CBRI approved 16G GI Spring return actuated fire dampers rated for 90 minutes with limit switch   at MGMH Petlaburj</t>
  </si>
  <si>
    <t>SITC of SS perforated return raiser grilles with 10 microns filters with collar dampers   at MGMH Petlaburj</t>
  </si>
  <si>
    <t>Extruded Al. powder coated EXHAUST / RETURN discrete grilles  at MGMH Petlaburj</t>
  </si>
  <si>
    <t>SITC of Collar Dampers made of Al. extrusions with black powder coating for Grilles / Diffusers at MGMH Petlaburj</t>
  </si>
  <si>
    <t>SITC of Magnehelic gauges across pre and fine filter at AHUs including mounting arrangement, SS nozzles, food grade PVC tubing, etc. at MGMH Petlaburj</t>
  </si>
  <si>
    <t>SITC of Magnehelic gauges to measure the room differential pressures in operation theatres with SS mounting box, SS nozzles, food grade PVC tubing, etc. at MGMH Petlaburj</t>
  </si>
  <si>
    <t>SITC of Aluminium powder coated Fresh air and Exhaust Louvers of non-vision type with nylon mosquito net etc.  at MGMH Petlaburj</t>
  </si>
  <si>
    <r>
      <t xml:space="preserve">Supply, laying of Class O Nitrile rubber with factory laminated Glass cloth, all joints shall be covered with self-adhesive tapes </t>
    </r>
    <r>
      <rPr>
        <b/>
        <sz val="12"/>
        <rFont val="Times New Roman"/>
        <family val="1"/>
      </rPr>
      <t>32mm Thick</t>
    </r>
    <r>
      <rPr>
        <sz val="12"/>
        <rFont val="Times New Roman"/>
        <family val="1"/>
      </rPr>
      <t xml:space="preserve"> for Exposed Supply Air duct and finished with UV Protective Paint. at MGMH Petlaburj</t>
    </r>
  </si>
  <si>
    <r>
      <t xml:space="preserve">Supply, laying of Class O Nitrile rubber with factory laminated Glass cloth, all joints shall be covered with self-adhesive tapes </t>
    </r>
    <r>
      <rPr>
        <b/>
        <sz val="12"/>
        <rFont val="Times New Roman"/>
        <family val="1"/>
      </rPr>
      <t>25mm Thick</t>
    </r>
    <r>
      <rPr>
        <sz val="12"/>
        <rFont val="Times New Roman"/>
        <family val="1"/>
      </rPr>
      <t xml:space="preserve"> for Exposed Return Air Duct and finished with UV Protective Paint. at MGMH Petlaburj</t>
    </r>
  </si>
  <si>
    <r>
      <t xml:space="preserve">Supply, laying of Class O Nitrile rubber with factory laminated Glass cloth, all joints shall be covered with self-adhesive tapes </t>
    </r>
    <r>
      <rPr>
        <b/>
        <sz val="12"/>
        <rFont val="Times New Roman"/>
        <family val="1"/>
      </rPr>
      <t>25mm Thick</t>
    </r>
    <r>
      <rPr>
        <sz val="12"/>
        <rFont val="Times New Roman"/>
        <family val="1"/>
      </rPr>
      <t xml:space="preserve"> for Supply air duct running inside the building. at MGMH Petlaburj</t>
    </r>
  </si>
  <si>
    <r>
      <t xml:space="preserve">Supply, laying of Class O Nitrile rubber with factory laminated Glass cloth, all joints shall be covered with self-adhesive tapes </t>
    </r>
    <r>
      <rPr>
        <b/>
        <sz val="12"/>
        <rFont val="Times New Roman"/>
        <family val="1"/>
      </rPr>
      <t xml:space="preserve">19mm Thick </t>
    </r>
    <r>
      <rPr>
        <sz val="12"/>
        <rFont val="Times New Roman"/>
        <family val="1"/>
      </rPr>
      <t>for Return air running inside the building. at MGMH Petlaburj</t>
    </r>
  </si>
  <si>
    <t>Modular Double skin floor mounted EUROVENT Certified Air Handling Unit 3000CFM / 8.5 TR / 150mm SP made out of 45  plus or minus  2mm thick PUF insulated panels Thermal break aluminium profile frame work with 0.8mm thick pre painted / powder coated inner and outer skins comprising of mixing box with fresh air and return air dampers, pre filters with 10 and 5 microns combination filters in single frame, Interlaced/Intertwined DX Cooling Coil suitable for connecting 2 nos of 8.5TR capacity 1W plus 1S out door condensing units, SS304 drain pan with , blower section with Nicotra / Kruger make direct drive/ Plug type fan,  vibration isolators, EFF1 motor and blower section with on/off switches to operate from outside, limit switch for the fan section access door with a view port, fine filter section with 3 microns filters inspection doors for all filter and fan sections and damper at the outlet of unit. Ports for differential pressure gauges across all filters and blower to measure differential pressure. AHU Make : VTS / Systemair, Make - Blower - Nicotra / Kruger ; Motor - Crompton Greaves / Siemens ; Filter - Thermodyne / Freudenberg / Ultrafil at MGM Warangal</t>
  </si>
  <si>
    <t>SITC of filter module made out of heavy duty Aluminium powder coated extrusion with minimum of 13G . and to house 610 mm X 610 mm HEPA Filter at the rate 0.3 microns , 99.9997, H-14 Grade, Filter loading from clean room side with bewel gear arrangement damper with access from clean room suitable to  house the following filter sizes pressure drop and Integrity testing ports into room. Includes SS capsule perforated diffuser. This includes all required supports and accessories etc. Capacity 1000 CFM. at MGM Warangal</t>
  </si>
  <si>
    <t>SITC of air cooled condensing units with two scroll compressors, air cooled condenser, power panel, vibration isolating pads, stand for ODU, thermostat, etc. of the following capacities. The nominal capacity of the condensing unit shall be as under. Air cooled condensing unit shall have horizontal discharge. All refrigerant piping accessories sight glass, drier, expansion valve, etc. shall be supplied with the condensing units and suitable to connect above AHUs. Refrigerant shall be R 407C / R 410A. Necessary thermostat, control wiring, etc. shall be included. Derating of the unit shall not be more than 15percentage under 45 deg. C ambient temperature. Condensing unit shall be capable of operating up 50 deg. C ambient temperature. 8.5 TR capacity at MGM Warangal</t>
  </si>
  <si>
    <t>SITC of Flange type, Flame proof FLP duct heaters of 5 kW capacity  with Mineral Filled AISI SS304/SS321 Sheathed Tubular Heater with GI Helical fins, Tube dia 8.2mm min and Helical Finn dia 25mm min, enclosed in the frame, FLP Terminal box etc., Nickel Chromium Inner Element, Silicon Sealing to Restrict Moisture pickup, Silver brazed mounting plate etc., and heaters shall be controlled with PID thyrestor controller based on the analog output signal of 0-10 V DC of controller . And this should have saftey thermostat and cutouts and air stat etc. all safety controls. The capacities as follows and sizes of the heaters shall be as per the duct sizes and approved drawing. at MGM Warangal</t>
  </si>
  <si>
    <r>
      <t>SITC of 20/21 G hard drawn copper refrigerant piping with all fittings, supports, insulation with 19 mm thk class O nitrile rubber insulation with factory laminated glass cloth for physical protection and UV protection etc. Quality of copper piping fittings shall be suitable for 18 G piping. Copper piping shall be clamped at every 1.5 mt. distance. copper piping shall be laid on inverted GI perforated cable trays and clamps as  per specification inside the building. Copper piping on the terrace shall be laid with bottom and top cable tray. Thickness of the tray shall be 1.6 mm. Copper pipe size shall be as per OEM standards</t>
    </r>
    <r>
      <rPr>
        <b/>
        <sz val="12"/>
        <rFont val="Times New Roman"/>
        <family val="1"/>
      </rPr>
      <t xml:space="preserve">. Liquid Line </t>
    </r>
    <r>
      <rPr>
        <sz val="12"/>
        <rFont val="Times New Roman"/>
        <family val="1"/>
      </rPr>
      <t>at MGM Warangal</t>
    </r>
  </si>
  <si>
    <r>
      <t xml:space="preserve">SITC of 20/21 G hard drawn copper refrigerant piping with all fittings, supports, insulation with 19 mm thk class O nitrile rubber insulation with factory laminated glass cloth for physical protection and UV protection etc. Quality of copper piping fittings shall be suitable for 18 G piping. Copper piping shall be clamped at every 1.5 mt. distance. copper piping shall be laid on inverted GI perforated cable trays and clamps as  per specification inside the building. Copper piping on the terrace shall be laid with bottom and top cable tray. Thickness of the tray shall be 1.6 mm. Copper pipe size shall be as per OEM standards. </t>
    </r>
    <r>
      <rPr>
        <b/>
        <sz val="12"/>
        <rFont val="Times New Roman"/>
        <family val="1"/>
      </rPr>
      <t>Suction Line</t>
    </r>
    <r>
      <rPr>
        <sz val="12"/>
        <rFont val="Times New Roman"/>
        <family val="1"/>
      </rPr>
      <t xml:space="preserve"> at MGM Warangal</t>
    </r>
  </si>
  <si>
    <r>
      <t xml:space="preserve">SITC of CPVC drain ping with supports, clamps and 9 mm thk. Nitrile rubber tube insulation of the following sizes. Insulation shall have factory laminated glass cloth. </t>
    </r>
    <r>
      <rPr>
        <b/>
        <sz val="12"/>
        <rFont val="Times New Roman"/>
        <family val="1"/>
      </rPr>
      <t>32mm Dia</t>
    </r>
    <r>
      <rPr>
        <sz val="12"/>
        <rFont val="Times New Roman"/>
        <family val="1"/>
      </rPr>
      <t xml:space="preserve"> at MGM Warangal</t>
    </r>
  </si>
  <si>
    <r>
      <t xml:space="preserve">SITC of CPVC drain ping with supports, clamps and 9 mm thk. Nitrile rubber tube insulation of the following sizes. Insulation shall have factory laminated glass cloth. </t>
    </r>
    <r>
      <rPr>
        <b/>
        <sz val="12"/>
        <rFont val="Times New Roman"/>
        <family val="1"/>
      </rPr>
      <t>25mm Dia</t>
    </r>
    <r>
      <rPr>
        <sz val="12"/>
        <rFont val="Times New Roman"/>
        <family val="1"/>
      </rPr>
      <t xml:space="preserve"> at MGM Warangal</t>
    </r>
  </si>
  <si>
    <r>
      <t xml:space="preserve">SITC of Factory fabricated and boxed ducting using  Aluminium Sheets / coils, should be fabricated as per SMACNA, galvanised hardware and supports, silicon sealant at all longitudinal joints, Galvanized /GI Electroplated iron angle flanges for all the joints, bracing angles and minimum 5mm thick neoprene rubber gasket.- Duct pressure testing at 75mm to be carried out before insulatiting the duct. pressure testing to be done as per SMACNA. Procedure to be approved by consultant. </t>
    </r>
    <r>
      <rPr>
        <b/>
        <sz val="12"/>
        <rFont val="Times New Roman"/>
        <family val="1"/>
      </rPr>
      <t>20G - 1.0 mm Thick</t>
    </r>
    <r>
      <rPr>
        <sz val="12"/>
        <rFont val="Times New Roman"/>
        <family val="1"/>
      </rPr>
      <t xml:space="preserve"> at MGM Warangal</t>
    </r>
  </si>
  <si>
    <r>
      <t xml:space="preserve">SITC of Factory fabricated and boxed ducting using  Aluminium Sheets / coils, should be fabricated as per SMACNA, galvanised hardware and supports, silicon sealant at all longitudinal joints, Galvanized /GI Electroplated iron angle flanges for all the joints, bracing angles and minimum 5mm thick neoprene rubber gasket.- Duct pressure testing at 75mm to be carried out before insulatiting the duct. pressure testing to be done as per SMACNA. Procedure to be approved by consultant. </t>
    </r>
    <r>
      <rPr>
        <b/>
        <sz val="12"/>
        <rFont val="Times New Roman"/>
        <family val="1"/>
      </rPr>
      <t>22G - 0.8 mm Thick</t>
    </r>
    <r>
      <rPr>
        <sz val="12"/>
        <rFont val="Times New Roman"/>
        <family val="1"/>
      </rPr>
      <t xml:space="preserve"> at MGM Warangal</t>
    </r>
  </si>
  <si>
    <t>Aluminium low leakage aerofoil design volume control dampers Suitable for manual and motorised operation at MGM Warangal</t>
  </si>
  <si>
    <t>CBRI approved 16G GI Spring return actuated fire dampers rated for 90 minutes with limit switch. at MGM Warangal</t>
  </si>
  <si>
    <t>SITC of SS perforated return raiser grilles with 10 microns filters with collar dampers at MGM Warangal</t>
  </si>
  <si>
    <t>Extruded Al. powder coated EXHAUST / RETURN discrete grilles  at MGM Warangal</t>
  </si>
  <si>
    <t>SITC of Collar Dampers made of Al. extrusions with black powder coating for Grilles / Diffusers at MGM Warangal</t>
  </si>
  <si>
    <t>SITC of Magnehelic gauges across pre and fine filter at AHUs including mounting arrangement, SS nozzles, food grade PVC tubing, etc. at MGM Warangal</t>
  </si>
  <si>
    <t>SITC of Magnehelic gauges to measure the room differential pressures in operation theatres with SS mounting box, SS nozzles, food grade PVC tubing, etc. at MGM Warangal</t>
  </si>
  <si>
    <t>SITC of Aluminium powder coated Fresh air and Exhaust Louvers of non-vision type with nylon mosquito net etc.  at MGM Warangal</t>
  </si>
  <si>
    <r>
      <t xml:space="preserve">Supply, laying of Class O Nitrile rubber with factory laminated Glass cloth, all joints shall be covered with self-adhesive tapes </t>
    </r>
    <r>
      <rPr>
        <b/>
        <sz val="12"/>
        <rFont val="Times New Roman"/>
        <family val="1"/>
      </rPr>
      <t>32mm Thick</t>
    </r>
    <r>
      <rPr>
        <sz val="12"/>
        <rFont val="Times New Roman"/>
        <family val="1"/>
      </rPr>
      <t xml:space="preserve"> for Exposed Supply Air duct and finished with UV Protective Paint. at MGM Warangal</t>
    </r>
  </si>
  <si>
    <r>
      <t xml:space="preserve">Supply, laying of Class O Nitrile rubber with factory laminated Glass cloth, all joints shall be covered with self-adhesive tapes </t>
    </r>
    <r>
      <rPr>
        <b/>
        <sz val="12"/>
        <rFont val="Times New Roman"/>
        <family val="1"/>
      </rPr>
      <t>25mm Thick</t>
    </r>
    <r>
      <rPr>
        <sz val="12"/>
        <rFont val="Times New Roman"/>
        <family val="1"/>
      </rPr>
      <t xml:space="preserve"> for Exposed Return Air Duct and finished with UV Protective Paint.at MGM Warangal</t>
    </r>
  </si>
  <si>
    <r>
      <t xml:space="preserve">Supply, laying of Class O Nitrile rubber with factory laminated Glass cloth, all joints shall be covered with self-adhesive tapes </t>
    </r>
    <r>
      <rPr>
        <b/>
        <sz val="12"/>
        <rFont val="Times New Roman"/>
        <family val="1"/>
      </rPr>
      <t>25mm Thick</t>
    </r>
    <r>
      <rPr>
        <sz val="12"/>
        <rFont val="Times New Roman"/>
        <family val="1"/>
      </rPr>
      <t xml:space="preserve"> for Supply air duct running inside the building. at MGM Warangal</t>
    </r>
  </si>
  <si>
    <r>
      <t>Supply, laying of Class O Nitrile rubber with factory laminated Glass cloth, all joints shall be covered with self-adhesive tapes 1</t>
    </r>
    <r>
      <rPr>
        <b/>
        <sz val="12"/>
        <rFont val="Times New Roman"/>
        <family val="1"/>
      </rPr>
      <t xml:space="preserve">9mm Thick </t>
    </r>
    <r>
      <rPr>
        <sz val="12"/>
        <rFont val="Times New Roman"/>
        <family val="1"/>
      </rPr>
      <t>for Return air running inside the building. at MGM Warangal</t>
    </r>
  </si>
  <si>
    <t>DESCRIPTION</t>
  </si>
  <si>
    <t>UoM</t>
  </si>
  <si>
    <t>Qty</t>
  </si>
  <si>
    <t>S.No</t>
  </si>
  <si>
    <t>SUPPLY</t>
  </si>
  <si>
    <t xml:space="preserve">RATE </t>
  </si>
  <si>
    <t>AMOUNT</t>
  </si>
  <si>
    <t>INSTALL</t>
  </si>
  <si>
    <r>
      <t>SITC of 20/21 G hard drawn copper refrigerant piping with all fittings, supports, insulation with 19 mm thk class O nitrile rubber insulation with factory laminated glass cloth for physical protection and UV protection etc. Quality of copper piping fittings shall be suitable for 18 G piping. Copper piping shall be clamped at every 1.5 mt. distance. copper piping shall be laid on inverted GI perforated cable trays and clamps as  per specification inside the building. Copper piping on the terrace shall be laid with bottom and top cable tray. Thickness of the tray shall be 1.6 mm. Copper pipe size shall be as per OEM standards</t>
    </r>
    <r>
      <rPr>
        <b/>
        <sz val="12"/>
        <rFont val="Times New Roman"/>
        <family val="1"/>
      </rPr>
      <t xml:space="preserve">. Liquid Line </t>
    </r>
    <r>
      <rPr>
        <sz val="12"/>
        <rFont val="Times New Roman"/>
        <family val="1"/>
      </rPr>
      <t xml:space="preserve">at Gandhi Hospital </t>
    </r>
    <r>
      <rPr>
        <b/>
        <sz val="12"/>
        <rFont val="Times New Roman"/>
        <family val="1"/>
      </rPr>
      <t>(NOTE: SEPERATE CHARGES FOR CABLE TRAY)</t>
    </r>
  </si>
  <si>
    <t>Gas Charging for Air Cooled Condensing Units</t>
  </si>
  <si>
    <t>Kg</t>
  </si>
  <si>
    <t>Comfort Cool Systems</t>
  </si>
  <si>
    <t>1-1-379/82, SRT-125, Jawahar Nagar</t>
  </si>
  <si>
    <t>RTC X Roads, Hyderabad - 500020</t>
  </si>
  <si>
    <t>Mob. 98854 56671, Email - ccs.daikin@gmail.com</t>
  </si>
  <si>
    <t>NOTE: GST WILL EXTRA FOR HIGH SIDE 28% &amp; LOWSIDE 18%</t>
  </si>
  <si>
    <t>NON TENDERED ITEM NOT IN OUR SCOPE</t>
  </si>
  <si>
    <t>THIS OFFER VALIDITY ONLY FOR 10 DAYS</t>
  </si>
  <si>
    <t>Note : Delivery lead time wthin 4 to 6 week after advance payment.</t>
  </si>
  <si>
    <t>Note : The actual quantities will be Variable   as per site actual measurements  (final bill as per actual measurments) only.</t>
  </si>
  <si>
    <t>TERMS AND CONDITIONS:</t>
  </si>
  <si>
    <t xml:space="preserve">01) Payment terms for high side is 100% advance along with the order. </t>
  </si>
  <si>
    <t>02) Delivery: As per site requirement (minimun 30 to 45 days after PO)</t>
  </si>
  <si>
    <t>03) Civil works, False Ceiling work will not comes in our scope.</t>
  </si>
  <si>
    <t>04) Validity of this quote is up to 15 Days only.</t>
  </si>
  <si>
    <t>05) If requirement of extra material at site will charge extra at actual.</t>
  </si>
  <si>
    <t xml:space="preserve">06) Low side payment 50% advance along with work order,30% indoor,out door units instalation, </t>
  </si>
  <si>
    <t xml:space="preserve">       20% after VRV commissioning</t>
  </si>
  <si>
    <t>07) Core Cutting, Chipping, Electrical work,Civil works and Scuffolding are in customer's scope only</t>
  </si>
  <si>
    <t xml:space="preserve">We hope the above is in line with your requirement &amp; incase you need any further clarification, </t>
  </si>
  <si>
    <t>kindly do revert back to us.</t>
  </si>
  <si>
    <t>08) Drain Pump for Split ac charges extra If required.</t>
  </si>
  <si>
    <t xml:space="preserve">Very truly yours </t>
  </si>
  <si>
    <t>For. COMFORT COOL SYSTEMS</t>
  </si>
  <si>
    <t>Managing Directors</t>
  </si>
  <si>
    <t>Mr.Govind Gupta &amp; M.Suresh</t>
  </si>
  <si>
    <t>Ph: 9885456671, 9885456672.</t>
  </si>
  <si>
    <t>DATE:  03-08-2023</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</si>
</sst>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2"/>
      <name val="Times New Roman"/>
      <family val="1"/>
    </font>
    <font>
      <sz val="12"/>
      <color rgb="FF000000"/>
      <name val="Times New Roman"/>
      <family val="1"/>
    </font>
    <font>
      <sz val="12"/>
      <color theme="1"/>
      <name val="Calibri"/>
      <family val="2"/>
      <scheme val="minor"/>
    </font>
    <font>
      <b/>
      <sz val="12"/>
      <name val="Times New Roman"/>
      <family val="1"/>
    </font>
    <font>
      <b/>
      <sz val="12"/>
      <color rgb="FF000000"/>
      <name val="Times New Roman"/>
      <family val="1"/>
    </font>
    <font>
      <b/>
      <sz val="11"/>
      <color theme="1"/>
      <name val="Calibri"/>
      <family val="2"/>
      <scheme val="minor"/>
    </font>
    <font>
      <b/>
      <sz val="12"/>
      <color theme="1"/>
      <name val="Calibri"/>
      <family val="2"/>
      <scheme val="minor"/>
    </font>
    <font>
      <b/>
      <sz val="11"/>
      <color rgb="FFFF0000"/>
      <name val="Calibri"/>
      <family val="2"/>
      <scheme val="minor"/>
    </font>
    <font>
      <b/>
      <sz val="12"/>
      <color rgb="FFFF0000"/>
      <name val="Times New Roman"/>
      <family val="1"/>
    </font>
    <font>
      <sz val="11"/>
      <color theme="1"/>
      <name val="Calibri"/>
      <family val="2"/>
      <scheme val="minor"/>
    </font>
    <font>
      <b/>
      <sz val="14"/>
      <color theme="1"/>
      <name val="Calibri"/>
      <family val="2"/>
      <scheme val="minor"/>
    </font>
    <font>
      <sz val="10"/>
      <name val="Arial"/>
      <family val="2"/>
    </font>
    <font>
      <b/>
      <sz val="20"/>
      <color theme="1"/>
      <name val="Calibri"/>
      <family val="2"/>
      <scheme val="minor"/>
    </font>
    <font>
      <b/>
      <sz val="16"/>
      <color rgb="FF000000"/>
      <name val="Times New Roman"/>
      <family val="1"/>
    </font>
    <font>
      <b/>
      <sz val="12"/>
      <color rgb="FFFF0000"/>
      <name val="Calibri"/>
      <family val="2"/>
      <scheme val="minor"/>
    </font>
    <font>
      <b/>
      <u/>
      <sz val="11"/>
      <color indexed="8"/>
      <name val="Arial"/>
      <family val="2"/>
    </font>
    <font>
      <sz val="11"/>
      <color indexed="8"/>
      <name val="Arial"/>
      <family val="2"/>
    </font>
    <font>
      <b/>
      <sz val="11"/>
      <color rgb="FFFF0000"/>
      <name val="Arial"/>
      <family val="2"/>
    </font>
    <font>
      <sz val="11"/>
      <color rgb="FFFF0000"/>
      <name val="Arial"/>
      <family val="2"/>
    </font>
    <font>
      <sz val="11"/>
      <color theme="1"/>
      <name val="Arial"/>
      <family val="2"/>
    </font>
    <font>
      <b/>
      <sz val="11"/>
      <color theme="1"/>
      <name val="Arial"/>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medium">
        <color indexed="64"/>
      </right>
      <top style="thin">
        <color indexed="64"/>
      </top>
      <bottom style="medium">
        <color indexed="64"/>
      </bottom>
      <diagonal/>
    </border>
  </borders>
  <cellStyleXfs count="3">
    <xf numFmtId="0" fontId="0" fillId="0" borderId="0"/>
    <xf numFmtId="0" fontId="12" fillId="0" borderId="0"/>
    <xf numFmtId="0" fontId="10" fillId="0" borderId="0"/>
  </cellStyleXfs>
  <cellXfs count="77">
    <xf numFmtId="0" fontId="0" fillId="0" borderId="0" xfId="0"/>
    <xf numFmtId="0" fontId="1" fillId="0" borderId="1" xfId="0" applyFont="1" applyBorder="1" applyAlignment="1">
      <alignment horizontal="justify" vertical="center" wrapText="1"/>
    </xf>
    <xf numFmtId="0" fontId="2" fillId="0" borderId="1" xfId="0" applyFont="1" applyBorder="1" applyAlignment="1">
      <alignment horizontal="center" vertical="center"/>
    </xf>
    <xf numFmtId="0" fontId="3" fillId="0" borderId="0" xfId="0" applyFont="1" applyAlignment="1">
      <alignment horizontal="center"/>
    </xf>
    <xf numFmtId="0" fontId="2" fillId="0" borderId="6" xfId="0" applyFont="1" applyBorder="1" applyAlignment="1">
      <alignment horizontal="center" vertical="center"/>
    </xf>
    <xf numFmtId="0" fontId="5" fillId="0" borderId="2" xfId="0" applyFont="1" applyBorder="1" applyAlignment="1">
      <alignment horizontal="center" vertical="center" wrapText="1"/>
    </xf>
    <xf numFmtId="0" fontId="4" fillId="0" borderId="3" xfId="0" applyFont="1" applyBorder="1" applyAlignment="1">
      <alignment horizontal="center" vertical="center" wrapText="1"/>
    </xf>
    <xf numFmtId="0" fontId="5" fillId="0" borderId="3" xfId="0" applyFont="1" applyBorder="1" applyAlignment="1">
      <alignment horizontal="center" vertical="center" wrapText="1"/>
    </xf>
    <xf numFmtId="0" fontId="0" fillId="0" borderId="4" xfId="0" applyBorder="1" applyAlignment="1">
      <alignment horizontal="center" vertical="center"/>
    </xf>
    <xf numFmtId="0" fontId="0" fillId="0" borderId="5" xfId="0" applyBorder="1" applyAlignment="1">
      <alignment horizontal="center" vertical="center"/>
    </xf>
    <xf numFmtId="0" fontId="1" fillId="0" borderId="6" xfId="0" applyFont="1" applyBorder="1" applyAlignment="1">
      <alignment horizontal="justify" vertical="center" wrapText="1"/>
    </xf>
    <xf numFmtId="2" fontId="5" fillId="0" borderId="7" xfId="0" applyNumberFormat="1" applyFont="1" applyBorder="1" applyAlignment="1">
      <alignment horizontal="center" vertical="center" wrapText="1"/>
    </xf>
    <xf numFmtId="2" fontId="2" fillId="0" borderId="8" xfId="0" applyNumberFormat="1" applyFont="1" applyBorder="1" applyAlignment="1">
      <alignment horizontal="center" vertical="center"/>
    </xf>
    <xf numFmtId="2" fontId="2" fillId="0" borderId="9" xfId="0" applyNumberFormat="1" applyFont="1" applyBorder="1" applyAlignment="1">
      <alignment horizontal="center" vertical="center"/>
    </xf>
    <xf numFmtId="0" fontId="7" fillId="0" borderId="1" xfId="0" applyFont="1" applyBorder="1" applyAlignment="1">
      <alignment horizontal="center" vertical="center"/>
    </xf>
    <xf numFmtId="0" fontId="1" fillId="2" borderId="1" xfId="0" applyFont="1" applyFill="1" applyBorder="1" applyAlignment="1">
      <alignment horizontal="justify" vertical="center" wrapText="1"/>
    </xf>
    <xf numFmtId="0" fontId="0" fillId="0" borderId="1" xfId="0" applyBorder="1" applyAlignment="1">
      <alignment horizontal="center" vertical="center"/>
    </xf>
    <xf numFmtId="0" fontId="0" fillId="0" borderId="10" xfId="0" applyFill="1" applyBorder="1" applyAlignment="1">
      <alignment horizontal="right"/>
    </xf>
    <xf numFmtId="0" fontId="8" fillId="2" borderId="4" xfId="0" applyFont="1" applyFill="1" applyBorder="1" applyAlignment="1">
      <alignment horizontal="center" vertical="center"/>
    </xf>
    <xf numFmtId="0" fontId="9" fillId="2" borderId="1" xfId="0" applyFont="1" applyFill="1" applyBorder="1" applyAlignment="1">
      <alignment horizontal="justify" vertical="center" wrapText="1"/>
    </xf>
    <xf numFmtId="0" fontId="9" fillId="2" borderId="1" xfId="0" applyFont="1" applyFill="1" applyBorder="1" applyAlignment="1">
      <alignment horizontal="center" vertical="center"/>
    </xf>
    <xf numFmtId="2" fontId="9" fillId="2" borderId="8" xfId="0" applyNumberFormat="1" applyFont="1" applyFill="1" applyBorder="1" applyAlignment="1">
      <alignment horizontal="center" vertical="center"/>
    </xf>
    <xf numFmtId="0" fontId="8" fillId="2" borderId="1" xfId="0" applyFont="1" applyFill="1" applyBorder="1" applyAlignment="1">
      <alignment horizontal="center" vertical="center"/>
    </xf>
    <xf numFmtId="0" fontId="1" fillId="3" borderId="1" xfId="0" applyFont="1" applyFill="1" applyBorder="1" applyAlignment="1">
      <alignment horizontal="justify" vertical="center" wrapText="1"/>
    </xf>
    <xf numFmtId="0" fontId="0" fillId="2" borderId="4" xfId="0" applyFill="1" applyBorder="1" applyAlignment="1">
      <alignment horizontal="center" vertical="center"/>
    </xf>
    <xf numFmtId="0" fontId="2" fillId="2" borderId="1" xfId="0" applyFont="1" applyFill="1" applyBorder="1" applyAlignment="1">
      <alignment horizontal="center" vertical="center"/>
    </xf>
    <xf numFmtId="2" fontId="2" fillId="2" borderId="8" xfId="0" applyNumberFormat="1" applyFont="1" applyFill="1" applyBorder="1" applyAlignment="1">
      <alignment horizontal="center" vertical="center"/>
    </xf>
    <xf numFmtId="0" fontId="0" fillId="2" borderId="1" xfId="0" applyFill="1" applyBorder="1" applyAlignment="1">
      <alignment horizontal="center" vertical="center"/>
    </xf>
    <xf numFmtId="0" fontId="0" fillId="0" borderId="12" xfId="0" applyBorder="1" applyAlignment="1">
      <alignment horizontal="center" vertical="center"/>
    </xf>
    <xf numFmtId="0" fontId="11" fillId="0" borderId="11" xfId="0" applyFont="1" applyFill="1" applyBorder="1" applyAlignment="1">
      <alignment horizontal="center" vertical="center"/>
    </xf>
    <xf numFmtId="0" fontId="11" fillId="0" borderId="0" xfId="0" applyFont="1"/>
    <xf numFmtId="0" fontId="12" fillId="0" borderId="13" xfId="0" applyFont="1" applyBorder="1" applyAlignment="1">
      <alignment horizontal="center" vertical="center" wrapText="1"/>
    </xf>
    <xf numFmtId="0" fontId="12" fillId="0" borderId="14" xfId="0" applyFont="1" applyBorder="1" applyAlignment="1">
      <alignment vertical="center"/>
    </xf>
    <xf numFmtId="0" fontId="0" fillId="0" borderId="14" xfId="0" applyBorder="1"/>
    <xf numFmtId="0" fontId="13" fillId="0" borderId="15" xfId="0" applyFont="1" applyBorder="1" applyAlignment="1">
      <alignment horizontal="right" vertical="center"/>
    </xf>
    <xf numFmtId="0" fontId="12" fillId="0" borderId="16" xfId="0" applyFont="1" applyBorder="1" applyAlignment="1">
      <alignment horizontal="center" vertical="center" wrapText="1"/>
    </xf>
    <xf numFmtId="0" fontId="12" fillId="0" borderId="0" xfId="0" applyFont="1" applyBorder="1" applyAlignment="1">
      <alignment vertical="center"/>
    </xf>
    <xf numFmtId="0" fontId="0" fillId="0" borderId="0" xfId="0" applyBorder="1"/>
    <xf numFmtId="0" fontId="7" fillId="0" borderId="17" xfId="0" applyFont="1" applyBorder="1" applyAlignment="1">
      <alignment horizontal="right" vertical="center"/>
    </xf>
    <xf numFmtId="0" fontId="12" fillId="0" borderId="18" xfId="0" applyFont="1" applyBorder="1" applyAlignment="1">
      <alignment horizontal="center" vertical="center" wrapText="1"/>
    </xf>
    <xf numFmtId="0" fontId="12" fillId="0" borderId="19" xfId="0" applyFont="1" applyBorder="1" applyAlignment="1">
      <alignment vertical="center"/>
    </xf>
    <xf numFmtId="0" fontId="0" fillId="0" borderId="19" xfId="0" applyBorder="1"/>
    <xf numFmtId="0" fontId="7" fillId="0" borderId="20" xfId="0" applyFont="1" applyBorder="1" applyAlignment="1">
      <alignment horizontal="right" vertical="center"/>
    </xf>
    <xf numFmtId="0" fontId="16" fillId="0" borderId="16" xfId="0" applyFont="1" applyBorder="1" applyAlignment="1">
      <alignment horizontal="left"/>
    </xf>
    <xf numFmtId="0" fontId="0" fillId="0" borderId="0" xfId="0" applyBorder="1" applyAlignment="1">
      <alignment horizontal="left"/>
    </xf>
    <xf numFmtId="0" fontId="0" fillId="0" borderId="17" xfId="0" applyBorder="1" applyAlignment="1">
      <alignment horizontal="left"/>
    </xf>
    <xf numFmtId="0" fontId="17" fillId="0" borderId="16" xfId="0" applyFont="1" applyBorder="1" applyAlignment="1">
      <alignment horizontal="left"/>
    </xf>
    <xf numFmtId="0" fontId="18" fillId="0" borderId="16" xfId="0" applyFont="1" applyBorder="1" applyAlignment="1">
      <alignment horizontal="left"/>
    </xf>
    <xf numFmtId="0" fontId="19" fillId="0" borderId="16" xfId="0" applyFont="1" applyBorder="1" applyAlignment="1">
      <alignment horizontal="left"/>
    </xf>
    <xf numFmtId="0" fontId="20" fillId="0" borderId="16" xfId="0" applyFont="1" applyBorder="1" applyAlignment="1">
      <alignment horizontal="left"/>
    </xf>
    <xf numFmtId="0" fontId="21" fillId="0" borderId="16" xfId="0" applyFont="1" applyBorder="1" applyAlignment="1">
      <alignment horizontal="left"/>
    </xf>
    <xf numFmtId="0" fontId="21" fillId="0" borderId="18" xfId="0" applyFont="1" applyBorder="1" applyAlignment="1">
      <alignment horizontal="left"/>
    </xf>
    <xf numFmtId="0" fontId="0" fillId="0" borderId="19" xfId="0" applyBorder="1" applyAlignment="1">
      <alignment horizontal="left"/>
    </xf>
    <xf numFmtId="0" fontId="0" fillId="0" borderId="20" xfId="0" applyBorder="1" applyAlignment="1">
      <alignment horizontal="left"/>
    </xf>
    <xf numFmtId="0" fontId="0" fillId="3" borderId="4" xfId="0" applyFill="1" applyBorder="1" applyAlignment="1">
      <alignment horizontal="center" vertical="center"/>
    </xf>
    <xf numFmtId="0" fontId="2" fillId="3" borderId="1" xfId="0" applyFont="1" applyFill="1" applyBorder="1" applyAlignment="1">
      <alignment horizontal="center" vertical="center"/>
    </xf>
    <xf numFmtId="2" fontId="2" fillId="3" borderId="8" xfId="0" applyNumberFormat="1" applyFont="1" applyFill="1" applyBorder="1" applyAlignment="1">
      <alignment horizontal="center" vertical="center"/>
    </xf>
    <xf numFmtId="0" fontId="0" fillId="3" borderId="1" xfId="0" applyFill="1" applyBorder="1" applyAlignment="1">
      <alignment horizontal="center" vertical="center"/>
    </xf>
    <xf numFmtId="0" fontId="8" fillId="0" borderId="16" xfId="1" applyFont="1" applyBorder="1" applyAlignment="1">
      <alignment horizontal="left"/>
    </xf>
    <xf numFmtId="0" fontId="8" fillId="0" borderId="0" xfId="1" applyFont="1" applyBorder="1" applyAlignment="1">
      <alignment horizontal="left"/>
    </xf>
    <xf numFmtId="0" fontId="8" fillId="0" borderId="17" xfId="1" applyFont="1" applyBorder="1" applyAlignment="1">
      <alignment horizontal="left"/>
    </xf>
    <xf numFmtId="0" fontId="15" fillId="3" borderId="5" xfId="2" applyFont="1" applyFill="1" applyBorder="1" applyAlignment="1">
      <alignment horizontal="left" vertical="center" wrapText="1"/>
    </xf>
    <xf numFmtId="0" fontId="15" fillId="3" borderId="6" xfId="2" applyFont="1" applyFill="1" applyBorder="1" applyAlignment="1">
      <alignment horizontal="left" vertical="center" wrapText="1"/>
    </xf>
    <xf numFmtId="0" fontId="15" fillId="3" borderId="34" xfId="2" applyFont="1" applyFill="1" applyBorder="1" applyAlignment="1">
      <alignment horizontal="left" vertical="center" wrapText="1"/>
    </xf>
    <xf numFmtId="0" fontId="6" fillId="0" borderId="21" xfId="0" applyFont="1" applyBorder="1" applyAlignment="1">
      <alignment horizontal="center" vertical="center"/>
    </xf>
    <xf numFmtId="0" fontId="6" fillId="0" borderId="22" xfId="0" applyFont="1" applyBorder="1" applyAlignment="1">
      <alignment horizontal="center"/>
    </xf>
    <xf numFmtId="0" fontId="6" fillId="0" borderId="23" xfId="0" applyFont="1" applyBorder="1" applyAlignment="1">
      <alignment horizontal="center"/>
    </xf>
    <xf numFmtId="0" fontId="6" fillId="0" borderId="24" xfId="0" applyFont="1" applyBorder="1" applyAlignment="1">
      <alignment horizontal="center"/>
    </xf>
    <xf numFmtId="0" fontId="14" fillId="2" borderId="25" xfId="0" applyFont="1" applyFill="1" applyBorder="1" applyAlignment="1">
      <alignment horizontal="left" vertical="top"/>
    </xf>
    <xf numFmtId="0" fontId="14" fillId="2" borderId="26" xfId="0" applyFont="1" applyFill="1" applyBorder="1" applyAlignment="1">
      <alignment horizontal="left" vertical="top"/>
    </xf>
    <xf numFmtId="0" fontId="14" fillId="2" borderId="27" xfId="0" applyFont="1" applyFill="1" applyBorder="1" applyAlignment="1">
      <alignment horizontal="left" vertical="top"/>
    </xf>
    <xf numFmtId="0" fontId="14" fillId="2" borderId="28" xfId="0" applyFont="1" applyFill="1" applyBorder="1" applyAlignment="1">
      <alignment horizontal="left" vertical="top"/>
    </xf>
    <xf numFmtId="0" fontId="14" fillId="2" borderId="29" xfId="0" applyFont="1" applyFill="1" applyBorder="1" applyAlignment="1">
      <alignment horizontal="left" vertical="top"/>
    </xf>
    <xf numFmtId="0" fontId="14" fillId="2" borderId="30" xfId="0" applyFont="1" applyFill="1" applyBorder="1" applyAlignment="1">
      <alignment horizontal="left" vertical="top"/>
    </xf>
    <xf numFmtId="0" fontId="14" fillId="2" borderId="31" xfId="0" applyFont="1" applyFill="1" applyBorder="1" applyAlignment="1">
      <alignment horizontal="left" vertical="top"/>
    </xf>
    <xf numFmtId="0" fontId="14" fillId="2" borderId="32" xfId="0" applyFont="1" applyFill="1" applyBorder="1" applyAlignment="1">
      <alignment horizontal="left" vertical="top"/>
    </xf>
    <xf numFmtId="0" fontId="14" fillId="2" borderId="33" xfId="0" applyFont="1" applyFill="1" applyBorder="1" applyAlignment="1">
      <alignment horizontal="left" vertical="top"/>
    </xf>
  </cellXfs>
  <cellStyles count="3">
    <cellStyle name="Normal" xfId="0" builtinId="0"/>
    <cellStyle name="Normal 3 2" xfId="1"/>
    <cellStyle name="Normal 4 2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178593</xdr:colOff>
      <xdr:row>0</xdr:row>
      <xdr:rowOff>83343</xdr:rowOff>
    </xdr:from>
    <xdr:to>
      <xdr:col>1</xdr:col>
      <xdr:colOff>2060059</xdr:colOff>
      <xdr:row>3</xdr:row>
      <xdr:rowOff>119062</xdr:rowOff>
    </xdr:to>
    <xdr:pic>
      <xdr:nvPicPr>
        <xdr:cNvPr id="2" name="Picture 1" descr="File:DAIKIN logo.svg - Wikimedia Commons"/>
        <xdr:cNvPicPr>
          <a:picLocks noChangeAspect="1" noChangeArrowheads="1"/>
        </xdr:cNvPicPr>
      </xdr:nvPicPr>
      <xdr:blipFill>
        <a:blip xmlns:r="http://schemas.openxmlformats.org/officeDocument/2006/relationships" r:embed="rId1" cstate="print"/>
        <a:srcRect/>
        <a:stretch>
          <a:fillRect/>
        </a:stretch>
      </xdr:blipFill>
      <xdr:spPr bwMode="auto">
        <a:xfrm>
          <a:off x="178593" y="83343"/>
          <a:ext cx="2488685" cy="773907"/>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tabSelected="1" topLeftCell="A79" zoomScale="80" zoomScaleNormal="80" workbookViewId="0">
      <selection activeCell="E6" sqref="E6:F6"/>
    </sheetView>
  </sheetViews>
  <sheetFormatPr defaultRowHeight="15" x14ac:dyDescent="0.25"/>
  <cols>
    <col min="2" max="2" width="113.7109375" customWidth="1"/>
    <col min="6" max="6" width="11.28515625" bestFit="1" customWidth="1"/>
    <col min="8" max="8" width="11.28515625" bestFit="1" customWidth="1"/>
  </cols>
  <sheetData>
    <row r="1" spans="1:9" ht="26.25" x14ac:dyDescent="0.25">
      <c r="A1" s="31"/>
      <c r="B1" s="32"/>
      <c r="C1" s="33"/>
      <c r="D1" s="33"/>
      <c r="E1" s="33"/>
      <c r="F1" s="33"/>
      <c r="G1" s="33"/>
      <c r="H1" s="33"/>
      <c r="I1" s="34" t="s">
        <v>79</v>
      </c>
    </row>
    <row r="2" spans="1:9" ht="15.75" x14ac:dyDescent="0.25">
      <c r="A2" s="35"/>
      <c r="B2" s="36"/>
      <c r="C2" s="37"/>
      <c r="D2" s="37"/>
      <c r="E2" s="37"/>
      <c r="F2" s="37"/>
      <c r="G2" s="37"/>
      <c r="H2" s="37"/>
      <c r="I2" s="38" t="s">
        <v>80</v>
      </c>
    </row>
    <row r="3" spans="1:9" ht="15.75" x14ac:dyDescent="0.25">
      <c r="A3" s="35"/>
      <c r="B3" s="36"/>
      <c r="C3" s="37"/>
      <c r="D3" s="37"/>
      <c r="E3" s="37"/>
      <c r="F3" s="37"/>
      <c r="G3" s="37"/>
      <c r="H3" s="37"/>
      <c r="I3" s="38" t="s">
        <v>81</v>
      </c>
    </row>
    <row r="4" spans="1:9" ht="16.5" thickBot="1" x14ac:dyDescent="0.3">
      <c r="A4" s="39"/>
      <c r="B4" s="40"/>
      <c r="C4" s="41"/>
      <c r="D4" s="41"/>
      <c r="E4" s="41"/>
      <c r="F4" s="41"/>
      <c r="G4" s="41"/>
      <c r="H4" s="41"/>
      <c r="I4" s="42" t="s">
        <v>82</v>
      </c>
    </row>
    <row r="5" spans="1:9" ht="15.75" thickBot="1" x14ac:dyDescent="0.3">
      <c r="E5" s="65" t="s">
        <v>105</v>
      </c>
      <c r="F5" s="66"/>
      <c r="G5" s="66"/>
      <c r="H5" s="66"/>
      <c r="I5" s="67"/>
    </row>
    <row r="6" spans="1:9" ht="15.75" thickBot="1" x14ac:dyDescent="0.3">
      <c r="E6" s="64" t="s">
        <v>72</v>
      </c>
      <c r="F6" s="64"/>
      <c r="G6" s="64" t="s">
        <v>75</v>
      </c>
      <c r="H6" s="64"/>
    </row>
    <row r="7" spans="1:9" s="3" customFormat="1" ht="26.25" customHeight="1" x14ac:dyDescent="0.25">
      <c r="A7" s="5" t="s">
        <v>71</v>
      </c>
      <c r="B7" s="6" t="s">
        <v>68</v>
      </c>
      <c r="C7" s="7" t="s">
        <v>69</v>
      </c>
      <c r="D7" s="11" t="s">
        <v>70</v>
      </c>
      <c r="E7" s="14" t="s">
        <v>73</v>
      </c>
      <c r="F7" s="14" t="s">
        <v>74</v>
      </c>
      <c r="G7" s="14" t="s">
        <v>73</v>
      </c>
      <c r="H7" s="14" t="s">
        <v>74</v>
      </c>
    </row>
    <row r="8" spans="1:9" ht="175.5" customHeight="1" x14ac:dyDescent="0.25">
      <c r="A8" s="8">
        <v>1</v>
      </c>
      <c r="B8" s="1" t="s">
        <v>0</v>
      </c>
      <c r="C8" s="2" t="s">
        <v>1</v>
      </c>
      <c r="D8" s="12">
        <v>1</v>
      </c>
      <c r="E8" s="16">
        <v>509750</v>
      </c>
      <c r="F8" s="16">
        <f>D8*E8</f>
        <v>509750</v>
      </c>
      <c r="G8" s="16">
        <v>40500</v>
      </c>
      <c r="H8" s="16">
        <f>D8*G8</f>
        <v>40500</v>
      </c>
    </row>
    <row r="9" spans="1:9" ht="78.75" x14ac:dyDescent="0.25">
      <c r="A9" s="24">
        <v>2</v>
      </c>
      <c r="B9" s="15" t="s">
        <v>2</v>
      </c>
      <c r="C9" s="25" t="s">
        <v>1</v>
      </c>
      <c r="D9" s="26">
        <v>6</v>
      </c>
      <c r="E9" s="27">
        <v>49000</v>
      </c>
      <c r="F9" s="27">
        <f t="shared" ref="F9:F75" si="0">D9*E9</f>
        <v>294000</v>
      </c>
      <c r="G9" s="27">
        <v>8500</v>
      </c>
      <c r="H9" s="27">
        <f t="shared" ref="H9:H75" si="1">D9*G9</f>
        <v>51000</v>
      </c>
    </row>
    <row r="10" spans="1:9" ht="125.25" customHeight="1" x14ac:dyDescent="0.25">
      <c r="A10" s="8">
        <v>3</v>
      </c>
      <c r="B10" s="1" t="s">
        <v>3</v>
      </c>
      <c r="C10" s="2" t="s">
        <v>1</v>
      </c>
      <c r="D10" s="12">
        <v>1</v>
      </c>
      <c r="E10" s="16">
        <v>120911</v>
      </c>
      <c r="F10" s="16">
        <f t="shared" si="0"/>
        <v>120911</v>
      </c>
      <c r="G10" s="16">
        <v>9500</v>
      </c>
      <c r="H10" s="16">
        <f t="shared" si="1"/>
        <v>9500</v>
      </c>
    </row>
    <row r="11" spans="1:9" ht="15.75" x14ac:dyDescent="0.25">
      <c r="A11" s="18">
        <v>3.1</v>
      </c>
      <c r="B11" s="19" t="s">
        <v>77</v>
      </c>
      <c r="C11" s="20" t="s">
        <v>78</v>
      </c>
      <c r="D11" s="21">
        <v>15</v>
      </c>
      <c r="E11" s="22">
        <v>1100</v>
      </c>
      <c r="F11" s="22">
        <f>D11*E11</f>
        <v>16500</v>
      </c>
      <c r="G11" s="22">
        <v>280</v>
      </c>
      <c r="H11" s="22">
        <f>D11*G11</f>
        <v>4200</v>
      </c>
    </row>
    <row r="12" spans="1:9" ht="94.5" x14ac:dyDescent="0.25">
      <c r="A12" s="54">
        <v>4</v>
      </c>
      <c r="B12" s="23" t="s">
        <v>4</v>
      </c>
      <c r="C12" s="55" t="s">
        <v>1</v>
      </c>
      <c r="D12" s="56">
        <v>1</v>
      </c>
      <c r="E12" s="57">
        <v>55146</v>
      </c>
      <c r="F12" s="57">
        <f t="shared" si="0"/>
        <v>55146</v>
      </c>
      <c r="G12" s="57">
        <v>8500</v>
      </c>
      <c r="H12" s="57">
        <f t="shared" si="1"/>
        <v>8500</v>
      </c>
    </row>
    <row r="13" spans="1:9" ht="117.75" customHeight="1" x14ac:dyDescent="0.25">
      <c r="A13" s="8">
        <v>5</v>
      </c>
      <c r="B13" s="1" t="s">
        <v>76</v>
      </c>
      <c r="C13" s="2" t="s">
        <v>5</v>
      </c>
      <c r="D13" s="12">
        <v>20</v>
      </c>
      <c r="E13" s="16">
        <v>1950</v>
      </c>
      <c r="F13" s="16">
        <f t="shared" si="0"/>
        <v>39000</v>
      </c>
      <c r="G13" s="16">
        <v>250</v>
      </c>
      <c r="H13" s="16">
        <f t="shared" si="1"/>
        <v>5000</v>
      </c>
    </row>
    <row r="14" spans="1:9" ht="110.25" customHeight="1" x14ac:dyDescent="0.25">
      <c r="A14" s="8">
        <v>6</v>
      </c>
      <c r="B14" s="1" t="s">
        <v>6</v>
      </c>
      <c r="C14" s="2" t="s">
        <v>5</v>
      </c>
      <c r="D14" s="12">
        <v>20</v>
      </c>
      <c r="E14" s="16">
        <v>1950</v>
      </c>
      <c r="F14" s="16">
        <f t="shared" si="0"/>
        <v>39000</v>
      </c>
      <c r="G14" s="16">
        <v>250</v>
      </c>
      <c r="H14" s="16">
        <f t="shared" si="1"/>
        <v>5000</v>
      </c>
    </row>
    <row r="15" spans="1:9" ht="31.5" x14ac:dyDescent="0.25">
      <c r="A15" s="8">
        <v>7</v>
      </c>
      <c r="B15" s="1" t="s">
        <v>7</v>
      </c>
      <c r="C15" s="2" t="s">
        <v>5</v>
      </c>
      <c r="D15" s="12">
        <v>50</v>
      </c>
      <c r="E15" s="16">
        <v>360</v>
      </c>
      <c r="F15" s="16">
        <f t="shared" si="0"/>
        <v>18000</v>
      </c>
      <c r="G15" s="16">
        <v>80</v>
      </c>
      <c r="H15" s="16">
        <f t="shared" si="1"/>
        <v>4000</v>
      </c>
    </row>
    <row r="16" spans="1:9" ht="31.5" x14ac:dyDescent="0.25">
      <c r="A16" s="8">
        <v>8</v>
      </c>
      <c r="B16" s="1" t="s">
        <v>8</v>
      </c>
      <c r="C16" s="2" t="s">
        <v>5</v>
      </c>
      <c r="D16" s="12">
        <v>50</v>
      </c>
      <c r="E16" s="16">
        <v>290</v>
      </c>
      <c r="F16" s="16">
        <f t="shared" si="0"/>
        <v>14500</v>
      </c>
      <c r="G16" s="16">
        <v>80</v>
      </c>
      <c r="H16" s="16">
        <f t="shared" si="1"/>
        <v>4000</v>
      </c>
    </row>
    <row r="17" spans="1:9" ht="88.5" customHeight="1" x14ac:dyDescent="0.25">
      <c r="A17" s="8">
        <v>9</v>
      </c>
      <c r="B17" s="1" t="s">
        <v>9</v>
      </c>
      <c r="C17" s="2" t="s">
        <v>10</v>
      </c>
      <c r="D17" s="12">
        <v>30</v>
      </c>
      <c r="E17" s="16">
        <v>2250</v>
      </c>
      <c r="F17" s="16">
        <f t="shared" si="0"/>
        <v>67500</v>
      </c>
      <c r="G17" s="16">
        <v>850</v>
      </c>
      <c r="H17" s="16">
        <f t="shared" si="1"/>
        <v>25500</v>
      </c>
    </row>
    <row r="18" spans="1:9" ht="84.75" customHeight="1" x14ac:dyDescent="0.25">
      <c r="A18" s="8">
        <v>10</v>
      </c>
      <c r="B18" s="1" t="s">
        <v>11</v>
      </c>
      <c r="C18" s="2" t="s">
        <v>10</v>
      </c>
      <c r="D18" s="12">
        <v>250</v>
      </c>
      <c r="E18" s="16">
        <v>2050</v>
      </c>
      <c r="F18" s="16">
        <f t="shared" si="0"/>
        <v>512500</v>
      </c>
      <c r="G18" s="16">
        <v>850</v>
      </c>
      <c r="H18" s="16">
        <f t="shared" si="1"/>
        <v>212500</v>
      </c>
    </row>
    <row r="19" spans="1:9" ht="31.5" x14ac:dyDescent="0.25">
      <c r="A19" s="8">
        <v>11</v>
      </c>
      <c r="B19" s="1" t="s">
        <v>12</v>
      </c>
      <c r="C19" s="2" t="s">
        <v>10</v>
      </c>
      <c r="D19" s="12">
        <v>2</v>
      </c>
      <c r="E19" s="16">
        <v>11550</v>
      </c>
      <c r="F19" s="16">
        <f t="shared" si="0"/>
        <v>23100</v>
      </c>
      <c r="G19" s="16">
        <v>2500</v>
      </c>
      <c r="H19" s="16">
        <f t="shared" si="1"/>
        <v>5000</v>
      </c>
    </row>
    <row r="20" spans="1:9" ht="15.75" x14ac:dyDescent="0.25">
      <c r="A20" s="8">
        <v>12</v>
      </c>
      <c r="B20" s="1" t="s">
        <v>13</v>
      </c>
      <c r="C20" s="2" t="s">
        <v>10</v>
      </c>
      <c r="D20" s="12">
        <v>2</v>
      </c>
      <c r="E20" s="16">
        <v>11760</v>
      </c>
      <c r="F20" s="16">
        <f t="shared" si="0"/>
        <v>23520</v>
      </c>
      <c r="G20" s="16">
        <v>2500</v>
      </c>
      <c r="H20" s="16">
        <f t="shared" si="1"/>
        <v>5000</v>
      </c>
    </row>
    <row r="21" spans="1:9" ht="15.75" x14ac:dyDescent="0.25">
      <c r="A21" s="24">
        <v>13</v>
      </c>
      <c r="B21" s="15" t="s">
        <v>14</v>
      </c>
      <c r="C21" s="25" t="s">
        <v>10</v>
      </c>
      <c r="D21" s="26">
        <v>2</v>
      </c>
      <c r="E21" s="27">
        <v>13200</v>
      </c>
      <c r="F21" s="27">
        <f t="shared" si="0"/>
        <v>26400</v>
      </c>
      <c r="G21" s="27">
        <v>2500</v>
      </c>
      <c r="H21" s="27">
        <f t="shared" si="1"/>
        <v>5000</v>
      </c>
    </row>
    <row r="22" spans="1:9" ht="15.75" x14ac:dyDescent="0.25">
      <c r="A22" s="8">
        <v>14</v>
      </c>
      <c r="B22" s="1" t="s">
        <v>15</v>
      </c>
      <c r="C22" s="2" t="s">
        <v>10</v>
      </c>
      <c r="D22" s="12">
        <v>1</v>
      </c>
      <c r="E22" s="16">
        <v>5600</v>
      </c>
      <c r="F22" s="16">
        <f t="shared" si="0"/>
        <v>5600</v>
      </c>
      <c r="G22" s="16">
        <v>2000</v>
      </c>
      <c r="H22" s="16">
        <f t="shared" si="1"/>
        <v>2000</v>
      </c>
    </row>
    <row r="23" spans="1:9" ht="15.75" x14ac:dyDescent="0.25">
      <c r="A23" s="8">
        <v>15</v>
      </c>
      <c r="B23" s="1" t="s">
        <v>16</v>
      </c>
      <c r="C23" s="2" t="s">
        <v>10</v>
      </c>
      <c r="D23" s="12">
        <v>1</v>
      </c>
      <c r="E23" s="16">
        <v>5320</v>
      </c>
      <c r="F23" s="16">
        <f t="shared" si="0"/>
        <v>5320</v>
      </c>
      <c r="G23" s="16">
        <v>2000</v>
      </c>
      <c r="H23" s="16">
        <f t="shared" si="1"/>
        <v>2000</v>
      </c>
    </row>
    <row r="24" spans="1:9" ht="31.5" x14ac:dyDescent="0.25">
      <c r="A24" s="8">
        <v>16</v>
      </c>
      <c r="B24" s="23" t="s">
        <v>17</v>
      </c>
      <c r="C24" s="2" t="s">
        <v>1</v>
      </c>
      <c r="D24" s="12">
        <v>2</v>
      </c>
      <c r="E24" s="16">
        <v>6750</v>
      </c>
      <c r="F24" s="16">
        <f t="shared" si="0"/>
        <v>13500</v>
      </c>
      <c r="G24" s="16">
        <v>1500</v>
      </c>
      <c r="H24" s="16">
        <f t="shared" si="1"/>
        <v>3000</v>
      </c>
    </row>
    <row r="25" spans="1:9" ht="31.5" x14ac:dyDescent="0.25">
      <c r="A25" s="8">
        <v>17</v>
      </c>
      <c r="B25" s="23" t="s">
        <v>18</v>
      </c>
      <c r="C25" s="2" t="s">
        <v>1</v>
      </c>
      <c r="D25" s="12">
        <v>2</v>
      </c>
      <c r="E25" s="16">
        <v>6750</v>
      </c>
      <c r="F25" s="16">
        <f t="shared" si="0"/>
        <v>13500</v>
      </c>
      <c r="G25" s="16">
        <v>1500</v>
      </c>
      <c r="H25" s="16">
        <f t="shared" si="1"/>
        <v>3000</v>
      </c>
    </row>
    <row r="26" spans="1:9" ht="31.5" x14ac:dyDescent="0.25">
      <c r="A26" s="8">
        <v>18</v>
      </c>
      <c r="B26" s="1" t="s">
        <v>19</v>
      </c>
      <c r="C26" s="2" t="s">
        <v>10</v>
      </c>
      <c r="D26" s="12">
        <v>1</v>
      </c>
      <c r="E26" s="16">
        <v>8120</v>
      </c>
      <c r="F26" s="16">
        <f t="shared" si="0"/>
        <v>8120</v>
      </c>
      <c r="G26" s="16">
        <v>2000</v>
      </c>
      <c r="H26" s="16">
        <f t="shared" si="1"/>
        <v>2000</v>
      </c>
    </row>
    <row r="27" spans="1:9" ht="31.5" x14ac:dyDescent="0.25">
      <c r="A27" s="8">
        <v>19</v>
      </c>
      <c r="B27" s="1" t="s">
        <v>20</v>
      </c>
      <c r="C27" s="2" t="s">
        <v>10</v>
      </c>
      <c r="D27" s="12">
        <v>130</v>
      </c>
      <c r="E27" s="16">
        <v>1090</v>
      </c>
      <c r="F27" s="16">
        <f t="shared" si="0"/>
        <v>141700</v>
      </c>
      <c r="G27" s="16">
        <v>250</v>
      </c>
      <c r="H27" s="16">
        <f t="shared" si="1"/>
        <v>32500</v>
      </c>
    </row>
    <row r="28" spans="1:9" ht="31.5" x14ac:dyDescent="0.25">
      <c r="A28" s="8">
        <v>20</v>
      </c>
      <c r="B28" s="1" t="s">
        <v>21</v>
      </c>
      <c r="C28" s="2" t="s">
        <v>10</v>
      </c>
      <c r="D28" s="12">
        <v>130</v>
      </c>
      <c r="E28" s="16">
        <v>920</v>
      </c>
      <c r="F28" s="16">
        <f t="shared" si="0"/>
        <v>119600</v>
      </c>
      <c r="G28" s="16">
        <v>250</v>
      </c>
      <c r="H28" s="16">
        <f t="shared" si="1"/>
        <v>32500</v>
      </c>
    </row>
    <row r="29" spans="1:9" ht="31.5" x14ac:dyDescent="0.25">
      <c r="A29" s="8">
        <v>21</v>
      </c>
      <c r="B29" s="1" t="s">
        <v>22</v>
      </c>
      <c r="C29" s="2" t="s">
        <v>10</v>
      </c>
      <c r="D29" s="12">
        <v>40</v>
      </c>
      <c r="E29" s="16">
        <v>920</v>
      </c>
      <c r="F29" s="16">
        <f t="shared" si="0"/>
        <v>36800</v>
      </c>
      <c r="G29" s="16">
        <v>250</v>
      </c>
      <c r="H29" s="16">
        <f t="shared" si="1"/>
        <v>10000</v>
      </c>
      <c r="I29" s="17"/>
    </row>
    <row r="30" spans="1:9" ht="31.5" x14ac:dyDescent="0.25">
      <c r="A30" s="8">
        <v>22</v>
      </c>
      <c r="B30" s="1" t="s">
        <v>23</v>
      </c>
      <c r="C30" s="2" t="s">
        <v>10</v>
      </c>
      <c r="D30" s="12">
        <v>40</v>
      </c>
      <c r="E30" s="16">
        <v>710</v>
      </c>
      <c r="F30" s="16">
        <f t="shared" si="0"/>
        <v>28400</v>
      </c>
      <c r="G30" s="16">
        <v>250</v>
      </c>
      <c r="H30" s="16">
        <f t="shared" si="1"/>
        <v>10000</v>
      </c>
    </row>
    <row r="31" spans="1:9" ht="182.25" customHeight="1" x14ac:dyDescent="0.25">
      <c r="A31" s="8">
        <v>23</v>
      </c>
      <c r="B31" s="1" t="s">
        <v>24</v>
      </c>
      <c r="C31" s="2" t="s">
        <v>1</v>
      </c>
      <c r="D31" s="12">
        <v>1</v>
      </c>
      <c r="E31" s="16">
        <v>509750</v>
      </c>
      <c r="F31" s="16">
        <f t="shared" si="0"/>
        <v>509750</v>
      </c>
      <c r="G31" s="16">
        <v>40500</v>
      </c>
      <c r="H31" s="16">
        <f t="shared" si="1"/>
        <v>40500</v>
      </c>
    </row>
    <row r="32" spans="1:9" ht="78.75" x14ac:dyDescent="0.25">
      <c r="A32" s="24">
        <v>24</v>
      </c>
      <c r="B32" s="15" t="s">
        <v>25</v>
      </c>
      <c r="C32" s="25" t="s">
        <v>1</v>
      </c>
      <c r="D32" s="26">
        <v>6</v>
      </c>
      <c r="E32" s="27">
        <v>49000</v>
      </c>
      <c r="F32" s="27">
        <f t="shared" si="0"/>
        <v>294000</v>
      </c>
      <c r="G32" s="27">
        <v>8500</v>
      </c>
      <c r="H32" s="27">
        <f t="shared" si="1"/>
        <v>51000</v>
      </c>
    </row>
    <row r="33" spans="1:8" ht="128.25" customHeight="1" x14ac:dyDescent="0.25">
      <c r="A33" s="8">
        <v>25</v>
      </c>
      <c r="B33" s="1" t="s">
        <v>26</v>
      </c>
      <c r="C33" s="2" t="s">
        <v>1</v>
      </c>
      <c r="D33" s="12">
        <v>1</v>
      </c>
      <c r="E33" s="16">
        <v>120911</v>
      </c>
      <c r="F33" s="16">
        <f t="shared" ref="F33" si="2">D33*E33</f>
        <v>120911</v>
      </c>
      <c r="G33" s="16">
        <v>9500</v>
      </c>
      <c r="H33" s="16">
        <f t="shared" ref="H33" si="3">D33*G33</f>
        <v>9500</v>
      </c>
    </row>
    <row r="34" spans="1:8" ht="15.75" x14ac:dyDescent="0.25">
      <c r="A34" s="18">
        <v>25.1</v>
      </c>
      <c r="B34" s="19" t="s">
        <v>77</v>
      </c>
      <c r="C34" s="20" t="s">
        <v>78</v>
      </c>
      <c r="D34" s="21">
        <v>15</v>
      </c>
      <c r="E34" s="22">
        <v>1100</v>
      </c>
      <c r="F34" s="22">
        <f>D34*E34</f>
        <v>16500</v>
      </c>
      <c r="G34" s="22">
        <v>280</v>
      </c>
      <c r="H34" s="22">
        <f>D34*G34</f>
        <v>4200</v>
      </c>
    </row>
    <row r="35" spans="1:8" ht="94.5" x14ac:dyDescent="0.25">
      <c r="A35" s="54">
        <v>26</v>
      </c>
      <c r="B35" s="23" t="s">
        <v>27</v>
      </c>
      <c r="C35" s="55" t="s">
        <v>1</v>
      </c>
      <c r="D35" s="56">
        <v>1</v>
      </c>
      <c r="E35" s="57">
        <v>55146</v>
      </c>
      <c r="F35" s="57">
        <f t="shared" si="0"/>
        <v>55146</v>
      </c>
      <c r="G35" s="57">
        <v>8500</v>
      </c>
      <c r="H35" s="57">
        <f t="shared" si="1"/>
        <v>8500</v>
      </c>
    </row>
    <row r="36" spans="1:8" ht="94.5" x14ac:dyDescent="0.25">
      <c r="A36" s="8">
        <v>27</v>
      </c>
      <c r="B36" s="1" t="s">
        <v>28</v>
      </c>
      <c r="C36" s="2" t="s">
        <v>5</v>
      </c>
      <c r="D36" s="12">
        <v>20</v>
      </c>
      <c r="E36" s="16">
        <v>1950</v>
      </c>
      <c r="F36" s="16">
        <f t="shared" si="0"/>
        <v>39000</v>
      </c>
      <c r="G36" s="16">
        <v>250</v>
      </c>
      <c r="H36" s="16">
        <f t="shared" si="1"/>
        <v>5000</v>
      </c>
    </row>
    <row r="37" spans="1:8" ht="94.5" x14ac:dyDescent="0.25">
      <c r="A37" s="8">
        <v>28</v>
      </c>
      <c r="B37" s="1" t="s">
        <v>29</v>
      </c>
      <c r="C37" s="2" t="s">
        <v>5</v>
      </c>
      <c r="D37" s="12">
        <v>20</v>
      </c>
      <c r="E37" s="16">
        <v>1950</v>
      </c>
      <c r="F37" s="16">
        <f t="shared" si="0"/>
        <v>39000</v>
      </c>
      <c r="G37" s="16">
        <v>250</v>
      </c>
      <c r="H37" s="16">
        <f t="shared" si="1"/>
        <v>5000</v>
      </c>
    </row>
    <row r="38" spans="1:8" ht="31.5" x14ac:dyDescent="0.25">
      <c r="A38" s="8">
        <v>29</v>
      </c>
      <c r="B38" s="1" t="s">
        <v>30</v>
      </c>
      <c r="C38" s="2" t="s">
        <v>5</v>
      </c>
      <c r="D38" s="12">
        <v>50</v>
      </c>
      <c r="E38" s="16">
        <v>360</v>
      </c>
      <c r="F38" s="16">
        <f t="shared" si="0"/>
        <v>18000</v>
      </c>
      <c r="G38" s="16">
        <v>80</v>
      </c>
      <c r="H38" s="16">
        <f t="shared" si="1"/>
        <v>4000</v>
      </c>
    </row>
    <row r="39" spans="1:8" ht="31.5" x14ac:dyDescent="0.25">
      <c r="A39" s="8">
        <v>30</v>
      </c>
      <c r="B39" s="1" t="s">
        <v>31</v>
      </c>
      <c r="C39" s="2" t="s">
        <v>5</v>
      </c>
      <c r="D39" s="12">
        <v>50</v>
      </c>
      <c r="E39" s="16">
        <v>290</v>
      </c>
      <c r="F39" s="16">
        <f t="shared" si="0"/>
        <v>14500</v>
      </c>
      <c r="G39" s="16">
        <v>80</v>
      </c>
      <c r="H39" s="16">
        <f t="shared" si="1"/>
        <v>4000</v>
      </c>
    </row>
    <row r="40" spans="1:8" ht="78.75" x14ac:dyDescent="0.25">
      <c r="A40" s="8">
        <v>31</v>
      </c>
      <c r="B40" s="1" t="s">
        <v>32</v>
      </c>
      <c r="C40" s="2" t="s">
        <v>10</v>
      </c>
      <c r="D40" s="12">
        <v>30</v>
      </c>
      <c r="E40" s="16">
        <v>2250</v>
      </c>
      <c r="F40" s="16">
        <f t="shared" si="0"/>
        <v>67500</v>
      </c>
      <c r="G40" s="16">
        <v>850</v>
      </c>
      <c r="H40" s="16">
        <f t="shared" si="1"/>
        <v>25500</v>
      </c>
    </row>
    <row r="41" spans="1:8" ht="78.75" x14ac:dyDescent="0.25">
      <c r="A41" s="8">
        <v>32</v>
      </c>
      <c r="B41" s="1" t="s">
        <v>33</v>
      </c>
      <c r="C41" s="2" t="s">
        <v>10</v>
      </c>
      <c r="D41" s="12">
        <v>250</v>
      </c>
      <c r="E41" s="16">
        <v>2050</v>
      </c>
      <c r="F41" s="16">
        <f t="shared" si="0"/>
        <v>512500</v>
      </c>
      <c r="G41" s="16">
        <v>850</v>
      </c>
      <c r="H41" s="16">
        <f t="shared" si="1"/>
        <v>212500</v>
      </c>
    </row>
    <row r="42" spans="1:8" ht="31.5" x14ac:dyDescent="0.25">
      <c r="A42" s="8">
        <v>33</v>
      </c>
      <c r="B42" s="1" t="s">
        <v>34</v>
      </c>
      <c r="C42" s="2" t="s">
        <v>10</v>
      </c>
      <c r="D42" s="12">
        <v>2</v>
      </c>
      <c r="E42" s="16">
        <v>11550</v>
      </c>
      <c r="F42" s="16">
        <f t="shared" si="0"/>
        <v>23100</v>
      </c>
      <c r="G42" s="16">
        <v>2500</v>
      </c>
      <c r="H42" s="16">
        <f t="shared" si="1"/>
        <v>5000</v>
      </c>
    </row>
    <row r="43" spans="1:8" ht="15.75" x14ac:dyDescent="0.25">
      <c r="A43" s="8">
        <v>34</v>
      </c>
      <c r="B43" s="1" t="s">
        <v>35</v>
      </c>
      <c r="C43" s="2" t="s">
        <v>10</v>
      </c>
      <c r="D43" s="12">
        <v>2</v>
      </c>
      <c r="E43" s="16">
        <v>11760</v>
      </c>
      <c r="F43" s="16">
        <f t="shared" si="0"/>
        <v>23520</v>
      </c>
      <c r="G43" s="16">
        <v>2500</v>
      </c>
      <c r="H43" s="16">
        <f t="shared" si="1"/>
        <v>5000</v>
      </c>
    </row>
    <row r="44" spans="1:8" ht="15.75" x14ac:dyDescent="0.25">
      <c r="A44" s="24">
        <v>35</v>
      </c>
      <c r="B44" s="15" t="s">
        <v>36</v>
      </c>
      <c r="C44" s="25" t="s">
        <v>10</v>
      </c>
      <c r="D44" s="26">
        <v>2</v>
      </c>
      <c r="E44" s="27">
        <v>13200</v>
      </c>
      <c r="F44" s="27">
        <f t="shared" si="0"/>
        <v>26400</v>
      </c>
      <c r="G44" s="27">
        <v>2500</v>
      </c>
      <c r="H44" s="27">
        <f t="shared" si="1"/>
        <v>5000</v>
      </c>
    </row>
    <row r="45" spans="1:8" ht="15.75" x14ac:dyDescent="0.25">
      <c r="A45" s="8">
        <v>36</v>
      </c>
      <c r="B45" s="1" t="s">
        <v>37</v>
      </c>
      <c r="C45" s="2" t="s">
        <v>10</v>
      </c>
      <c r="D45" s="12">
        <v>1</v>
      </c>
      <c r="E45" s="16">
        <v>5600</v>
      </c>
      <c r="F45" s="16">
        <f t="shared" si="0"/>
        <v>5600</v>
      </c>
      <c r="G45" s="16">
        <v>2000</v>
      </c>
      <c r="H45" s="16">
        <f t="shared" si="1"/>
        <v>2000</v>
      </c>
    </row>
    <row r="46" spans="1:8" ht="15.75" x14ac:dyDescent="0.25">
      <c r="A46" s="8">
        <v>37</v>
      </c>
      <c r="B46" s="1" t="s">
        <v>38</v>
      </c>
      <c r="C46" s="2" t="s">
        <v>10</v>
      </c>
      <c r="D46" s="12">
        <v>1</v>
      </c>
      <c r="E46" s="16">
        <v>5320</v>
      </c>
      <c r="F46" s="16">
        <f t="shared" si="0"/>
        <v>5320</v>
      </c>
      <c r="G46" s="16">
        <v>2000</v>
      </c>
      <c r="H46" s="16">
        <f t="shared" si="1"/>
        <v>2000</v>
      </c>
    </row>
    <row r="47" spans="1:8" ht="31.5" x14ac:dyDescent="0.25">
      <c r="A47" s="8">
        <v>38</v>
      </c>
      <c r="B47" s="23" t="s">
        <v>39</v>
      </c>
      <c r="C47" s="2" t="s">
        <v>1</v>
      </c>
      <c r="D47" s="12">
        <v>2</v>
      </c>
      <c r="E47" s="16">
        <v>6750</v>
      </c>
      <c r="F47" s="16">
        <f t="shared" si="0"/>
        <v>13500</v>
      </c>
      <c r="G47" s="16">
        <v>1500</v>
      </c>
      <c r="H47" s="16">
        <f t="shared" si="1"/>
        <v>3000</v>
      </c>
    </row>
    <row r="48" spans="1:8" ht="31.5" x14ac:dyDescent="0.25">
      <c r="A48" s="8">
        <v>39</v>
      </c>
      <c r="B48" s="23" t="s">
        <v>40</v>
      </c>
      <c r="C48" s="2" t="s">
        <v>1</v>
      </c>
      <c r="D48" s="12">
        <v>2</v>
      </c>
      <c r="E48" s="16">
        <v>6750</v>
      </c>
      <c r="F48" s="16">
        <f t="shared" si="0"/>
        <v>13500</v>
      </c>
      <c r="G48" s="16">
        <v>1500</v>
      </c>
      <c r="H48" s="16">
        <f t="shared" si="1"/>
        <v>3000</v>
      </c>
    </row>
    <row r="49" spans="1:8" ht="31.5" x14ac:dyDescent="0.25">
      <c r="A49" s="8">
        <v>40</v>
      </c>
      <c r="B49" s="1" t="s">
        <v>41</v>
      </c>
      <c r="C49" s="2" t="s">
        <v>10</v>
      </c>
      <c r="D49" s="12">
        <v>1</v>
      </c>
      <c r="E49" s="16">
        <v>8120</v>
      </c>
      <c r="F49" s="16">
        <f t="shared" si="0"/>
        <v>8120</v>
      </c>
      <c r="G49" s="16">
        <v>2000</v>
      </c>
      <c r="H49" s="16">
        <f t="shared" si="1"/>
        <v>2000</v>
      </c>
    </row>
    <row r="50" spans="1:8" ht="31.5" x14ac:dyDescent="0.25">
      <c r="A50" s="8">
        <v>41</v>
      </c>
      <c r="B50" s="1" t="s">
        <v>42</v>
      </c>
      <c r="C50" s="2" t="s">
        <v>10</v>
      </c>
      <c r="D50" s="12">
        <v>130</v>
      </c>
      <c r="E50" s="16">
        <v>1080</v>
      </c>
      <c r="F50" s="16">
        <f t="shared" si="0"/>
        <v>140400</v>
      </c>
      <c r="G50" s="16">
        <v>250</v>
      </c>
      <c r="H50" s="16">
        <f t="shared" si="1"/>
        <v>32500</v>
      </c>
    </row>
    <row r="51" spans="1:8" ht="31.5" x14ac:dyDescent="0.25">
      <c r="A51" s="8">
        <v>42</v>
      </c>
      <c r="B51" s="1" t="s">
        <v>43</v>
      </c>
      <c r="C51" s="2" t="s">
        <v>10</v>
      </c>
      <c r="D51" s="12">
        <v>130</v>
      </c>
      <c r="E51" s="16">
        <v>890</v>
      </c>
      <c r="F51" s="16">
        <f t="shared" si="0"/>
        <v>115700</v>
      </c>
      <c r="G51" s="16">
        <v>250</v>
      </c>
      <c r="H51" s="16">
        <f t="shared" si="1"/>
        <v>32500</v>
      </c>
    </row>
    <row r="52" spans="1:8" ht="31.5" x14ac:dyDescent="0.25">
      <c r="A52" s="8">
        <v>43</v>
      </c>
      <c r="B52" s="1" t="s">
        <v>44</v>
      </c>
      <c r="C52" s="2" t="s">
        <v>10</v>
      </c>
      <c r="D52" s="12">
        <v>40</v>
      </c>
      <c r="E52" s="16">
        <v>890</v>
      </c>
      <c r="F52" s="16">
        <f t="shared" si="0"/>
        <v>35600</v>
      </c>
      <c r="G52" s="16">
        <v>250</v>
      </c>
      <c r="H52" s="16">
        <f t="shared" si="1"/>
        <v>10000</v>
      </c>
    </row>
    <row r="53" spans="1:8" ht="31.5" x14ac:dyDescent="0.25">
      <c r="A53" s="8">
        <v>44</v>
      </c>
      <c r="B53" s="1" t="s">
        <v>45</v>
      </c>
      <c r="C53" s="2" t="s">
        <v>10</v>
      </c>
      <c r="D53" s="12">
        <v>40</v>
      </c>
      <c r="E53" s="16">
        <v>690</v>
      </c>
      <c r="F53" s="16">
        <f t="shared" si="0"/>
        <v>27600</v>
      </c>
      <c r="G53" s="16">
        <v>250</v>
      </c>
      <c r="H53" s="16">
        <f t="shared" si="1"/>
        <v>10000</v>
      </c>
    </row>
    <row r="54" spans="1:8" ht="189" customHeight="1" x14ac:dyDescent="0.25">
      <c r="A54" s="8">
        <v>45</v>
      </c>
      <c r="B54" s="1" t="s">
        <v>46</v>
      </c>
      <c r="C54" s="2" t="s">
        <v>1</v>
      </c>
      <c r="D54" s="12">
        <v>1</v>
      </c>
      <c r="E54" s="16">
        <v>509750</v>
      </c>
      <c r="F54" s="16">
        <f t="shared" si="0"/>
        <v>509750</v>
      </c>
      <c r="G54" s="16">
        <v>40500</v>
      </c>
      <c r="H54" s="16">
        <f t="shared" si="1"/>
        <v>40500</v>
      </c>
    </row>
    <row r="55" spans="1:8" ht="78.75" x14ac:dyDescent="0.25">
      <c r="A55" s="24">
        <v>46</v>
      </c>
      <c r="B55" s="15" t="s">
        <v>47</v>
      </c>
      <c r="C55" s="25" t="s">
        <v>1</v>
      </c>
      <c r="D55" s="26">
        <v>6</v>
      </c>
      <c r="E55" s="27">
        <v>49000</v>
      </c>
      <c r="F55" s="27">
        <f t="shared" si="0"/>
        <v>294000</v>
      </c>
      <c r="G55" s="27">
        <v>8500</v>
      </c>
      <c r="H55" s="27">
        <f t="shared" si="1"/>
        <v>51000</v>
      </c>
    </row>
    <row r="56" spans="1:8" ht="110.25" x14ac:dyDescent="0.25">
      <c r="A56" s="8">
        <v>47</v>
      </c>
      <c r="B56" s="1" t="s">
        <v>48</v>
      </c>
      <c r="C56" s="2" t="s">
        <v>1</v>
      </c>
      <c r="D56" s="12">
        <v>1</v>
      </c>
      <c r="E56" s="16">
        <v>120911</v>
      </c>
      <c r="F56" s="16">
        <f t="shared" si="0"/>
        <v>120911</v>
      </c>
      <c r="G56" s="16">
        <v>9500</v>
      </c>
      <c r="H56" s="16">
        <f t="shared" si="1"/>
        <v>9500</v>
      </c>
    </row>
    <row r="57" spans="1:8" ht="15.75" x14ac:dyDescent="0.25">
      <c r="A57" s="18">
        <v>47.1</v>
      </c>
      <c r="B57" s="19" t="s">
        <v>77</v>
      </c>
      <c r="C57" s="20" t="s">
        <v>78</v>
      </c>
      <c r="D57" s="21">
        <v>15</v>
      </c>
      <c r="E57" s="22">
        <v>1100</v>
      </c>
      <c r="F57" s="22">
        <f>D57*E57</f>
        <v>16500</v>
      </c>
      <c r="G57" s="22">
        <v>280</v>
      </c>
      <c r="H57" s="22">
        <f>D57*G57</f>
        <v>4200</v>
      </c>
    </row>
    <row r="58" spans="1:8" ht="94.5" x14ac:dyDescent="0.25">
      <c r="A58" s="54">
        <v>48</v>
      </c>
      <c r="B58" s="23" t="s">
        <v>49</v>
      </c>
      <c r="C58" s="55" t="s">
        <v>1</v>
      </c>
      <c r="D58" s="56">
        <v>1</v>
      </c>
      <c r="E58" s="57">
        <v>55146</v>
      </c>
      <c r="F58" s="57">
        <f t="shared" si="0"/>
        <v>55146</v>
      </c>
      <c r="G58" s="57">
        <v>8500</v>
      </c>
      <c r="H58" s="57">
        <f t="shared" si="1"/>
        <v>8500</v>
      </c>
    </row>
    <row r="59" spans="1:8" ht="121.5" customHeight="1" x14ac:dyDescent="0.25">
      <c r="A59" s="8">
        <v>49</v>
      </c>
      <c r="B59" s="1" t="s">
        <v>50</v>
      </c>
      <c r="C59" s="2" t="s">
        <v>5</v>
      </c>
      <c r="D59" s="12">
        <v>20</v>
      </c>
      <c r="E59" s="16">
        <v>1950</v>
      </c>
      <c r="F59" s="16">
        <f t="shared" si="0"/>
        <v>39000</v>
      </c>
      <c r="G59" s="16">
        <v>250</v>
      </c>
      <c r="H59" s="16">
        <f t="shared" si="1"/>
        <v>5000</v>
      </c>
    </row>
    <row r="60" spans="1:8" ht="94.5" x14ac:dyDescent="0.25">
      <c r="A60" s="8">
        <v>50</v>
      </c>
      <c r="B60" s="1" t="s">
        <v>51</v>
      </c>
      <c r="C60" s="2" t="s">
        <v>5</v>
      </c>
      <c r="D60" s="12">
        <v>20</v>
      </c>
      <c r="E60" s="16">
        <v>1950</v>
      </c>
      <c r="F60" s="16">
        <f t="shared" si="0"/>
        <v>39000</v>
      </c>
      <c r="G60" s="16">
        <v>250</v>
      </c>
      <c r="H60" s="16">
        <f t="shared" si="1"/>
        <v>5000</v>
      </c>
    </row>
    <row r="61" spans="1:8" ht="31.5" x14ac:dyDescent="0.25">
      <c r="A61" s="8">
        <v>51</v>
      </c>
      <c r="B61" s="1" t="s">
        <v>52</v>
      </c>
      <c r="C61" s="2" t="s">
        <v>5</v>
      </c>
      <c r="D61" s="12">
        <v>50</v>
      </c>
      <c r="E61" s="16">
        <v>360</v>
      </c>
      <c r="F61" s="16">
        <f t="shared" si="0"/>
        <v>18000</v>
      </c>
      <c r="G61" s="16">
        <v>80</v>
      </c>
      <c r="H61" s="16">
        <f t="shared" si="1"/>
        <v>4000</v>
      </c>
    </row>
    <row r="62" spans="1:8" ht="31.5" x14ac:dyDescent="0.25">
      <c r="A62" s="8">
        <v>52</v>
      </c>
      <c r="B62" s="1" t="s">
        <v>53</v>
      </c>
      <c r="C62" s="2" t="s">
        <v>5</v>
      </c>
      <c r="D62" s="12">
        <v>50</v>
      </c>
      <c r="E62" s="16">
        <v>290</v>
      </c>
      <c r="F62" s="16">
        <f t="shared" si="0"/>
        <v>14500</v>
      </c>
      <c r="G62" s="16">
        <v>80</v>
      </c>
      <c r="H62" s="16">
        <f t="shared" si="1"/>
        <v>4000</v>
      </c>
    </row>
    <row r="63" spans="1:8" ht="78.75" x14ac:dyDescent="0.25">
      <c r="A63" s="8">
        <v>53</v>
      </c>
      <c r="B63" s="1" t="s">
        <v>54</v>
      </c>
      <c r="C63" s="2" t="s">
        <v>10</v>
      </c>
      <c r="D63" s="12">
        <v>30</v>
      </c>
      <c r="E63" s="16">
        <v>2250</v>
      </c>
      <c r="F63" s="16">
        <f t="shared" si="0"/>
        <v>67500</v>
      </c>
      <c r="G63" s="16">
        <v>850</v>
      </c>
      <c r="H63" s="16">
        <f t="shared" si="1"/>
        <v>25500</v>
      </c>
    </row>
    <row r="64" spans="1:8" ht="78.75" x14ac:dyDescent="0.25">
      <c r="A64" s="8">
        <v>54</v>
      </c>
      <c r="B64" s="1" t="s">
        <v>55</v>
      </c>
      <c r="C64" s="2" t="s">
        <v>10</v>
      </c>
      <c r="D64" s="12">
        <v>250</v>
      </c>
      <c r="E64" s="16">
        <v>2050</v>
      </c>
      <c r="F64" s="16">
        <f t="shared" si="0"/>
        <v>512500</v>
      </c>
      <c r="G64" s="16">
        <v>850</v>
      </c>
      <c r="H64" s="16">
        <f t="shared" si="1"/>
        <v>212500</v>
      </c>
    </row>
    <row r="65" spans="1:8" ht="31.5" x14ac:dyDescent="0.25">
      <c r="A65" s="8">
        <v>55</v>
      </c>
      <c r="B65" s="1" t="s">
        <v>56</v>
      </c>
      <c r="C65" s="2" t="s">
        <v>10</v>
      </c>
      <c r="D65" s="12">
        <v>2</v>
      </c>
      <c r="E65" s="16">
        <v>11550</v>
      </c>
      <c r="F65" s="16">
        <f t="shared" si="0"/>
        <v>23100</v>
      </c>
      <c r="G65" s="16">
        <v>2500</v>
      </c>
      <c r="H65" s="16">
        <f t="shared" si="1"/>
        <v>5000</v>
      </c>
    </row>
    <row r="66" spans="1:8" ht="15.75" x14ac:dyDescent="0.25">
      <c r="A66" s="8">
        <v>56</v>
      </c>
      <c r="B66" s="1" t="s">
        <v>57</v>
      </c>
      <c r="C66" s="2" t="s">
        <v>10</v>
      </c>
      <c r="D66" s="12">
        <v>2</v>
      </c>
      <c r="E66" s="16">
        <v>11760</v>
      </c>
      <c r="F66" s="16">
        <f t="shared" si="0"/>
        <v>23520</v>
      </c>
      <c r="G66" s="16">
        <v>2500</v>
      </c>
      <c r="H66" s="16">
        <f t="shared" si="1"/>
        <v>5000</v>
      </c>
    </row>
    <row r="67" spans="1:8" ht="15.75" x14ac:dyDescent="0.25">
      <c r="A67" s="24">
        <v>57</v>
      </c>
      <c r="B67" s="15" t="s">
        <v>58</v>
      </c>
      <c r="C67" s="25" t="s">
        <v>10</v>
      </c>
      <c r="D67" s="26">
        <v>2</v>
      </c>
      <c r="E67" s="27">
        <v>13200</v>
      </c>
      <c r="F67" s="27">
        <f t="shared" si="0"/>
        <v>26400</v>
      </c>
      <c r="G67" s="27">
        <v>2500</v>
      </c>
      <c r="H67" s="27">
        <f t="shared" si="1"/>
        <v>5000</v>
      </c>
    </row>
    <row r="68" spans="1:8" ht="15.75" x14ac:dyDescent="0.25">
      <c r="A68" s="8">
        <v>58</v>
      </c>
      <c r="B68" s="1" t="s">
        <v>59</v>
      </c>
      <c r="C68" s="2" t="s">
        <v>10</v>
      </c>
      <c r="D68" s="12">
        <v>1</v>
      </c>
      <c r="E68" s="16">
        <v>5600</v>
      </c>
      <c r="F68" s="16">
        <f t="shared" si="0"/>
        <v>5600</v>
      </c>
      <c r="G68" s="16">
        <v>2000</v>
      </c>
      <c r="H68" s="16">
        <f t="shared" si="1"/>
        <v>2000</v>
      </c>
    </row>
    <row r="69" spans="1:8" ht="15.75" x14ac:dyDescent="0.25">
      <c r="A69" s="8">
        <v>59</v>
      </c>
      <c r="B69" s="1" t="s">
        <v>60</v>
      </c>
      <c r="C69" s="2" t="s">
        <v>10</v>
      </c>
      <c r="D69" s="12">
        <v>1</v>
      </c>
      <c r="E69" s="16">
        <v>5320</v>
      </c>
      <c r="F69" s="16">
        <f t="shared" si="0"/>
        <v>5320</v>
      </c>
      <c r="G69" s="16">
        <v>2000</v>
      </c>
      <c r="H69" s="16">
        <f t="shared" si="1"/>
        <v>2000</v>
      </c>
    </row>
    <row r="70" spans="1:8" ht="31.5" x14ac:dyDescent="0.25">
      <c r="A70" s="8">
        <v>60</v>
      </c>
      <c r="B70" s="23" t="s">
        <v>61</v>
      </c>
      <c r="C70" s="2" t="s">
        <v>1</v>
      </c>
      <c r="D70" s="12">
        <v>2</v>
      </c>
      <c r="E70" s="16">
        <v>6750</v>
      </c>
      <c r="F70" s="16">
        <f t="shared" si="0"/>
        <v>13500</v>
      </c>
      <c r="G70" s="16">
        <v>1500</v>
      </c>
      <c r="H70" s="16">
        <f t="shared" si="1"/>
        <v>3000</v>
      </c>
    </row>
    <row r="71" spans="1:8" ht="31.5" x14ac:dyDescent="0.25">
      <c r="A71" s="8">
        <v>61</v>
      </c>
      <c r="B71" s="23" t="s">
        <v>62</v>
      </c>
      <c r="C71" s="2" t="s">
        <v>1</v>
      </c>
      <c r="D71" s="12">
        <v>2</v>
      </c>
      <c r="E71" s="16">
        <v>6750</v>
      </c>
      <c r="F71" s="16">
        <f t="shared" si="0"/>
        <v>13500</v>
      </c>
      <c r="G71" s="16">
        <v>1500</v>
      </c>
      <c r="H71" s="16">
        <f t="shared" si="1"/>
        <v>3000</v>
      </c>
    </row>
    <row r="72" spans="1:8" ht="31.5" x14ac:dyDescent="0.25">
      <c r="A72" s="8">
        <v>62</v>
      </c>
      <c r="B72" s="1" t="s">
        <v>63</v>
      </c>
      <c r="C72" s="2" t="s">
        <v>10</v>
      </c>
      <c r="D72" s="12">
        <v>1</v>
      </c>
      <c r="E72" s="16">
        <v>8120</v>
      </c>
      <c r="F72" s="16">
        <f t="shared" si="0"/>
        <v>8120</v>
      </c>
      <c r="G72" s="16">
        <v>2000</v>
      </c>
      <c r="H72" s="16">
        <f t="shared" si="1"/>
        <v>2000</v>
      </c>
    </row>
    <row r="73" spans="1:8" ht="31.5" x14ac:dyDescent="0.25">
      <c r="A73" s="8">
        <v>63</v>
      </c>
      <c r="B73" s="1" t="s">
        <v>64</v>
      </c>
      <c r="C73" s="2" t="s">
        <v>10</v>
      </c>
      <c r="D73" s="12">
        <v>130</v>
      </c>
      <c r="E73" s="16">
        <v>1080</v>
      </c>
      <c r="F73" s="16">
        <f t="shared" si="0"/>
        <v>140400</v>
      </c>
      <c r="G73" s="16">
        <v>250</v>
      </c>
      <c r="H73" s="16">
        <f t="shared" si="1"/>
        <v>32500</v>
      </c>
    </row>
    <row r="74" spans="1:8" ht="31.5" x14ac:dyDescent="0.25">
      <c r="A74" s="8">
        <v>64</v>
      </c>
      <c r="B74" s="1" t="s">
        <v>65</v>
      </c>
      <c r="C74" s="2" t="s">
        <v>10</v>
      </c>
      <c r="D74" s="12">
        <v>130</v>
      </c>
      <c r="E74" s="16">
        <v>890</v>
      </c>
      <c r="F74" s="16">
        <f t="shared" si="0"/>
        <v>115700</v>
      </c>
      <c r="G74" s="16">
        <v>250</v>
      </c>
      <c r="H74" s="16">
        <f t="shared" si="1"/>
        <v>32500</v>
      </c>
    </row>
    <row r="75" spans="1:8" ht="31.5" x14ac:dyDescent="0.25">
      <c r="A75" s="8">
        <v>65</v>
      </c>
      <c r="B75" s="1" t="s">
        <v>66</v>
      </c>
      <c r="C75" s="2" t="s">
        <v>10</v>
      </c>
      <c r="D75" s="12">
        <v>40</v>
      </c>
      <c r="E75" s="16">
        <v>890</v>
      </c>
      <c r="F75" s="16">
        <f t="shared" si="0"/>
        <v>35600</v>
      </c>
      <c r="G75" s="16">
        <v>250</v>
      </c>
      <c r="H75" s="16">
        <f t="shared" si="1"/>
        <v>10000</v>
      </c>
    </row>
    <row r="76" spans="1:8" ht="32.25" thickBot="1" x14ac:dyDescent="0.3">
      <c r="A76" s="9">
        <v>66</v>
      </c>
      <c r="B76" s="10" t="s">
        <v>67</v>
      </c>
      <c r="C76" s="4" t="s">
        <v>10</v>
      </c>
      <c r="D76" s="13">
        <v>40</v>
      </c>
      <c r="E76" s="16">
        <v>690</v>
      </c>
      <c r="F76" s="28">
        <f t="shared" ref="F76" si="4">D76*E76</f>
        <v>27600</v>
      </c>
      <c r="G76" s="16">
        <v>250</v>
      </c>
      <c r="H76" s="28">
        <f t="shared" ref="H76" si="5">D76*G76</f>
        <v>10000</v>
      </c>
    </row>
    <row r="77" spans="1:8" ht="19.5" thickBot="1" x14ac:dyDescent="0.35">
      <c r="F77" s="29">
        <f>SUM(F8:F76)</f>
        <v>6382701</v>
      </c>
      <c r="G77" s="30"/>
      <c r="H77" s="29">
        <f>SUM(H8:H76)</f>
        <v>1445100</v>
      </c>
    </row>
    <row r="78" spans="1:8" ht="15.75" thickBot="1" x14ac:dyDescent="0.3"/>
    <row r="79" spans="1:8" ht="21" thickBot="1" x14ac:dyDescent="0.3">
      <c r="A79" s="68" t="s">
        <v>83</v>
      </c>
      <c r="B79" s="69"/>
      <c r="C79" s="69"/>
      <c r="D79" s="69"/>
      <c r="E79" s="70"/>
    </row>
    <row r="80" spans="1:8" ht="21" thickBot="1" x14ac:dyDescent="0.3">
      <c r="A80" s="71" t="s">
        <v>84</v>
      </c>
      <c r="B80" s="72"/>
      <c r="C80" s="72"/>
      <c r="D80" s="72"/>
      <c r="E80" s="73"/>
    </row>
    <row r="81" spans="1:5" ht="21" thickBot="1" x14ac:dyDescent="0.3">
      <c r="A81" s="74" t="s">
        <v>85</v>
      </c>
      <c r="B81" s="75"/>
      <c r="C81" s="75"/>
      <c r="D81" s="75"/>
      <c r="E81" s="76"/>
    </row>
    <row r="82" spans="1:5" x14ac:dyDescent="0.25">
      <c r="A82" s="58" t="s">
        <v>86</v>
      </c>
      <c r="B82" s="59"/>
      <c r="C82" s="59"/>
      <c r="D82" s="59"/>
      <c r="E82" s="60"/>
    </row>
    <row r="83" spans="1:5" ht="16.5" thickBot="1" x14ac:dyDescent="0.3">
      <c r="A83" s="61" t="s">
        <v>87</v>
      </c>
      <c r="B83" s="62"/>
      <c r="C83" s="62"/>
      <c r="D83" s="62"/>
      <c r="E83" s="63"/>
    </row>
    <row r="84" spans="1:5" x14ac:dyDescent="0.25">
      <c r="A84" s="43" t="s">
        <v>88</v>
      </c>
      <c r="B84" s="44"/>
      <c r="C84" s="44"/>
      <c r="D84" s="44"/>
      <c r="E84" s="45"/>
    </row>
    <row r="85" spans="1:5" x14ac:dyDescent="0.25">
      <c r="A85" s="46" t="s">
        <v>89</v>
      </c>
      <c r="B85" s="44"/>
      <c r="C85" s="44"/>
      <c r="D85" s="44"/>
      <c r="E85" s="45"/>
    </row>
    <row r="86" spans="1:5" x14ac:dyDescent="0.25">
      <c r="A86" s="46" t="s">
        <v>90</v>
      </c>
      <c r="B86" s="44"/>
      <c r="C86" s="44"/>
      <c r="D86" s="44"/>
      <c r="E86" s="45"/>
    </row>
    <row r="87" spans="1:5" x14ac:dyDescent="0.25">
      <c r="A87" s="46" t="s">
        <v>91</v>
      </c>
      <c r="B87" s="44"/>
      <c r="C87" s="44"/>
      <c r="D87" s="44"/>
      <c r="E87" s="45"/>
    </row>
    <row r="88" spans="1:5" x14ac:dyDescent="0.25">
      <c r="A88" s="47" t="s">
        <v>92</v>
      </c>
      <c r="B88" s="44"/>
      <c r="C88" s="44"/>
      <c r="D88" s="44"/>
      <c r="E88" s="45"/>
    </row>
    <row r="89" spans="1:5" x14ac:dyDescent="0.25">
      <c r="A89" s="46" t="s">
        <v>93</v>
      </c>
      <c r="B89" s="44"/>
      <c r="C89" s="44"/>
      <c r="D89" s="44"/>
      <c r="E89" s="45"/>
    </row>
    <row r="90" spans="1:5" x14ac:dyDescent="0.25">
      <c r="A90" s="46" t="s">
        <v>94</v>
      </c>
      <c r="B90" s="44"/>
      <c r="C90" s="44"/>
      <c r="D90" s="44"/>
      <c r="E90" s="45"/>
    </row>
    <row r="91" spans="1:5" x14ac:dyDescent="0.25">
      <c r="A91" s="46" t="s">
        <v>95</v>
      </c>
      <c r="B91" s="44"/>
      <c r="C91" s="44"/>
      <c r="D91" s="44"/>
      <c r="E91" s="45"/>
    </row>
    <row r="92" spans="1:5" x14ac:dyDescent="0.25">
      <c r="A92" s="48" t="s">
        <v>96</v>
      </c>
      <c r="B92" s="44"/>
      <c r="C92" s="44"/>
      <c r="D92" s="44"/>
      <c r="E92" s="45"/>
    </row>
    <row r="93" spans="1:5" x14ac:dyDescent="0.25">
      <c r="A93" s="46" t="s">
        <v>97</v>
      </c>
      <c r="B93" s="44"/>
      <c r="C93" s="44"/>
      <c r="D93" s="44"/>
      <c r="E93" s="45"/>
    </row>
    <row r="94" spans="1:5" x14ac:dyDescent="0.25">
      <c r="A94" s="46" t="s">
        <v>98</v>
      </c>
      <c r="B94" s="44"/>
      <c r="C94" s="44"/>
      <c r="D94" s="44"/>
      <c r="E94" s="45"/>
    </row>
    <row r="95" spans="1:5" x14ac:dyDescent="0.25">
      <c r="A95" s="46" t="s">
        <v>99</v>
      </c>
      <c r="B95" s="44"/>
      <c r="C95" s="44"/>
      <c r="D95" s="44"/>
      <c r="E95" s="45"/>
    </row>
    <row r="96" spans="1:5" x14ac:dyDescent="0.25">
      <c r="A96" s="49"/>
      <c r="B96" s="44"/>
      <c r="C96" s="44"/>
      <c r="D96" s="44"/>
      <c r="E96" s="45"/>
    </row>
    <row r="97" spans="1:5" x14ac:dyDescent="0.25">
      <c r="A97" s="50" t="s">
        <v>100</v>
      </c>
      <c r="B97" s="44"/>
      <c r="C97" s="44"/>
      <c r="D97" s="44"/>
      <c r="E97" s="45"/>
    </row>
    <row r="98" spans="1:5" x14ac:dyDescent="0.25">
      <c r="A98" s="50" t="s">
        <v>101</v>
      </c>
      <c r="B98" s="44"/>
      <c r="C98" s="44"/>
      <c r="D98" s="44"/>
      <c r="E98" s="45"/>
    </row>
    <row r="99" spans="1:5" x14ac:dyDescent="0.25">
      <c r="A99" s="50" t="s">
        <v>102</v>
      </c>
      <c r="B99" s="44"/>
      <c r="C99" s="44"/>
      <c r="D99" s="44"/>
      <c r="E99" s="45"/>
    </row>
    <row r="100" spans="1:5" x14ac:dyDescent="0.25">
      <c r="A100" s="50" t="s">
        <v>103</v>
      </c>
      <c r="B100" s="44"/>
      <c r="C100" s="44"/>
      <c r="D100" s="44"/>
      <c r="E100" s="45"/>
    </row>
    <row r="101" spans="1:5" ht="15.75" thickBot="1" x14ac:dyDescent="0.3">
      <c r="A101" s="51" t="s">
        <v>104</v>
      </c>
      <c r="B101" s="52"/>
      <c r="C101" s="52"/>
      <c r="D101" s="52"/>
      <c r="E101" s="53"/>
    </row>
  </sheetData>
  <mergeCells count="8">
    <mergeCell ref="A82:E82"/>
    <mergeCell ref="A83:E83"/>
    <mergeCell ref="E6:F6"/>
    <mergeCell ref="G6:H6"/>
    <mergeCell ref="E5:I5"/>
    <mergeCell ref="A79:E79"/>
    <mergeCell ref="A80:E80"/>
    <mergeCell ref="A81:E8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ASTRA INFRA</dc:creator>
  <cp:lastModifiedBy>pc</cp:lastModifiedBy>
  <dcterms:created xsi:type="dcterms:W3CDTF">2023-07-31T06:20:51Z</dcterms:created>
  <dcterms:modified xsi:type="dcterms:W3CDTF">2023-08-03T14:52:37Z</dcterms:modified>
</cp:coreProperties>
</file>