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c\Downloads\"/>
    </mc:Choice>
  </mc:AlternateContent>
  <bookViews>
    <workbookView xWindow="0" yWindow="0" windowWidth="21600" windowHeight="9735"/>
  </bookViews>
  <sheets>
    <sheet name="Sheet1" sheetId="1" r:id="rId1"/>
  </sheets>
  <calcPr calcId="152511"/>
</workbook>
</file>

<file path=xl/calcChain.xml><?xml version="1.0" encoding="utf-8"?>
<calcChain xmlns="http://schemas.openxmlformats.org/spreadsheetml/2006/main">
  <c r="H20" i="1" l="1"/>
  <c r="F20" i="1"/>
  <c r="H19" i="1"/>
  <c r="F19" i="1"/>
  <c r="H18" i="1"/>
  <c r="F18" i="1"/>
  <c r="H16" i="1"/>
  <c r="F16" i="1"/>
  <c r="H15" i="1"/>
  <c r="F15" i="1"/>
  <c r="H14" i="1"/>
  <c r="F14" i="1"/>
  <c r="H13" i="1"/>
  <c r="F13" i="1"/>
  <c r="H12" i="1" l="1"/>
  <c r="F12" i="1"/>
  <c r="H11" i="1"/>
  <c r="F11" i="1"/>
  <c r="H10" i="1"/>
  <c r="F10" i="1"/>
  <c r="H9" i="1"/>
  <c r="F9" i="1"/>
  <c r="H8" i="1"/>
  <c r="F8" i="1"/>
</calcChain>
</file>

<file path=xl/sharedStrings.xml><?xml version="1.0" encoding="utf-8"?>
<sst xmlns="http://schemas.openxmlformats.org/spreadsheetml/2006/main" count="65" uniqueCount="55">
  <si>
    <t>S.No</t>
  </si>
  <si>
    <t>Description of Item</t>
  </si>
  <si>
    <t xml:space="preserve">Quantity </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</si>
  <si>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</si>
  <si>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</si>
  <si>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</si>
  <si>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</si>
  <si>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SUPPLY</t>
  </si>
  <si>
    <t>INSTALL</t>
  </si>
  <si>
    <t>UNIT</t>
  </si>
  <si>
    <t>RATE</t>
  </si>
  <si>
    <t>AMOUNT</t>
  </si>
  <si>
    <t>DATE: 29-07-2023</t>
  </si>
  <si>
    <t>Comfort Cool Systems</t>
  </si>
  <si>
    <t>1-1-379/82, SRT-125, Jawahar Nagar</t>
  </si>
  <si>
    <t>RTC X Roads, Hyderabad - 500020</t>
  </si>
  <si>
    <t>Mob. 98854 56671, Email - ccs.daikin@gmail.com</t>
  </si>
  <si>
    <t>Nos</t>
  </si>
  <si>
    <t>Rmt</t>
  </si>
  <si>
    <t>REMARKS</t>
  </si>
  <si>
    <r>
      <t xml:space="preserve">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16 HP                                                                                        </t>
    </r>
    <r>
      <rPr>
        <b/>
        <sz val="11"/>
        <color theme="1"/>
        <rFont val="Calibri"/>
        <family val="2"/>
        <scheme val="minor"/>
      </rPr>
      <t xml:space="preserve">AFTER DEERATION 20 HP (MODEL NO: RXQ20ARY6)                                                                    </t>
    </r>
    <r>
      <rPr>
        <b/>
        <sz val="11"/>
        <color rgb="FFFF0000"/>
        <rFont val="Calibri"/>
        <family val="2"/>
        <scheme val="minor"/>
      </rPr>
      <t>NOTE: PRICE INCLUDE NITROGEN TESTING, VACCUMISING AND COMMISSIONINGOF VRV UNIT SYSTEM &amp; ODU STAND, DGT JOINT FOR ODU</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</si>
  <si>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0.83 TR at MGMH Petlaburj                                                                     </t>
    </r>
    <r>
      <rPr>
        <b/>
        <sz val="11"/>
        <color theme="1"/>
        <rFont val="Calibri"/>
        <family val="2"/>
        <scheme val="minor"/>
      </rPr>
      <t>MODEL NO: FXAQ25ARVE6</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</si>
  <si>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1.04 TR at MGMH Petlaburj                                                           </t>
    </r>
    <r>
      <rPr>
        <b/>
        <sz val="11"/>
        <color theme="1"/>
        <rFont val="Calibri"/>
        <family val="2"/>
        <scheme val="minor"/>
      </rPr>
      <t>MODEL NO: FXAQ32ARVE6</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</si>
  <si>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1.65 TR at MGMH Petlaburj                                                                           </t>
    </r>
    <r>
      <rPr>
        <b/>
        <sz val="11"/>
        <color theme="1"/>
        <rFont val="Calibri"/>
        <family val="2"/>
        <scheme val="minor"/>
      </rPr>
      <t xml:space="preserve">MODEL NO: FXAQ50ARVE6  </t>
    </r>
    <r>
      <rPr>
        <sz val="11"/>
        <color theme="1"/>
        <rFont val="Calibri"/>
        <family val="2"/>
        <scheme val="minor"/>
      </rPr>
      <t xml:space="preserve">                                                                </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</si>
  <si>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3.31TR – 4 way at MGMH Petlaburj                                                           </t>
    </r>
    <r>
      <rPr>
        <b/>
        <sz val="11"/>
        <color theme="1"/>
        <rFont val="Calibri"/>
        <family val="2"/>
        <scheme val="minor"/>
      </rPr>
      <t>(MODEL NO: FXFSQ100ARV16)</t>
    </r>
  </si>
  <si>
    <t>IT CANNOT BE GIVEN IN LOT . WE CONSIDERED IT IN RMT</t>
  </si>
  <si>
    <t>PVC insulated piping for condensate drain</t>
  </si>
  <si>
    <t>a</t>
  </si>
  <si>
    <t>25/32 mm Dia</t>
  </si>
  <si>
    <t>RMT</t>
  </si>
  <si>
    <t>b</t>
  </si>
  <si>
    <t>40 mm Dia</t>
  </si>
  <si>
    <t>BASIC VALUE</t>
  </si>
  <si>
    <t>NOTE: GST WILL EXTRA FOR HIGH SIDE 28% &amp; LOWSIDE 18%</t>
  </si>
  <si>
    <t>NON TENDERED ITEM NOT IN OUR SCOPE</t>
  </si>
  <si>
    <t>THIS OFFER VALIDITY ONLY FOR 10 DAYS</t>
  </si>
  <si>
    <t>Note : Delivery lead time wthin 4 to 6 week after advance payment.</t>
  </si>
  <si>
    <t>Note : The actual quantities will be Variable   as per site actual measurements  (final bill as per actual measurments) only.</t>
  </si>
  <si>
    <t>TERMS AND CONDITIONS:</t>
  </si>
  <si>
    <t xml:space="preserve">01) Payment terms for high side is 100% advance along with the order. </t>
  </si>
  <si>
    <t>02) Delivery: As per site requirement (minimun 30 to 45 days after PO)</t>
  </si>
  <si>
    <t>03) Civil works, False Ceiling work will not comes in our scope.</t>
  </si>
  <si>
    <t>04) Validity of this quote is up to 15 Days only.</t>
  </si>
  <si>
    <t>05) If requirement of extra material at site will charge extra at actual.</t>
  </si>
  <si>
    <t xml:space="preserve">06) Low side payment 50% advance along with work order,30% indoor,out door units instalation, </t>
  </si>
  <si>
    <t xml:space="preserve">       20% after VRV commissioning</t>
  </si>
  <si>
    <t>07) Core Cutting, Chipping, Electrical work,Civil works and Scuffolding are in customer's scope only</t>
  </si>
  <si>
    <t xml:space="preserve">We hope the above is in line with your requirement &amp; incase you need any further clarification, </t>
  </si>
  <si>
    <t>kindly do revert back to us.</t>
  </si>
  <si>
    <t>08) Drain Pump for Split ac charges extra If required.</t>
  </si>
  <si>
    <t xml:space="preserve">Very truly yours </t>
  </si>
  <si>
    <t>For. COMFORT COOL SYSTEMS</t>
  </si>
  <si>
    <t>Managing Directors</t>
  </si>
  <si>
    <t>Mr.Govind Gupta &amp; M.Suresh</t>
  </si>
  <si>
    <t>Ph: 9885456671, 9885456672.</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</si>
</sst>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20"/>
      <color theme="1"/>
      <name val="Calibri"/>
      <family val="2"/>
      <scheme val="minor"/>
    </font>
    <font>
      <b/>
      <sz val="12"/>
      <color theme="1"/>
      <name val="Calibri"/>
      <family val="2"/>
      <scheme val="minor"/>
    </font>
    <font>
      <b/>
      <sz val="11"/>
      <color rgb="FFFF0000"/>
      <name val="Calibri"/>
      <family val="2"/>
      <scheme val="minor"/>
    </font>
    <font>
      <b/>
      <sz val="11"/>
      <name val="Calibri"/>
      <family val="2"/>
      <scheme val="minor"/>
    </font>
    <font>
      <b/>
      <sz val="14"/>
      <name val="Calibri"/>
      <family val="2"/>
      <scheme val="minor"/>
    </font>
    <font>
      <b/>
      <sz val="16"/>
      <color rgb="FF000000"/>
      <name val="Times New Roman"/>
      <family val="1"/>
    </font>
    <font>
      <b/>
      <sz val="12"/>
      <color rgb="FFFF0000"/>
      <name val="Calibri"/>
      <family val="2"/>
      <scheme val="minor"/>
    </font>
    <font>
      <b/>
      <u/>
      <sz val="11"/>
      <color indexed="8"/>
      <name val="Arial"/>
      <family val="2"/>
    </font>
    <font>
      <sz val="11"/>
      <color indexed="8"/>
      <name val="Arial"/>
      <family val="2"/>
    </font>
    <font>
      <b/>
      <sz val="11"/>
      <color rgb="FFFF0000"/>
      <name val="Arial"/>
      <family val="2"/>
    </font>
    <font>
      <sz val="11"/>
      <color rgb="FFFF0000"/>
      <name val="Arial"/>
      <family val="2"/>
    </font>
    <font>
      <sz val="11"/>
      <color theme="1"/>
      <name val="Arial"/>
      <family val="2"/>
    </font>
    <font>
      <b/>
      <sz val="11"/>
      <color theme="1"/>
      <name val="Arial"/>
      <family val="2"/>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64">
    <xf numFmtId="0" fontId="0" fillId="0" borderId="0" xfId="0"/>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wrapText="1"/>
    </xf>
    <xf numFmtId="0" fontId="0" fillId="0" borderId="1" xfId="0" applyFill="1" applyBorder="1" applyAlignment="1">
      <alignment horizontal="center" vertical="center"/>
    </xf>
    <xf numFmtId="0" fontId="2" fillId="2" borderId="2" xfId="0" applyFont="1" applyFill="1" applyBorder="1" applyAlignment="1">
      <alignment horizontal="center" vertic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3" fillId="0" borderId="7" xfId="0" applyFont="1" applyBorder="1" applyAlignment="1">
      <alignment horizontal="center" vertical="center" wrapText="1"/>
    </xf>
    <xf numFmtId="0" fontId="3" fillId="0" borderId="8" xfId="0" applyFont="1" applyBorder="1" applyAlignment="1">
      <alignment vertical="center"/>
    </xf>
    <xf numFmtId="0" fontId="0" fillId="0" borderId="8" xfId="0" applyBorder="1"/>
    <xf numFmtId="0" fontId="4" fillId="0" borderId="9" xfId="0" applyFont="1" applyBorder="1" applyAlignment="1">
      <alignment horizontal="right" vertical="center"/>
    </xf>
    <xf numFmtId="0" fontId="3" fillId="0" borderId="10" xfId="0" applyFont="1" applyBorder="1" applyAlignment="1">
      <alignment horizontal="center" vertical="center" wrapText="1"/>
    </xf>
    <xf numFmtId="0" fontId="3" fillId="0" borderId="0" xfId="0" applyFont="1" applyBorder="1" applyAlignment="1">
      <alignment vertical="center"/>
    </xf>
    <xf numFmtId="0" fontId="0" fillId="0" borderId="0" xfId="0" applyBorder="1"/>
    <xf numFmtId="0" fontId="5" fillId="0" borderId="11" xfId="0" applyFont="1" applyBorder="1" applyAlignment="1">
      <alignment horizontal="right" vertical="center"/>
    </xf>
    <xf numFmtId="0" fontId="3" fillId="0" borderId="12" xfId="0" applyFont="1" applyBorder="1" applyAlignment="1">
      <alignment horizontal="center" vertical="center" wrapText="1"/>
    </xf>
    <xf numFmtId="0" fontId="3" fillId="0" borderId="13" xfId="0" applyFont="1" applyBorder="1" applyAlignment="1">
      <alignment vertical="center"/>
    </xf>
    <xf numFmtId="0" fontId="0" fillId="0" borderId="13" xfId="0" applyBorder="1"/>
    <xf numFmtId="0" fontId="5" fillId="0" borderId="14" xfId="0" applyFont="1" applyBorder="1" applyAlignment="1">
      <alignment horizontal="right" vertical="center"/>
    </xf>
    <xf numFmtId="0" fontId="0" fillId="0" borderId="0" xfId="0"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xf>
    <xf numFmtId="0" fontId="0" fillId="0" borderId="1" xfId="0" applyBorder="1"/>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6" fillId="3" borderId="1" xfId="1" applyFont="1" applyFill="1" applyBorder="1" applyAlignment="1">
      <alignment horizontal="left" vertical="top" wrapText="1"/>
    </xf>
    <xf numFmtId="0" fontId="6" fillId="3" borderId="1" xfId="0" applyFont="1" applyFill="1" applyBorder="1"/>
    <xf numFmtId="0" fontId="6" fillId="3" borderId="1" xfId="0" applyFont="1" applyFill="1" applyBorder="1" applyAlignment="1">
      <alignment horizontal="center"/>
    </xf>
    <xf numFmtId="0" fontId="6" fillId="3" borderId="1" xfId="1" applyFont="1" applyFill="1" applyBorder="1" applyAlignment="1">
      <alignment vertical="center" wrapText="1"/>
    </xf>
    <xf numFmtId="0" fontId="7" fillId="4" borderId="3"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19" xfId="0" applyFont="1" applyFill="1" applyBorder="1" applyAlignment="1">
      <alignment horizontal="center" vertical="center"/>
    </xf>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 xfId="0" applyFont="1" applyFill="1" applyBorder="1" applyAlignment="1">
      <alignment horizontal="center" vertical="center"/>
    </xf>
    <xf numFmtId="0" fontId="9" fillId="3" borderId="20" xfId="0" applyFont="1" applyFill="1" applyBorder="1" applyAlignment="1">
      <alignment horizontal="left" vertical="top"/>
    </xf>
    <xf numFmtId="0" fontId="9" fillId="3" borderId="21" xfId="0" applyFont="1" applyFill="1" applyBorder="1" applyAlignment="1">
      <alignment horizontal="left" vertical="top"/>
    </xf>
    <xf numFmtId="0" fontId="9" fillId="3" borderId="22" xfId="0" applyFont="1" applyFill="1" applyBorder="1" applyAlignment="1">
      <alignment horizontal="left" vertical="top"/>
    </xf>
    <xf numFmtId="0" fontId="9" fillId="3" borderId="23" xfId="0" applyFont="1" applyFill="1" applyBorder="1" applyAlignment="1">
      <alignment horizontal="left" vertical="top"/>
    </xf>
    <xf numFmtId="0" fontId="9" fillId="3" borderId="24" xfId="0" applyFont="1" applyFill="1" applyBorder="1" applyAlignment="1">
      <alignment horizontal="left" vertical="top"/>
    </xf>
    <xf numFmtId="0" fontId="9" fillId="3" borderId="25" xfId="0" applyFont="1" applyFill="1" applyBorder="1" applyAlignment="1">
      <alignment horizontal="left" vertical="top"/>
    </xf>
    <xf numFmtId="0" fontId="9" fillId="3" borderId="26" xfId="0" applyFont="1" applyFill="1" applyBorder="1" applyAlignment="1">
      <alignment horizontal="left" vertical="top"/>
    </xf>
    <xf numFmtId="0" fontId="9" fillId="3" borderId="27" xfId="0" applyFont="1" applyFill="1" applyBorder="1" applyAlignment="1">
      <alignment horizontal="left" vertical="top"/>
    </xf>
    <xf numFmtId="0" fontId="9" fillId="3" borderId="28" xfId="0" applyFont="1" applyFill="1" applyBorder="1" applyAlignment="1">
      <alignment horizontal="left" vertical="top"/>
    </xf>
    <xf numFmtId="0" fontId="6" fillId="0" borderId="10" xfId="2" applyFont="1" applyBorder="1" applyAlignment="1">
      <alignment horizontal="left"/>
    </xf>
    <xf numFmtId="0" fontId="6" fillId="0" borderId="0" xfId="2" applyFont="1" applyBorder="1" applyAlignment="1">
      <alignment horizontal="left"/>
    </xf>
    <xf numFmtId="0" fontId="6" fillId="0" borderId="11" xfId="2" applyFont="1" applyBorder="1" applyAlignment="1">
      <alignment horizontal="left"/>
    </xf>
    <xf numFmtId="0" fontId="10" fillId="5" borderId="29" xfId="1" applyFont="1" applyFill="1" applyBorder="1" applyAlignment="1">
      <alignment horizontal="left" vertical="center" wrapText="1"/>
    </xf>
    <xf numFmtId="0" fontId="10" fillId="5" borderId="30" xfId="1" applyFont="1" applyFill="1" applyBorder="1" applyAlignment="1">
      <alignment horizontal="left" vertical="center" wrapText="1"/>
    </xf>
    <xf numFmtId="0" fontId="10" fillId="5" borderId="31" xfId="1" applyFont="1" applyFill="1" applyBorder="1" applyAlignment="1">
      <alignment horizontal="left" vertical="center" wrapText="1"/>
    </xf>
    <xf numFmtId="0" fontId="11" fillId="0" borderId="10" xfId="0" applyFont="1" applyBorder="1" applyAlignment="1">
      <alignment horizontal="left"/>
    </xf>
    <xf numFmtId="0" fontId="0" fillId="0" borderId="0" xfId="0" applyBorder="1" applyAlignment="1">
      <alignment horizontal="left"/>
    </xf>
    <xf numFmtId="0" fontId="0" fillId="0" borderId="11" xfId="0" applyBorder="1" applyAlignment="1">
      <alignment horizontal="left"/>
    </xf>
    <xf numFmtId="0" fontId="12" fillId="0" borderId="10" xfId="0" applyFont="1" applyBorder="1" applyAlignment="1">
      <alignment horizontal="left"/>
    </xf>
    <xf numFmtId="0" fontId="13" fillId="0" borderId="10" xfId="0" applyFont="1" applyBorder="1" applyAlignment="1">
      <alignment horizontal="left"/>
    </xf>
    <xf numFmtId="0" fontId="14" fillId="0" borderId="10" xfId="0" applyFont="1" applyBorder="1" applyAlignment="1">
      <alignment horizontal="left"/>
    </xf>
    <xf numFmtId="0" fontId="15" fillId="0" borderId="10" xfId="0" applyFont="1" applyBorder="1" applyAlignment="1">
      <alignment horizontal="left"/>
    </xf>
    <xf numFmtId="0" fontId="16" fillId="0" borderId="10" xfId="0" applyFont="1" applyBorder="1" applyAlignment="1">
      <alignment horizontal="left"/>
    </xf>
    <xf numFmtId="0" fontId="16" fillId="0" borderId="12" xfId="0" applyFont="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3 2 3" xfId="2"/>
    <cellStyle name="Normal 4 2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184337</xdr:colOff>
      <xdr:row>0</xdr:row>
      <xdr:rowOff>189381</xdr:rowOff>
    </xdr:from>
    <xdr:to>
      <xdr:col>1</xdr:col>
      <xdr:colOff>2065803</xdr:colOff>
      <xdr:row>3</xdr:row>
      <xdr:rowOff>9525</xdr:rowOff>
    </xdr:to>
    <xdr:pic>
      <xdr:nvPicPr>
        <xdr:cNvPr id="2" name="Picture 1" descr="File:DAIKIN logo.svg - Wikimedia Commons"/>
        <xdr:cNvPicPr>
          <a:picLocks noChangeAspect="1" noChangeArrowheads="1"/>
        </xdr:cNvPicPr>
      </xdr:nvPicPr>
      <xdr:blipFill>
        <a:blip xmlns:r="http://schemas.openxmlformats.org/officeDocument/2006/relationships" r:embed="rId1" cstate="print"/>
        <a:srcRect/>
        <a:stretch>
          <a:fillRect/>
        </a:stretch>
      </xdr:blipFill>
      <xdr:spPr bwMode="auto">
        <a:xfrm>
          <a:off x="184337" y="189381"/>
          <a:ext cx="2491066" cy="553569"/>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abSelected="1" zoomScaleNormal="100" workbookViewId="0">
      <selection activeCell="H21" sqref="H21"/>
    </sheetView>
  </sheetViews>
  <sheetFormatPr defaultRowHeight="15" x14ac:dyDescent="0.25"/>
  <cols>
    <col min="2" max="2" width="69.85546875" customWidth="1"/>
    <col min="6" max="6" width="11.28515625" bestFit="1" customWidth="1"/>
    <col min="8" max="8" width="9.85546875" bestFit="1" customWidth="1"/>
    <col min="9" max="9" width="23.28515625" customWidth="1"/>
  </cols>
  <sheetData>
    <row r="1" spans="1:10" ht="26.25" x14ac:dyDescent="0.25">
      <c r="A1" s="9"/>
      <c r="B1" s="10"/>
      <c r="C1" s="11"/>
      <c r="D1" s="11"/>
      <c r="E1" s="11"/>
      <c r="F1" s="11"/>
      <c r="G1" s="11"/>
      <c r="H1" s="12" t="s">
        <v>13</v>
      </c>
    </row>
    <row r="2" spans="1:10" ht="15.75" x14ac:dyDescent="0.25">
      <c r="A2" s="13"/>
      <c r="B2" s="14"/>
      <c r="C2" s="15"/>
      <c r="D2" s="15"/>
      <c r="E2" s="15"/>
      <c r="F2" s="15"/>
      <c r="G2" s="15"/>
      <c r="H2" s="16" t="s">
        <v>14</v>
      </c>
    </row>
    <row r="3" spans="1:10" ht="15.75" x14ac:dyDescent="0.25">
      <c r="A3" s="13"/>
      <c r="B3" s="14"/>
      <c r="C3" s="15"/>
      <c r="D3" s="15"/>
      <c r="E3" s="15"/>
      <c r="F3" s="15"/>
      <c r="G3" s="15"/>
      <c r="H3" s="16" t="s">
        <v>15</v>
      </c>
    </row>
    <row r="4" spans="1:10" ht="16.5" thickBot="1" x14ac:dyDescent="0.3">
      <c r="A4" s="17"/>
      <c r="B4" s="18"/>
      <c r="C4" s="19"/>
      <c r="D4" s="19"/>
      <c r="E4" s="19"/>
      <c r="F4" s="19"/>
      <c r="G4" s="19"/>
      <c r="H4" s="20" t="s">
        <v>16</v>
      </c>
    </row>
    <row r="5" spans="1:10" ht="15.75" thickBot="1" x14ac:dyDescent="0.3">
      <c r="E5" s="6" t="s">
        <v>12</v>
      </c>
      <c r="F5" s="7"/>
      <c r="G5" s="7"/>
      <c r="H5" s="8"/>
    </row>
    <row r="6" spans="1:10" x14ac:dyDescent="0.25">
      <c r="E6" s="5" t="s">
        <v>7</v>
      </c>
      <c r="F6" s="5"/>
      <c r="G6" s="5" t="s">
        <v>8</v>
      </c>
      <c r="H6" s="5"/>
    </row>
    <row r="7" spans="1:10" x14ac:dyDescent="0.25">
      <c r="A7" s="1" t="s">
        <v>0</v>
      </c>
      <c r="B7" s="1" t="s">
        <v>1</v>
      </c>
      <c r="C7" s="1" t="s">
        <v>2</v>
      </c>
      <c r="D7" s="23" t="s">
        <v>9</v>
      </c>
      <c r="E7" s="24" t="s">
        <v>10</v>
      </c>
      <c r="F7" s="24" t="s">
        <v>11</v>
      </c>
      <c r="G7" s="24" t="s">
        <v>10</v>
      </c>
      <c r="H7" s="24" t="s">
        <v>11</v>
      </c>
      <c r="I7" s="22" t="s">
        <v>19</v>
      </c>
    </row>
    <row r="8" spans="1:10" ht="355.5" customHeight="1" x14ac:dyDescent="0.25">
      <c r="A8" s="1">
        <v>1</v>
      </c>
      <c r="B8" s="2" t="s">
        <v>20</v>
      </c>
      <c r="C8" s="1">
        <v>1</v>
      </c>
      <c r="D8" s="1" t="s">
        <v>17</v>
      </c>
      <c r="E8" s="1">
        <v>356135</v>
      </c>
      <c r="F8" s="1">
        <f>C8*E8</f>
        <v>356135</v>
      </c>
      <c r="G8" s="1">
        <v>77500</v>
      </c>
      <c r="H8" s="1">
        <f>C8*G8</f>
        <v>77500</v>
      </c>
      <c r="I8" s="25"/>
    </row>
    <row r="9" spans="1:10" ht="135" x14ac:dyDescent="0.25">
      <c r="A9" s="1">
        <v>2</v>
      </c>
      <c r="B9" s="2" t="s">
        <v>21</v>
      </c>
      <c r="C9" s="1">
        <v>2</v>
      </c>
      <c r="D9" s="1" t="s">
        <v>17</v>
      </c>
      <c r="E9" s="1">
        <v>26065</v>
      </c>
      <c r="F9" s="1">
        <f t="shared" ref="F9:F16" si="0">C9*E9</f>
        <v>52130</v>
      </c>
      <c r="G9" s="1">
        <v>2800</v>
      </c>
      <c r="H9" s="1">
        <f t="shared" ref="H9:H16" si="1">C9*G9</f>
        <v>5600</v>
      </c>
      <c r="I9" s="25"/>
      <c r="J9" s="21"/>
    </row>
    <row r="10" spans="1:10" ht="135" x14ac:dyDescent="0.25">
      <c r="A10" s="1">
        <v>3</v>
      </c>
      <c r="B10" s="2" t="s">
        <v>22</v>
      </c>
      <c r="C10" s="1">
        <v>3</v>
      </c>
      <c r="D10" s="1" t="s">
        <v>17</v>
      </c>
      <c r="E10" s="1">
        <v>26455</v>
      </c>
      <c r="F10" s="1">
        <f t="shared" si="0"/>
        <v>79365</v>
      </c>
      <c r="G10" s="1">
        <v>2800</v>
      </c>
      <c r="H10" s="1">
        <f t="shared" si="1"/>
        <v>8400</v>
      </c>
      <c r="I10" s="25"/>
      <c r="J10" s="21"/>
    </row>
    <row r="11" spans="1:10" ht="135" x14ac:dyDescent="0.25">
      <c r="A11" s="1">
        <v>4</v>
      </c>
      <c r="B11" s="2" t="s">
        <v>23</v>
      </c>
      <c r="C11" s="1">
        <v>4</v>
      </c>
      <c r="D11" s="1" t="s">
        <v>17</v>
      </c>
      <c r="E11" s="1">
        <v>29770</v>
      </c>
      <c r="F11" s="1">
        <f t="shared" si="0"/>
        <v>119080</v>
      </c>
      <c r="G11" s="1">
        <v>2800</v>
      </c>
      <c r="H11" s="1">
        <f t="shared" si="1"/>
        <v>11200</v>
      </c>
      <c r="I11" s="25"/>
    </row>
    <row r="12" spans="1:10" ht="135" x14ac:dyDescent="0.25">
      <c r="A12" s="1">
        <v>5</v>
      </c>
      <c r="B12" s="2" t="s">
        <v>24</v>
      </c>
      <c r="C12" s="1">
        <v>2</v>
      </c>
      <c r="D12" s="1" t="s">
        <v>17</v>
      </c>
      <c r="E12" s="1">
        <v>49368</v>
      </c>
      <c r="F12" s="1">
        <f t="shared" si="0"/>
        <v>98736</v>
      </c>
      <c r="G12" s="1">
        <v>3800</v>
      </c>
      <c r="H12" s="1">
        <f t="shared" si="1"/>
        <v>7600</v>
      </c>
      <c r="I12" s="25"/>
    </row>
    <row r="13" spans="1:10" ht="258" customHeight="1" x14ac:dyDescent="0.25">
      <c r="A13" s="1">
        <v>6</v>
      </c>
      <c r="B13" s="3" t="s">
        <v>3</v>
      </c>
      <c r="C13" s="4">
        <v>160</v>
      </c>
      <c r="D13" s="1" t="s">
        <v>18</v>
      </c>
      <c r="E13" s="1">
        <v>1550</v>
      </c>
      <c r="F13" s="1">
        <f t="shared" si="0"/>
        <v>248000</v>
      </c>
      <c r="G13" s="1">
        <v>180</v>
      </c>
      <c r="H13" s="1">
        <f t="shared" si="1"/>
        <v>28800</v>
      </c>
      <c r="I13" s="26" t="s">
        <v>25</v>
      </c>
    </row>
    <row r="14" spans="1:10" ht="60" x14ac:dyDescent="0.25">
      <c r="A14" s="1">
        <v>7</v>
      </c>
      <c r="B14" s="3" t="s">
        <v>4</v>
      </c>
      <c r="C14" s="4">
        <v>10</v>
      </c>
      <c r="D14" s="1" t="s">
        <v>17</v>
      </c>
      <c r="E14" s="1">
        <v>2900</v>
      </c>
      <c r="F14" s="1">
        <f t="shared" si="0"/>
        <v>29000</v>
      </c>
      <c r="G14" s="1">
        <v>500</v>
      </c>
      <c r="H14" s="1">
        <f t="shared" si="1"/>
        <v>5000</v>
      </c>
      <c r="I14" s="25"/>
    </row>
    <row r="15" spans="1:10" ht="45" x14ac:dyDescent="0.25">
      <c r="A15" s="1">
        <v>8</v>
      </c>
      <c r="B15" s="3" t="s">
        <v>5</v>
      </c>
      <c r="C15" s="4">
        <v>150</v>
      </c>
      <c r="D15" s="1" t="s">
        <v>18</v>
      </c>
      <c r="E15" s="1">
        <v>190</v>
      </c>
      <c r="F15" s="1">
        <f t="shared" si="0"/>
        <v>28500</v>
      </c>
      <c r="G15" s="1">
        <v>80</v>
      </c>
      <c r="H15" s="1">
        <f t="shared" si="1"/>
        <v>12000</v>
      </c>
      <c r="I15" s="25"/>
    </row>
    <row r="16" spans="1:10" ht="45" x14ac:dyDescent="0.25">
      <c r="A16" s="1">
        <v>9</v>
      </c>
      <c r="B16" s="3" t="s">
        <v>6</v>
      </c>
      <c r="C16" s="4">
        <v>100</v>
      </c>
      <c r="D16" s="1" t="s">
        <v>18</v>
      </c>
      <c r="E16" s="1">
        <v>180</v>
      </c>
      <c r="F16" s="1">
        <f t="shared" si="0"/>
        <v>18000</v>
      </c>
      <c r="G16" s="1">
        <v>80</v>
      </c>
      <c r="H16" s="1">
        <f t="shared" si="1"/>
        <v>8000</v>
      </c>
      <c r="I16" s="25"/>
    </row>
    <row r="17" spans="1:9" x14ac:dyDescent="0.25">
      <c r="A17" s="27">
        <v>10</v>
      </c>
      <c r="B17" s="28" t="s">
        <v>26</v>
      </c>
      <c r="C17" s="29"/>
      <c r="D17" s="29"/>
      <c r="E17" s="29"/>
      <c r="F17" s="29"/>
      <c r="G17" s="29"/>
      <c r="H17" s="29"/>
      <c r="I17" s="25"/>
    </row>
    <row r="18" spans="1:9" x14ac:dyDescent="0.25">
      <c r="A18" s="30" t="s">
        <v>27</v>
      </c>
      <c r="B18" s="31" t="s">
        <v>28</v>
      </c>
      <c r="C18" s="27">
        <v>70</v>
      </c>
      <c r="D18" s="27" t="s">
        <v>29</v>
      </c>
      <c r="E18" s="27">
        <v>240</v>
      </c>
      <c r="F18" s="27">
        <f>C18*E18</f>
        <v>16800</v>
      </c>
      <c r="G18" s="27">
        <v>80</v>
      </c>
      <c r="H18" s="27">
        <f>C18*G18</f>
        <v>5600</v>
      </c>
      <c r="I18" s="25"/>
    </row>
    <row r="19" spans="1:9" x14ac:dyDescent="0.25">
      <c r="A19" s="30" t="s">
        <v>30</v>
      </c>
      <c r="B19" s="28" t="s">
        <v>31</v>
      </c>
      <c r="C19" s="27">
        <v>20</v>
      </c>
      <c r="D19" s="27" t="s">
        <v>29</v>
      </c>
      <c r="E19" s="27">
        <v>260</v>
      </c>
      <c r="F19" s="27">
        <f>C19*E19</f>
        <v>5200</v>
      </c>
      <c r="G19" s="27">
        <v>80</v>
      </c>
      <c r="H19" s="27">
        <f>C19*G19</f>
        <v>1600</v>
      </c>
      <c r="I19" s="25"/>
    </row>
    <row r="20" spans="1:9" ht="19.5" thickBot="1" x14ac:dyDescent="0.3">
      <c r="A20" s="32" t="s">
        <v>32</v>
      </c>
      <c r="B20" s="33"/>
      <c r="C20" s="33"/>
      <c r="D20" s="34"/>
      <c r="E20" s="35"/>
      <c r="F20" s="36">
        <f>SUM(F8:F19)</f>
        <v>1050946</v>
      </c>
      <c r="G20" s="37"/>
      <c r="H20" s="36">
        <f>SUM(H8:H19)</f>
        <v>171300</v>
      </c>
    </row>
    <row r="21" spans="1:9" ht="21" thickBot="1" x14ac:dyDescent="0.3">
      <c r="A21" s="38" t="s">
        <v>33</v>
      </c>
      <c r="B21" s="39"/>
      <c r="C21" s="39"/>
      <c r="D21" s="39"/>
      <c r="E21" s="40"/>
    </row>
    <row r="22" spans="1:9" ht="21" thickBot="1" x14ac:dyDescent="0.3">
      <c r="A22" s="41" t="s">
        <v>34</v>
      </c>
      <c r="B22" s="42"/>
      <c r="C22" s="42"/>
      <c r="D22" s="42"/>
      <c r="E22" s="43"/>
    </row>
    <row r="23" spans="1:9" ht="21" thickBot="1" x14ac:dyDescent="0.3">
      <c r="A23" s="44" t="s">
        <v>35</v>
      </c>
      <c r="B23" s="45"/>
      <c r="C23" s="45"/>
      <c r="D23" s="45"/>
      <c r="E23" s="46"/>
    </row>
    <row r="24" spans="1:9" x14ac:dyDescent="0.25">
      <c r="A24" s="47" t="s">
        <v>36</v>
      </c>
      <c r="B24" s="48"/>
      <c r="C24" s="48"/>
      <c r="D24" s="48"/>
      <c r="E24" s="49"/>
    </row>
    <row r="25" spans="1:9" ht="16.5" thickBot="1" x14ac:dyDescent="0.3">
      <c r="A25" s="50" t="s">
        <v>37</v>
      </c>
      <c r="B25" s="51"/>
      <c r="C25" s="51"/>
      <c r="D25" s="51"/>
      <c r="E25" s="52"/>
    </row>
    <row r="26" spans="1:9" x14ac:dyDescent="0.25">
      <c r="A26" s="53" t="s">
        <v>38</v>
      </c>
      <c r="B26" s="54"/>
      <c r="C26" s="54"/>
      <c r="D26" s="54"/>
      <c r="E26" s="55"/>
    </row>
    <row r="27" spans="1:9" x14ac:dyDescent="0.25">
      <c r="A27" s="56" t="s">
        <v>39</v>
      </c>
      <c r="B27" s="54"/>
      <c r="C27" s="54"/>
      <c r="D27" s="54"/>
      <c r="E27" s="55"/>
    </row>
    <row r="28" spans="1:9" x14ac:dyDescent="0.25">
      <c r="A28" s="56" t="s">
        <v>40</v>
      </c>
      <c r="B28" s="54"/>
      <c r="C28" s="54"/>
      <c r="D28" s="54"/>
      <c r="E28" s="55"/>
    </row>
    <row r="29" spans="1:9" x14ac:dyDescent="0.25">
      <c r="A29" s="56" t="s">
        <v>41</v>
      </c>
      <c r="B29" s="54"/>
      <c r="C29" s="54"/>
      <c r="D29" s="54"/>
      <c r="E29" s="55"/>
    </row>
    <row r="30" spans="1:9" x14ac:dyDescent="0.25">
      <c r="A30" s="57" t="s">
        <v>42</v>
      </c>
      <c r="B30" s="54"/>
      <c r="C30" s="54"/>
      <c r="D30" s="54"/>
      <c r="E30" s="55"/>
    </row>
    <row r="31" spans="1:9" x14ac:dyDescent="0.25">
      <c r="A31" s="56" t="s">
        <v>43</v>
      </c>
      <c r="B31" s="54"/>
      <c r="C31" s="54"/>
      <c r="D31" s="54"/>
      <c r="E31" s="55"/>
    </row>
    <row r="32" spans="1:9" x14ac:dyDescent="0.25">
      <c r="A32" s="56" t="s">
        <v>44</v>
      </c>
      <c r="B32" s="54"/>
      <c r="C32" s="54"/>
      <c r="D32" s="54"/>
      <c r="E32" s="55"/>
    </row>
    <row r="33" spans="1:5" x14ac:dyDescent="0.25">
      <c r="A33" s="56" t="s">
        <v>45</v>
      </c>
      <c r="B33" s="54"/>
      <c r="C33" s="54"/>
      <c r="D33" s="54"/>
      <c r="E33" s="55"/>
    </row>
    <row r="34" spans="1:5" x14ac:dyDescent="0.25">
      <c r="A34" s="58" t="s">
        <v>46</v>
      </c>
      <c r="B34" s="54"/>
      <c r="C34" s="54"/>
      <c r="D34" s="54"/>
      <c r="E34" s="55"/>
    </row>
    <row r="35" spans="1:5" x14ac:dyDescent="0.25">
      <c r="A35" s="56" t="s">
        <v>47</v>
      </c>
      <c r="B35" s="54"/>
      <c r="C35" s="54"/>
      <c r="D35" s="54"/>
      <c r="E35" s="55"/>
    </row>
    <row r="36" spans="1:5" x14ac:dyDescent="0.25">
      <c r="A36" s="56" t="s">
        <v>48</v>
      </c>
      <c r="B36" s="54"/>
      <c r="C36" s="54"/>
      <c r="D36" s="54"/>
      <c r="E36" s="55"/>
    </row>
    <row r="37" spans="1:5" x14ac:dyDescent="0.25">
      <c r="A37" s="56" t="s">
        <v>49</v>
      </c>
      <c r="B37" s="54"/>
      <c r="C37" s="54"/>
      <c r="D37" s="54"/>
      <c r="E37" s="55"/>
    </row>
    <row r="38" spans="1:5" x14ac:dyDescent="0.25">
      <c r="A38" s="59"/>
      <c r="B38" s="54"/>
      <c r="C38" s="54"/>
      <c r="D38" s="54"/>
      <c r="E38" s="55"/>
    </row>
    <row r="39" spans="1:5" x14ac:dyDescent="0.25">
      <c r="A39" s="60" t="s">
        <v>50</v>
      </c>
      <c r="B39" s="54"/>
      <c r="C39" s="54"/>
      <c r="D39" s="54"/>
      <c r="E39" s="55"/>
    </row>
    <row r="40" spans="1:5" x14ac:dyDescent="0.25">
      <c r="A40" s="60" t="s">
        <v>51</v>
      </c>
      <c r="B40" s="54"/>
      <c r="C40" s="54"/>
      <c r="D40" s="54"/>
      <c r="E40" s="55"/>
    </row>
    <row r="41" spans="1:5" x14ac:dyDescent="0.25">
      <c r="A41" s="60" t="s">
        <v>52</v>
      </c>
      <c r="B41" s="54"/>
      <c r="C41" s="54"/>
      <c r="D41" s="54"/>
      <c r="E41" s="55"/>
    </row>
    <row r="42" spans="1:5" x14ac:dyDescent="0.25">
      <c r="A42" s="60" t="s">
        <v>53</v>
      </c>
      <c r="B42" s="54"/>
      <c r="C42" s="54"/>
      <c r="D42" s="54"/>
      <c r="E42" s="55"/>
    </row>
    <row r="43" spans="1:5" ht="15.75" thickBot="1" x14ac:dyDescent="0.3">
      <c r="A43" s="61" t="s">
        <v>54</v>
      </c>
      <c r="B43" s="62"/>
      <c r="C43" s="62"/>
      <c r="D43" s="62"/>
      <c r="E43" s="63"/>
    </row>
  </sheetData>
  <mergeCells count="9">
    <mergeCell ref="A21:E21"/>
    <mergeCell ref="A22:E22"/>
    <mergeCell ref="A23:E23"/>
    <mergeCell ref="A24:E24"/>
    <mergeCell ref="A25:E25"/>
    <mergeCell ref="E5:H5"/>
    <mergeCell ref="E6:F6"/>
    <mergeCell ref="G6:H6"/>
    <mergeCell ref="A20:D20"/>
  </mergeCells>
  <pageMargins left="0.23622047244094491" right="0.23622047244094491" top="0.74803149606299213"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 INFRA</dc:creator>
  <cp:lastModifiedBy>pc</cp:lastModifiedBy>
  <cp:lastPrinted>2023-07-25T13:23:58Z</cp:lastPrinted>
  <dcterms:created xsi:type="dcterms:W3CDTF">2023-07-25T13:02:55Z</dcterms:created>
  <dcterms:modified xsi:type="dcterms:W3CDTF">2023-07-29T07:47:01Z</dcterms:modified>
</cp:coreProperties>
</file>