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defaultThemeVersion="124226"/>
  <mc:AlternateContent xmlns:mc="http://schemas.openxmlformats.org/markup-compatibility/2006">
    <mc:Choice Requires="x15">
      <x15ac:absPath xmlns:x15ac="http://schemas.microsoft.com/office/spreadsheetml/2010/11/ac" url="D:\ASTA\Asta\IVF\RE\IVF-GANDHI\"/>
    </mc:Choice>
  </mc:AlternateContent>
  <xr:revisionPtr revIDLastSave="0" documentId="13_ncr:1_{31C64955-C55D-4716-9329-582D6EA25494}" xr6:coauthVersionLast="47" xr6:coauthVersionMax="47" xr10:uidLastSave="{00000000-0000-0000-0000-000000000000}"/>
  <bookViews>
    <workbookView xWindow="-110" yWindow="-110" windowWidth="19420" windowHeight="10300" xr2:uid="{00000000-000D-0000-FFFF-FFFF00000000}"/>
  </bookViews>
  <sheets>
    <sheet name="EQP" sheetId="1" r:id="rId1"/>
    <sheet name="CIVIL" sheetId="2" r:id="rId2"/>
    <sheet name="PLUMBING" sheetId="3" r:id="rId3"/>
    <sheet name="ELECTRICAL" sheetId="4" r:id="rId4"/>
    <sheet name="FF" sheetId="5" r:id="rId5"/>
    <sheet name="AC" sheetId="6" r:id="rId6"/>
    <sheet name="MGPS" sheetId="7" r:id="rId7"/>
    <sheet name="INTERIORS" sheetId="8" r:id="rId8"/>
  </sheets>
  <definedNames>
    <definedName name="_xlnm.Print_Area" localSheetId="1">CIVIL!$A$1:$N$44</definedName>
    <definedName name="_xlnm.Print_Area" localSheetId="7">INTERIORS!$A$1:$N$52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4" l="1"/>
  <c r="K22" i="4"/>
  <c r="C22" i="4"/>
  <c r="N6" i="4"/>
  <c r="N7" i="4"/>
  <c r="N8" i="4"/>
  <c r="N9" i="4"/>
  <c r="N10" i="4"/>
  <c r="N11" i="4"/>
  <c r="N12" i="4"/>
  <c r="N13" i="4"/>
  <c r="N14" i="4"/>
  <c r="N15" i="4"/>
  <c r="N16" i="4"/>
  <c r="N17" i="4"/>
  <c r="N18" i="4"/>
  <c r="N19" i="4"/>
  <c r="N20" i="4"/>
  <c r="N21" i="4"/>
  <c r="N5" i="4"/>
  <c r="J6" i="4"/>
  <c r="J7" i="4"/>
  <c r="J8" i="4"/>
  <c r="J9" i="4"/>
  <c r="J10" i="4"/>
  <c r="J11" i="4"/>
  <c r="J12" i="4"/>
  <c r="J13" i="4"/>
  <c r="J14" i="4"/>
  <c r="J15" i="4"/>
  <c r="J16" i="4"/>
  <c r="J17" i="4"/>
  <c r="J18" i="4"/>
  <c r="J19" i="4"/>
  <c r="J20" i="4"/>
  <c r="J21" i="4"/>
  <c r="J5" i="4"/>
  <c r="F6" i="4"/>
  <c r="F7" i="4"/>
  <c r="F8" i="4"/>
  <c r="F9" i="4"/>
  <c r="F10" i="4"/>
  <c r="F11" i="4"/>
  <c r="F12" i="4"/>
  <c r="F13" i="4"/>
  <c r="F14" i="4"/>
  <c r="F15" i="4"/>
  <c r="F16" i="4"/>
  <c r="F17" i="4"/>
  <c r="F18" i="4"/>
  <c r="F19" i="4"/>
  <c r="F20" i="4"/>
  <c r="F21" i="4"/>
  <c r="F5" i="4"/>
  <c r="K21" i="1"/>
  <c r="K22" i="1" s="1"/>
  <c r="G21" i="1"/>
  <c r="G22" i="1" s="1"/>
  <c r="C21" i="1"/>
  <c r="C22" i="1" s="1"/>
  <c r="C23" i="1" s="1"/>
  <c r="C25" i="1" s="1"/>
  <c r="K23" i="1" l="1"/>
  <c r="K25" i="1" s="1"/>
  <c r="G23" i="1"/>
  <c r="G25" i="1" s="1"/>
</calcChain>
</file>

<file path=xl/sharedStrings.xml><?xml version="1.0" encoding="utf-8"?>
<sst xmlns="http://schemas.openxmlformats.org/spreadsheetml/2006/main" count="576" uniqueCount="134">
  <si>
    <t>COMPARITIVE STATEMENT</t>
  </si>
  <si>
    <t>Name of the work: Design, fabrication, establishing &amp; commissioning of In-Vitro Fertility Centers (IVFCs) along with allied services on Turnkey basis at Gandhi Hospital, Secunderabad, MGM Hospital, Warangal &amp; MGMH Petlaburj, Hyd.</t>
  </si>
  <si>
    <t>S.No</t>
  </si>
  <si>
    <t>Descriptio of item</t>
  </si>
  <si>
    <t>ASTA VARDHMAN CONSORTIUM</t>
  </si>
  <si>
    <t>QTY</t>
  </si>
  <si>
    <t>UOM</t>
  </si>
  <si>
    <t xml:space="preserve">Rate </t>
  </si>
  <si>
    <t>Amont</t>
  </si>
  <si>
    <t>Patient Beds</t>
  </si>
  <si>
    <t>Nos</t>
  </si>
  <si>
    <t>Bed side Table</t>
  </si>
  <si>
    <t>Cryo Can 11 Ltr</t>
  </si>
  <si>
    <t>3-Bay Scrub Station</t>
  </si>
  <si>
    <t>Sample Collection Couch</t>
  </si>
  <si>
    <t>Sample Collection Chair</t>
  </si>
  <si>
    <t>OT Table</t>
  </si>
  <si>
    <t>CSSD Table with Sink</t>
  </si>
  <si>
    <t>Writing Board</t>
  </si>
  <si>
    <t>Table for Desktop Computer</t>
  </si>
  <si>
    <t>3-Seater Sofa</t>
  </si>
  <si>
    <t>Steel Tables for Equipment</t>
  </si>
  <si>
    <t>Sub Total</t>
  </si>
  <si>
    <t>GST @ 18%</t>
  </si>
  <si>
    <t>Total Amount without CAMC</t>
  </si>
  <si>
    <t>CAMC Amount</t>
  </si>
  <si>
    <t>Total Amount including CAMC</t>
  </si>
  <si>
    <t>Dy. EXECUTIVE ENGINEER</t>
  </si>
  <si>
    <t>TMSIDC, MEDCHAL MALKAJGIRI</t>
  </si>
  <si>
    <t>EXECUTIVE ENGINEER (Engineer In-charge)</t>
  </si>
  <si>
    <t>TSMSIDC, HYDERABAD DIVISION-1</t>
  </si>
  <si>
    <t>SUPERINTENDENT ENGINEER</t>
  </si>
  <si>
    <t>TSMSIDC, HYDERABAD CIRCLE</t>
  </si>
  <si>
    <t>Supply and application of one coat water based cement primer of interior grade I for internal walls including cost and conveyance of all materials to site, sales and other taxes, incidental, operational and all labour charges etc., and complete for finished item of work in 5th floor. at Gandhi Hospital</t>
  </si>
  <si>
    <t xml:space="preserve">Dismantling of unreinforced cement concrete,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</si>
  <si>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Old Cement Mortor (Plaster)</t>
  </si>
  <si>
    <t>Dismantling,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Reinforced Cement Concrete</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</si>
  <si>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</si>
  <si>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</si>
  <si>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 xml:space="preserve">Flooring with  16 to 18 mm  thick high polished granite stone slabs black colour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 for platforms (S.S.701 &amp; special) </t>
  </si>
  <si>
    <t xml:space="preserve">RO with  additional Tank (50 litre capacity) </t>
  </si>
  <si>
    <t>Dress Hangers in Change Rooms</t>
  </si>
  <si>
    <t xml:space="preserve">Mirror of size 450 X 600 mm </t>
  </si>
  <si>
    <t>Blinds for Windows</t>
  </si>
  <si>
    <t>Name Boards (Room Names)</t>
  </si>
  <si>
    <t>IVF Photos</t>
  </si>
  <si>
    <r>
      <t>Supply and fixing of ornamental grill made of 25mm x 5mm MS flats</t>
    </r>
    <r>
      <rPr>
        <sz val="12"/>
        <color theme="1"/>
        <rFont val="Times New Roman"/>
        <family val="1"/>
      </rPr>
      <t xml:space="preserve"> for fixing in fan light portion and side fixed panels for door cum window as per the approved drawing including cutting the flat to required length, welding,  including cost and conveyance of all materials, labour charges etc., complete for finished item of work.</t>
    </r>
  </si>
  <si>
    <t>V-Board Partition</t>
  </si>
  <si>
    <t>WPC Doors</t>
  </si>
  <si>
    <r>
      <rPr>
        <b/>
        <sz val="12"/>
        <color theme="1"/>
        <rFont val="Times New Roman"/>
        <family val="1"/>
      </rPr>
      <t xml:space="preserve">Side Paneling  </t>
    </r>
    <r>
      <rPr>
        <sz val="12"/>
        <color theme="1"/>
        <rFont val="Times New Roman"/>
        <family val="1"/>
      </rPr>
      <t xml:space="preserve">                                                                                                              14mm thick Indoor WPC louvers providing &amp; Fixing full height said 12mm SHERA Board panneling till slab with wooden framing in line and level including fling joints and joint calls and neccesary hardware</t>
    </r>
  </si>
  <si>
    <r>
      <rPr>
        <b/>
        <sz val="12"/>
        <color theme="1"/>
        <rFont val="Times New Roman"/>
        <family val="1"/>
      </rPr>
      <t xml:space="preserve">2 WPC LOUVers Ceiling    </t>
    </r>
    <r>
      <rPr>
        <sz val="12"/>
        <color theme="1"/>
        <rFont val="Times New Roman"/>
        <family val="1"/>
      </rPr>
      <t xml:space="preserve">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r>
  </si>
  <si>
    <r>
      <rPr>
        <b/>
        <sz val="12"/>
        <color theme="1"/>
        <rFont val="Times New Roman"/>
        <family val="1"/>
      </rPr>
      <t>Providing and fixing of wooden box celling</t>
    </r>
    <r>
      <rPr>
        <sz val="12"/>
        <color theme="1"/>
        <rFont val="Times New Roman"/>
        <family val="1"/>
      </rPr>
      <t xml:space="preserve"> at the top of Reception table with Imm thick laminate with wooden framing of BWP 710 Gurjan Ply support from the top slab end to end with neccesary cutouts for lighting and hardware</t>
    </r>
  </si>
  <si>
    <r>
      <rPr>
        <b/>
        <sz val="12"/>
        <color theme="1"/>
        <rFont val="Times New Roman"/>
        <family val="1"/>
      </rPr>
      <t>Back Pannelling with laminate Finish of 1 mm thick</t>
    </r>
    <r>
      <rPr>
        <sz val="12"/>
        <color theme="1"/>
        <rFont val="Times New Roman"/>
        <family val="1"/>
      </rPr>
      <t xml:space="preserve"> Providing &amp; Fixing full height solid 12mm BWF 710 GURIAN PLY Board panneling till slab with wooden framing in line and level including the neccesary hardware and cutouts</t>
    </r>
  </si>
  <si>
    <r>
      <rPr>
        <b/>
        <sz val="12"/>
        <color theme="1"/>
        <rFont val="Times New Roman"/>
        <family val="1"/>
      </rPr>
      <t>Providing and fixing ISI marked Magnetic 25mm Block Board door shutters</t>
    </r>
    <r>
      <rPr>
        <sz val="12"/>
        <color theme="1"/>
        <rFont val="Times New Roman"/>
        <family val="1"/>
      </rPr>
      <t>, core of block board construction with frame of 1st class hard wood and fixing 1 MM laminate on both faces of shutters, including ISI marked Stainless Steel butt hinges with necessary screws and tower bait complete</t>
    </r>
  </si>
  <si>
    <r>
      <rPr>
        <b/>
        <sz val="12"/>
        <color theme="1"/>
        <rFont val="Times New Roman"/>
        <family val="1"/>
      </rPr>
      <t>Providing and fixing PVC frames</t>
    </r>
    <r>
      <rPr>
        <sz val="12"/>
        <color theme="1"/>
        <rFont val="Times New Roman"/>
        <family val="1"/>
      </rPr>
      <t xml:space="preserve"> on the walls for covering the area over DB Boxes with 12 mm PVC sheets in a box section of 60mm thick including neccesary accessories.</t>
    </r>
  </si>
  <si>
    <r>
      <t xml:space="preserve"> Providing and Fixing of </t>
    </r>
    <r>
      <rPr>
        <b/>
        <sz val="12"/>
        <color theme="1"/>
        <rFont val="Times New Roman"/>
        <family val="1"/>
      </rPr>
      <t>(25X25) mm WPC corner L-Patties</t>
    </r>
    <r>
      <rPr>
        <sz val="12"/>
        <color theme="1"/>
        <rFont val="Times New Roman"/>
        <family val="1"/>
      </rPr>
      <t xml:space="preserve"> at the topper edge of the wall tile cladding</t>
    </r>
  </si>
  <si>
    <r>
      <t xml:space="preserve">Providing and Fixing of </t>
    </r>
    <r>
      <rPr>
        <b/>
        <sz val="12"/>
        <color theme="1"/>
        <rFont val="Times New Roman"/>
        <family val="1"/>
      </rPr>
      <t>SS-ROSE GOLD corner &amp; L-Patties</t>
    </r>
    <r>
      <rPr>
        <sz val="12"/>
        <color theme="1"/>
        <rFont val="Times New Roman"/>
        <family val="1"/>
      </rPr>
      <t xml:space="preserve"> at the SIDE edge of the wall tile cladding</t>
    </r>
  </si>
  <si>
    <r>
      <t xml:space="preserve">Providing and fixing of </t>
    </r>
    <r>
      <rPr>
        <b/>
        <sz val="12"/>
        <color theme="1"/>
        <rFont val="Times New Roman"/>
        <family val="1"/>
      </rPr>
      <t>Door Frame panneling with 18mm BWP 710 Gurjan Ply and 8mm thick beeding half rounded on the both sides</t>
    </r>
    <r>
      <rPr>
        <sz val="12"/>
        <color theme="1"/>
        <rFont val="Times New Roman"/>
        <family val="1"/>
      </rPr>
      <t xml:space="preserve"> with 1mm thick laminate Finish with necessary handware and Polishing.</t>
    </r>
  </si>
  <si>
    <t>Providing and fixing the 60mm Thick Box framing as the back support for the name plate installed of 18mm BWP 710 Gurjan and 1mm thick high glossy laminate finish</t>
  </si>
  <si>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t>
  </si>
  <si>
    <t>Providing and fixing of Side wall decor Frame for photo hangings panneling with 18mm BWP 710 Gurjan Ply and 8mm thick beeding half rounded on the both sides with 1mm thick laminate finish with necessary hardware and Polishing.</t>
  </si>
  <si>
    <t>Wall Paper supply and fixing</t>
  </si>
  <si>
    <t>Light LOGO supply and fixing</t>
  </si>
  <si>
    <t>Blinds supply and fixing (6'x6')-1 Nos, (3'x3')-1Nos</t>
  </si>
  <si>
    <t>Main LOGO Supply and fixing (Big letter Telugu and English)</t>
  </si>
  <si>
    <t>Door Closer for ABS doors</t>
  </si>
  <si>
    <t>MS Grills for windows</t>
  </si>
  <si>
    <t>Bed side stand P/C</t>
  </si>
  <si>
    <t>Bed side stand SS</t>
  </si>
  <si>
    <t>Corporate Deluxe locker</t>
  </si>
  <si>
    <t>Sqm</t>
  </si>
  <si>
    <t>Cum</t>
  </si>
  <si>
    <t>Rmt</t>
  </si>
  <si>
    <t>Set</t>
  </si>
  <si>
    <t>Kg</t>
  </si>
  <si>
    <r>
      <t xml:space="preserve">Supplying and fixing of 3" (75mm) Nahany trap with jali - </t>
    </r>
    <r>
      <rPr>
        <sz val="12"/>
        <color theme="1"/>
        <rFont val="Times New Roman"/>
        <family val="1"/>
      </rPr>
      <t xml:space="preserve">UPVC/SWR pipe fittings </t>
    </r>
    <r>
      <rPr>
        <b/>
        <sz val="12"/>
        <color theme="1"/>
        <rFont val="Times New Roman"/>
        <family val="1"/>
      </rPr>
      <t xml:space="preserve"> </t>
    </r>
    <r>
      <rPr>
        <sz val="12"/>
        <color theme="1"/>
        <rFont val="Times New Roman"/>
        <family val="1"/>
      </rPr>
      <t>as per site requirements with standard practice  for all floors including cost and conveyance of all materials to site, labour charges , overheads &amp; contractors profit etc., complete for finished item of work.</t>
    </r>
  </si>
  <si>
    <t>Concealed Valves</t>
  </si>
  <si>
    <r>
      <t>Supplying and fixing GI pipe Medium Grade properties &amp; weight</t>
    </r>
    <r>
      <rPr>
        <sz val="12"/>
        <color theme="1"/>
        <rFont val="Times New Roman"/>
        <family val="1"/>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2"/>
        <color theme="1"/>
        <rFont val="Times New Roman"/>
        <family val="1"/>
      </rPr>
      <t xml:space="preserve">Tata or Zenith </t>
    </r>
    <r>
      <rPr>
        <sz val="12"/>
        <color theme="1"/>
        <rFont val="Times New Roman"/>
        <family val="1"/>
      </rPr>
      <t xml:space="preserve">make or equivalent. </t>
    </r>
  </si>
  <si>
    <t>Supply and Installation of control cum transmission wiring of size 4C x 2.5 Sqmm  copper  wire  to  be  laid  in  heavy  grade  PVC  conduit  including  all fixing and accessories as At Gandhi Hospital</t>
  </si>
  <si>
    <t>Supply and Installation of control cum transmission wiring of size 2C x 1.5 Sqmm  copper  wire  to  be  laid  in  heavy  grade  PVC  conduit  including  all fixing and accessories as At Gandhi Hospital</t>
  </si>
  <si>
    <t>Supply and Transportation of 48" ( 1200 mm) High Speed Fan Sweep Celing Fan with all accessories etc., complete. Make Havells S S 390</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</si>
  <si>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</si>
  <si>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</si>
  <si>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 xml:space="preserve">4C  x 1.5 Sqmm Copper Flexible Cable For Condensing Unit to Electrical Panel </t>
  </si>
  <si>
    <t>Proving and fixing Profile lights at wpc Louvers</t>
  </si>
  <si>
    <t>Proving and fixing Track lights at side wall décor frame with 4 fixtures and 2 tracks</t>
  </si>
  <si>
    <t>External Profile light at Name Plate</t>
  </si>
  <si>
    <t>Job</t>
  </si>
  <si>
    <t>Fire Alarm Panel</t>
  </si>
  <si>
    <t>CPVC Drain Pipe</t>
  </si>
  <si>
    <t>2.0 Tr Split AC at Reception</t>
  </si>
  <si>
    <t>Supply &amp; Installation of MS Angle for Duct Support, Cable Tray Support and Condensing Unit Stand of size 40 X 40 x 5 mm Thick.</t>
  </si>
  <si>
    <t>Supply &amp; Installation of MS Angle for Duct Support, Cable Tray Support and Condensing Unit Stand of size 25 X 25 x 5 mm Thick.</t>
  </si>
  <si>
    <t>Supply and installation of  Canvas Connections For AHUS</t>
  </si>
  <si>
    <t xml:space="preserve">Supply &amp; installation of 50x6 GI flat for AHU Copper Pipe  which is laid in 300mm cable tray </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</si>
  <si>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</si>
  <si>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r>
      <rPr>
        <b/>
        <u/>
        <sz val="12"/>
        <rFont val="Times New Roman"/>
        <family val="1"/>
      </rPr>
      <t>Fully Automatic Control Panel for Oxygen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Oxygen supply</t>
    </r>
  </si>
  <si>
    <r>
      <rPr>
        <b/>
        <u/>
        <sz val="12"/>
        <rFont val="Times New Roman"/>
        <family val="1"/>
      </rPr>
      <t xml:space="preserve">Trigas Emergency Manifold:
</t>
    </r>
    <r>
      <rPr>
        <sz val="12"/>
        <rFont val="Times New Roman"/>
        <family val="1"/>
      </rPr>
      <t xml:space="preserve">SITC of </t>
    </r>
    <r>
      <rPr>
        <b/>
        <sz val="12"/>
        <rFont val="Times New Roman"/>
        <family val="1"/>
      </rPr>
      <t xml:space="preserve">Emergency Trigas Manifold maximum for 1+1 </t>
    </r>
    <r>
      <rPr>
        <sz val="12"/>
        <rFont val="Times New Roman"/>
        <family val="1"/>
      </rPr>
      <t>D-type Gas Cylinders complete with separate NRVs, tail pipes and brass fittings for each cylinders.</t>
    </r>
  </si>
  <si>
    <r>
      <rPr>
        <b/>
        <u/>
        <sz val="12"/>
        <rFont val="Times New Roman"/>
        <family val="1"/>
      </rPr>
      <t>Fully Automatic Control Panel for Trigas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Nirous Oxide supply.</t>
    </r>
  </si>
  <si>
    <r>
      <rPr>
        <b/>
        <u/>
        <sz val="12"/>
        <rFont val="Times New Roman"/>
        <family val="1"/>
      </rPr>
      <t>Fully Automatic Control Panel for CO2 </t>
    </r>
    <r>
      <rPr>
        <b/>
        <sz val="12"/>
        <rFont val="Times New Roman"/>
        <family val="1"/>
      </rPr>
      <t xml:space="preserve"> </t>
    </r>
    <r>
      <rPr>
        <b/>
        <u/>
        <sz val="12"/>
        <rFont val="Times New Roman"/>
        <family val="1"/>
      </rPr>
      <t xml:space="preserve">System:
</t>
    </r>
    <r>
      <rPr>
        <sz val="12"/>
        <rFont val="Times New Roman"/>
        <family val="1"/>
      </rPr>
      <t>Supply, installation and commissioning of Fully Automatic control panel for unintrupted Nirous Oxide supply.</t>
    </r>
  </si>
  <si>
    <r>
      <rPr>
        <b/>
        <u/>
        <sz val="12"/>
        <rFont val="Times New Roman"/>
        <family val="1"/>
      </rPr>
      <t xml:space="preserve">CO2 Manifold
</t>
    </r>
    <r>
      <rPr>
        <sz val="12"/>
        <rFont val="Times New Roman"/>
        <family val="1"/>
      </rPr>
      <t xml:space="preserve">SITC of </t>
    </r>
    <r>
      <rPr>
        <b/>
        <sz val="12"/>
        <rFont val="Times New Roman"/>
        <family val="1"/>
      </rPr>
      <t xml:space="preserve">EmergencyCO2 Manifold maximum for 2 </t>
    </r>
    <r>
      <rPr>
        <sz val="12"/>
        <rFont val="Times New Roman"/>
        <family val="1"/>
      </rPr>
      <t>D-type Gas Cylinders complete with separate NRVs, Copper tail pipes and brass fittings for each cylinders with double stage double gauge high pressure regulator</t>
    </r>
  </si>
  <si>
    <r>
      <rPr>
        <sz val="12"/>
        <rFont val="Times New Roman"/>
        <family val="1"/>
      </rPr>
      <t xml:space="preserve">SITC of </t>
    </r>
    <r>
      <rPr>
        <b/>
        <sz val="12"/>
        <rFont val="Times New Roman"/>
        <family val="1"/>
      </rPr>
      <t xml:space="preserve">Medical Air-4 Outlet </t>
    </r>
    <r>
      <rPr>
        <sz val="12"/>
        <rFont val="Times New Roman"/>
        <family val="1"/>
      </rPr>
      <t>with matching probe as per HTM-2022/02-01 of UK/ NFPA 99C of USA as per enclosed technical Specification.</t>
    </r>
  </si>
  <si>
    <r>
      <rPr>
        <sz val="12"/>
        <rFont val="Times New Roman"/>
        <family val="1"/>
      </rPr>
      <t xml:space="preserve">12 mm Valve for 12 mm OD Pipe
</t>
    </r>
    <r>
      <rPr>
        <b/>
        <sz val="12"/>
        <rFont val="Times New Roman"/>
        <family val="1"/>
      </rPr>
      <t>Note: New item added</t>
    </r>
  </si>
  <si>
    <t>Double Stage Regulator for CO2 Cylinder</t>
  </si>
  <si>
    <t>Double Stage Regulator for O2 Cylinder</t>
  </si>
  <si>
    <t>Nos.</t>
  </si>
  <si>
    <t>RATE</t>
  </si>
  <si>
    <t>AMOUNT</t>
  </si>
  <si>
    <t>Amount (Rs.)</t>
  </si>
  <si>
    <t>Rate (Rs.)</t>
  </si>
  <si>
    <t>Qty</t>
  </si>
  <si>
    <t>AA Architecture &amp; Interiors</t>
  </si>
  <si>
    <t>Abir Infrastructure Pvt. Ltd</t>
  </si>
  <si>
    <t>RSV</t>
  </si>
  <si>
    <t>GKS Interiors</t>
  </si>
  <si>
    <t>Stand for Hysteroscopy and Laproscopy</t>
  </si>
  <si>
    <t>D-Tech</t>
  </si>
  <si>
    <t>BLUE SPACE MEDICALS</t>
  </si>
  <si>
    <t>VJ-Engineers</t>
  </si>
  <si>
    <t>Comfort Cool Care Services</t>
  </si>
  <si>
    <t>LSS Engineering</t>
  </si>
  <si>
    <t>GasTech Engineering</t>
  </si>
  <si>
    <t>I-Care Electricals</t>
  </si>
  <si>
    <t>Srinidhi Power Solutions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</si>
  <si>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</si>
  <si>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Labour charges for fixing of ceiling fan and regulator including transportation and giving connections with twin core wire etc., complete. 
Makes  :  Finolex  /  RR  Kabel  /  Havells  /  Polycab  /  GM  / Million  /  V-Guard  /  Gold  Medal  /  HPL  / RPG.</t>
  </si>
  <si>
    <t>Supply and fixing of Anchor fastner with fan hook / Providing MS Fan hook with grouting and cement plastering.</t>
  </si>
  <si>
    <t>Supply,Transportation  of 15" (375mm) ISI, 900 RPM Heavy duty exhaust fan with metallic blades   wiremesh with all accessories etc complete   Makes : Crompton  / Almonard / Havells Turbo Force SP.</t>
  </si>
  <si>
    <t xml:space="preserve">Labour charges for fixing the  exhaust fan in wall with necessary connections and masonary work of making hole, finishing etc., complete. </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</si>
  <si>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</si>
  <si>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</si>
  <si>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No</t>
  </si>
  <si>
    <r>
      <t xml:space="preserve">POINT WIRING and LIGHT FIXTURES &amp; FITTINGS                             </t>
    </r>
    <r>
      <rPr>
        <sz val="11"/>
        <color rgb="FF000000"/>
        <rFont val="Arial"/>
        <family val="2"/>
      </rPr>
      <t>Providing Point wiring for Light Concealed Type with 2 x 1.0 Sq.mm. Copper. PVC Insulated wire 1.1 KV grade ISI marked in rigid ISI mark PVC conduit minimum 20mm (1.6 mm thick) dia. with necessary accessories and Pannel and Spot LED lights of Havells/Wipro company.</t>
    </r>
  </si>
  <si>
    <t>SS Working Table With I Type Support Inner Frame  304 Pipe 40mm x 40mm x 1.2mm, Sheet Guage : 1.2mm, Grade : 304 Pipe 40mm x 40mm x 1.2mm With Adjustable Nylone Bushes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</si>
</sst>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7" x14ac:knownFonts="1">
    <font>
      <sz val="10"/>
      <color rgb="FF000000"/>
      <name val="Times New Roman"/>
      <family val="1"/>
    </font>
    <font>
      <sz val="11"/>
      <color theme="1"/>
      <name val="Calibri"/>
      <family val="2"/>
      <scheme val="minor"/>
    </font>
    <font>
      <sz val="10"/>
      <color rgb="FF000000"/>
      <name val="Times New Roman"/>
      <family val="1"/>
    </font>
    <font>
      <b/>
      <sz val="14"/>
      <color rgb="FF000000"/>
      <name val="Times New Roman"/>
      <family val="1"/>
    </font>
    <font>
      <b/>
      <sz val="12"/>
      <color rgb="FF000000"/>
      <name val="Times New Roman"/>
      <family val="1"/>
    </font>
    <font>
      <b/>
      <sz val="11"/>
      <color rgb="FF000000"/>
      <name val="Times New Roman"/>
      <family val="1"/>
    </font>
    <font>
      <sz val="11"/>
      <color rgb="FF000000"/>
      <name val="Times New Roman"/>
      <family val="1"/>
    </font>
    <font>
      <sz val="11"/>
      <name val="Times New Roman"/>
      <family val="1"/>
    </font>
    <font>
      <sz val="10"/>
      <name val="Arial"/>
      <family val="2"/>
    </font>
    <font>
      <sz val="12"/>
      <color rgb="FF000000"/>
      <name val="Times New Roman"/>
      <family val="1"/>
    </font>
    <font>
      <sz val="12"/>
      <color theme="1"/>
      <name val="Times New Roman"/>
      <family val="1"/>
    </font>
    <font>
      <b/>
      <sz val="12"/>
      <color theme="1"/>
      <name val="Times New Roman"/>
      <family val="1"/>
    </font>
    <font>
      <sz val="10"/>
      <color theme="1"/>
      <name val="Arial"/>
      <family val="2"/>
    </font>
    <font>
      <sz val="12"/>
      <color theme="1"/>
      <name val="Arial"/>
      <family val="2"/>
    </font>
    <font>
      <sz val="12"/>
      <name val="Times New Roman"/>
      <family val="1"/>
    </font>
    <font>
      <sz val="12"/>
      <color theme="1"/>
      <name val="Cambria"/>
      <family val="1"/>
      <scheme val="major"/>
    </font>
    <font>
      <b/>
      <u/>
      <sz val="12"/>
      <name val="Times New Roman"/>
      <family val="1"/>
    </font>
    <font>
      <b/>
      <sz val="12"/>
      <name val="Times New Roman"/>
      <family val="1"/>
    </font>
    <font>
      <b/>
      <sz val="10"/>
      <color rgb="FF000000"/>
      <name val="Times New Roman"/>
      <family val="1"/>
    </font>
    <font>
      <b/>
      <sz val="14"/>
      <color rgb="FF000000"/>
      <name val="Arial"/>
      <family val="2"/>
    </font>
    <font>
      <sz val="10"/>
      <color rgb="FF000000"/>
      <name val="Arial"/>
      <family val="2"/>
    </font>
    <font>
      <b/>
      <sz val="12"/>
      <color rgb="FF000000"/>
      <name val="Arial"/>
      <family val="2"/>
    </font>
    <font>
      <b/>
      <sz val="11"/>
      <color rgb="FF000000"/>
      <name val="Arial"/>
      <family val="2"/>
    </font>
    <font>
      <sz val="11"/>
      <color rgb="FF000000"/>
      <name val="Arial"/>
      <family val="2"/>
    </font>
    <font>
      <sz val="12"/>
      <color rgb="FF000000"/>
      <name val="Arial"/>
      <family val="2"/>
    </font>
    <font>
      <sz val="11"/>
      <color theme="1"/>
      <name val="Arial"/>
      <family val="2"/>
    </font>
    <font>
      <sz val="11"/>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8" fillId="0" borderId="0"/>
    <xf numFmtId="0" fontId="8" fillId="0" borderId="0"/>
  </cellStyleXfs>
  <cellXfs count="73">
    <xf numFmtId="0" fontId="0" fillId="0" borderId="0" xfId="0"/>
    <xf numFmtId="0" fontId="0" fillId="0" borderId="0" xfId="0" applyAlignment="1">
      <alignment horizontal="left" vertical="top"/>
    </xf>
    <xf numFmtId="0" fontId="5" fillId="0" borderId="1" xfId="0" applyFont="1" applyBorder="1" applyAlignment="1">
      <alignment horizontal="center" vertical="center"/>
    </xf>
    <xf numFmtId="0" fontId="6" fillId="0" borderId="1" xfId="0" applyFont="1" applyBorder="1" applyAlignment="1">
      <alignment horizontal="center" vertical="top"/>
    </xf>
    <xf numFmtId="0" fontId="7" fillId="0" borderId="1" xfId="0" applyFont="1" applyBorder="1" applyAlignment="1">
      <alignment horizontal="left" vertical="top" wrapText="1"/>
    </xf>
    <xf numFmtId="2" fontId="6" fillId="0" borderId="1" xfId="0" applyNumberFormat="1" applyFont="1" applyBorder="1" applyAlignment="1">
      <alignment horizontal="center" vertical="center" wrapText="1" shrinkToFit="1"/>
    </xf>
    <xf numFmtId="0" fontId="7" fillId="0" borderId="1" xfId="0" applyFont="1" applyBorder="1" applyAlignment="1">
      <alignment horizontal="center" vertical="center" wrapText="1"/>
    </xf>
    <xf numFmtId="0" fontId="6" fillId="0" borderId="1" xfId="0" applyFont="1" applyBorder="1" applyAlignment="1">
      <alignment horizontal="left" vertical="top"/>
    </xf>
    <xf numFmtId="0" fontId="6" fillId="0" borderId="1" xfId="0" applyFont="1" applyBorder="1" applyAlignment="1">
      <alignment horizontal="left" vertical="top" wrapText="1"/>
    </xf>
    <xf numFmtId="2" fontId="6" fillId="0" borderId="1" xfId="0" applyNumberFormat="1" applyFont="1" applyBorder="1" applyAlignment="1">
      <alignment horizontal="center" vertical="center"/>
    </xf>
    <xf numFmtId="4" fontId="9" fillId="0" borderId="1" xfId="1" applyNumberFormat="1" applyFont="1" applyFill="1" applyBorder="1" applyAlignment="1">
      <alignment horizontal="left" vertical="center"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2" fontId="9"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shrinkToFit="1"/>
    </xf>
    <xf numFmtId="0" fontId="9" fillId="0" borderId="1" xfId="0" applyFont="1" applyBorder="1" applyAlignment="1">
      <alignment horizontal="center" vertical="center" wrapText="1"/>
    </xf>
    <xf numFmtId="0" fontId="10" fillId="0" borderId="1" xfId="2" applyFont="1" applyBorder="1" applyAlignment="1">
      <alignment vertical="center" wrapText="1"/>
    </xf>
    <xf numFmtId="0" fontId="12" fillId="0" borderId="1" xfId="2" applyFont="1" applyBorder="1" applyAlignment="1">
      <alignment horizontal="center" vertical="center" wrapText="1"/>
    </xf>
    <xf numFmtId="0" fontId="13" fillId="0" borderId="1" xfId="2" applyFont="1" applyBorder="1" applyAlignment="1">
      <alignment horizontal="center" vertical="center" wrapText="1"/>
    </xf>
    <xf numFmtId="0" fontId="10" fillId="0" borderId="1" xfId="2" applyFont="1" applyBorder="1" applyAlignment="1">
      <alignment horizontal="left" vertical="top" wrapText="1"/>
    </xf>
    <xf numFmtId="0" fontId="9" fillId="0" borderId="2" xfId="0" applyFont="1" applyBorder="1" applyAlignment="1">
      <alignment vertical="center" wrapText="1"/>
    </xf>
    <xf numFmtId="0" fontId="10" fillId="0" borderId="1" xfId="0" applyFont="1" applyBorder="1" applyAlignment="1">
      <alignment horizontal="left" vertical="center" wrapText="1"/>
    </xf>
    <xf numFmtId="2" fontId="9" fillId="0" borderId="1" xfId="0" applyNumberFormat="1" applyFont="1" applyBorder="1" applyAlignment="1">
      <alignment horizontal="center" vertical="center"/>
    </xf>
    <xf numFmtId="0" fontId="14" fillId="0" borderId="1" xfId="0" applyFont="1" applyBorder="1" applyAlignment="1">
      <alignment horizontal="left" vertical="top" wrapText="1"/>
    </xf>
    <xf numFmtId="0" fontId="10" fillId="0" borderId="1" xfId="0" applyFont="1" applyBorder="1" applyAlignment="1">
      <alignment vertical="center" wrapText="1"/>
    </xf>
    <xf numFmtId="0" fontId="9" fillId="0" borderId="1" xfId="0" applyFont="1" applyBorder="1" applyAlignment="1">
      <alignment vertical="center"/>
    </xf>
    <xf numFmtId="2" fontId="9" fillId="0" borderId="1" xfId="0" applyNumberFormat="1" applyFont="1" applyBorder="1" applyAlignment="1">
      <alignment horizontal="center" vertical="center" wrapText="1" shrinkToFit="1"/>
    </xf>
    <xf numFmtId="0" fontId="9" fillId="0" borderId="1" xfId="0" applyFont="1" applyBorder="1" applyAlignment="1">
      <alignment horizontal="center" vertical="center"/>
    </xf>
    <xf numFmtId="0" fontId="15" fillId="0" borderId="1" xfId="0" applyFont="1" applyBorder="1" applyAlignment="1">
      <alignment horizontal="center" vertical="center" wrapText="1"/>
    </xf>
    <xf numFmtId="0" fontId="18" fillId="0" borderId="1" xfId="0" applyFont="1" applyBorder="1" applyAlignment="1">
      <alignment horizontal="center" vertical="center"/>
    </xf>
    <xf numFmtId="0" fontId="0" fillId="0" borderId="1" xfId="0" applyBorder="1" applyAlignment="1">
      <alignment horizontal="left" vertical="top"/>
    </xf>
    <xf numFmtId="0" fontId="2" fillId="0" borderId="1" xfId="0" applyFont="1" applyBorder="1" applyAlignment="1">
      <alignment horizontal="right" vertical="top"/>
    </xf>
    <xf numFmtId="0" fontId="2" fillId="0" borderId="0" xfId="0" applyFont="1" applyAlignment="1">
      <alignment horizontal="center" vertical="top"/>
    </xf>
    <xf numFmtId="0" fontId="0" fillId="0" borderId="0" xfId="0" applyAlignment="1">
      <alignment horizontal="center" vertical="top"/>
    </xf>
    <xf numFmtId="0" fontId="6" fillId="0" borderId="1" xfId="0" applyFont="1" applyBorder="1" applyAlignment="1">
      <alignment horizontal="center" vertical="center"/>
    </xf>
    <xf numFmtId="0" fontId="20" fillId="0" borderId="0" xfId="0" applyFont="1" applyAlignment="1">
      <alignment horizontal="left" vertical="top"/>
    </xf>
    <xf numFmtId="0" fontId="22" fillId="0" borderId="1" xfId="0" applyFont="1" applyBorder="1" applyAlignment="1">
      <alignment horizontal="center" vertical="center"/>
    </xf>
    <xf numFmtId="2" fontId="24" fillId="0" borderId="1" xfId="0" applyNumberFormat="1" applyFont="1" applyBorder="1" applyAlignment="1">
      <alignment horizontal="center" vertical="center" wrapText="1" shrinkToFit="1"/>
    </xf>
    <xf numFmtId="1" fontId="24" fillId="0" borderId="1" xfId="0" applyNumberFormat="1" applyFont="1" applyBorder="1" applyAlignment="1">
      <alignment horizontal="center" vertical="center" wrapText="1" shrinkToFit="1"/>
    </xf>
    <xf numFmtId="2" fontId="24" fillId="0" borderId="1" xfId="0" applyNumberFormat="1" applyFont="1" applyBorder="1" applyAlignment="1">
      <alignment horizontal="center" vertical="center" wrapText="1"/>
    </xf>
    <xf numFmtId="0" fontId="24" fillId="0" borderId="1" xfId="0" applyFont="1" applyBorder="1" applyAlignment="1">
      <alignment horizontal="center" vertical="center" wrapText="1"/>
    </xf>
    <xf numFmtId="0" fontId="24" fillId="0" borderId="1" xfId="0" applyFont="1" applyBorder="1" applyAlignment="1">
      <alignment horizontal="center" vertical="center"/>
    </xf>
    <xf numFmtId="0" fontId="0" fillId="0" borderId="1" xfId="0" applyBorder="1" applyAlignment="1">
      <alignment horizontal="center" vertical="top"/>
    </xf>
    <xf numFmtId="0" fontId="3" fillId="0" borderId="1" xfId="0" applyFont="1" applyBorder="1" applyAlignment="1">
      <alignment horizontal="center" vertical="top"/>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0" xfId="0" applyFont="1" applyAlignment="1">
      <alignment horizontal="center" vertical="top"/>
    </xf>
    <xf numFmtId="0" fontId="0" fillId="0" borderId="0" xfId="0" applyAlignment="1">
      <alignment horizontal="center" vertical="top"/>
    </xf>
    <xf numFmtId="0" fontId="2" fillId="0" borderId="1" xfId="0" applyFont="1" applyBorder="1" applyAlignment="1">
      <alignment horizontal="center" vertical="top"/>
    </xf>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0" fontId="4" fillId="0" borderId="1" xfId="0" applyFont="1" applyBorder="1" applyAlignment="1">
      <alignment horizontal="center" vertical="center"/>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2" fontId="24" fillId="2" borderId="1" xfId="0" applyNumberFormat="1" applyFont="1" applyFill="1" applyBorder="1" applyAlignment="1">
      <alignment horizontal="center" vertical="center" wrapText="1" shrinkToFit="1"/>
    </xf>
    <xf numFmtId="0" fontId="19" fillId="0" borderId="1" xfId="0" applyFont="1" applyBorder="1" applyAlignment="1">
      <alignment horizontal="center"/>
    </xf>
    <xf numFmtId="0" fontId="21" fillId="0" borderId="2" xfId="0" applyFont="1" applyBorder="1" applyAlignment="1">
      <alignment horizontal="center" wrapText="1"/>
    </xf>
    <xf numFmtId="0" fontId="21" fillId="0" borderId="3" xfId="0" applyFont="1" applyBorder="1" applyAlignment="1">
      <alignment horizontal="center" wrapText="1"/>
    </xf>
    <xf numFmtId="0" fontId="21" fillId="0" borderId="4" xfId="0" applyFont="1" applyBorder="1" applyAlignment="1">
      <alignment horizontal="center" wrapText="1"/>
    </xf>
    <xf numFmtId="0" fontId="23" fillId="0" borderId="1" xfId="0" applyFont="1" applyBorder="1" applyAlignment="1">
      <alignment horizontal="center" vertical="center"/>
    </xf>
    <xf numFmtId="0" fontId="25" fillId="0" borderId="1" xfId="0" applyFont="1" applyBorder="1" applyAlignment="1">
      <alignment horizontal="right" vertical="center"/>
    </xf>
    <xf numFmtId="0" fontId="25" fillId="0" borderId="1" xfId="0" applyFont="1" applyBorder="1" applyAlignment="1">
      <alignment vertical="center"/>
    </xf>
    <xf numFmtId="43" fontId="23" fillId="0" borderId="1" xfId="1" applyFont="1" applyBorder="1" applyAlignment="1">
      <alignment horizontal="right" vertical="center"/>
    </xf>
    <xf numFmtId="43" fontId="21" fillId="0" borderId="1" xfId="1" applyNumberFormat="1" applyFont="1" applyBorder="1" applyAlignment="1">
      <alignment horizontal="center" vertical="top"/>
    </xf>
    <xf numFmtId="4" fontId="24" fillId="0" borderId="1" xfId="0" applyNumberFormat="1" applyFont="1" applyBorder="1" applyAlignment="1">
      <alignment horizontal="center" vertical="center" wrapText="1" shrinkToFit="1"/>
    </xf>
    <xf numFmtId="0" fontId="23" fillId="0" borderId="1" xfId="0" applyFont="1" applyBorder="1" applyAlignment="1">
      <alignment horizontal="left" vertical="top" wrapText="1"/>
    </xf>
    <xf numFmtId="0" fontId="23" fillId="0" borderId="1" xfId="0" applyFont="1" applyBorder="1" applyAlignment="1">
      <alignment vertical="center" wrapText="1"/>
    </xf>
    <xf numFmtId="0" fontId="22" fillId="0" borderId="1" xfId="0" applyFont="1" applyBorder="1" applyAlignment="1">
      <alignment horizontal="left" vertical="top" wrapText="1"/>
    </xf>
    <xf numFmtId="0" fontId="23" fillId="0" borderId="1" xfId="0" applyFont="1" applyBorder="1" applyAlignment="1">
      <alignment horizontal="center" vertical="top"/>
    </xf>
    <xf numFmtId="0" fontId="0" fillId="0" borderId="0" xfId="0" applyAlignment="1">
      <alignment wrapText="1"/>
    </xf>
  </cellXfs>
  <cellStyles count="4">
    <cellStyle name="20% - Accent6 23 4" xfId="2" xr:uid="{00000000-0005-0000-0000-000000000000}"/>
    <cellStyle name="Comma" xfId="1" builtinId="3"/>
    <cellStyle name="Normal" xfId="0" builtinId="0"/>
    <cellStyle name="Normal 2 2" xfId="3" xr:uid="{00000000-0005-0000-0000-000003000000}"/>
  </cellStyles>
  <dxfs count="7">
    <dxf>
      <fill>
        <patternFill>
          <bgColor rgb="FFFF0000"/>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3"/>
  <sheetViews>
    <sheetView tabSelected="1" topLeftCell="A29" workbookViewId="0">
      <selection activeCell="F41" sqref="F41"/>
    </sheetView>
  </sheetViews>
  <sheetFormatPr defaultColWidth="9.296875" defaultRowHeight="13" x14ac:dyDescent="0.3"/>
  <cols>
    <col min="1" max="1" width="7" style="1" customWidth="1"/>
    <col min="2" max="2" width="37.19921875" style="1" customWidth="1"/>
    <col min="3" max="4" width="6.296875" style="1" customWidth="1"/>
    <col min="5" max="6" width="13" style="1" customWidth="1"/>
    <col min="7" max="8" width="6.296875" style="1" customWidth="1"/>
    <col min="9" max="10" width="13" style="1" customWidth="1"/>
    <col min="11" max="12" width="6.296875" style="1" customWidth="1"/>
    <col min="13" max="14" width="13" style="1" customWidth="1"/>
    <col min="15" max="16384" width="9.296875" style="1"/>
  </cols>
  <sheetData>
    <row r="1" spans="1:14" ht="22.5" customHeight="1" x14ac:dyDescent="0.3">
      <c r="A1" s="43" t="s">
        <v>0</v>
      </c>
      <c r="B1" s="43"/>
      <c r="C1" s="43"/>
      <c r="D1" s="43"/>
      <c r="E1" s="43"/>
      <c r="F1" s="43"/>
      <c r="G1" s="43"/>
      <c r="H1" s="43"/>
      <c r="I1" s="43"/>
      <c r="J1" s="43"/>
      <c r="K1" s="43"/>
      <c r="L1" s="43"/>
      <c r="M1" s="43"/>
      <c r="N1" s="43"/>
    </row>
    <row r="2" spans="1:14" ht="37.5" customHeight="1" x14ac:dyDescent="0.3">
      <c r="A2" s="44" t="s">
        <v>1</v>
      </c>
      <c r="B2" s="45"/>
      <c r="C2" s="45"/>
      <c r="D2" s="45"/>
      <c r="E2" s="45"/>
      <c r="F2" s="45"/>
      <c r="G2" s="45"/>
      <c r="H2" s="45"/>
      <c r="I2" s="45"/>
      <c r="J2" s="45"/>
      <c r="K2" s="45"/>
      <c r="L2" s="45"/>
      <c r="M2" s="45"/>
      <c r="N2" s="46"/>
    </row>
    <row r="3" spans="1:14" ht="42.75" customHeight="1" x14ac:dyDescent="0.3">
      <c r="A3" s="47" t="s">
        <v>2</v>
      </c>
      <c r="B3" s="47" t="s">
        <v>3</v>
      </c>
      <c r="C3" s="48" t="s">
        <v>4</v>
      </c>
      <c r="D3" s="48"/>
      <c r="E3" s="48"/>
      <c r="F3" s="48"/>
      <c r="G3" s="48" t="s">
        <v>116</v>
      </c>
      <c r="H3" s="48"/>
      <c r="I3" s="48"/>
      <c r="J3" s="48"/>
      <c r="K3" s="48" t="s">
        <v>117</v>
      </c>
      <c r="L3" s="48"/>
      <c r="M3" s="48"/>
      <c r="N3" s="48"/>
    </row>
    <row r="4" spans="1:14" x14ac:dyDescent="0.3">
      <c r="A4" s="47"/>
      <c r="B4" s="47"/>
      <c r="C4" s="29" t="s">
        <v>5</v>
      </c>
      <c r="D4" s="29" t="s">
        <v>6</v>
      </c>
      <c r="E4" s="29" t="s">
        <v>106</v>
      </c>
      <c r="F4" s="29" t="s">
        <v>107</v>
      </c>
      <c r="G4" s="29" t="s">
        <v>5</v>
      </c>
      <c r="H4" s="29" t="s">
        <v>6</v>
      </c>
      <c r="I4" s="29" t="s">
        <v>106</v>
      </c>
      <c r="J4" s="29" t="s">
        <v>107</v>
      </c>
      <c r="K4" s="29" t="s">
        <v>5</v>
      </c>
      <c r="L4" s="29" t="s">
        <v>6</v>
      </c>
      <c r="M4" s="29" t="s">
        <v>106</v>
      </c>
      <c r="N4" s="29" t="s">
        <v>107</v>
      </c>
    </row>
    <row r="5" spans="1:14" ht="14" x14ac:dyDescent="0.3">
      <c r="A5" s="3">
        <v>1</v>
      </c>
      <c r="B5" s="4" t="s">
        <v>9</v>
      </c>
      <c r="C5" s="5">
        <v>5</v>
      </c>
      <c r="D5" s="6" t="s">
        <v>10</v>
      </c>
      <c r="E5" s="7"/>
      <c r="F5" s="7"/>
      <c r="G5" s="5">
        <v>5</v>
      </c>
      <c r="H5" s="6" t="s">
        <v>10</v>
      </c>
      <c r="I5" s="7"/>
      <c r="J5" s="7"/>
      <c r="K5" s="5">
        <v>5</v>
      </c>
      <c r="L5" s="6" t="s">
        <v>10</v>
      </c>
      <c r="M5" s="7"/>
      <c r="N5" s="7"/>
    </row>
    <row r="6" spans="1:14" ht="14" x14ac:dyDescent="0.3">
      <c r="A6" s="3">
        <v>2</v>
      </c>
      <c r="B6" s="4" t="s">
        <v>11</v>
      </c>
      <c r="C6" s="5">
        <v>5</v>
      </c>
      <c r="D6" s="6" t="s">
        <v>10</v>
      </c>
      <c r="E6" s="7"/>
      <c r="F6" s="7"/>
      <c r="G6" s="5">
        <v>5</v>
      </c>
      <c r="H6" s="6" t="s">
        <v>10</v>
      </c>
      <c r="I6" s="7"/>
      <c r="J6" s="7"/>
      <c r="K6" s="5">
        <v>5</v>
      </c>
      <c r="L6" s="6" t="s">
        <v>10</v>
      </c>
      <c r="M6" s="7"/>
      <c r="N6" s="7"/>
    </row>
    <row r="7" spans="1:14" ht="14" x14ac:dyDescent="0.3">
      <c r="A7" s="3">
        <v>3</v>
      </c>
      <c r="B7" s="4" t="s">
        <v>12</v>
      </c>
      <c r="C7" s="5">
        <v>1</v>
      </c>
      <c r="D7" s="6" t="s">
        <v>10</v>
      </c>
      <c r="E7" s="7"/>
      <c r="F7" s="7"/>
      <c r="G7" s="5">
        <v>1</v>
      </c>
      <c r="H7" s="6" t="s">
        <v>10</v>
      </c>
      <c r="I7" s="7"/>
      <c r="J7" s="7"/>
      <c r="K7" s="5">
        <v>1</v>
      </c>
      <c r="L7" s="6" t="s">
        <v>10</v>
      </c>
      <c r="M7" s="7"/>
      <c r="N7" s="7"/>
    </row>
    <row r="8" spans="1:14" ht="14" x14ac:dyDescent="0.3">
      <c r="A8" s="3">
        <v>4</v>
      </c>
      <c r="B8" s="4" t="s">
        <v>13</v>
      </c>
      <c r="C8" s="5">
        <v>1</v>
      </c>
      <c r="D8" s="6" t="s">
        <v>10</v>
      </c>
      <c r="E8" s="7"/>
      <c r="F8" s="7"/>
      <c r="G8" s="5">
        <v>1</v>
      </c>
      <c r="H8" s="6" t="s">
        <v>10</v>
      </c>
      <c r="I8" s="7"/>
      <c r="J8" s="7"/>
      <c r="K8" s="5">
        <v>1</v>
      </c>
      <c r="L8" s="6" t="s">
        <v>10</v>
      </c>
      <c r="M8" s="7"/>
      <c r="N8" s="7"/>
    </row>
    <row r="9" spans="1:14" ht="14" x14ac:dyDescent="0.3">
      <c r="A9" s="3">
        <v>5</v>
      </c>
      <c r="B9" s="4" t="s">
        <v>14</v>
      </c>
      <c r="C9" s="5">
        <v>1</v>
      </c>
      <c r="D9" s="6" t="s">
        <v>10</v>
      </c>
      <c r="E9" s="7"/>
      <c r="F9" s="7"/>
      <c r="G9" s="5">
        <v>1</v>
      </c>
      <c r="H9" s="6" t="s">
        <v>10</v>
      </c>
      <c r="I9" s="7"/>
      <c r="J9" s="7"/>
      <c r="K9" s="5">
        <v>1</v>
      </c>
      <c r="L9" s="6" t="s">
        <v>10</v>
      </c>
      <c r="M9" s="7"/>
      <c r="N9" s="7"/>
    </row>
    <row r="10" spans="1:14" ht="14" x14ac:dyDescent="0.3">
      <c r="A10" s="3">
        <v>6</v>
      </c>
      <c r="B10" s="4" t="s">
        <v>15</v>
      </c>
      <c r="C10" s="5">
        <v>1</v>
      </c>
      <c r="D10" s="6" t="s">
        <v>10</v>
      </c>
      <c r="E10" s="7"/>
      <c r="F10" s="7"/>
      <c r="G10" s="5">
        <v>1</v>
      </c>
      <c r="H10" s="6" t="s">
        <v>10</v>
      </c>
      <c r="I10" s="7"/>
      <c r="J10" s="7"/>
      <c r="K10" s="5">
        <v>1</v>
      </c>
      <c r="L10" s="6" t="s">
        <v>10</v>
      </c>
      <c r="M10" s="7"/>
      <c r="N10" s="7"/>
    </row>
    <row r="11" spans="1:14" ht="14" x14ac:dyDescent="0.3">
      <c r="A11" s="3">
        <v>7</v>
      </c>
      <c r="B11" s="4" t="s">
        <v>16</v>
      </c>
      <c r="C11" s="5">
        <v>1</v>
      </c>
      <c r="D11" s="6" t="s">
        <v>10</v>
      </c>
      <c r="E11" s="7"/>
      <c r="F11" s="7"/>
      <c r="G11" s="5">
        <v>1</v>
      </c>
      <c r="H11" s="6" t="s">
        <v>10</v>
      </c>
      <c r="I11" s="7"/>
      <c r="J11" s="7"/>
      <c r="K11" s="5">
        <v>1</v>
      </c>
      <c r="L11" s="6" t="s">
        <v>10</v>
      </c>
      <c r="M11" s="7"/>
      <c r="N11" s="7"/>
    </row>
    <row r="12" spans="1:14" ht="14" x14ac:dyDescent="0.3">
      <c r="A12" s="3">
        <v>8</v>
      </c>
      <c r="B12" s="4" t="s">
        <v>17</v>
      </c>
      <c r="C12" s="5">
        <v>1</v>
      </c>
      <c r="D12" s="6" t="s">
        <v>10</v>
      </c>
      <c r="E12" s="7"/>
      <c r="F12" s="7"/>
      <c r="G12" s="5">
        <v>1</v>
      </c>
      <c r="H12" s="6" t="s">
        <v>10</v>
      </c>
      <c r="I12" s="7"/>
      <c r="J12" s="7"/>
      <c r="K12" s="5">
        <v>1</v>
      </c>
      <c r="L12" s="6" t="s">
        <v>10</v>
      </c>
      <c r="M12" s="7"/>
      <c r="N12" s="7"/>
    </row>
    <row r="13" spans="1:14" ht="14" x14ac:dyDescent="0.3">
      <c r="A13" s="3">
        <v>10</v>
      </c>
      <c r="B13" s="4" t="s">
        <v>18</v>
      </c>
      <c r="C13" s="5">
        <v>2</v>
      </c>
      <c r="D13" s="6" t="s">
        <v>10</v>
      </c>
      <c r="E13" s="7"/>
      <c r="F13" s="7"/>
      <c r="G13" s="5">
        <v>2</v>
      </c>
      <c r="H13" s="6" t="s">
        <v>10</v>
      </c>
      <c r="I13" s="7"/>
      <c r="J13" s="7"/>
      <c r="K13" s="5">
        <v>2</v>
      </c>
      <c r="L13" s="6" t="s">
        <v>10</v>
      </c>
      <c r="M13" s="7"/>
      <c r="N13" s="7"/>
    </row>
    <row r="14" spans="1:14" ht="14" x14ac:dyDescent="0.3">
      <c r="A14" s="3">
        <v>11</v>
      </c>
      <c r="B14" s="4" t="s">
        <v>19</v>
      </c>
      <c r="C14" s="5">
        <v>2</v>
      </c>
      <c r="D14" s="6" t="s">
        <v>10</v>
      </c>
      <c r="E14" s="7"/>
      <c r="F14" s="7"/>
      <c r="G14" s="5">
        <v>2</v>
      </c>
      <c r="H14" s="6" t="s">
        <v>10</v>
      </c>
      <c r="I14" s="7"/>
      <c r="J14" s="7"/>
      <c r="K14" s="5">
        <v>2</v>
      </c>
      <c r="L14" s="6" t="s">
        <v>10</v>
      </c>
      <c r="M14" s="7"/>
      <c r="N14" s="7"/>
    </row>
    <row r="15" spans="1:14" ht="14" x14ac:dyDescent="0.3">
      <c r="A15" s="3">
        <v>12</v>
      </c>
      <c r="B15" s="4" t="s">
        <v>20</v>
      </c>
      <c r="C15" s="5">
        <v>2</v>
      </c>
      <c r="D15" s="6" t="s">
        <v>10</v>
      </c>
      <c r="E15" s="7"/>
      <c r="F15" s="7"/>
      <c r="G15" s="5">
        <v>2</v>
      </c>
      <c r="H15" s="6" t="s">
        <v>10</v>
      </c>
      <c r="I15" s="7"/>
      <c r="J15" s="7"/>
      <c r="K15" s="5">
        <v>2</v>
      </c>
      <c r="L15" s="6" t="s">
        <v>10</v>
      </c>
      <c r="M15" s="7"/>
      <c r="N15" s="7"/>
    </row>
    <row r="16" spans="1:14" ht="15.5" x14ac:dyDescent="0.3">
      <c r="A16" s="3">
        <v>13</v>
      </c>
      <c r="B16" s="19" t="s">
        <v>67</v>
      </c>
      <c r="C16" s="13"/>
      <c r="D16" s="15"/>
      <c r="E16" s="7"/>
      <c r="F16" s="7"/>
      <c r="G16" s="13"/>
      <c r="H16" s="15"/>
      <c r="I16" s="7"/>
      <c r="J16" s="7"/>
      <c r="K16" s="13"/>
      <c r="L16" s="15"/>
      <c r="M16" s="7"/>
      <c r="N16" s="7"/>
    </row>
    <row r="17" spans="1:18" ht="15.5" x14ac:dyDescent="0.3">
      <c r="A17" s="3">
        <v>14</v>
      </c>
      <c r="B17" s="19" t="s">
        <v>68</v>
      </c>
      <c r="C17" s="13"/>
      <c r="D17" s="15"/>
      <c r="E17" s="7"/>
      <c r="F17" s="7"/>
      <c r="G17" s="13"/>
      <c r="H17" s="15"/>
      <c r="I17" s="7"/>
      <c r="J17" s="7"/>
      <c r="K17" s="13"/>
      <c r="L17" s="15"/>
      <c r="M17" s="7"/>
      <c r="N17" s="7"/>
    </row>
    <row r="18" spans="1:18" ht="15.5" x14ac:dyDescent="0.3">
      <c r="A18" s="3">
        <v>15</v>
      </c>
      <c r="B18" s="12" t="s">
        <v>69</v>
      </c>
      <c r="C18" s="22"/>
      <c r="D18" s="14"/>
      <c r="E18" s="7"/>
      <c r="F18" s="7"/>
      <c r="G18" s="22"/>
      <c r="H18" s="14"/>
      <c r="I18" s="7"/>
      <c r="J18" s="7"/>
      <c r="K18" s="22"/>
      <c r="L18" s="14"/>
      <c r="M18" s="7"/>
      <c r="N18" s="7"/>
    </row>
    <row r="19" spans="1:18" ht="31" x14ac:dyDescent="0.3">
      <c r="A19" s="3">
        <v>16</v>
      </c>
      <c r="B19" s="12" t="s">
        <v>115</v>
      </c>
      <c r="C19" s="22"/>
      <c r="D19" s="14"/>
      <c r="E19" s="7"/>
      <c r="F19" s="7"/>
      <c r="G19" s="22"/>
      <c r="H19" s="14"/>
      <c r="I19" s="7"/>
      <c r="J19" s="7"/>
      <c r="K19" s="22"/>
      <c r="L19" s="14"/>
      <c r="M19" s="7"/>
      <c r="N19" s="7"/>
    </row>
    <row r="20" spans="1:18" ht="14" x14ac:dyDescent="0.3">
      <c r="A20" s="3">
        <v>17</v>
      </c>
      <c r="B20" s="8" t="s">
        <v>21</v>
      </c>
      <c r="C20" s="9">
        <v>5</v>
      </c>
      <c r="D20" s="6" t="s">
        <v>10</v>
      </c>
      <c r="E20" s="7"/>
      <c r="F20" s="7"/>
      <c r="G20" s="9">
        <v>5</v>
      </c>
      <c r="H20" s="6" t="s">
        <v>10</v>
      </c>
      <c r="I20" s="7"/>
      <c r="J20" s="7"/>
      <c r="K20" s="9">
        <v>5</v>
      </c>
      <c r="L20" s="6" t="s">
        <v>10</v>
      </c>
      <c r="M20" s="7"/>
      <c r="N20" s="7"/>
    </row>
    <row r="21" spans="1:18" x14ac:dyDescent="0.3">
      <c r="A21" s="30"/>
      <c r="B21" s="31" t="s">
        <v>22</v>
      </c>
      <c r="C21" s="42">
        <f>SUM(F5:F20)</f>
        <v>0</v>
      </c>
      <c r="D21" s="42"/>
      <c r="E21" s="42"/>
      <c r="F21" s="42"/>
      <c r="G21" s="42">
        <f>SUM(J5:J20)</f>
        <v>0</v>
      </c>
      <c r="H21" s="42"/>
      <c r="I21" s="42"/>
      <c r="J21" s="42"/>
      <c r="K21" s="42">
        <f>SUM(N5:N20)</f>
        <v>0</v>
      </c>
      <c r="L21" s="42"/>
      <c r="M21" s="42"/>
      <c r="N21" s="42"/>
    </row>
    <row r="22" spans="1:18" x14ac:dyDescent="0.3">
      <c r="A22" s="30"/>
      <c r="B22" s="31" t="s">
        <v>23</v>
      </c>
      <c r="C22" s="42">
        <f>C21*0.18</f>
        <v>0</v>
      </c>
      <c r="D22" s="42"/>
      <c r="E22" s="42"/>
      <c r="F22" s="42"/>
      <c r="G22" s="42">
        <f>G21*0.18</f>
        <v>0</v>
      </c>
      <c r="H22" s="42"/>
      <c r="I22" s="42"/>
      <c r="J22" s="42"/>
      <c r="K22" s="42">
        <f>K21*0.18</f>
        <v>0</v>
      </c>
      <c r="L22" s="42"/>
      <c r="M22" s="42"/>
      <c r="N22" s="42"/>
    </row>
    <row r="23" spans="1:18" x14ac:dyDescent="0.3">
      <c r="A23" s="30"/>
      <c r="B23" s="31" t="s">
        <v>24</v>
      </c>
      <c r="C23" s="42">
        <f>SUM(C21:F22)</f>
        <v>0</v>
      </c>
      <c r="D23" s="42"/>
      <c r="E23" s="42"/>
      <c r="F23" s="42"/>
      <c r="G23" s="42">
        <f>SUM(G21:J22)</f>
        <v>0</v>
      </c>
      <c r="H23" s="42"/>
      <c r="I23" s="42"/>
      <c r="J23" s="42"/>
      <c r="K23" s="42">
        <f>SUM(K21:N22)</f>
        <v>0</v>
      </c>
      <c r="L23" s="42"/>
      <c r="M23" s="42"/>
      <c r="N23" s="42"/>
    </row>
    <row r="24" spans="1:18" x14ac:dyDescent="0.3">
      <c r="A24" s="30"/>
      <c r="B24" s="31" t="s">
        <v>25</v>
      </c>
      <c r="C24" s="42"/>
      <c r="D24" s="42"/>
      <c r="E24" s="42"/>
      <c r="F24" s="42"/>
      <c r="G24" s="42"/>
      <c r="H24" s="42"/>
      <c r="I24" s="42"/>
      <c r="J24" s="42"/>
      <c r="K24" s="42"/>
      <c r="L24" s="42"/>
      <c r="M24" s="42"/>
      <c r="N24" s="42"/>
      <c r="Q24" s="49"/>
      <c r="R24" s="50"/>
    </row>
    <row r="25" spans="1:18" x14ac:dyDescent="0.3">
      <c r="A25" s="30"/>
      <c r="B25" s="31" t="s">
        <v>26</v>
      </c>
      <c r="C25" s="42">
        <f>SUM(C23:F24)</f>
        <v>0</v>
      </c>
      <c r="D25" s="42"/>
      <c r="E25" s="42"/>
      <c r="F25" s="42"/>
      <c r="G25" s="42">
        <f>SUM(G23:J24)</f>
        <v>0</v>
      </c>
      <c r="H25" s="42"/>
      <c r="I25" s="42"/>
      <c r="J25" s="42"/>
      <c r="K25" s="42">
        <f>SUM(K23:N24)</f>
        <v>0</v>
      </c>
      <c r="L25" s="42"/>
      <c r="M25" s="42"/>
      <c r="N25" s="42"/>
      <c r="Q25" s="49"/>
      <c r="R25" s="50"/>
    </row>
    <row r="26" spans="1:18" x14ac:dyDescent="0.3">
      <c r="Q26" s="49"/>
      <c r="R26" s="50"/>
    </row>
    <row r="27" spans="1:18" x14ac:dyDescent="0.3">
      <c r="Q27" s="32"/>
      <c r="R27" s="33"/>
    </row>
    <row r="28" spans="1:18" x14ac:dyDescent="0.3">
      <c r="Q28" s="32"/>
      <c r="R28" s="33"/>
    </row>
    <row r="29" spans="1:18" x14ac:dyDescent="0.3">
      <c r="Q29" s="49"/>
      <c r="R29" s="50"/>
    </row>
    <row r="30" spans="1:18" x14ac:dyDescent="0.3">
      <c r="Q30" s="49"/>
      <c r="R30" s="50"/>
    </row>
    <row r="31" spans="1:18" x14ac:dyDescent="0.3">
      <c r="B31" s="1" t="s">
        <v>27</v>
      </c>
      <c r="D31" s="1" t="s">
        <v>29</v>
      </c>
      <c r="J31" s="1" t="s">
        <v>31</v>
      </c>
    </row>
    <row r="32" spans="1:18" x14ac:dyDescent="0.3">
      <c r="B32" s="1" t="s">
        <v>28</v>
      </c>
      <c r="D32" s="1" t="s">
        <v>30</v>
      </c>
      <c r="J32" s="1" t="s">
        <v>32</v>
      </c>
    </row>
    <row r="40" spans="2:2" ht="65" x14ac:dyDescent="0.3">
      <c r="B40" s="72" t="s">
        <v>133</v>
      </c>
    </row>
    <row r="41" spans="2:2" ht="65" x14ac:dyDescent="0.3">
      <c r="B41" s="72" t="s">
        <v>133</v>
      </c>
    </row>
    <row r="42" spans="2:2" ht="65" x14ac:dyDescent="0.3">
      <c r="B42" s="72" t="s">
        <v>133</v>
      </c>
    </row>
    <row r="43" spans="2:2" ht="65" x14ac:dyDescent="0.3">
      <c r="B43" s="72" t="s">
        <v>133</v>
      </c>
    </row>
  </sheetData>
  <mergeCells count="27">
    <mergeCell ref="Q24:R24"/>
    <mergeCell ref="Q25:R25"/>
    <mergeCell ref="Q26:R26"/>
    <mergeCell ref="Q29:R29"/>
    <mergeCell ref="Q30:R30"/>
    <mergeCell ref="A1:N1"/>
    <mergeCell ref="A2:N2"/>
    <mergeCell ref="A3:A4"/>
    <mergeCell ref="B3:B4"/>
    <mergeCell ref="C3:F3"/>
    <mergeCell ref="G3:J3"/>
    <mergeCell ref="K3:N3"/>
    <mergeCell ref="C21:F21"/>
    <mergeCell ref="G21:J21"/>
    <mergeCell ref="K21:N21"/>
    <mergeCell ref="C22:F22"/>
    <mergeCell ref="G22:J22"/>
    <mergeCell ref="K22:N22"/>
    <mergeCell ref="C25:F25"/>
    <mergeCell ref="G25:J25"/>
    <mergeCell ref="K25:N25"/>
    <mergeCell ref="C23:F23"/>
    <mergeCell ref="G23:J23"/>
    <mergeCell ref="K23:N23"/>
    <mergeCell ref="C24:F24"/>
    <mergeCell ref="G24:J24"/>
    <mergeCell ref="K24:N24"/>
  </mergeCells>
  <pageMargins left="0.78740157480314965" right="0.51181102362204722" top="0.74803149606299213" bottom="0.74803149606299213" header="0.31496062992125984" footer="0.31496062992125984"/>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7"/>
  <sheetViews>
    <sheetView zoomScaleNormal="100" workbookViewId="0">
      <selection activeCell="A18" sqref="A18:XFD20"/>
    </sheetView>
  </sheetViews>
  <sheetFormatPr defaultColWidth="9.296875" defaultRowHeight="13" x14ac:dyDescent="0.3"/>
  <cols>
    <col min="1" max="1" width="6.296875" style="1" customWidth="1"/>
    <col min="2" max="2" width="58.296875" style="1" customWidth="1"/>
    <col min="3" max="3" width="8.19921875" style="1" customWidth="1"/>
    <col min="4" max="4" width="6.69921875" style="1" customWidth="1"/>
    <col min="5" max="6" width="12.796875" style="1" customWidth="1"/>
    <col min="7" max="7" width="8.19921875" style="1" customWidth="1"/>
    <col min="8" max="8" width="6.69921875" style="1" customWidth="1"/>
    <col min="9" max="10" width="12.796875" style="1" customWidth="1"/>
    <col min="11" max="11" width="8.19921875" style="1" customWidth="1"/>
    <col min="12" max="12" width="6.69921875" style="1" customWidth="1"/>
    <col min="13" max="14" width="12.796875" style="1" customWidth="1"/>
    <col min="15" max="16384" width="9.296875" style="1"/>
  </cols>
  <sheetData>
    <row r="1" spans="1:14" ht="22.5" customHeight="1" x14ac:dyDescent="0.3">
      <c r="A1" s="43" t="s">
        <v>0</v>
      </c>
      <c r="B1" s="43"/>
      <c r="C1" s="43"/>
      <c r="D1" s="43"/>
      <c r="E1" s="43"/>
      <c r="F1" s="43"/>
      <c r="G1" s="43"/>
      <c r="H1" s="43"/>
      <c r="I1" s="43"/>
      <c r="J1" s="43"/>
      <c r="K1" s="43"/>
      <c r="L1" s="43"/>
      <c r="M1" s="43"/>
      <c r="N1" s="43"/>
    </row>
    <row r="2" spans="1:14" ht="37.5" customHeight="1" x14ac:dyDescent="0.3">
      <c r="A2" s="44" t="s">
        <v>1</v>
      </c>
      <c r="B2" s="45"/>
      <c r="C2" s="45"/>
      <c r="D2" s="45"/>
      <c r="E2" s="45"/>
      <c r="F2" s="45"/>
      <c r="G2" s="45"/>
      <c r="H2" s="45"/>
      <c r="I2" s="45"/>
      <c r="J2" s="45"/>
      <c r="K2" s="45"/>
      <c r="L2" s="45"/>
      <c r="M2" s="45"/>
      <c r="N2" s="46"/>
    </row>
    <row r="3" spans="1:14" ht="43.5" customHeight="1" x14ac:dyDescent="0.3">
      <c r="A3" s="47" t="s">
        <v>2</v>
      </c>
      <c r="B3" s="47" t="s">
        <v>3</v>
      </c>
      <c r="C3" s="48" t="s">
        <v>4</v>
      </c>
      <c r="D3" s="48"/>
      <c r="E3" s="48"/>
      <c r="F3" s="48"/>
      <c r="G3" s="48" t="s">
        <v>112</v>
      </c>
      <c r="H3" s="48"/>
      <c r="I3" s="48"/>
      <c r="J3" s="48"/>
      <c r="K3" s="48" t="s">
        <v>113</v>
      </c>
      <c r="L3" s="48"/>
      <c r="M3" s="48"/>
      <c r="N3" s="48"/>
    </row>
    <row r="4" spans="1:14" ht="14" x14ac:dyDescent="0.3">
      <c r="A4" s="47"/>
      <c r="B4" s="47"/>
      <c r="C4" s="2" t="s">
        <v>5</v>
      </c>
      <c r="D4" s="2" t="s">
        <v>6</v>
      </c>
      <c r="E4" s="2" t="s">
        <v>7</v>
      </c>
      <c r="F4" s="2" t="s">
        <v>8</v>
      </c>
      <c r="G4" s="2" t="s">
        <v>5</v>
      </c>
      <c r="H4" s="2" t="s">
        <v>6</v>
      </c>
      <c r="I4" s="2" t="s">
        <v>7</v>
      </c>
      <c r="J4" s="2" t="s">
        <v>8</v>
      </c>
      <c r="K4" s="2" t="s">
        <v>5</v>
      </c>
      <c r="L4" s="2" t="s">
        <v>6</v>
      </c>
      <c r="M4" s="2" t="s">
        <v>7</v>
      </c>
      <c r="N4" s="2" t="s">
        <v>8</v>
      </c>
    </row>
    <row r="5" spans="1:14" ht="93" x14ac:dyDescent="0.3">
      <c r="A5" s="3">
        <v>1</v>
      </c>
      <c r="B5" s="10" t="s">
        <v>33</v>
      </c>
      <c r="C5" s="13">
        <v>536.11</v>
      </c>
      <c r="D5" s="14" t="s">
        <v>70</v>
      </c>
      <c r="E5" s="7"/>
      <c r="F5" s="7"/>
      <c r="G5" s="13">
        <v>536.11</v>
      </c>
      <c r="H5" s="14" t="s">
        <v>70</v>
      </c>
      <c r="I5" s="7"/>
      <c r="J5" s="7"/>
      <c r="K5" s="13">
        <v>536.11</v>
      </c>
      <c r="L5" s="14" t="s">
        <v>70</v>
      </c>
      <c r="M5" s="7"/>
      <c r="N5" s="7"/>
    </row>
    <row r="6" spans="1:14" ht="93" x14ac:dyDescent="0.3">
      <c r="A6" s="3">
        <v>2</v>
      </c>
      <c r="B6" s="16" t="s">
        <v>34</v>
      </c>
      <c r="C6" s="17">
        <v>3.89</v>
      </c>
      <c r="D6" s="15" t="s">
        <v>71</v>
      </c>
      <c r="E6" s="7"/>
      <c r="F6" s="7"/>
      <c r="G6" s="17">
        <v>3.89</v>
      </c>
      <c r="H6" s="15" t="s">
        <v>71</v>
      </c>
      <c r="I6" s="7"/>
      <c r="J6" s="7"/>
      <c r="K6" s="17">
        <v>3.89</v>
      </c>
      <c r="L6" s="15" t="s">
        <v>71</v>
      </c>
      <c r="M6" s="7"/>
      <c r="N6" s="7"/>
    </row>
    <row r="7" spans="1:14" ht="108.5" x14ac:dyDescent="0.3">
      <c r="A7" s="3">
        <v>3</v>
      </c>
      <c r="B7" s="16" t="s">
        <v>35</v>
      </c>
      <c r="C7" s="13">
        <v>37.130000000000003</v>
      </c>
      <c r="D7" s="15" t="s">
        <v>70</v>
      </c>
      <c r="E7" s="7"/>
      <c r="F7" s="7"/>
      <c r="G7" s="13">
        <v>37.130000000000003</v>
      </c>
      <c r="H7" s="15" t="s">
        <v>70</v>
      </c>
      <c r="I7" s="7"/>
      <c r="J7" s="7"/>
      <c r="K7" s="13">
        <v>37.130000000000003</v>
      </c>
      <c r="L7" s="15" t="s">
        <v>70</v>
      </c>
      <c r="M7" s="7"/>
      <c r="N7" s="7"/>
    </row>
    <row r="8" spans="1:14" ht="108.5" x14ac:dyDescent="0.3">
      <c r="A8" s="3">
        <v>4</v>
      </c>
      <c r="B8" s="16" t="s">
        <v>36</v>
      </c>
      <c r="C8" s="18">
        <v>0.7</v>
      </c>
      <c r="D8" s="15" t="s">
        <v>71</v>
      </c>
      <c r="E8" s="7"/>
      <c r="F8" s="7"/>
      <c r="G8" s="18">
        <v>0.7</v>
      </c>
      <c r="H8" s="15" t="s">
        <v>71</v>
      </c>
      <c r="I8" s="7"/>
      <c r="J8" s="7"/>
      <c r="K8" s="18">
        <v>0.7</v>
      </c>
      <c r="L8" s="15" t="s">
        <v>71</v>
      </c>
      <c r="M8" s="7"/>
      <c r="N8" s="7"/>
    </row>
    <row r="9" spans="1:14" ht="217" x14ac:dyDescent="0.3">
      <c r="A9" s="3">
        <v>5</v>
      </c>
      <c r="B9" s="11" t="s">
        <v>37</v>
      </c>
      <c r="C9" s="13">
        <v>107.18</v>
      </c>
      <c r="D9" s="15" t="s">
        <v>72</v>
      </c>
      <c r="E9" s="7"/>
      <c r="F9" s="7"/>
      <c r="G9" s="13">
        <v>107.18</v>
      </c>
      <c r="H9" s="15" t="s">
        <v>72</v>
      </c>
      <c r="I9" s="7"/>
      <c r="J9" s="7"/>
      <c r="K9" s="13">
        <v>107.18</v>
      </c>
      <c r="L9" s="15" t="s">
        <v>72</v>
      </c>
      <c r="M9" s="7"/>
      <c r="N9" s="7"/>
    </row>
    <row r="10" spans="1:14" ht="403" x14ac:dyDescent="0.3">
      <c r="A10" s="3">
        <v>6</v>
      </c>
      <c r="B10" s="12" t="s">
        <v>38</v>
      </c>
      <c r="C10" s="13">
        <v>23.463000000000001</v>
      </c>
      <c r="D10" s="15" t="s">
        <v>70</v>
      </c>
      <c r="E10" s="7"/>
      <c r="F10" s="7"/>
      <c r="G10" s="13">
        <v>23.463000000000001</v>
      </c>
      <c r="H10" s="15" t="s">
        <v>70</v>
      </c>
      <c r="I10" s="7"/>
      <c r="J10" s="7"/>
      <c r="K10" s="13">
        <v>23.463000000000001</v>
      </c>
      <c r="L10" s="15" t="s">
        <v>70</v>
      </c>
      <c r="M10" s="7"/>
      <c r="N10" s="7"/>
    </row>
    <row r="11" spans="1:14" ht="232.5" x14ac:dyDescent="0.3">
      <c r="A11" s="3">
        <v>7</v>
      </c>
      <c r="B11" s="19" t="s">
        <v>39</v>
      </c>
      <c r="C11" s="13">
        <v>10.17</v>
      </c>
      <c r="D11" s="15" t="s">
        <v>70</v>
      </c>
      <c r="E11" s="7"/>
      <c r="F11" s="7"/>
      <c r="G11" s="13">
        <v>10.17</v>
      </c>
      <c r="H11" s="15" t="s">
        <v>70</v>
      </c>
      <c r="I11" s="7"/>
      <c r="J11" s="7"/>
      <c r="K11" s="13">
        <v>10.17</v>
      </c>
      <c r="L11" s="15" t="s">
        <v>70</v>
      </c>
      <c r="M11" s="7"/>
      <c r="N11" s="7"/>
    </row>
    <row r="12" spans="1:14" ht="15.5" x14ac:dyDescent="0.3">
      <c r="A12" s="3">
        <v>8</v>
      </c>
      <c r="B12" s="12" t="s">
        <v>40</v>
      </c>
      <c r="C12" s="13">
        <v>1</v>
      </c>
      <c r="D12" s="15" t="s">
        <v>10</v>
      </c>
      <c r="E12" s="7"/>
      <c r="F12" s="7"/>
      <c r="G12" s="13">
        <v>1</v>
      </c>
      <c r="H12" s="15" t="s">
        <v>10</v>
      </c>
      <c r="I12" s="7"/>
      <c r="J12" s="7"/>
      <c r="K12" s="13">
        <v>1</v>
      </c>
      <c r="L12" s="15" t="s">
        <v>10</v>
      </c>
      <c r="M12" s="7"/>
      <c r="N12" s="7"/>
    </row>
    <row r="13" spans="1:14" ht="15.5" x14ac:dyDescent="0.3">
      <c r="A13" s="3">
        <v>9</v>
      </c>
      <c r="B13" s="19" t="s">
        <v>43</v>
      </c>
      <c r="C13" s="13">
        <v>2</v>
      </c>
      <c r="D13" s="15" t="s">
        <v>10</v>
      </c>
      <c r="E13" s="7"/>
      <c r="F13" s="7"/>
      <c r="G13" s="13">
        <v>2</v>
      </c>
      <c r="H13" s="15" t="s">
        <v>10</v>
      </c>
      <c r="I13" s="7"/>
      <c r="J13" s="7"/>
      <c r="K13" s="13">
        <v>2</v>
      </c>
      <c r="L13" s="15" t="s">
        <v>10</v>
      </c>
      <c r="M13" s="7"/>
      <c r="N13" s="7"/>
    </row>
    <row r="14" spans="1:14" ht="93" x14ac:dyDescent="0.3">
      <c r="A14" s="3">
        <v>10</v>
      </c>
      <c r="B14" s="11" t="s">
        <v>46</v>
      </c>
      <c r="C14" s="13">
        <v>7.2</v>
      </c>
      <c r="D14" s="15" t="s">
        <v>70</v>
      </c>
      <c r="E14" s="7"/>
      <c r="F14" s="7"/>
      <c r="G14" s="13">
        <v>7.2</v>
      </c>
      <c r="H14" s="15" t="s">
        <v>70</v>
      </c>
      <c r="I14" s="7"/>
      <c r="J14" s="7"/>
      <c r="K14" s="13">
        <v>7.2</v>
      </c>
      <c r="L14" s="15" t="s">
        <v>70</v>
      </c>
      <c r="M14" s="7"/>
      <c r="N14" s="7"/>
    </row>
    <row r="15" spans="1:14" ht="15.5" x14ac:dyDescent="0.3">
      <c r="A15" s="3">
        <v>11</v>
      </c>
      <c r="B15" s="21" t="s">
        <v>48</v>
      </c>
      <c r="C15" s="13">
        <v>7.14</v>
      </c>
      <c r="D15" s="15" t="s">
        <v>70</v>
      </c>
      <c r="E15" s="7"/>
      <c r="F15" s="7"/>
      <c r="G15" s="13">
        <v>7.14</v>
      </c>
      <c r="H15" s="15" t="s">
        <v>70</v>
      </c>
      <c r="I15" s="7"/>
      <c r="J15" s="7"/>
      <c r="K15" s="13">
        <v>7.14</v>
      </c>
      <c r="L15" s="15" t="s">
        <v>70</v>
      </c>
      <c r="M15" s="7"/>
      <c r="N15" s="7"/>
    </row>
    <row r="16" spans="1:14" ht="15.5" x14ac:dyDescent="0.3">
      <c r="A16" s="3">
        <v>12</v>
      </c>
      <c r="B16" s="21" t="s">
        <v>65</v>
      </c>
      <c r="C16" s="13">
        <v>8</v>
      </c>
      <c r="D16" s="15" t="s">
        <v>10</v>
      </c>
      <c r="E16" s="7"/>
      <c r="F16" s="7"/>
      <c r="G16" s="13">
        <v>8</v>
      </c>
      <c r="H16" s="15" t="s">
        <v>10</v>
      </c>
      <c r="I16" s="7"/>
      <c r="J16" s="7"/>
      <c r="K16" s="13">
        <v>8</v>
      </c>
      <c r="L16" s="15" t="s">
        <v>10</v>
      </c>
      <c r="M16" s="7"/>
      <c r="N16" s="7"/>
    </row>
    <row r="17" spans="1:14" ht="15.5" x14ac:dyDescent="0.3">
      <c r="A17" s="3">
        <v>13</v>
      </c>
      <c r="B17" s="19" t="s">
        <v>66</v>
      </c>
      <c r="C17" s="13">
        <v>167</v>
      </c>
      <c r="D17" s="15" t="s">
        <v>74</v>
      </c>
      <c r="E17" s="7"/>
      <c r="F17" s="7"/>
      <c r="G17" s="13">
        <v>167</v>
      </c>
      <c r="H17" s="15" t="s">
        <v>74</v>
      </c>
      <c r="I17" s="7"/>
      <c r="J17" s="7"/>
      <c r="K17" s="13">
        <v>167</v>
      </c>
      <c r="L17" s="15" t="s">
        <v>74</v>
      </c>
      <c r="M17" s="7"/>
      <c r="N17" s="7"/>
    </row>
    <row r="18" spans="1:14" x14ac:dyDescent="0.3">
      <c r="A18" s="30"/>
      <c r="B18" s="31" t="s">
        <v>22</v>
      </c>
      <c r="C18" s="42"/>
      <c r="D18" s="42"/>
      <c r="E18" s="42"/>
      <c r="F18" s="42"/>
      <c r="G18" s="42"/>
      <c r="H18" s="42"/>
      <c r="I18" s="42"/>
      <c r="J18" s="42"/>
      <c r="K18" s="42"/>
      <c r="L18" s="42"/>
      <c r="M18" s="42"/>
      <c r="N18" s="42"/>
    </row>
    <row r="19" spans="1:14" x14ac:dyDescent="0.3">
      <c r="A19" s="30"/>
      <c r="B19" s="31" t="s">
        <v>23</v>
      </c>
      <c r="C19" s="42"/>
      <c r="D19" s="42"/>
      <c r="E19" s="42"/>
      <c r="F19" s="42"/>
      <c r="G19" s="42"/>
      <c r="H19" s="42"/>
      <c r="I19" s="42"/>
      <c r="J19" s="42"/>
      <c r="K19" s="42"/>
      <c r="L19" s="42"/>
      <c r="M19" s="42"/>
      <c r="N19" s="42"/>
    </row>
    <row r="20" spans="1:14" x14ac:dyDescent="0.3">
      <c r="A20" s="30"/>
      <c r="B20" s="31" t="s">
        <v>24</v>
      </c>
      <c r="C20" s="42"/>
      <c r="D20" s="42"/>
      <c r="E20" s="42"/>
      <c r="F20" s="42"/>
      <c r="G20" s="42"/>
      <c r="H20" s="42"/>
      <c r="I20" s="42"/>
      <c r="J20" s="42"/>
      <c r="K20" s="42"/>
      <c r="L20" s="42"/>
      <c r="M20" s="42"/>
      <c r="N20" s="42"/>
    </row>
    <row r="21" spans="1:14" x14ac:dyDescent="0.3">
      <c r="A21" s="30"/>
      <c r="B21" s="31" t="s">
        <v>25</v>
      </c>
      <c r="C21" s="42"/>
      <c r="D21" s="42"/>
      <c r="E21" s="42"/>
      <c r="F21" s="42"/>
      <c r="G21" s="42"/>
      <c r="H21" s="42"/>
      <c r="I21" s="42"/>
      <c r="J21" s="42"/>
      <c r="K21" s="42"/>
      <c r="L21" s="42"/>
      <c r="M21" s="42"/>
      <c r="N21" s="42"/>
    </row>
    <row r="22" spans="1:14" x14ac:dyDescent="0.3">
      <c r="A22" s="30"/>
      <c r="B22" s="31" t="s">
        <v>26</v>
      </c>
      <c r="C22" s="42"/>
      <c r="D22" s="42"/>
      <c r="E22" s="42"/>
      <c r="F22" s="42"/>
      <c r="G22" s="42"/>
      <c r="H22" s="42"/>
      <c r="I22" s="42"/>
      <c r="J22" s="42"/>
      <c r="K22" s="42"/>
      <c r="L22" s="42"/>
      <c r="M22" s="42"/>
      <c r="N22" s="42"/>
    </row>
    <row r="26" spans="1:14" x14ac:dyDescent="0.3">
      <c r="B26" s="1" t="s">
        <v>27</v>
      </c>
      <c r="D26" s="1" t="s">
        <v>29</v>
      </c>
      <c r="J26" s="1" t="s">
        <v>31</v>
      </c>
    </row>
    <row r="27" spans="1:14" x14ac:dyDescent="0.3">
      <c r="B27" s="1" t="s">
        <v>28</v>
      </c>
      <c r="D27" s="1" t="s">
        <v>30</v>
      </c>
      <c r="J27" s="1" t="s">
        <v>32</v>
      </c>
    </row>
  </sheetData>
  <mergeCells count="22">
    <mergeCell ref="A1:N1"/>
    <mergeCell ref="A2:N2"/>
    <mergeCell ref="A3:A4"/>
    <mergeCell ref="B3:B4"/>
    <mergeCell ref="C3:F3"/>
    <mergeCell ref="G3:J3"/>
    <mergeCell ref="K3:N3"/>
    <mergeCell ref="C18:F18"/>
    <mergeCell ref="G18:J18"/>
    <mergeCell ref="K18:N18"/>
    <mergeCell ref="C19:F19"/>
    <mergeCell ref="G19:J19"/>
    <mergeCell ref="K19:N19"/>
    <mergeCell ref="C22:F22"/>
    <mergeCell ref="G22:J22"/>
    <mergeCell ref="K22:N22"/>
    <mergeCell ref="C20:F20"/>
    <mergeCell ref="G20:J20"/>
    <mergeCell ref="K20:N20"/>
    <mergeCell ref="C21:F21"/>
    <mergeCell ref="G21:J21"/>
    <mergeCell ref="K21:N21"/>
  </mergeCells>
  <pageMargins left="0.70866141732283472" right="0.70866141732283472" top="0.74803149606299213" bottom="0.74803149606299213" header="0.31496062992125984" footer="0.31496062992125984"/>
  <pageSetup paperSize="9" scale="7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17"/>
  <sheetViews>
    <sheetView view="pageBreakPreview" zoomScale="60" zoomScaleNormal="100" workbookViewId="0">
      <selection activeCell="G3" sqref="G3:J3"/>
    </sheetView>
  </sheetViews>
  <sheetFormatPr defaultColWidth="9.296875" defaultRowHeight="13" x14ac:dyDescent="0.3"/>
  <cols>
    <col min="1" max="1" width="9.69921875" style="1" bestFit="1" customWidth="1"/>
    <col min="2" max="2" width="58.296875" style="1" customWidth="1"/>
    <col min="3" max="16384" width="9.296875" style="1"/>
  </cols>
  <sheetData>
    <row r="1" spans="1:14" ht="22.5" customHeight="1" x14ac:dyDescent="0.3">
      <c r="A1" s="43" t="s">
        <v>0</v>
      </c>
      <c r="B1" s="43"/>
      <c r="C1" s="43"/>
      <c r="D1" s="43"/>
      <c r="E1" s="43"/>
      <c r="F1" s="43"/>
      <c r="G1" s="43"/>
      <c r="H1" s="43"/>
      <c r="I1" s="43"/>
      <c r="J1" s="43"/>
      <c r="K1" s="43"/>
      <c r="L1" s="43"/>
      <c r="M1" s="43"/>
      <c r="N1" s="43"/>
    </row>
    <row r="2" spans="1:14" ht="37.5" customHeight="1" x14ac:dyDescent="0.3">
      <c r="A2" s="44" t="s">
        <v>1</v>
      </c>
      <c r="B2" s="45"/>
      <c r="C2" s="45"/>
      <c r="D2" s="45"/>
      <c r="E2" s="45"/>
      <c r="F2" s="45"/>
      <c r="G2" s="45"/>
      <c r="H2" s="45"/>
      <c r="I2" s="45"/>
      <c r="J2" s="45"/>
      <c r="K2" s="45"/>
      <c r="L2" s="45"/>
      <c r="M2" s="45"/>
      <c r="N2" s="46"/>
    </row>
    <row r="3" spans="1:14" ht="29.25" customHeight="1" x14ac:dyDescent="0.3">
      <c r="A3" s="47" t="s">
        <v>2</v>
      </c>
      <c r="B3" s="47" t="s">
        <v>3</v>
      </c>
      <c r="C3" s="48" t="s">
        <v>4</v>
      </c>
      <c r="D3" s="48"/>
      <c r="E3" s="48"/>
      <c r="F3" s="48"/>
      <c r="G3" s="48"/>
      <c r="H3" s="48"/>
      <c r="I3" s="48"/>
      <c r="J3" s="48"/>
      <c r="K3" s="48"/>
      <c r="L3" s="48"/>
      <c r="M3" s="48"/>
      <c r="N3" s="48"/>
    </row>
    <row r="4" spans="1:14" ht="14" x14ac:dyDescent="0.3">
      <c r="A4" s="47"/>
      <c r="B4" s="47"/>
      <c r="C4" s="2" t="s">
        <v>5</v>
      </c>
      <c r="D4" s="2" t="s">
        <v>6</v>
      </c>
      <c r="E4" s="2" t="s">
        <v>7</v>
      </c>
      <c r="F4" s="2" t="s">
        <v>8</v>
      </c>
      <c r="G4" s="2" t="s">
        <v>5</v>
      </c>
      <c r="H4" s="2" t="s">
        <v>6</v>
      </c>
      <c r="I4" s="2" t="s">
        <v>7</v>
      </c>
      <c r="J4" s="2" t="s">
        <v>8</v>
      </c>
      <c r="K4" s="2" t="s">
        <v>5</v>
      </c>
      <c r="L4" s="2" t="s">
        <v>6</v>
      </c>
      <c r="M4" s="2" t="s">
        <v>7</v>
      </c>
      <c r="N4" s="2" t="s">
        <v>8</v>
      </c>
    </row>
    <row r="5" spans="1:14" ht="93" x14ac:dyDescent="0.3">
      <c r="A5" s="3">
        <v>1</v>
      </c>
      <c r="B5" s="11" t="s">
        <v>75</v>
      </c>
      <c r="C5" s="13">
        <v>5</v>
      </c>
      <c r="D5" s="14" t="s">
        <v>10</v>
      </c>
      <c r="E5" s="7"/>
      <c r="F5" s="7"/>
      <c r="G5" s="13">
        <v>5</v>
      </c>
      <c r="H5" s="14" t="s">
        <v>10</v>
      </c>
      <c r="I5" s="7"/>
      <c r="J5" s="7"/>
      <c r="K5" s="13">
        <v>5</v>
      </c>
      <c r="L5" s="14" t="s">
        <v>10</v>
      </c>
      <c r="M5" s="7"/>
      <c r="N5" s="7"/>
    </row>
    <row r="6" spans="1:14" ht="15.5" x14ac:dyDescent="0.3">
      <c r="A6" s="3">
        <v>2</v>
      </c>
      <c r="B6" s="11" t="s">
        <v>76</v>
      </c>
      <c r="C6" s="13">
        <v>3</v>
      </c>
      <c r="D6" s="14" t="s">
        <v>10</v>
      </c>
      <c r="E6" s="7"/>
      <c r="F6" s="7"/>
      <c r="G6" s="13">
        <v>3</v>
      </c>
      <c r="H6" s="14" t="s">
        <v>10</v>
      </c>
      <c r="I6" s="7"/>
      <c r="J6" s="7"/>
      <c r="K6" s="13">
        <v>3</v>
      </c>
      <c r="L6" s="14" t="s">
        <v>10</v>
      </c>
      <c r="M6" s="7"/>
      <c r="N6" s="7"/>
    </row>
    <row r="7" spans="1:14" ht="186" x14ac:dyDescent="0.3">
      <c r="A7" s="3">
        <v>3</v>
      </c>
      <c r="B7" s="11" t="s">
        <v>77</v>
      </c>
      <c r="C7" s="13">
        <v>35.1</v>
      </c>
      <c r="D7" s="15" t="s">
        <v>72</v>
      </c>
      <c r="E7" s="7"/>
      <c r="F7" s="7"/>
      <c r="G7" s="13">
        <v>35.1</v>
      </c>
      <c r="H7" s="15" t="s">
        <v>72</v>
      </c>
      <c r="I7" s="7"/>
      <c r="J7" s="7"/>
      <c r="K7" s="13">
        <v>35.1</v>
      </c>
      <c r="L7" s="15" t="s">
        <v>72</v>
      </c>
      <c r="M7" s="7"/>
      <c r="N7" s="7"/>
    </row>
    <row r="8" spans="1:14" x14ac:dyDescent="0.3">
      <c r="A8" s="51" t="s">
        <v>22</v>
      </c>
      <c r="B8" s="42"/>
      <c r="C8" s="42"/>
      <c r="D8" s="42"/>
      <c r="E8" s="42"/>
      <c r="F8" s="42"/>
      <c r="G8" s="42"/>
      <c r="H8" s="42"/>
      <c r="I8" s="42"/>
      <c r="J8" s="42"/>
      <c r="K8" s="42"/>
      <c r="L8" s="42"/>
      <c r="M8" s="42"/>
      <c r="N8" s="42"/>
    </row>
    <row r="9" spans="1:14" x14ac:dyDescent="0.3">
      <c r="A9" s="51" t="s">
        <v>23</v>
      </c>
      <c r="B9" s="42"/>
      <c r="C9" s="42"/>
      <c r="D9" s="42"/>
      <c r="E9" s="42"/>
      <c r="F9" s="42"/>
      <c r="G9" s="42"/>
      <c r="H9" s="42"/>
      <c r="I9" s="42"/>
      <c r="J9" s="42"/>
      <c r="K9" s="42"/>
      <c r="L9" s="42"/>
      <c r="M9" s="42"/>
      <c r="N9" s="42"/>
    </row>
    <row r="10" spans="1:14" x14ac:dyDescent="0.3">
      <c r="A10" s="51" t="s">
        <v>24</v>
      </c>
      <c r="B10" s="42"/>
      <c r="C10" s="42"/>
      <c r="D10" s="42"/>
      <c r="E10" s="42"/>
      <c r="F10" s="42"/>
      <c r="G10" s="42"/>
      <c r="H10" s="42"/>
      <c r="I10" s="42"/>
      <c r="J10" s="42"/>
      <c r="K10" s="42"/>
      <c r="L10" s="42"/>
      <c r="M10" s="42"/>
      <c r="N10" s="42"/>
    </row>
    <row r="11" spans="1:14" x14ac:dyDescent="0.3">
      <c r="A11" s="51" t="s">
        <v>25</v>
      </c>
      <c r="B11" s="42"/>
      <c r="C11" s="42"/>
      <c r="D11" s="42"/>
      <c r="E11" s="42"/>
      <c r="F11" s="42"/>
      <c r="G11" s="42"/>
      <c r="H11" s="42"/>
      <c r="I11" s="42"/>
      <c r="J11" s="42"/>
      <c r="K11" s="42"/>
      <c r="L11" s="42"/>
      <c r="M11" s="42"/>
      <c r="N11" s="42"/>
    </row>
    <row r="12" spans="1:14" x14ac:dyDescent="0.3">
      <c r="A12" s="51" t="s">
        <v>26</v>
      </c>
      <c r="B12" s="42"/>
      <c r="C12" s="42"/>
      <c r="D12" s="42"/>
      <c r="E12" s="42"/>
      <c r="F12" s="42"/>
      <c r="G12" s="42"/>
      <c r="H12" s="42"/>
      <c r="I12" s="42"/>
      <c r="J12" s="42"/>
      <c r="K12" s="42"/>
      <c r="L12" s="42"/>
      <c r="M12" s="42"/>
      <c r="N12" s="42"/>
    </row>
    <row r="16" spans="1:14" x14ac:dyDescent="0.3">
      <c r="B16" s="1" t="s">
        <v>27</v>
      </c>
      <c r="D16" s="1" t="s">
        <v>29</v>
      </c>
      <c r="I16" s="1" t="s">
        <v>31</v>
      </c>
    </row>
    <row r="17" spans="2:9" x14ac:dyDescent="0.3">
      <c r="B17" s="1" t="s">
        <v>28</v>
      </c>
      <c r="D17" s="1" t="s">
        <v>30</v>
      </c>
      <c r="I17" s="1" t="s">
        <v>32</v>
      </c>
    </row>
  </sheetData>
  <mergeCells count="27">
    <mergeCell ref="A1:N1"/>
    <mergeCell ref="A2:N2"/>
    <mergeCell ref="A3:A4"/>
    <mergeCell ref="B3:B4"/>
    <mergeCell ref="C3:F3"/>
    <mergeCell ref="G3:J3"/>
    <mergeCell ref="K3:N3"/>
    <mergeCell ref="A8:B8"/>
    <mergeCell ref="C8:F8"/>
    <mergeCell ref="G8:J8"/>
    <mergeCell ref="K8:N8"/>
    <mergeCell ref="A9:B9"/>
    <mergeCell ref="C9:F9"/>
    <mergeCell ref="G9:J9"/>
    <mergeCell ref="K9:N9"/>
    <mergeCell ref="A12:B12"/>
    <mergeCell ref="C12:F12"/>
    <mergeCell ref="G12:J12"/>
    <mergeCell ref="K12:N12"/>
    <mergeCell ref="A10:B10"/>
    <mergeCell ref="C10:F10"/>
    <mergeCell ref="G10:J10"/>
    <mergeCell ref="K10:N10"/>
    <mergeCell ref="A11:B11"/>
    <mergeCell ref="C11:F11"/>
    <mergeCell ref="G11:J11"/>
    <mergeCell ref="K11:N11"/>
  </mergeCells>
  <pageMargins left="0.7" right="0.7" top="0.75" bottom="0.75" header="0.3" footer="0.3"/>
  <pageSetup paperSize="9" scale="81"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30"/>
  <sheetViews>
    <sheetView view="pageBreakPreview" topLeftCell="A21" zoomScale="85" zoomScaleNormal="100" zoomScaleSheetLayoutView="85" workbookViewId="0">
      <selection activeCell="A24" sqref="A24:B24"/>
    </sheetView>
  </sheetViews>
  <sheetFormatPr defaultColWidth="9.296875" defaultRowHeight="12.5" x14ac:dyDescent="0.3"/>
  <cols>
    <col min="1" max="1" width="9.69921875" style="35" bestFit="1" customWidth="1"/>
    <col min="2" max="2" width="58.8984375" style="35" customWidth="1"/>
    <col min="3" max="5" width="9.296875" style="35"/>
    <col min="6" max="6" width="14.5" style="35" bestFit="1" customWidth="1"/>
    <col min="7" max="9" width="9.296875" style="35"/>
    <col min="10" max="10" width="14.5" style="35" bestFit="1" customWidth="1"/>
    <col min="11" max="13" width="9.296875" style="35"/>
    <col min="14" max="14" width="14.5" style="35" bestFit="1" customWidth="1"/>
    <col min="15" max="16384" width="9.296875" style="35"/>
  </cols>
  <sheetData>
    <row r="1" spans="1:14" ht="22.5" customHeight="1" x14ac:dyDescent="0.4">
      <c r="A1" s="58" t="s">
        <v>0</v>
      </c>
      <c r="B1" s="58"/>
      <c r="C1" s="58"/>
      <c r="D1" s="58"/>
      <c r="E1" s="58"/>
      <c r="F1" s="58"/>
      <c r="G1" s="58"/>
      <c r="H1" s="58"/>
      <c r="I1" s="58"/>
      <c r="J1" s="58"/>
      <c r="K1" s="58"/>
      <c r="L1" s="58"/>
      <c r="M1" s="58"/>
      <c r="N1" s="58"/>
    </row>
    <row r="2" spans="1:14" ht="34" customHeight="1" x14ac:dyDescent="0.35">
      <c r="A2" s="59" t="s">
        <v>1</v>
      </c>
      <c r="B2" s="60"/>
      <c r="C2" s="60"/>
      <c r="D2" s="60"/>
      <c r="E2" s="60"/>
      <c r="F2" s="60"/>
      <c r="G2" s="60"/>
      <c r="H2" s="60"/>
      <c r="I2" s="60"/>
      <c r="J2" s="60"/>
      <c r="K2" s="60"/>
      <c r="L2" s="60"/>
      <c r="M2" s="60"/>
      <c r="N2" s="61"/>
    </row>
    <row r="3" spans="1:14" ht="29.25" customHeight="1" x14ac:dyDescent="0.3">
      <c r="A3" s="52" t="s">
        <v>2</v>
      </c>
      <c r="B3" s="52" t="s">
        <v>3</v>
      </c>
      <c r="C3" s="53" t="s">
        <v>4</v>
      </c>
      <c r="D3" s="53"/>
      <c r="E3" s="53"/>
      <c r="F3" s="53"/>
      <c r="G3" s="53" t="s">
        <v>123</v>
      </c>
      <c r="H3" s="53"/>
      <c r="I3" s="53"/>
      <c r="J3" s="53"/>
      <c r="K3" s="53" t="s">
        <v>122</v>
      </c>
      <c r="L3" s="53"/>
      <c r="M3" s="53"/>
      <c r="N3" s="53"/>
    </row>
    <row r="4" spans="1:14" ht="14" x14ac:dyDescent="0.3">
      <c r="A4" s="52"/>
      <c r="B4" s="52"/>
      <c r="C4" s="36" t="s">
        <v>5</v>
      </c>
      <c r="D4" s="36" t="s">
        <v>6</v>
      </c>
      <c r="E4" s="36" t="s">
        <v>7</v>
      </c>
      <c r="F4" s="36" t="s">
        <v>8</v>
      </c>
      <c r="G4" s="36" t="s">
        <v>5</v>
      </c>
      <c r="H4" s="36" t="s">
        <v>6</v>
      </c>
      <c r="I4" s="36" t="s">
        <v>7</v>
      </c>
      <c r="J4" s="36" t="s">
        <v>8</v>
      </c>
      <c r="K4" s="36" t="s">
        <v>5</v>
      </c>
      <c r="L4" s="36" t="s">
        <v>6</v>
      </c>
      <c r="M4" s="36" t="s">
        <v>7</v>
      </c>
      <c r="N4" s="36" t="s">
        <v>8</v>
      </c>
    </row>
    <row r="5" spans="1:14" ht="125.5" customHeight="1" x14ac:dyDescent="0.3">
      <c r="A5" s="62">
        <v>1</v>
      </c>
      <c r="B5" s="68" t="s">
        <v>124</v>
      </c>
      <c r="C5" s="55">
        <v>12</v>
      </c>
      <c r="D5" s="56" t="s">
        <v>10</v>
      </c>
      <c r="E5" s="56">
        <v>17249</v>
      </c>
      <c r="F5" s="65">
        <f>C5*E5</f>
        <v>206988</v>
      </c>
      <c r="G5" s="55">
        <v>12</v>
      </c>
      <c r="H5" s="56" t="s">
        <v>10</v>
      </c>
      <c r="I5" s="63">
        <v>18111</v>
      </c>
      <c r="J5" s="65">
        <f>G5*I5</f>
        <v>217332</v>
      </c>
      <c r="K5" s="55">
        <v>12</v>
      </c>
      <c r="L5" s="56" t="s">
        <v>10</v>
      </c>
      <c r="M5" s="64">
        <v>18629</v>
      </c>
      <c r="N5" s="65">
        <f>K5*M5</f>
        <v>223548</v>
      </c>
    </row>
    <row r="6" spans="1:14" ht="42" x14ac:dyDescent="0.3">
      <c r="A6" s="62">
        <v>2</v>
      </c>
      <c r="B6" s="68" t="s">
        <v>80</v>
      </c>
      <c r="C6" s="55">
        <v>14</v>
      </c>
      <c r="D6" s="56" t="s">
        <v>10</v>
      </c>
      <c r="E6" s="56">
        <v>4317</v>
      </c>
      <c r="F6" s="65">
        <f t="shared" ref="F6:F21" si="0">C6*E6</f>
        <v>60438</v>
      </c>
      <c r="G6" s="55">
        <v>14</v>
      </c>
      <c r="H6" s="56" t="s">
        <v>10</v>
      </c>
      <c r="I6" s="63">
        <v>4533</v>
      </c>
      <c r="J6" s="65">
        <f t="shared" ref="J6:J21" si="1">G6*I6</f>
        <v>63462</v>
      </c>
      <c r="K6" s="55">
        <v>14</v>
      </c>
      <c r="L6" s="56" t="s">
        <v>10</v>
      </c>
      <c r="M6" s="64">
        <v>4662</v>
      </c>
      <c r="N6" s="65">
        <f t="shared" ref="N6:N21" si="2">K6*M6</f>
        <v>65268</v>
      </c>
    </row>
    <row r="7" spans="1:14" ht="71.5" customHeight="1" x14ac:dyDescent="0.3">
      <c r="A7" s="62">
        <v>3</v>
      </c>
      <c r="B7" s="68" t="s">
        <v>125</v>
      </c>
      <c r="C7" s="55">
        <v>14</v>
      </c>
      <c r="D7" s="56" t="s">
        <v>10</v>
      </c>
      <c r="E7" s="56">
        <v>194</v>
      </c>
      <c r="F7" s="65">
        <f t="shared" si="0"/>
        <v>2716</v>
      </c>
      <c r="G7" s="55">
        <v>14</v>
      </c>
      <c r="H7" s="56" t="s">
        <v>10</v>
      </c>
      <c r="I7" s="63">
        <v>204</v>
      </c>
      <c r="J7" s="65">
        <f t="shared" si="1"/>
        <v>2856</v>
      </c>
      <c r="K7" s="55">
        <v>14</v>
      </c>
      <c r="L7" s="56" t="s">
        <v>10</v>
      </c>
      <c r="M7" s="64">
        <v>210</v>
      </c>
      <c r="N7" s="65">
        <f t="shared" si="2"/>
        <v>2940</v>
      </c>
    </row>
    <row r="8" spans="1:14" ht="42" x14ac:dyDescent="0.3">
      <c r="A8" s="62">
        <v>4</v>
      </c>
      <c r="B8" s="68" t="s">
        <v>126</v>
      </c>
      <c r="C8" s="55">
        <v>14</v>
      </c>
      <c r="D8" s="56" t="s">
        <v>10</v>
      </c>
      <c r="E8" s="56">
        <v>127</v>
      </c>
      <c r="F8" s="65">
        <f t="shared" si="0"/>
        <v>1778</v>
      </c>
      <c r="G8" s="55">
        <v>14</v>
      </c>
      <c r="H8" s="56" t="s">
        <v>10</v>
      </c>
      <c r="I8" s="63">
        <v>133</v>
      </c>
      <c r="J8" s="65">
        <f t="shared" si="1"/>
        <v>1862</v>
      </c>
      <c r="K8" s="55">
        <v>14</v>
      </c>
      <c r="L8" s="56" t="s">
        <v>10</v>
      </c>
      <c r="M8" s="64">
        <v>137</v>
      </c>
      <c r="N8" s="65">
        <f t="shared" si="2"/>
        <v>1918</v>
      </c>
    </row>
    <row r="9" spans="1:14" ht="57.5" customHeight="1" x14ac:dyDescent="0.3">
      <c r="A9" s="62">
        <v>5</v>
      </c>
      <c r="B9" s="68" t="s">
        <v>81</v>
      </c>
      <c r="C9" s="55">
        <v>30</v>
      </c>
      <c r="D9" s="56" t="s">
        <v>10</v>
      </c>
      <c r="E9" s="56">
        <v>1185</v>
      </c>
      <c r="F9" s="65">
        <f t="shared" si="0"/>
        <v>35550</v>
      </c>
      <c r="G9" s="55">
        <v>30</v>
      </c>
      <c r="H9" s="56" t="s">
        <v>10</v>
      </c>
      <c r="I9" s="63">
        <v>1244</v>
      </c>
      <c r="J9" s="65">
        <f t="shared" si="1"/>
        <v>37320</v>
      </c>
      <c r="K9" s="55">
        <v>30</v>
      </c>
      <c r="L9" s="56" t="s">
        <v>10</v>
      </c>
      <c r="M9" s="64">
        <v>1280</v>
      </c>
      <c r="N9" s="65">
        <f t="shared" si="2"/>
        <v>38400</v>
      </c>
    </row>
    <row r="10" spans="1:14" ht="56" x14ac:dyDescent="0.3">
      <c r="A10" s="62">
        <v>6</v>
      </c>
      <c r="B10" s="68" t="s">
        <v>127</v>
      </c>
      <c r="C10" s="55">
        <v>1</v>
      </c>
      <c r="D10" s="56" t="s">
        <v>10</v>
      </c>
      <c r="E10" s="56">
        <v>4658</v>
      </c>
      <c r="F10" s="65">
        <f t="shared" si="0"/>
        <v>4658</v>
      </c>
      <c r="G10" s="55">
        <v>1</v>
      </c>
      <c r="H10" s="56" t="s">
        <v>10</v>
      </c>
      <c r="I10" s="63">
        <v>4891</v>
      </c>
      <c r="J10" s="65">
        <f t="shared" si="1"/>
        <v>4891</v>
      </c>
      <c r="K10" s="55">
        <v>1</v>
      </c>
      <c r="L10" s="56" t="s">
        <v>10</v>
      </c>
      <c r="M10" s="64">
        <v>5031</v>
      </c>
      <c r="N10" s="65">
        <f t="shared" si="2"/>
        <v>5031</v>
      </c>
    </row>
    <row r="11" spans="1:14" ht="42" x14ac:dyDescent="0.3">
      <c r="A11" s="62">
        <v>7</v>
      </c>
      <c r="B11" s="68" t="s">
        <v>128</v>
      </c>
      <c r="C11" s="55">
        <v>1</v>
      </c>
      <c r="D11" s="56" t="s">
        <v>10</v>
      </c>
      <c r="E11" s="56">
        <v>816</v>
      </c>
      <c r="F11" s="65">
        <f t="shared" si="0"/>
        <v>816</v>
      </c>
      <c r="G11" s="55">
        <v>1</v>
      </c>
      <c r="H11" s="56" t="s">
        <v>10</v>
      </c>
      <c r="I11" s="63">
        <v>857</v>
      </c>
      <c r="J11" s="65">
        <f t="shared" si="1"/>
        <v>857</v>
      </c>
      <c r="K11" s="55">
        <v>1</v>
      </c>
      <c r="L11" s="56" t="s">
        <v>10</v>
      </c>
      <c r="M11" s="64">
        <v>881</v>
      </c>
      <c r="N11" s="65">
        <f t="shared" si="2"/>
        <v>881</v>
      </c>
    </row>
    <row r="12" spans="1:14" ht="42" x14ac:dyDescent="0.3">
      <c r="A12" s="62">
        <v>8</v>
      </c>
      <c r="B12" s="68" t="s">
        <v>82</v>
      </c>
      <c r="C12" s="55">
        <v>14</v>
      </c>
      <c r="D12" s="56" t="s">
        <v>10</v>
      </c>
      <c r="E12" s="56">
        <v>171</v>
      </c>
      <c r="F12" s="65">
        <f t="shared" si="0"/>
        <v>2394</v>
      </c>
      <c r="G12" s="55">
        <v>14</v>
      </c>
      <c r="H12" s="56" t="s">
        <v>10</v>
      </c>
      <c r="I12" s="63">
        <v>180</v>
      </c>
      <c r="J12" s="65">
        <f t="shared" si="1"/>
        <v>2520</v>
      </c>
      <c r="K12" s="55">
        <v>14</v>
      </c>
      <c r="L12" s="56" t="s">
        <v>10</v>
      </c>
      <c r="M12" s="64">
        <v>185</v>
      </c>
      <c r="N12" s="65">
        <f t="shared" si="2"/>
        <v>2590</v>
      </c>
    </row>
    <row r="13" spans="1:14" ht="84" x14ac:dyDescent="0.3">
      <c r="A13" s="62">
        <v>9</v>
      </c>
      <c r="B13" s="68" t="s">
        <v>129</v>
      </c>
      <c r="C13" s="55">
        <v>1</v>
      </c>
      <c r="D13" s="56" t="s">
        <v>131</v>
      </c>
      <c r="E13" s="56">
        <v>9899</v>
      </c>
      <c r="F13" s="65">
        <f t="shared" si="0"/>
        <v>9899</v>
      </c>
      <c r="G13" s="55">
        <v>1</v>
      </c>
      <c r="H13" s="56" t="s">
        <v>131</v>
      </c>
      <c r="I13" s="63">
        <v>10394</v>
      </c>
      <c r="J13" s="65">
        <f t="shared" si="1"/>
        <v>10394</v>
      </c>
      <c r="K13" s="55">
        <v>1</v>
      </c>
      <c r="L13" s="56" t="s">
        <v>131</v>
      </c>
      <c r="M13" s="64">
        <v>10691</v>
      </c>
      <c r="N13" s="65">
        <f t="shared" si="2"/>
        <v>10691</v>
      </c>
    </row>
    <row r="14" spans="1:14" ht="28" x14ac:dyDescent="0.3">
      <c r="A14" s="62">
        <v>10</v>
      </c>
      <c r="B14" s="68" t="s">
        <v>130</v>
      </c>
      <c r="C14" s="55">
        <v>8</v>
      </c>
      <c r="D14" s="56" t="s">
        <v>10</v>
      </c>
      <c r="E14" s="56">
        <v>4500</v>
      </c>
      <c r="F14" s="65">
        <f t="shared" si="0"/>
        <v>36000</v>
      </c>
      <c r="G14" s="55">
        <v>8</v>
      </c>
      <c r="H14" s="56" t="s">
        <v>10</v>
      </c>
      <c r="I14" s="63">
        <v>4725</v>
      </c>
      <c r="J14" s="65">
        <f t="shared" si="1"/>
        <v>37800</v>
      </c>
      <c r="K14" s="55">
        <v>8</v>
      </c>
      <c r="L14" s="56" t="s">
        <v>10</v>
      </c>
      <c r="M14" s="64">
        <v>4860</v>
      </c>
      <c r="N14" s="65">
        <f t="shared" si="2"/>
        <v>38880</v>
      </c>
    </row>
    <row r="15" spans="1:14" ht="56" x14ac:dyDescent="0.3">
      <c r="A15" s="62">
        <v>11</v>
      </c>
      <c r="B15" s="68" t="s">
        <v>78</v>
      </c>
      <c r="C15" s="37">
        <v>20</v>
      </c>
      <c r="D15" s="38" t="s">
        <v>72</v>
      </c>
      <c r="E15" s="67">
        <v>302</v>
      </c>
      <c r="F15" s="65">
        <f t="shared" si="0"/>
        <v>6040</v>
      </c>
      <c r="G15" s="37">
        <v>20</v>
      </c>
      <c r="H15" s="38" t="s">
        <v>72</v>
      </c>
      <c r="I15" s="63">
        <v>317</v>
      </c>
      <c r="J15" s="65">
        <f t="shared" si="1"/>
        <v>6340</v>
      </c>
      <c r="K15" s="37">
        <v>20</v>
      </c>
      <c r="L15" s="38" t="s">
        <v>72</v>
      </c>
      <c r="M15" s="64">
        <v>326</v>
      </c>
      <c r="N15" s="65">
        <f t="shared" si="2"/>
        <v>6520</v>
      </c>
    </row>
    <row r="16" spans="1:14" ht="56" x14ac:dyDescent="0.3">
      <c r="A16" s="62">
        <v>12</v>
      </c>
      <c r="B16" s="68" t="s">
        <v>79</v>
      </c>
      <c r="C16" s="57">
        <v>190</v>
      </c>
      <c r="D16" s="38" t="s">
        <v>72</v>
      </c>
      <c r="E16" s="67">
        <v>181</v>
      </c>
      <c r="F16" s="65">
        <f t="shared" si="0"/>
        <v>34390</v>
      </c>
      <c r="G16" s="57">
        <v>190</v>
      </c>
      <c r="H16" s="38" t="s">
        <v>72</v>
      </c>
      <c r="I16" s="63">
        <v>190</v>
      </c>
      <c r="J16" s="65">
        <f t="shared" si="1"/>
        <v>36100</v>
      </c>
      <c r="K16" s="57">
        <v>190</v>
      </c>
      <c r="L16" s="38" t="s">
        <v>72</v>
      </c>
      <c r="M16" s="64">
        <v>195</v>
      </c>
      <c r="N16" s="65">
        <f t="shared" si="2"/>
        <v>37050</v>
      </c>
    </row>
    <row r="17" spans="1:14" ht="28" x14ac:dyDescent="0.3">
      <c r="A17" s="62">
        <v>13</v>
      </c>
      <c r="B17" s="69" t="s">
        <v>83</v>
      </c>
      <c r="C17" s="41">
        <v>74.099999999999994</v>
      </c>
      <c r="D17" s="40" t="s">
        <v>72</v>
      </c>
      <c r="E17" s="40"/>
      <c r="F17" s="65">
        <f t="shared" si="0"/>
        <v>0</v>
      </c>
      <c r="G17" s="41">
        <v>74.099999999999994</v>
      </c>
      <c r="H17" s="40" t="s">
        <v>72</v>
      </c>
      <c r="I17" s="63">
        <v>0</v>
      </c>
      <c r="J17" s="65">
        <f t="shared" si="1"/>
        <v>0</v>
      </c>
      <c r="K17" s="41">
        <v>74.099999999999994</v>
      </c>
      <c r="L17" s="40" t="s">
        <v>72</v>
      </c>
      <c r="M17" s="64">
        <v>0</v>
      </c>
      <c r="N17" s="65">
        <f t="shared" si="2"/>
        <v>0</v>
      </c>
    </row>
    <row r="18" spans="1:14" ht="85" customHeight="1" x14ac:dyDescent="0.3">
      <c r="A18" s="62">
        <v>14</v>
      </c>
      <c r="B18" s="70" t="s">
        <v>132</v>
      </c>
      <c r="C18" s="39">
        <v>13</v>
      </c>
      <c r="D18" s="40" t="s">
        <v>10</v>
      </c>
      <c r="E18" s="40">
        <v>1200</v>
      </c>
      <c r="F18" s="65">
        <f t="shared" si="0"/>
        <v>15600</v>
      </c>
      <c r="G18" s="39">
        <v>13</v>
      </c>
      <c r="H18" s="40" t="s">
        <v>10</v>
      </c>
      <c r="I18" s="63">
        <v>1260</v>
      </c>
      <c r="J18" s="65">
        <f t="shared" si="1"/>
        <v>16380</v>
      </c>
      <c r="K18" s="39">
        <v>13</v>
      </c>
      <c r="L18" s="40" t="s">
        <v>10</v>
      </c>
      <c r="M18" s="64">
        <v>1296</v>
      </c>
      <c r="N18" s="65">
        <f t="shared" si="2"/>
        <v>16848</v>
      </c>
    </row>
    <row r="19" spans="1:14" ht="15.5" x14ac:dyDescent="0.3">
      <c r="A19" s="62">
        <v>15</v>
      </c>
      <c r="B19" s="68" t="s">
        <v>84</v>
      </c>
      <c r="C19" s="39">
        <v>10.66</v>
      </c>
      <c r="D19" s="40" t="s">
        <v>72</v>
      </c>
      <c r="E19" s="40">
        <v>1182</v>
      </c>
      <c r="F19" s="65">
        <f t="shared" si="0"/>
        <v>12600.12</v>
      </c>
      <c r="G19" s="39">
        <v>10.66</v>
      </c>
      <c r="H19" s="40" t="s">
        <v>72</v>
      </c>
      <c r="I19" s="63">
        <v>1241</v>
      </c>
      <c r="J19" s="65">
        <f t="shared" si="1"/>
        <v>13229.06</v>
      </c>
      <c r="K19" s="39">
        <v>10.66</v>
      </c>
      <c r="L19" s="40" t="s">
        <v>72</v>
      </c>
      <c r="M19" s="64">
        <v>1277</v>
      </c>
      <c r="N19" s="65">
        <f t="shared" si="2"/>
        <v>13612.82</v>
      </c>
    </row>
    <row r="20" spans="1:14" ht="28" x14ac:dyDescent="0.3">
      <c r="A20" s="62">
        <v>16</v>
      </c>
      <c r="B20" s="68" t="s">
        <v>85</v>
      </c>
      <c r="C20" s="39">
        <v>1</v>
      </c>
      <c r="D20" s="40" t="s">
        <v>87</v>
      </c>
      <c r="E20" s="40">
        <v>9600</v>
      </c>
      <c r="F20" s="65">
        <f t="shared" si="0"/>
        <v>9600</v>
      </c>
      <c r="G20" s="39">
        <v>1</v>
      </c>
      <c r="H20" s="40" t="s">
        <v>87</v>
      </c>
      <c r="I20" s="63">
        <v>10080</v>
      </c>
      <c r="J20" s="65">
        <f t="shared" si="1"/>
        <v>10080</v>
      </c>
      <c r="K20" s="39">
        <v>1</v>
      </c>
      <c r="L20" s="40" t="s">
        <v>87</v>
      </c>
      <c r="M20" s="64">
        <v>10368</v>
      </c>
      <c r="N20" s="65">
        <f t="shared" si="2"/>
        <v>10368</v>
      </c>
    </row>
    <row r="21" spans="1:14" ht="15.5" x14ac:dyDescent="0.3">
      <c r="A21" s="62">
        <v>17</v>
      </c>
      <c r="B21" s="68" t="s">
        <v>86</v>
      </c>
      <c r="C21" s="39">
        <v>2.89</v>
      </c>
      <c r="D21" s="40" t="s">
        <v>72</v>
      </c>
      <c r="E21" s="40">
        <v>1182</v>
      </c>
      <c r="F21" s="65">
        <f t="shared" si="0"/>
        <v>3415.98</v>
      </c>
      <c r="G21" s="39">
        <v>2.89</v>
      </c>
      <c r="H21" s="40" t="s">
        <v>72</v>
      </c>
      <c r="I21" s="63">
        <v>1241</v>
      </c>
      <c r="J21" s="65">
        <f t="shared" si="1"/>
        <v>3586.4900000000002</v>
      </c>
      <c r="K21" s="39">
        <v>2.89</v>
      </c>
      <c r="L21" s="40" t="s">
        <v>72</v>
      </c>
      <c r="M21" s="64">
        <v>1277</v>
      </c>
      <c r="N21" s="65">
        <f t="shared" si="2"/>
        <v>3690.53</v>
      </c>
    </row>
    <row r="22" spans="1:14" ht="15.5" x14ac:dyDescent="0.3">
      <c r="A22" s="71" t="s">
        <v>22</v>
      </c>
      <c r="B22" s="71"/>
      <c r="C22" s="66">
        <f>SUM(F5:F21)</f>
        <v>442883.1</v>
      </c>
      <c r="D22" s="66"/>
      <c r="E22" s="66"/>
      <c r="F22" s="66"/>
      <c r="G22" s="66">
        <f t="shared" ref="G22" si="3">SUM(J5:J21)</f>
        <v>465009.55</v>
      </c>
      <c r="H22" s="66"/>
      <c r="I22" s="66"/>
      <c r="J22" s="66"/>
      <c r="K22" s="66">
        <f t="shared" ref="K22" si="4">SUM(N5:N21)</f>
        <v>478236.35000000003</v>
      </c>
      <c r="L22" s="66"/>
      <c r="M22" s="66"/>
      <c r="N22" s="66"/>
    </row>
    <row r="23" spans="1:14" ht="15.5" x14ac:dyDescent="0.3">
      <c r="A23" s="71" t="s">
        <v>23</v>
      </c>
      <c r="B23" s="71"/>
      <c r="C23" s="66"/>
      <c r="D23" s="66"/>
      <c r="E23" s="66"/>
      <c r="F23" s="66"/>
      <c r="G23" s="66"/>
      <c r="H23" s="66"/>
      <c r="I23" s="66"/>
      <c r="J23" s="66"/>
      <c r="K23" s="66"/>
      <c r="L23" s="66"/>
      <c r="M23" s="66"/>
      <c r="N23" s="66"/>
    </row>
    <row r="24" spans="1:14" ht="15.5" x14ac:dyDescent="0.3">
      <c r="A24" s="71" t="s">
        <v>24</v>
      </c>
      <c r="B24" s="71"/>
      <c r="C24" s="66"/>
      <c r="D24" s="66"/>
      <c r="E24" s="66"/>
      <c r="F24" s="66"/>
      <c r="G24" s="66"/>
      <c r="H24" s="66"/>
      <c r="I24" s="66"/>
      <c r="J24" s="66"/>
      <c r="K24" s="66"/>
      <c r="L24" s="66"/>
      <c r="M24" s="66"/>
      <c r="N24" s="66"/>
    </row>
    <row r="25" spans="1:14" ht="15.5" x14ac:dyDescent="0.3">
      <c r="A25" s="71" t="s">
        <v>25</v>
      </c>
      <c r="B25" s="71"/>
      <c r="C25" s="66"/>
      <c r="D25" s="66"/>
      <c r="E25" s="66"/>
      <c r="F25" s="66"/>
      <c r="G25" s="66"/>
      <c r="H25" s="66"/>
      <c r="I25" s="66"/>
      <c r="J25" s="66"/>
      <c r="K25" s="66"/>
      <c r="L25" s="66"/>
      <c r="M25" s="66"/>
      <c r="N25" s="66"/>
    </row>
    <row r="26" spans="1:14" ht="15.5" x14ac:dyDescent="0.3">
      <c r="A26" s="71" t="s">
        <v>26</v>
      </c>
      <c r="B26" s="71"/>
      <c r="C26" s="66"/>
      <c r="D26" s="66"/>
      <c r="E26" s="66"/>
      <c r="F26" s="66"/>
      <c r="G26" s="66"/>
      <c r="H26" s="66"/>
      <c r="I26" s="66"/>
      <c r="J26" s="66"/>
      <c r="K26" s="66"/>
      <c r="L26" s="66"/>
      <c r="M26" s="66"/>
      <c r="N26" s="66"/>
    </row>
    <row r="29" spans="1:14" x14ac:dyDescent="0.3">
      <c r="B29" s="35" t="s">
        <v>27</v>
      </c>
      <c r="D29" s="35" t="s">
        <v>29</v>
      </c>
      <c r="I29" s="35" t="s">
        <v>31</v>
      </c>
    </row>
    <row r="30" spans="1:14" x14ac:dyDescent="0.3">
      <c r="B30" s="35" t="s">
        <v>28</v>
      </c>
      <c r="D30" s="35" t="s">
        <v>30</v>
      </c>
      <c r="I30" s="35" t="s">
        <v>32</v>
      </c>
    </row>
  </sheetData>
  <mergeCells count="27">
    <mergeCell ref="A1:N1"/>
    <mergeCell ref="A2:N2"/>
    <mergeCell ref="A3:A4"/>
    <mergeCell ref="B3:B4"/>
    <mergeCell ref="C3:F3"/>
    <mergeCell ref="G3:J3"/>
    <mergeCell ref="K3:N3"/>
    <mergeCell ref="A22:B22"/>
    <mergeCell ref="C22:F22"/>
    <mergeCell ref="G22:J22"/>
    <mergeCell ref="K22:N22"/>
    <mergeCell ref="A23:B23"/>
    <mergeCell ref="C23:F23"/>
    <mergeCell ref="G23:J23"/>
    <mergeCell ref="K23:N23"/>
    <mergeCell ref="A26:B26"/>
    <mergeCell ref="C26:F26"/>
    <mergeCell ref="G26:J26"/>
    <mergeCell ref="K26:N26"/>
    <mergeCell ref="A24:B24"/>
    <mergeCell ref="C24:F24"/>
    <mergeCell ref="G24:J24"/>
    <mergeCell ref="K24:N24"/>
    <mergeCell ref="A25:B25"/>
    <mergeCell ref="C25:F25"/>
    <mergeCell ref="G25:J25"/>
    <mergeCell ref="K25:N25"/>
  </mergeCells>
  <conditionalFormatting sqref="E15:E21">
    <cfRule type="cellIs" dxfId="0" priority="1" operator="equal">
      <formula>0</formula>
    </cfRule>
  </conditionalFormatting>
  <pageMargins left="0.7" right="0.7" top="0.75" bottom="0.75" header="0.3" footer="0.3"/>
  <pageSetup paperSize="9" scale="7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6"/>
  <sheetViews>
    <sheetView workbookViewId="0">
      <selection activeCell="G7" sqref="G7:J7"/>
    </sheetView>
  </sheetViews>
  <sheetFormatPr defaultColWidth="9.296875" defaultRowHeight="13" x14ac:dyDescent="0.3"/>
  <cols>
    <col min="1" max="1" width="9.69921875" style="1" bestFit="1" customWidth="1"/>
    <col min="2" max="2" width="37.19921875" style="1" customWidth="1"/>
    <col min="3" max="16384" width="9.296875" style="1"/>
  </cols>
  <sheetData>
    <row r="1" spans="1:14" ht="22.5" customHeight="1" x14ac:dyDescent="0.3">
      <c r="A1" s="43" t="s">
        <v>0</v>
      </c>
      <c r="B1" s="43"/>
      <c r="C1" s="43"/>
      <c r="D1" s="43"/>
      <c r="E1" s="43"/>
      <c r="F1" s="43"/>
      <c r="G1" s="43"/>
      <c r="H1" s="43"/>
      <c r="I1" s="43"/>
      <c r="J1" s="43"/>
      <c r="K1" s="43"/>
      <c r="L1" s="43"/>
      <c r="M1" s="43"/>
      <c r="N1" s="43"/>
    </row>
    <row r="2" spans="1:14" ht="37.5" customHeight="1" x14ac:dyDescent="0.3">
      <c r="A2" s="44" t="s">
        <v>1</v>
      </c>
      <c r="B2" s="45"/>
      <c r="C2" s="45"/>
      <c r="D2" s="45"/>
      <c r="E2" s="45"/>
      <c r="F2" s="45"/>
      <c r="G2" s="45"/>
      <c r="H2" s="45"/>
      <c r="I2" s="45"/>
      <c r="J2" s="45"/>
      <c r="K2" s="45"/>
      <c r="L2" s="45"/>
      <c r="M2" s="45"/>
      <c r="N2" s="46"/>
    </row>
    <row r="3" spans="1:14" ht="29.25" customHeight="1" x14ac:dyDescent="0.3">
      <c r="A3" s="47" t="s">
        <v>2</v>
      </c>
      <c r="B3" s="47" t="s">
        <v>3</v>
      </c>
      <c r="C3" s="48" t="s">
        <v>4</v>
      </c>
      <c r="D3" s="48"/>
      <c r="E3" s="48"/>
      <c r="F3" s="48"/>
      <c r="G3" s="48"/>
      <c r="H3" s="48"/>
      <c r="I3" s="48"/>
      <c r="J3" s="48"/>
      <c r="K3" s="48"/>
      <c r="L3" s="48"/>
      <c r="M3" s="48"/>
      <c r="N3" s="48"/>
    </row>
    <row r="4" spans="1:14" ht="14" x14ac:dyDescent="0.3">
      <c r="A4" s="47"/>
      <c r="B4" s="47"/>
      <c r="C4" s="2" t="s">
        <v>5</v>
      </c>
      <c r="D4" s="2" t="s">
        <v>6</v>
      </c>
      <c r="E4" s="2" t="s">
        <v>7</v>
      </c>
      <c r="F4" s="2" t="s">
        <v>8</v>
      </c>
      <c r="G4" s="2" t="s">
        <v>5</v>
      </c>
      <c r="H4" s="2" t="s">
        <v>6</v>
      </c>
      <c r="I4" s="2" t="s">
        <v>7</v>
      </c>
      <c r="J4" s="2" t="s">
        <v>8</v>
      </c>
      <c r="K4" s="2" t="s">
        <v>5</v>
      </c>
      <c r="L4" s="2" t="s">
        <v>6</v>
      </c>
      <c r="M4" s="2" t="s">
        <v>7</v>
      </c>
      <c r="N4" s="2" t="s">
        <v>8</v>
      </c>
    </row>
    <row r="5" spans="1:14" ht="15.5" x14ac:dyDescent="0.3">
      <c r="A5" s="3">
        <v>1</v>
      </c>
      <c r="B5" s="12" t="s">
        <v>88</v>
      </c>
      <c r="C5" s="5">
        <v>1</v>
      </c>
      <c r="D5" s="6" t="s">
        <v>10</v>
      </c>
      <c r="E5" s="7"/>
      <c r="F5" s="7"/>
      <c r="G5" s="5">
        <v>1</v>
      </c>
      <c r="H5" s="6" t="s">
        <v>10</v>
      </c>
      <c r="I5" s="7"/>
      <c r="J5" s="7"/>
      <c r="K5" s="5">
        <v>1</v>
      </c>
      <c r="L5" s="6" t="s">
        <v>10</v>
      </c>
      <c r="M5" s="7"/>
      <c r="N5" s="7"/>
    </row>
    <row r="6" spans="1:14" ht="14" x14ac:dyDescent="0.3">
      <c r="A6" s="3">
        <v>2</v>
      </c>
      <c r="B6" s="4"/>
      <c r="C6" s="5"/>
      <c r="D6" s="6"/>
      <c r="E6" s="7"/>
      <c r="F6" s="7"/>
      <c r="G6" s="5"/>
      <c r="H6" s="6"/>
      <c r="I6" s="7"/>
      <c r="J6" s="7"/>
      <c r="K6" s="5"/>
      <c r="L6" s="6"/>
      <c r="M6" s="7"/>
      <c r="N6" s="7"/>
    </row>
    <row r="7" spans="1:14" x14ac:dyDescent="0.3">
      <c r="A7" s="51" t="s">
        <v>22</v>
      </c>
      <c r="B7" s="42"/>
      <c r="C7" s="42"/>
      <c r="D7" s="42"/>
      <c r="E7" s="42"/>
      <c r="F7" s="42"/>
      <c r="G7" s="42"/>
      <c r="H7" s="42"/>
      <c r="I7" s="42"/>
      <c r="J7" s="42"/>
      <c r="K7" s="42"/>
      <c r="L7" s="42"/>
      <c r="M7" s="42"/>
      <c r="N7" s="42"/>
    </row>
    <row r="8" spans="1:14" x14ac:dyDescent="0.3">
      <c r="A8" s="51" t="s">
        <v>23</v>
      </c>
      <c r="B8" s="42"/>
      <c r="C8" s="42"/>
      <c r="D8" s="42"/>
      <c r="E8" s="42"/>
      <c r="F8" s="42"/>
      <c r="G8" s="42"/>
      <c r="H8" s="42"/>
      <c r="I8" s="42"/>
      <c r="J8" s="42"/>
      <c r="K8" s="42"/>
      <c r="L8" s="42"/>
      <c r="M8" s="42"/>
      <c r="N8" s="42"/>
    </row>
    <row r="9" spans="1:14" x14ac:dyDescent="0.3">
      <c r="A9" s="51" t="s">
        <v>24</v>
      </c>
      <c r="B9" s="42"/>
      <c r="C9" s="42"/>
      <c r="D9" s="42"/>
      <c r="E9" s="42"/>
      <c r="F9" s="42"/>
      <c r="G9" s="42"/>
      <c r="H9" s="42"/>
      <c r="I9" s="42"/>
      <c r="J9" s="42"/>
      <c r="K9" s="42"/>
      <c r="L9" s="42"/>
      <c r="M9" s="42"/>
      <c r="N9" s="42"/>
    </row>
    <row r="10" spans="1:14" x14ac:dyDescent="0.3">
      <c r="A10" s="51" t="s">
        <v>25</v>
      </c>
      <c r="B10" s="42"/>
      <c r="C10" s="42"/>
      <c r="D10" s="42"/>
      <c r="E10" s="42"/>
      <c r="F10" s="42"/>
      <c r="G10" s="42"/>
      <c r="H10" s="42"/>
      <c r="I10" s="42"/>
      <c r="J10" s="42"/>
      <c r="K10" s="42"/>
      <c r="L10" s="42"/>
      <c r="M10" s="42"/>
      <c r="N10" s="42"/>
    </row>
    <row r="11" spans="1:14" x14ac:dyDescent="0.3">
      <c r="A11" s="51" t="s">
        <v>26</v>
      </c>
      <c r="B11" s="42"/>
      <c r="C11" s="42"/>
      <c r="D11" s="42"/>
      <c r="E11" s="42"/>
      <c r="F11" s="42"/>
      <c r="G11" s="42"/>
      <c r="H11" s="42"/>
      <c r="I11" s="42"/>
      <c r="J11" s="42"/>
      <c r="K11" s="42"/>
      <c r="L11" s="42"/>
      <c r="M11" s="42"/>
      <c r="N11" s="42"/>
    </row>
    <row r="15" spans="1:14" x14ac:dyDescent="0.3">
      <c r="B15" s="1" t="s">
        <v>27</v>
      </c>
      <c r="D15" s="1" t="s">
        <v>29</v>
      </c>
      <c r="I15" s="1" t="s">
        <v>31</v>
      </c>
    </row>
    <row r="16" spans="1:14" x14ac:dyDescent="0.3">
      <c r="B16" s="1" t="s">
        <v>28</v>
      </c>
      <c r="D16" s="1" t="s">
        <v>30</v>
      </c>
      <c r="I16" s="1" t="s">
        <v>32</v>
      </c>
    </row>
  </sheetData>
  <mergeCells count="27">
    <mergeCell ref="A1:N1"/>
    <mergeCell ref="A2:N2"/>
    <mergeCell ref="A3:A4"/>
    <mergeCell ref="B3:B4"/>
    <mergeCell ref="C3:F3"/>
    <mergeCell ref="G3:J3"/>
    <mergeCell ref="K3:N3"/>
    <mergeCell ref="A7:B7"/>
    <mergeCell ref="C7:F7"/>
    <mergeCell ref="G7:J7"/>
    <mergeCell ref="K7:N7"/>
    <mergeCell ref="A8:B8"/>
    <mergeCell ref="C8:F8"/>
    <mergeCell ref="G8:J8"/>
    <mergeCell ref="K8:N8"/>
    <mergeCell ref="A11:B11"/>
    <mergeCell ref="C11:F11"/>
    <mergeCell ref="G11:J11"/>
    <mergeCell ref="K11:N11"/>
    <mergeCell ref="A9:B9"/>
    <mergeCell ref="C9:F9"/>
    <mergeCell ref="G9:J9"/>
    <mergeCell ref="K9:N9"/>
    <mergeCell ref="A10:B10"/>
    <mergeCell ref="C10:F10"/>
    <mergeCell ref="G10:J10"/>
    <mergeCell ref="K10:N10"/>
  </mergeCells>
  <conditionalFormatting sqref="C5:C6">
    <cfRule type="expression" dxfId="6" priority="6">
      <formula>ROW()=CELL("row")</formula>
    </cfRule>
  </conditionalFormatting>
  <conditionalFormatting sqref="G6">
    <cfRule type="expression" dxfId="5" priority="5">
      <formula>ROW()=CELL("row")</formula>
    </cfRule>
  </conditionalFormatting>
  <conditionalFormatting sqref="K6">
    <cfRule type="expression" dxfId="4" priority="4">
      <formula>ROW()=CELL("row")</formula>
    </cfRule>
  </conditionalFormatting>
  <conditionalFormatting sqref="B5">
    <cfRule type="expression" dxfId="3" priority="3">
      <formula>ROW()=CELL("row")</formula>
    </cfRule>
  </conditionalFormatting>
  <conditionalFormatting sqref="G5">
    <cfRule type="expression" dxfId="2" priority="2">
      <formula>ROW()=CELL("row")</formula>
    </cfRule>
  </conditionalFormatting>
  <conditionalFormatting sqref="K5">
    <cfRule type="expression" dxfId="1" priority="1">
      <formula>ROW()=CELL("row")</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21"/>
  <sheetViews>
    <sheetView view="pageBreakPreview" zoomScale="60" zoomScaleNormal="100" workbookViewId="0">
      <selection activeCell="K4" sqref="K4"/>
    </sheetView>
  </sheetViews>
  <sheetFormatPr defaultColWidth="9.296875" defaultRowHeight="13" x14ac:dyDescent="0.3"/>
  <cols>
    <col min="1" max="1" width="9.69921875" style="1" bestFit="1" customWidth="1"/>
    <col min="2" max="2" width="58.296875" style="1" customWidth="1"/>
    <col min="3" max="16384" width="9.296875" style="1"/>
  </cols>
  <sheetData>
    <row r="1" spans="1:14" ht="22.5" customHeight="1" x14ac:dyDescent="0.3">
      <c r="A1" s="43" t="s">
        <v>0</v>
      </c>
      <c r="B1" s="43"/>
      <c r="C1" s="43"/>
      <c r="D1" s="43"/>
      <c r="E1" s="43"/>
      <c r="F1" s="43"/>
      <c r="G1" s="43"/>
      <c r="H1" s="43"/>
      <c r="I1" s="43"/>
      <c r="J1" s="43"/>
      <c r="K1" s="43"/>
      <c r="L1" s="43"/>
      <c r="M1" s="43"/>
      <c r="N1" s="43"/>
    </row>
    <row r="2" spans="1:14" ht="37.5" customHeight="1" x14ac:dyDescent="0.3">
      <c r="A2" s="44" t="s">
        <v>1</v>
      </c>
      <c r="B2" s="45"/>
      <c r="C2" s="45"/>
      <c r="D2" s="45"/>
      <c r="E2" s="45"/>
      <c r="F2" s="45"/>
      <c r="G2" s="45"/>
      <c r="H2" s="45"/>
      <c r="I2" s="45"/>
      <c r="J2" s="45"/>
      <c r="K2" s="45"/>
      <c r="L2" s="45"/>
      <c r="M2" s="45"/>
      <c r="N2" s="46"/>
    </row>
    <row r="3" spans="1:14" ht="33.75" customHeight="1" x14ac:dyDescent="0.3">
      <c r="A3" s="47" t="s">
        <v>2</v>
      </c>
      <c r="B3" s="47" t="s">
        <v>3</v>
      </c>
      <c r="C3" s="48" t="s">
        <v>4</v>
      </c>
      <c r="D3" s="48"/>
      <c r="E3" s="48"/>
      <c r="F3" s="48"/>
      <c r="G3" s="48" t="s">
        <v>118</v>
      </c>
      <c r="H3" s="48"/>
      <c r="I3" s="48"/>
      <c r="J3" s="48"/>
      <c r="K3" s="48" t="s">
        <v>119</v>
      </c>
      <c r="L3" s="48"/>
      <c r="M3" s="48"/>
      <c r="N3" s="48"/>
    </row>
    <row r="4" spans="1:14" ht="14" x14ac:dyDescent="0.3">
      <c r="A4" s="47"/>
      <c r="B4" s="47"/>
      <c r="C4" s="2" t="s">
        <v>5</v>
      </c>
      <c r="D4" s="2" t="s">
        <v>6</v>
      </c>
      <c r="E4" s="2" t="s">
        <v>7</v>
      </c>
      <c r="F4" s="2" t="s">
        <v>8</v>
      </c>
      <c r="G4" s="2" t="s">
        <v>5</v>
      </c>
      <c r="H4" s="2" t="s">
        <v>6</v>
      </c>
      <c r="I4" s="2" t="s">
        <v>7</v>
      </c>
      <c r="J4" s="2" t="s">
        <v>8</v>
      </c>
      <c r="K4" s="2" t="s">
        <v>5</v>
      </c>
      <c r="L4" s="2" t="s">
        <v>6</v>
      </c>
      <c r="M4" s="2" t="s">
        <v>7</v>
      </c>
      <c r="N4" s="2" t="s">
        <v>8</v>
      </c>
    </row>
    <row r="5" spans="1:14" ht="15.5" x14ac:dyDescent="0.3">
      <c r="A5" s="3">
        <v>1</v>
      </c>
      <c r="B5" s="23" t="s">
        <v>89</v>
      </c>
      <c r="C5" s="26">
        <v>48</v>
      </c>
      <c r="D5" s="14" t="s">
        <v>72</v>
      </c>
      <c r="E5" s="7"/>
      <c r="F5" s="7"/>
      <c r="G5" s="26">
        <v>48</v>
      </c>
      <c r="H5" s="14" t="s">
        <v>72</v>
      </c>
      <c r="I5" s="7"/>
      <c r="J5" s="7"/>
      <c r="K5" s="26">
        <v>48</v>
      </c>
      <c r="L5" s="14" t="s">
        <v>72</v>
      </c>
      <c r="M5" s="7"/>
      <c r="N5" s="7"/>
    </row>
    <row r="6" spans="1:14" ht="15.5" x14ac:dyDescent="0.3">
      <c r="A6" s="3">
        <v>2</v>
      </c>
      <c r="B6" s="12" t="s">
        <v>90</v>
      </c>
      <c r="C6" s="13">
        <v>1</v>
      </c>
      <c r="D6" s="15" t="s">
        <v>10</v>
      </c>
      <c r="E6" s="7"/>
      <c r="F6" s="7"/>
      <c r="G6" s="13">
        <v>1</v>
      </c>
      <c r="H6" s="15" t="s">
        <v>10</v>
      </c>
      <c r="I6" s="7"/>
      <c r="J6" s="7"/>
      <c r="K6" s="13">
        <v>1</v>
      </c>
      <c r="L6" s="15" t="s">
        <v>10</v>
      </c>
      <c r="M6" s="7"/>
      <c r="N6" s="7"/>
    </row>
    <row r="7" spans="1:14" ht="46.5" x14ac:dyDescent="0.3">
      <c r="A7" s="3">
        <v>3</v>
      </c>
      <c r="B7" s="11" t="s">
        <v>91</v>
      </c>
      <c r="C7" s="15">
        <v>92.2</v>
      </c>
      <c r="D7" s="15" t="s">
        <v>74</v>
      </c>
      <c r="E7" s="7"/>
      <c r="F7" s="7"/>
      <c r="G7" s="15">
        <v>92.2</v>
      </c>
      <c r="H7" s="15" t="s">
        <v>74</v>
      </c>
      <c r="I7" s="7"/>
      <c r="J7" s="7"/>
      <c r="K7" s="15">
        <v>92.2</v>
      </c>
      <c r="L7" s="15" t="s">
        <v>74</v>
      </c>
      <c r="M7" s="7"/>
      <c r="N7" s="7"/>
    </row>
    <row r="8" spans="1:14" ht="46.5" x14ac:dyDescent="0.3">
      <c r="A8" s="3">
        <v>4</v>
      </c>
      <c r="B8" s="11" t="s">
        <v>92</v>
      </c>
      <c r="C8" s="15">
        <v>25.5</v>
      </c>
      <c r="D8" s="15" t="s">
        <v>74</v>
      </c>
      <c r="E8" s="7"/>
      <c r="F8" s="7"/>
      <c r="G8" s="15">
        <v>25.5</v>
      </c>
      <c r="H8" s="15" t="s">
        <v>74</v>
      </c>
      <c r="I8" s="7"/>
      <c r="J8" s="7"/>
      <c r="K8" s="15">
        <v>25.5</v>
      </c>
      <c r="L8" s="15" t="s">
        <v>74</v>
      </c>
      <c r="M8" s="7"/>
      <c r="N8" s="7"/>
    </row>
    <row r="9" spans="1:14" ht="15.5" x14ac:dyDescent="0.3">
      <c r="A9" s="3">
        <v>5</v>
      </c>
      <c r="B9" s="25" t="s">
        <v>93</v>
      </c>
      <c r="C9" s="27">
        <v>2</v>
      </c>
      <c r="D9" s="15" t="s">
        <v>10</v>
      </c>
      <c r="E9" s="7"/>
      <c r="F9" s="7"/>
      <c r="G9" s="27">
        <v>2</v>
      </c>
      <c r="H9" s="15" t="s">
        <v>10</v>
      </c>
      <c r="I9" s="7"/>
      <c r="J9" s="7"/>
      <c r="K9" s="27">
        <v>2</v>
      </c>
      <c r="L9" s="15" t="s">
        <v>10</v>
      </c>
      <c r="M9" s="7"/>
      <c r="N9" s="7"/>
    </row>
    <row r="10" spans="1:14" ht="31" x14ac:dyDescent="0.3">
      <c r="A10" s="3">
        <v>6</v>
      </c>
      <c r="B10" s="24" t="s">
        <v>94</v>
      </c>
      <c r="C10" s="28">
        <v>3.95</v>
      </c>
      <c r="D10" s="15" t="s">
        <v>72</v>
      </c>
      <c r="E10" s="7"/>
      <c r="F10" s="7"/>
      <c r="G10" s="28">
        <v>3.95</v>
      </c>
      <c r="H10" s="15" t="s">
        <v>72</v>
      </c>
      <c r="I10" s="7"/>
      <c r="J10" s="7"/>
      <c r="K10" s="28">
        <v>3.95</v>
      </c>
      <c r="L10" s="15" t="s">
        <v>72</v>
      </c>
      <c r="M10" s="7"/>
      <c r="N10" s="7"/>
    </row>
    <row r="11" spans="1:14" ht="372" x14ac:dyDescent="0.3">
      <c r="A11" s="3">
        <v>7</v>
      </c>
      <c r="B11" s="23" t="s">
        <v>95</v>
      </c>
      <c r="C11" s="13">
        <v>1</v>
      </c>
      <c r="D11" s="15" t="s">
        <v>10</v>
      </c>
      <c r="E11" s="7"/>
      <c r="F11" s="7"/>
      <c r="G11" s="13">
        <v>1</v>
      </c>
      <c r="H11" s="15" t="s">
        <v>10</v>
      </c>
      <c r="I11" s="7"/>
      <c r="J11" s="7"/>
      <c r="K11" s="13">
        <v>1</v>
      </c>
      <c r="L11" s="15" t="s">
        <v>10</v>
      </c>
      <c r="M11" s="7"/>
      <c r="N11" s="7"/>
    </row>
    <row r="12" spans="1:14" x14ac:dyDescent="0.3">
      <c r="A12" s="51" t="s">
        <v>22</v>
      </c>
      <c r="B12" s="42"/>
      <c r="C12" s="42"/>
      <c r="D12" s="42"/>
      <c r="E12" s="42"/>
      <c r="F12" s="42"/>
      <c r="G12" s="42"/>
      <c r="H12" s="42"/>
      <c r="I12" s="42"/>
      <c r="J12" s="42"/>
      <c r="K12" s="42"/>
      <c r="L12" s="42"/>
      <c r="M12" s="42"/>
      <c r="N12" s="42"/>
    </row>
    <row r="13" spans="1:14" x14ac:dyDescent="0.3">
      <c r="A13" s="51" t="s">
        <v>23</v>
      </c>
      <c r="B13" s="42"/>
      <c r="C13" s="42"/>
      <c r="D13" s="42"/>
      <c r="E13" s="42"/>
      <c r="F13" s="42"/>
      <c r="G13" s="42"/>
      <c r="H13" s="42"/>
      <c r="I13" s="42"/>
      <c r="J13" s="42"/>
      <c r="K13" s="42"/>
      <c r="L13" s="42"/>
      <c r="M13" s="42"/>
      <c r="N13" s="42"/>
    </row>
    <row r="14" spans="1:14" x14ac:dyDescent="0.3">
      <c r="A14" s="51" t="s">
        <v>24</v>
      </c>
      <c r="B14" s="42"/>
      <c r="C14" s="42"/>
      <c r="D14" s="42"/>
      <c r="E14" s="42"/>
      <c r="F14" s="42"/>
      <c r="G14" s="42"/>
      <c r="H14" s="42"/>
      <c r="I14" s="42"/>
      <c r="J14" s="42"/>
      <c r="K14" s="42"/>
      <c r="L14" s="42"/>
      <c r="M14" s="42"/>
      <c r="N14" s="42"/>
    </row>
    <row r="15" spans="1:14" x14ac:dyDescent="0.3">
      <c r="A15" s="51" t="s">
        <v>25</v>
      </c>
      <c r="B15" s="42"/>
      <c r="C15" s="42"/>
      <c r="D15" s="42"/>
      <c r="E15" s="42"/>
      <c r="F15" s="42"/>
      <c r="G15" s="42"/>
      <c r="H15" s="42"/>
      <c r="I15" s="42"/>
      <c r="J15" s="42"/>
      <c r="K15" s="42"/>
      <c r="L15" s="42"/>
      <c r="M15" s="42"/>
      <c r="N15" s="42"/>
    </row>
    <row r="16" spans="1:14" x14ac:dyDescent="0.3">
      <c r="A16" s="51" t="s">
        <v>26</v>
      </c>
      <c r="B16" s="42"/>
      <c r="C16" s="42"/>
      <c r="D16" s="42"/>
      <c r="E16" s="42"/>
      <c r="F16" s="42"/>
      <c r="G16" s="42"/>
      <c r="H16" s="42"/>
      <c r="I16" s="42"/>
      <c r="J16" s="42"/>
      <c r="K16" s="42"/>
      <c r="L16" s="42"/>
      <c r="M16" s="42"/>
      <c r="N16" s="42"/>
    </row>
    <row r="20" spans="2:9" x14ac:dyDescent="0.3">
      <c r="B20" s="1" t="s">
        <v>27</v>
      </c>
      <c r="D20" s="1" t="s">
        <v>29</v>
      </c>
      <c r="I20" s="1" t="s">
        <v>31</v>
      </c>
    </row>
    <row r="21" spans="2:9" x14ac:dyDescent="0.3">
      <c r="B21" s="1" t="s">
        <v>28</v>
      </c>
      <c r="D21" s="1" t="s">
        <v>30</v>
      </c>
      <c r="I21" s="1" t="s">
        <v>32</v>
      </c>
    </row>
  </sheetData>
  <mergeCells count="27">
    <mergeCell ref="A1:N1"/>
    <mergeCell ref="A2:N2"/>
    <mergeCell ref="A3:A4"/>
    <mergeCell ref="B3:B4"/>
    <mergeCell ref="C3:F3"/>
    <mergeCell ref="G3:J3"/>
    <mergeCell ref="K3:N3"/>
    <mergeCell ref="A12:B12"/>
    <mergeCell ref="C12:F12"/>
    <mergeCell ref="G12:J12"/>
    <mergeCell ref="K12:N12"/>
    <mergeCell ref="A13:B13"/>
    <mergeCell ref="C13:F13"/>
    <mergeCell ref="G13:J13"/>
    <mergeCell ref="K13:N13"/>
    <mergeCell ref="A16:B16"/>
    <mergeCell ref="C16:F16"/>
    <mergeCell ref="G16:J16"/>
    <mergeCell ref="K16:N16"/>
    <mergeCell ref="A14:B14"/>
    <mergeCell ref="C14:F14"/>
    <mergeCell ref="G14:J14"/>
    <mergeCell ref="K14:N14"/>
    <mergeCell ref="A15:B15"/>
    <mergeCell ref="C15:F15"/>
    <mergeCell ref="G15:J15"/>
    <mergeCell ref="K15:N15"/>
  </mergeCells>
  <pageMargins left="0.7" right="0.7" top="0.75" bottom="0.75" header="0.3" footer="0.3"/>
  <pageSetup paperSize="9" scale="81"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23"/>
  <sheetViews>
    <sheetView view="pageBreakPreview" zoomScale="60" zoomScaleNormal="100" workbookViewId="0">
      <selection activeCell="K4" sqref="K4"/>
    </sheetView>
  </sheetViews>
  <sheetFormatPr defaultColWidth="9.296875" defaultRowHeight="13" x14ac:dyDescent="0.3"/>
  <cols>
    <col min="1" max="1" width="6.69921875" style="1" customWidth="1"/>
    <col min="2" max="2" width="58.296875" style="1" customWidth="1"/>
    <col min="3" max="3" width="7.19921875" style="1" customWidth="1"/>
    <col min="4" max="4" width="6.5" style="1" customWidth="1"/>
    <col min="5" max="6" width="12.69921875" style="1" customWidth="1"/>
    <col min="7" max="7" width="7.19921875" style="1" customWidth="1"/>
    <col min="8" max="8" width="6.5" style="1" customWidth="1"/>
    <col min="9" max="10" width="12.69921875" style="1" customWidth="1"/>
    <col min="11" max="11" width="7.19921875" style="1" customWidth="1"/>
    <col min="12" max="12" width="6.5" style="1" customWidth="1"/>
    <col min="13" max="14" width="12.69921875" style="1" customWidth="1"/>
    <col min="15" max="16384" width="9.296875" style="1"/>
  </cols>
  <sheetData>
    <row r="1" spans="1:14" ht="22.5" customHeight="1" x14ac:dyDescent="0.3">
      <c r="A1" s="43" t="s">
        <v>0</v>
      </c>
      <c r="B1" s="43"/>
      <c r="C1" s="43"/>
      <c r="D1" s="43"/>
      <c r="E1" s="43"/>
      <c r="F1" s="43"/>
      <c r="G1" s="43"/>
      <c r="H1" s="43"/>
      <c r="I1" s="43"/>
      <c r="J1" s="43"/>
      <c r="K1" s="43"/>
      <c r="L1" s="43"/>
      <c r="M1" s="43"/>
      <c r="N1" s="43"/>
    </row>
    <row r="2" spans="1:14" ht="37.5" customHeight="1" x14ac:dyDescent="0.3">
      <c r="A2" s="44" t="s">
        <v>1</v>
      </c>
      <c r="B2" s="45"/>
      <c r="C2" s="45"/>
      <c r="D2" s="45"/>
      <c r="E2" s="45"/>
      <c r="F2" s="45"/>
      <c r="G2" s="45"/>
      <c r="H2" s="45"/>
      <c r="I2" s="45"/>
      <c r="J2" s="45"/>
      <c r="K2" s="45"/>
      <c r="L2" s="45"/>
      <c r="M2" s="45"/>
      <c r="N2" s="46"/>
    </row>
    <row r="3" spans="1:14" ht="42.75" customHeight="1" x14ac:dyDescent="0.3">
      <c r="A3" s="47" t="s">
        <v>2</v>
      </c>
      <c r="B3" s="47" t="s">
        <v>3</v>
      </c>
      <c r="C3" s="48" t="s">
        <v>4</v>
      </c>
      <c r="D3" s="48"/>
      <c r="E3" s="48"/>
      <c r="F3" s="48"/>
      <c r="G3" s="48" t="s">
        <v>120</v>
      </c>
      <c r="H3" s="48"/>
      <c r="I3" s="48"/>
      <c r="J3" s="48"/>
      <c r="K3" s="48" t="s">
        <v>121</v>
      </c>
      <c r="L3" s="48"/>
      <c r="M3" s="48"/>
      <c r="N3" s="48"/>
    </row>
    <row r="4" spans="1:14" ht="13.5" customHeight="1" x14ac:dyDescent="0.3">
      <c r="A4" s="47"/>
      <c r="B4" s="47"/>
      <c r="C4" s="29" t="s">
        <v>5</v>
      </c>
      <c r="D4" s="29" t="s">
        <v>6</v>
      </c>
      <c r="E4" s="29" t="s">
        <v>106</v>
      </c>
      <c r="F4" s="29" t="s">
        <v>107</v>
      </c>
      <c r="G4" s="29" t="s">
        <v>5</v>
      </c>
      <c r="H4" s="29" t="s">
        <v>6</v>
      </c>
      <c r="I4" s="29" t="s">
        <v>106</v>
      </c>
      <c r="J4" s="29" t="s">
        <v>107</v>
      </c>
      <c r="K4" s="29" t="s">
        <v>5</v>
      </c>
      <c r="L4" s="29" t="s">
        <v>6</v>
      </c>
      <c r="M4" s="29" t="s">
        <v>106</v>
      </c>
      <c r="N4" s="29" t="s">
        <v>107</v>
      </c>
    </row>
    <row r="5" spans="1:14" ht="49.5" customHeight="1" x14ac:dyDescent="0.3">
      <c r="A5" s="34">
        <v>1</v>
      </c>
      <c r="B5" s="12" t="s">
        <v>96</v>
      </c>
      <c r="C5" s="13">
        <v>1</v>
      </c>
      <c r="D5" s="14" t="s">
        <v>73</v>
      </c>
      <c r="E5" s="7"/>
      <c r="F5" s="7"/>
      <c r="G5" s="13">
        <v>1</v>
      </c>
      <c r="H5" s="14" t="s">
        <v>73</v>
      </c>
      <c r="I5" s="7"/>
      <c r="J5" s="7"/>
      <c r="K5" s="13">
        <v>1</v>
      </c>
      <c r="L5" s="14" t="s">
        <v>73</v>
      </c>
      <c r="M5" s="7"/>
      <c r="N5" s="7"/>
    </row>
    <row r="6" spans="1:14" ht="61.5" x14ac:dyDescent="0.3">
      <c r="A6" s="34">
        <v>2</v>
      </c>
      <c r="B6" s="12" t="s">
        <v>97</v>
      </c>
      <c r="C6" s="17">
        <v>1</v>
      </c>
      <c r="D6" s="15" t="s">
        <v>73</v>
      </c>
      <c r="E6" s="7"/>
      <c r="F6" s="7"/>
      <c r="G6" s="17">
        <v>1</v>
      </c>
      <c r="H6" s="15" t="s">
        <v>73</v>
      </c>
      <c r="I6" s="7"/>
      <c r="J6" s="7"/>
      <c r="K6" s="17">
        <v>1</v>
      </c>
      <c r="L6" s="15" t="s">
        <v>73</v>
      </c>
      <c r="M6" s="7"/>
      <c r="N6" s="7"/>
    </row>
    <row r="7" spans="1:14" ht="51" customHeight="1" x14ac:dyDescent="0.3">
      <c r="A7" s="34">
        <v>3</v>
      </c>
      <c r="B7" s="23" t="s">
        <v>98</v>
      </c>
      <c r="C7" s="13">
        <v>1</v>
      </c>
      <c r="D7" s="15" t="s">
        <v>73</v>
      </c>
      <c r="E7" s="7"/>
      <c r="F7" s="7"/>
      <c r="G7" s="13">
        <v>1</v>
      </c>
      <c r="H7" s="15" t="s">
        <v>73</v>
      </c>
      <c r="I7" s="7"/>
      <c r="J7" s="7"/>
      <c r="K7" s="13">
        <v>1</v>
      </c>
      <c r="L7" s="15" t="s">
        <v>73</v>
      </c>
      <c r="M7" s="7"/>
      <c r="N7" s="7"/>
    </row>
    <row r="8" spans="1:14" ht="50.25" customHeight="1" x14ac:dyDescent="0.3">
      <c r="A8" s="34">
        <v>4</v>
      </c>
      <c r="B8" s="12" t="s">
        <v>99</v>
      </c>
      <c r="C8" s="18">
        <v>1</v>
      </c>
      <c r="D8" s="15" t="s">
        <v>73</v>
      </c>
      <c r="E8" s="7"/>
      <c r="F8" s="7"/>
      <c r="G8" s="18">
        <v>1</v>
      </c>
      <c r="H8" s="15" t="s">
        <v>73</v>
      </c>
      <c r="I8" s="7"/>
      <c r="J8" s="7"/>
      <c r="K8" s="18">
        <v>1</v>
      </c>
      <c r="L8" s="15" t="s">
        <v>73</v>
      </c>
      <c r="M8" s="7"/>
      <c r="N8" s="7"/>
    </row>
    <row r="9" spans="1:14" ht="77" x14ac:dyDescent="0.3">
      <c r="A9" s="34">
        <v>5</v>
      </c>
      <c r="B9" s="12" t="s">
        <v>100</v>
      </c>
      <c r="C9" s="13">
        <v>1</v>
      </c>
      <c r="D9" s="15" t="s">
        <v>73</v>
      </c>
      <c r="E9" s="7"/>
      <c r="F9" s="7"/>
      <c r="G9" s="13">
        <v>1</v>
      </c>
      <c r="H9" s="15" t="s">
        <v>73</v>
      </c>
      <c r="I9" s="7"/>
      <c r="J9" s="7"/>
      <c r="K9" s="13">
        <v>1</v>
      </c>
      <c r="L9" s="15" t="s">
        <v>73</v>
      </c>
      <c r="M9" s="7"/>
      <c r="N9" s="7"/>
    </row>
    <row r="10" spans="1:14" ht="46.5" x14ac:dyDescent="0.3">
      <c r="A10" s="34">
        <v>6</v>
      </c>
      <c r="B10" s="12" t="s">
        <v>101</v>
      </c>
      <c r="C10" s="13">
        <v>6</v>
      </c>
      <c r="D10" s="15" t="s">
        <v>10</v>
      </c>
      <c r="E10" s="7"/>
      <c r="F10" s="7"/>
      <c r="G10" s="13">
        <v>6</v>
      </c>
      <c r="H10" s="15" t="s">
        <v>10</v>
      </c>
      <c r="I10" s="7"/>
      <c r="J10" s="7"/>
      <c r="K10" s="13">
        <v>6</v>
      </c>
      <c r="L10" s="15" t="s">
        <v>10</v>
      </c>
      <c r="M10" s="7"/>
      <c r="N10" s="7"/>
    </row>
    <row r="11" spans="1:14" ht="30.5" x14ac:dyDescent="0.3">
      <c r="A11" s="34">
        <v>7</v>
      </c>
      <c r="B11" s="12" t="s">
        <v>102</v>
      </c>
      <c r="C11" s="13">
        <v>3</v>
      </c>
      <c r="D11" s="15" t="s">
        <v>105</v>
      </c>
      <c r="E11" s="7"/>
      <c r="F11" s="7"/>
      <c r="G11" s="13">
        <v>3</v>
      </c>
      <c r="H11" s="15" t="s">
        <v>105</v>
      </c>
      <c r="I11" s="7"/>
      <c r="J11" s="7"/>
      <c r="K11" s="13">
        <v>3</v>
      </c>
      <c r="L11" s="15" t="s">
        <v>105</v>
      </c>
      <c r="M11" s="7"/>
      <c r="N11" s="7"/>
    </row>
    <row r="12" spans="1:14" ht="15.5" x14ac:dyDescent="0.3">
      <c r="A12" s="34">
        <v>8</v>
      </c>
      <c r="B12" s="23" t="s">
        <v>103</v>
      </c>
      <c r="C12" s="13">
        <v>12</v>
      </c>
      <c r="D12" s="15" t="s">
        <v>10</v>
      </c>
      <c r="E12" s="7"/>
      <c r="F12" s="7"/>
      <c r="G12" s="13">
        <v>12</v>
      </c>
      <c r="H12" s="15" t="s">
        <v>10</v>
      </c>
      <c r="I12" s="7"/>
      <c r="J12" s="7"/>
      <c r="K12" s="13">
        <v>12</v>
      </c>
      <c r="L12" s="15" t="s">
        <v>10</v>
      </c>
      <c r="M12" s="7"/>
      <c r="N12" s="7"/>
    </row>
    <row r="13" spans="1:14" ht="15.5" x14ac:dyDescent="0.3">
      <c r="A13" s="34">
        <v>9</v>
      </c>
      <c r="B13" s="23" t="s">
        <v>104</v>
      </c>
      <c r="C13" s="13">
        <v>12</v>
      </c>
      <c r="D13" s="15" t="s">
        <v>10</v>
      </c>
      <c r="E13" s="7"/>
      <c r="F13" s="7"/>
      <c r="G13" s="13">
        <v>12</v>
      </c>
      <c r="H13" s="15" t="s">
        <v>10</v>
      </c>
      <c r="I13" s="7"/>
      <c r="J13" s="7"/>
      <c r="K13" s="13">
        <v>12</v>
      </c>
      <c r="L13" s="15" t="s">
        <v>10</v>
      </c>
      <c r="M13" s="7"/>
      <c r="N13" s="7"/>
    </row>
    <row r="14" spans="1:14" x14ac:dyDescent="0.3">
      <c r="A14" s="51" t="s">
        <v>22</v>
      </c>
      <c r="B14" s="42"/>
      <c r="C14" s="42"/>
      <c r="D14" s="42"/>
      <c r="E14" s="42"/>
      <c r="F14" s="42"/>
      <c r="G14" s="42"/>
      <c r="H14" s="42"/>
      <c r="I14" s="42"/>
      <c r="J14" s="42"/>
      <c r="K14" s="42"/>
      <c r="L14" s="42"/>
      <c r="M14" s="42"/>
      <c r="N14" s="42"/>
    </row>
    <row r="15" spans="1:14" x14ac:dyDescent="0.3">
      <c r="A15" s="51" t="s">
        <v>23</v>
      </c>
      <c r="B15" s="42"/>
      <c r="C15" s="42"/>
      <c r="D15" s="42"/>
      <c r="E15" s="42"/>
      <c r="F15" s="42"/>
      <c r="G15" s="42"/>
      <c r="H15" s="42"/>
      <c r="I15" s="42"/>
      <c r="J15" s="42"/>
      <c r="K15" s="42"/>
      <c r="L15" s="42"/>
      <c r="M15" s="42"/>
      <c r="N15" s="42"/>
    </row>
    <row r="16" spans="1:14" x14ac:dyDescent="0.3">
      <c r="A16" s="51" t="s">
        <v>24</v>
      </c>
      <c r="B16" s="42"/>
      <c r="C16" s="42"/>
      <c r="D16" s="42"/>
      <c r="E16" s="42"/>
      <c r="F16" s="42"/>
      <c r="G16" s="42"/>
      <c r="H16" s="42"/>
      <c r="I16" s="42"/>
      <c r="J16" s="42"/>
      <c r="K16" s="42"/>
      <c r="L16" s="42"/>
      <c r="M16" s="42"/>
      <c r="N16" s="42"/>
    </row>
    <row r="17" spans="1:14" x14ac:dyDescent="0.3">
      <c r="A17" s="51" t="s">
        <v>25</v>
      </c>
      <c r="B17" s="42"/>
      <c r="C17" s="42"/>
      <c r="D17" s="42"/>
      <c r="E17" s="42"/>
      <c r="F17" s="42"/>
      <c r="G17" s="42"/>
      <c r="H17" s="42"/>
      <c r="I17" s="42"/>
      <c r="J17" s="42"/>
      <c r="K17" s="42"/>
      <c r="L17" s="42"/>
      <c r="M17" s="42"/>
      <c r="N17" s="42"/>
    </row>
    <row r="18" spans="1:14" x14ac:dyDescent="0.3">
      <c r="A18" s="51" t="s">
        <v>26</v>
      </c>
      <c r="B18" s="42"/>
      <c r="C18" s="42"/>
      <c r="D18" s="42"/>
      <c r="E18" s="42"/>
      <c r="F18" s="42"/>
      <c r="G18" s="42"/>
      <c r="H18" s="42"/>
      <c r="I18" s="42"/>
      <c r="J18" s="42"/>
      <c r="K18" s="42"/>
      <c r="L18" s="42"/>
      <c r="M18" s="42"/>
      <c r="N18" s="42"/>
    </row>
    <row r="22" spans="1:14" x14ac:dyDescent="0.3">
      <c r="B22" s="1" t="s">
        <v>27</v>
      </c>
      <c r="D22" s="1" t="s">
        <v>29</v>
      </c>
      <c r="I22" s="1" t="s">
        <v>31</v>
      </c>
    </row>
    <row r="23" spans="1:14" x14ac:dyDescent="0.3">
      <c r="B23" s="1" t="s">
        <v>28</v>
      </c>
      <c r="D23" s="1" t="s">
        <v>30</v>
      </c>
      <c r="I23" s="1" t="s">
        <v>32</v>
      </c>
    </row>
  </sheetData>
  <mergeCells count="27">
    <mergeCell ref="A1:N1"/>
    <mergeCell ref="A2:N2"/>
    <mergeCell ref="A3:A4"/>
    <mergeCell ref="B3:B4"/>
    <mergeCell ref="C3:F3"/>
    <mergeCell ref="G3:J3"/>
    <mergeCell ref="K3:N3"/>
    <mergeCell ref="A14:B14"/>
    <mergeCell ref="C14:F14"/>
    <mergeCell ref="G14:J14"/>
    <mergeCell ref="K14:N14"/>
    <mergeCell ref="A15:B15"/>
    <mergeCell ref="C15:F15"/>
    <mergeCell ref="G15:J15"/>
    <mergeCell ref="K15:N15"/>
    <mergeCell ref="A18:B18"/>
    <mergeCell ref="C18:F18"/>
    <mergeCell ref="G18:J18"/>
    <mergeCell ref="K18:N18"/>
    <mergeCell ref="A16:B16"/>
    <mergeCell ref="C16:F16"/>
    <mergeCell ref="G16:J16"/>
    <mergeCell ref="K16:N16"/>
    <mergeCell ref="A17:B17"/>
    <mergeCell ref="C17:F17"/>
    <mergeCell ref="G17:J17"/>
    <mergeCell ref="K17:N17"/>
  </mergeCells>
  <pageMargins left="0.7" right="0.7" top="0.75" bottom="0.75" header="0.3" footer="0.3"/>
  <pageSetup paperSize="9" scale="77"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38153-B1EA-4D7A-BF33-444914D89B2A}">
  <sheetPr codeName="Sheet8"/>
  <dimension ref="A1:N35"/>
  <sheetViews>
    <sheetView view="pageBreakPreview" zoomScale="60" zoomScaleNormal="100" workbookViewId="0">
      <selection activeCell="B29" sqref="B29"/>
    </sheetView>
  </sheetViews>
  <sheetFormatPr defaultColWidth="9.296875" defaultRowHeight="13" x14ac:dyDescent="0.3"/>
  <cols>
    <col min="1" max="1" width="6.296875" style="1" customWidth="1"/>
    <col min="2" max="2" width="58.296875" style="1" customWidth="1"/>
    <col min="3" max="3" width="8.19921875" style="1" customWidth="1"/>
    <col min="4" max="4" width="6.69921875" style="1" customWidth="1"/>
    <col min="5" max="6" width="12.796875" style="1" customWidth="1"/>
    <col min="7" max="7" width="8.19921875" style="1" customWidth="1"/>
    <col min="8" max="8" width="6.69921875" style="1" customWidth="1"/>
    <col min="9" max="10" width="12.796875" style="1" customWidth="1"/>
    <col min="11" max="11" width="8.19921875" style="1" customWidth="1"/>
    <col min="12" max="12" width="6.69921875" style="1" customWidth="1"/>
    <col min="13" max="14" width="12.796875" style="1" customWidth="1"/>
    <col min="15" max="16384" width="9.296875" style="1"/>
  </cols>
  <sheetData>
    <row r="1" spans="1:14" ht="22.5" customHeight="1" x14ac:dyDescent="0.3">
      <c r="A1" s="43" t="s">
        <v>0</v>
      </c>
      <c r="B1" s="43"/>
      <c r="C1" s="43"/>
      <c r="D1" s="43"/>
      <c r="E1" s="43"/>
      <c r="F1" s="43"/>
      <c r="G1" s="43"/>
      <c r="H1" s="43"/>
      <c r="I1" s="43"/>
      <c r="J1" s="43"/>
      <c r="K1" s="43"/>
      <c r="L1" s="43"/>
      <c r="M1" s="43"/>
      <c r="N1" s="43"/>
    </row>
    <row r="2" spans="1:14" ht="37.5" customHeight="1" x14ac:dyDescent="0.3">
      <c r="A2" s="44" t="s">
        <v>1</v>
      </c>
      <c r="B2" s="45"/>
      <c r="C2" s="45"/>
      <c r="D2" s="45"/>
      <c r="E2" s="45"/>
      <c r="F2" s="45"/>
      <c r="G2" s="45"/>
      <c r="H2" s="45"/>
      <c r="I2" s="45"/>
      <c r="J2" s="45"/>
      <c r="K2" s="45"/>
      <c r="L2" s="45"/>
      <c r="M2" s="45"/>
      <c r="N2" s="46"/>
    </row>
    <row r="3" spans="1:14" ht="43.5" customHeight="1" x14ac:dyDescent="0.3">
      <c r="A3" s="47" t="s">
        <v>2</v>
      </c>
      <c r="B3" s="54" t="s">
        <v>3</v>
      </c>
      <c r="C3" s="48" t="s">
        <v>4</v>
      </c>
      <c r="D3" s="48"/>
      <c r="E3" s="48"/>
      <c r="F3" s="48"/>
      <c r="G3" s="48" t="s">
        <v>111</v>
      </c>
      <c r="H3" s="48"/>
      <c r="I3" s="48"/>
      <c r="J3" s="48"/>
      <c r="K3" s="48" t="s">
        <v>114</v>
      </c>
      <c r="L3" s="48"/>
      <c r="M3" s="48"/>
      <c r="N3" s="48"/>
    </row>
    <row r="4" spans="1:14" ht="14" x14ac:dyDescent="0.3">
      <c r="A4" s="47"/>
      <c r="B4" s="54"/>
      <c r="C4" s="2" t="s">
        <v>110</v>
      </c>
      <c r="D4" s="2" t="s">
        <v>6</v>
      </c>
      <c r="E4" s="2" t="s">
        <v>109</v>
      </c>
      <c r="F4" s="2" t="s">
        <v>108</v>
      </c>
      <c r="G4" s="2" t="s">
        <v>110</v>
      </c>
      <c r="H4" s="2" t="s">
        <v>6</v>
      </c>
      <c r="I4" s="2" t="s">
        <v>109</v>
      </c>
      <c r="J4" s="2" t="s">
        <v>108</v>
      </c>
      <c r="K4" s="2" t="s">
        <v>110</v>
      </c>
      <c r="L4" s="2" t="s">
        <v>6</v>
      </c>
      <c r="M4" s="2" t="s">
        <v>109</v>
      </c>
      <c r="N4" s="2" t="s">
        <v>108</v>
      </c>
    </row>
    <row r="5" spans="1:14" ht="15.5" x14ac:dyDescent="0.3">
      <c r="A5" s="3">
        <v>1</v>
      </c>
      <c r="B5" s="19" t="s">
        <v>41</v>
      </c>
      <c r="C5" s="13">
        <v>5</v>
      </c>
      <c r="D5" s="15" t="s">
        <v>10</v>
      </c>
      <c r="E5" s="7"/>
      <c r="F5" s="7"/>
      <c r="G5" s="13">
        <v>5</v>
      </c>
      <c r="H5" s="15" t="s">
        <v>10</v>
      </c>
      <c r="I5" s="7"/>
      <c r="J5" s="7"/>
      <c r="K5" s="13">
        <v>5</v>
      </c>
      <c r="L5" s="15" t="s">
        <v>10</v>
      </c>
      <c r="M5" s="7"/>
      <c r="N5" s="7"/>
    </row>
    <row r="6" spans="1:14" ht="15.5" x14ac:dyDescent="0.3">
      <c r="A6" s="3">
        <v>2</v>
      </c>
      <c r="B6" s="19" t="s">
        <v>42</v>
      </c>
      <c r="C6" s="13">
        <v>5</v>
      </c>
      <c r="D6" s="15" t="s">
        <v>10</v>
      </c>
      <c r="E6" s="7"/>
      <c r="F6" s="7"/>
      <c r="G6" s="13">
        <v>5</v>
      </c>
      <c r="H6" s="15" t="s">
        <v>10</v>
      </c>
      <c r="I6" s="7"/>
      <c r="J6" s="7"/>
      <c r="K6" s="13">
        <v>5</v>
      </c>
      <c r="L6" s="15" t="s">
        <v>10</v>
      </c>
      <c r="M6" s="7"/>
      <c r="N6" s="7"/>
    </row>
    <row r="7" spans="1:14" ht="15.5" x14ac:dyDescent="0.3">
      <c r="A7" s="3">
        <v>3</v>
      </c>
      <c r="B7" s="19" t="s">
        <v>44</v>
      </c>
      <c r="C7" s="13">
        <v>31</v>
      </c>
      <c r="D7" s="15" t="s">
        <v>10</v>
      </c>
      <c r="E7" s="7"/>
      <c r="F7" s="7"/>
      <c r="G7" s="13">
        <v>31</v>
      </c>
      <c r="H7" s="15" t="s">
        <v>10</v>
      </c>
      <c r="I7" s="7"/>
      <c r="J7" s="7"/>
      <c r="K7" s="13">
        <v>31</v>
      </c>
      <c r="L7" s="15" t="s">
        <v>10</v>
      </c>
      <c r="M7" s="7"/>
      <c r="N7" s="7"/>
    </row>
    <row r="8" spans="1:14" ht="15.5" x14ac:dyDescent="0.3">
      <c r="A8" s="3">
        <v>4</v>
      </c>
      <c r="B8" s="19" t="s">
        <v>45</v>
      </c>
      <c r="C8" s="13">
        <v>14</v>
      </c>
      <c r="D8" s="15" t="s">
        <v>10</v>
      </c>
      <c r="E8" s="7"/>
      <c r="F8" s="7"/>
      <c r="G8" s="13">
        <v>14</v>
      </c>
      <c r="H8" s="15" t="s">
        <v>10</v>
      </c>
      <c r="I8" s="7"/>
      <c r="J8" s="7"/>
      <c r="K8" s="13">
        <v>14</v>
      </c>
      <c r="L8" s="15" t="s">
        <v>10</v>
      </c>
      <c r="M8" s="7"/>
      <c r="N8" s="7"/>
    </row>
    <row r="9" spans="1:14" ht="15.5" x14ac:dyDescent="0.3">
      <c r="A9" s="3">
        <v>5</v>
      </c>
      <c r="B9" s="20" t="s">
        <v>47</v>
      </c>
      <c r="C9" s="13">
        <v>89.11</v>
      </c>
      <c r="D9" s="15" t="s">
        <v>70</v>
      </c>
      <c r="E9" s="7"/>
      <c r="F9" s="7"/>
      <c r="G9" s="13">
        <v>89.11</v>
      </c>
      <c r="H9" s="15" t="s">
        <v>70</v>
      </c>
      <c r="I9" s="7"/>
      <c r="J9" s="7"/>
      <c r="K9" s="13">
        <v>89.11</v>
      </c>
      <c r="L9" s="15" t="s">
        <v>70</v>
      </c>
      <c r="M9" s="7"/>
      <c r="N9" s="7"/>
    </row>
    <row r="10" spans="1:14" ht="77.5" x14ac:dyDescent="0.3">
      <c r="A10" s="3">
        <v>6</v>
      </c>
      <c r="B10" s="21" t="s">
        <v>49</v>
      </c>
      <c r="C10" s="13">
        <v>18.579999999999998</v>
      </c>
      <c r="D10" s="15" t="s">
        <v>70</v>
      </c>
      <c r="E10" s="7"/>
      <c r="F10" s="7"/>
      <c r="G10" s="13">
        <v>18.579999999999998</v>
      </c>
      <c r="H10" s="15" t="s">
        <v>70</v>
      </c>
      <c r="I10" s="7"/>
      <c r="J10" s="7"/>
      <c r="K10" s="13">
        <v>18.579999999999998</v>
      </c>
      <c r="L10" s="15" t="s">
        <v>70</v>
      </c>
      <c r="M10" s="7"/>
      <c r="N10" s="7"/>
    </row>
    <row r="11" spans="1:14" ht="310" x14ac:dyDescent="0.3">
      <c r="A11" s="3">
        <v>7</v>
      </c>
      <c r="B11" s="21" t="s">
        <v>50</v>
      </c>
      <c r="C11" s="13">
        <v>7.58</v>
      </c>
      <c r="D11" s="15" t="s">
        <v>70</v>
      </c>
      <c r="E11" s="7"/>
      <c r="F11" s="7"/>
      <c r="G11" s="13">
        <v>7.58</v>
      </c>
      <c r="H11" s="15" t="s">
        <v>70</v>
      </c>
      <c r="I11" s="7"/>
      <c r="J11" s="7"/>
      <c r="K11" s="13">
        <v>7.58</v>
      </c>
      <c r="L11" s="15" t="s">
        <v>70</v>
      </c>
      <c r="M11" s="7"/>
      <c r="N11" s="7"/>
    </row>
    <row r="12" spans="1:14" ht="77.5" x14ac:dyDescent="0.3">
      <c r="A12" s="3">
        <v>8</v>
      </c>
      <c r="B12" s="21" t="s">
        <v>51</v>
      </c>
      <c r="C12" s="13">
        <v>2.58</v>
      </c>
      <c r="D12" s="15" t="s">
        <v>70</v>
      </c>
      <c r="E12" s="7"/>
      <c r="F12" s="7"/>
      <c r="G12" s="13">
        <v>2.58</v>
      </c>
      <c r="H12" s="15" t="s">
        <v>70</v>
      </c>
      <c r="I12" s="7"/>
      <c r="J12" s="7"/>
      <c r="K12" s="13">
        <v>2.58</v>
      </c>
      <c r="L12" s="15" t="s">
        <v>70</v>
      </c>
      <c r="M12" s="7"/>
      <c r="N12" s="7"/>
    </row>
    <row r="13" spans="1:14" ht="77.5" x14ac:dyDescent="0.3">
      <c r="A13" s="3">
        <v>9</v>
      </c>
      <c r="B13" s="21" t="s">
        <v>52</v>
      </c>
      <c r="C13" s="13">
        <v>7.5</v>
      </c>
      <c r="D13" s="15" t="s">
        <v>70</v>
      </c>
      <c r="E13" s="7"/>
      <c r="F13" s="7"/>
      <c r="G13" s="13">
        <v>7.5</v>
      </c>
      <c r="H13" s="15" t="s">
        <v>70</v>
      </c>
      <c r="I13" s="7"/>
      <c r="J13" s="7"/>
      <c r="K13" s="13">
        <v>7.5</v>
      </c>
      <c r="L13" s="15" t="s">
        <v>70</v>
      </c>
      <c r="M13" s="7"/>
      <c r="N13" s="7"/>
    </row>
    <row r="14" spans="1:14" ht="92.5" x14ac:dyDescent="0.3">
      <c r="A14" s="3">
        <v>10</v>
      </c>
      <c r="B14" s="21" t="s">
        <v>53</v>
      </c>
      <c r="C14" s="13">
        <v>1</v>
      </c>
      <c r="D14" s="15" t="s">
        <v>10</v>
      </c>
      <c r="E14" s="7"/>
      <c r="F14" s="7"/>
      <c r="G14" s="13">
        <v>1</v>
      </c>
      <c r="H14" s="15" t="s">
        <v>10</v>
      </c>
      <c r="I14" s="7"/>
      <c r="J14" s="7"/>
      <c r="K14" s="13">
        <v>1</v>
      </c>
      <c r="L14" s="15" t="s">
        <v>10</v>
      </c>
      <c r="M14" s="7"/>
      <c r="N14" s="7"/>
    </row>
    <row r="15" spans="1:14" ht="62" x14ac:dyDescent="0.3">
      <c r="A15" s="3">
        <v>11</v>
      </c>
      <c r="B15" s="21" t="s">
        <v>54</v>
      </c>
      <c r="C15" s="13">
        <v>4.45</v>
      </c>
      <c r="D15" s="15" t="s">
        <v>70</v>
      </c>
      <c r="E15" s="7"/>
      <c r="F15" s="7"/>
      <c r="G15" s="13">
        <v>4.45</v>
      </c>
      <c r="H15" s="15" t="s">
        <v>70</v>
      </c>
      <c r="I15" s="7"/>
      <c r="J15" s="7"/>
      <c r="K15" s="13">
        <v>4.45</v>
      </c>
      <c r="L15" s="15" t="s">
        <v>70</v>
      </c>
      <c r="M15" s="7"/>
      <c r="N15" s="7"/>
    </row>
    <row r="16" spans="1:14" ht="31" x14ac:dyDescent="0.3">
      <c r="A16" s="3">
        <v>12</v>
      </c>
      <c r="B16" s="21" t="s">
        <v>55</v>
      </c>
      <c r="C16" s="13">
        <v>38</v>
      </c>
      <c r="D16" s="15" t="s">
        <v>72</v>
      </c>
      <c r="E16" s="7"/>
      <c r="F16" s="7"/>
      <c r="G16" s="13">
        <v>38</v>
      </c>
      <c r="H16" s="15" t="s">
        <v>72</v>
      </c>
      <c r="I16" s="7"/>
      <c r="J16" s="7"/>
      <c r="K16" s="13">
        <v>38</v>
      </c>
      <c r="L16" s="15" t="s">
        <v>72</v>
      </c>
      <c r="M16" s="7"/>
      <c r="N16" s="7"/>
    </row>
    <row r="17" spans="1:14" ht="31" x14ac:dyDescent="0.3">
      <c r="A17" s="3">
        <v>13</v>
      </c>
      <c r="B17" s="21" t="s">
        <v>56</v>
      </c>
      <c r="C17" s="13">
        <v>7</v>
      </c>
      <c r="D17" s="15" t="s">
        <v>10</v>
      </c>
      <c r="E17" s="7"/>
      <c r="F17" s="7"/>
      <c r="G17" s="13">
        <v>7</v>
      </c>
      <c r="H17" s="15" t="s">
        <v>10</v>
      </c>
      <c r="I17" s="7"/>
      <c r="J17" s="7"/>
      <c r="K17" s="13">
        <v>7</v>
      </c>
      <c r="L17" s="15" t="s">
        <v>10</v>
      </c>
      <c r="M17" s="7"/>
      <c r="N17" s="7"/>
    </row>
    <row r="18" spans="1:14" ht="61.5" x14ac:dyDescent="0.3">
      <c r="A18" s="3">
        <v>14</v>
      </c>
      <c r="B18" s="21" t="s">
        <v>57</v>
      </c>
      <c r="C18" s="13">
        <v>11.58</v>
      </c>
      <c r="D18" s="15" t="s">
        <v>72</v>
      </c>
      <c r="E18" s="7"/>
      <c r="F18" s="7"/>
      <c r="G18" s="13">
        <v>11.58</v>
      </c>
      <c r="H18" s="15" t="s">
        <v>72</v>
      </c>
      <c r="I18" s="7"/>
      <c r="J18" s="7"/>
      <c r="K18" s="13">
        <v>11.58</v>
      </c>
      <c r="L18" s="15" t="s">
        <v>72</v>
      </c>
      <c r="M18" s="7"/>
      <c r="N18" s="7"/>
    </row>
    <row r="19" spans="1:14" ht="46.5" x14ac:dyDescent="0.3">
      <c r="A19" s="3">
        <v>15</v>
      </c>
      <c r="B19" s="21" t="s">
        <v>58</v>
      </c>
      <c r="C19" s="13">
        <v>1.32</v>
      </c>
      <c r="D19" s="15" t="s">
        <v>70</v>
      </c>
      <c r="E19" s="7"/>
      <c r="F19" s="7"/>
      <c r="G19" s="13">
        <v>1.32</v>
      </c>
      <c r="H19" s="15" t="s">
        <v>70</v>
      </c>
      <c r="I19" s="7"/>
      <c r="J19" s="7"/>
      <c r="K19" s="13">
        <v>1.32</v>
      </c>
      <c r="L19" s="15" t="s">
        <v>70</v>
      </c>
      <c r="M19" s="7"/>
      <c r="N19" s="7"/>
    </row>
    <row r="20" spans="1:14" ht="93" x14ac:dyDescent="0.3">
      <c r="A20" s="3">
        <v>16</v>
      </c>
      <c r="B20" s="21" t="s">
        <v>59</v>
      </c>
      <c r="C20" s="13">
        <v>1</v>
      </c>
      <c r="D20" s="15" t="s">
        <v>10</v>
      </c>
      <c r="E20" s="7"/>
      <c r="F20" s="7"/>
      <c r="G20" s="13">
        <v>1</v>
      </c>
      <c r="H20" s="15" t="s">
        <v>10</v>
      </c>
      <c r="I20" s="7"/>
      <c r="J20" s="7"/>
      <c r="K20" s="13">
        <v>1</v>
      </c>
      <c r="L20" s="15" t="s">
        <v>10</v>
      </c>
      <c r="M20" s="7"/>
      <c r="N20" s="7"/>
    </row>
    <row r="21" spans="1:14" ht="77.5" x14ac:dyDescent="0.3">
      <c r="A21" s="3">
        <v>17</v>
      </c>
      <c r="B21" s="21" t="s">
        <v>60</v>
      </c>
      <c r="C21" s="13">
        <v>10.97</v>
      </c>
      <c r="D21" s="15" t="s">
        <v>72</v>
      </c>
      <c r="E21" s="7"/>
      <c r="F21" s="7"/>
      <c r="G21" s="13">
        <v>10.97</v>
      </c>
      <c r="H21" s="15" t="s">
        <v>72</v>
      </c>
      <c r="I21" s="7"/>
      <c r="J21" s="7"/>
      <c r="K21" s="13">
        <v>10.97</v>
      </c>
      <c r="L21" s="15" t="s">
        <v>72</v>
      </c>
      <c r="M21" s="7"/>
      <c r="N21" s="7"/>
    </row>
    <row r="22" spans="1:14" ht="15.5" x14ac:dyDescent="0.3">
      <c r="A22" s="3">
        <v>18</v>
      </c>
      <c r="B22" s="21" t="s">
        <v>61</v>
      </c>
      <c r="C22" s="13">
        <v>2</v>
      </c>
      <c r="D22" s="15" t="s">
        <v>10</v>
      </c>
      <c r="E22" s="7"/>
      <c r="F22" s="7"/>
      <c r="G22" s="13">
        <v>2</v>
      </c>
      <c r="H22" s="15" t="s">
        <v>10</v>
      </c>
      <c r="I22" s="7"/>
      <c r="J22" s="7"/>
      <c r="K22" s="13">
        <v>2</v>
      </c>
      <c r="L22" s="15" t="s">
        <v>10</v>
      </c>
      <c r="M22" s="7"/>
      <c r="N22" s="7"/>
    </row>
    <row r="23" spans="1:14" ht="15.5" x14ac:dyDescent="0.3">
      <c r="A23" s="3">
        <v>19</v>
      </c>
      <c r="B23" s="21" t="s">
        <v>62</v>
      </c>
      <c r="C23" s="13">
        <v>1</v>
      </c>
      <c r="D23" s="15" t="s">
        <v>73</v>
      </c>
      <c r="E23" s="7"/>
      <c r="F23" s="7"/>
      <c r="G23" s="13">
        <v>1</v>
      </c>
      <c r="H23" s="15" t="s">
        <v>73</v>
      </c>
      <c r="I23" s="7"/>
      <c r="J23" s="7"/>
      <c r="K23" s="13">
        <v>1</v>
      </c>
      <c r="L23" s="15" t="s">
        <v>73</v>
      </c>
      <c r="M23" s="7"/>
      <c r="N23" s="7"/>
    </row>
    <row r="24" spans="1:14" ht="15.5" x14ac:dyDescent="0.3">
      <c r="A24" s="3">
        <v>20</v>
      </c>
      <c r="B24" s="21" t="s">
        <v>63</v>
      </c>
      <c r="C24" s="13">
        <v>5.01</v>
      </c>
      <c r="D24" s="15" t="s">
        <v>70</v>
      </c>
      <c r="E24" s="7"/>
      <c r="F24" s="7"/>
      <c r="G24" s="13">
        <v>5.01</v>
      </c>
      <c r="H24" s="15" t="s">
        <v>70</v>
      </c>
      <c r="I24" s="7"/>
      <c r="J24" s="7"/>
      <c r="K24" s="13">
        <v>5.01</v>
      </c>
      <c r="L24" s="15" t="s">
        <v>70</v>
      </c>
      <c r="M24" s="7"/>
      <c r="N24" s="7"/>
    </row>
    <row r="25" spans="1:14" ht="31" x14ac:dyDescent="0.3">
      <c r="A25" s="3">
        <v>21</v>
      </c>
      <c r="B25" s="21" t="s">
        <v>64</v>
      </c>
      <c r="C25" s="13">
        <v>1</v>
      </c>
      <c r="D25" s="15" t="s">
        <v>73</v>
      </c>
      <c r="E25" s="7"/>
      <c r="F25" s="7"/>
      <c r="G25" s="13">
        <v>1</v>
      </c>
      <c r="H25" s="15" t="s">
        <v>73</v>
      </c>
      <c r="I25" s="7"/>
      <c r="J25" s="7"/>
      <c r="K25" s="13">
        <v>1</v>
      </c>
      <c r="L25" s="15" t="s">
        <v>73</v>
      </c>
      <c r="M25" s="7"/>
      <c r="N25" s="7"/>
    </row>
    <row r="26" spans="1:14" x14ac:dyDescent="0.3">
      <c r="A26" s="30"/>
      <c r="B26" s="31" t="s">
        <v>22</v>
      </c>
      <c r="C26" s="42"/>
      <c r="D26" s="42"/>
      <c r="E26" s="42"/>
      <c r="F26" s="42"/>
      <c r="G26" s="42"/>
      <c r="H26" s="42"/>
      <c r="I26" s="42"/>
      <c r="J26" s="42"/>
      <c r="K26" s="42"/>
      <c r="L26" s="42"/>
      <c r="M26" s="42"/>
      <c r="N26" s="42"/>
    </row>
    <row r="27" spans="1:14" x14ac:dyDescent="0.3">
      <c r="A27" s="30"/>
      <c r="B27" s="31" t="s">
        <v>23</v>
      </c>
      <c r="C27" s="42"/>
      <c r="D27" s="42"/>
      <c r="E27" s="42"/>
      <c r="F27" s="42"/>
      <c r="G27" s="42"/>
      <c r="H27" s="42"/>
      <c r="I27" s="42"/>
      <c r="J27" s="42"/>
      <c r="K27" s="42"/>
      <c r="L27" s="42"/>
      <c r="M27" s="42"/>
      <c r="N27" s="42"/>
    </row>
    <row r="28" spans="1:14" x14ac:dyDescent="0.3">
      <c r="A28" s="30"/>
      <c r="B28" s="31" t="s">
        <v>24</v>
      </c>
      <c r="C28" s="42"/>
      <c r="D28" s="42"/>
      <c r="E28" s="42"/>
      <c r="F28" s="42"/>
      <c r="G28" s="42"/>
      <c r="H28" s="42"/>
      <c r="I28" s="42"/>
      <c r="J28" s="42"/>
      <c r="K28" s="42"/>
      <c r="L28" s="42"/>
      <c r="M28" s="42"/>
      <c r="N28" s="42"/>
    </row>
    <row r="29" spans="1:14" x14ac:dyDescent="0.3">
      <c r="A29" s="30"/>
      <c r="B29" s="31" t="s">
        <v>25</v>
      </c>
      <c r="C29" s="42"/>
      <c r="D29" s="42"/>
      <c r="E29" s="42"/>
      <c r="F29" s="42"/>
      <c r="G29" s="42"/>
      <c r="H29" s="42"/>
      <c r="I29" s="42"/>
      <c r="J29" s="42"/>
      <c r="K29" s="42"/>
      <c r="L29" s="42"/>
      <c r="M29" s="42"/>
      <c r="N29" s="42"/>
    </row>
    <row r="30" spans="1:14" x14ac:dyDescent="0.3">
      <c r="A30" s="30"/>
      <c r="B30" s="31" t="s">
        <v>26</v>
      </c>
      <c r="C30" s="42"/>
      <c r="D30" s="42"/>
      <c r="E30" s="42"/>
      <c r="F30" s="42"/>
      <c r="G30" s="42"/>
      <c r="H30" s="42"/>
      <c r="I30" s="42"/>
      <c r="J30" s="42"/>
      <c r="K30" s="42"/>
      <c r="L30" s="42"/>
      <c r="M30" s="42"/>
      <c r="N30" s="42"/>
    </row>
    <row r="34" spans="2:10" x14ac:dyDescent="0.3">
      <c r="B34" s="1" t="s">
        <v>27</v>
      </c>
      <c r="D34" s="1" t="s">
        <v>29</v>
      </c>
      <c r="J34" s="1" t="s">
        <v>31</v>
      </c>
    </row>
    <row r="35" spans="2:10" x14ac:dyDescent="0.3">
      <c r="B35" s="1" t="s">
        <v>28</v>
      </c>
      <c r="D35" s="1" t="s">
        <v>30</v>
      </c>
      <c r="J35" s="1" t="s">
        <v>32</v>
      </c>
    </row>
  </sheetData>
  <mergeCells count="22">
    <mergeCell ref="C30:F30"/>
    <mergeCell ref="G30:J30"/>
    <mergeCell ref="K30:N30"/>
    <mergeCell ref="G3:J3"/>
    <mergeCell ref="C28:F28"/>
    <mergeCell ref="G28:J28"/>
    <mergeCell ref="K28:N28"/>
    <mergeCell ref="C29:F29"/>
    <mergeCell ref="G29:J29"/>
    <mergeCell ref="K29:N29"/>
    <mergeCell ref="C26:F26"/>
    <mergeCell ref="G26:J26"/>
    <mergeCell ref="K26:N26"/>
    <mergeCell ref="C27:F27"/>
    <mergeCell ref="G27:J27"/>
    <mergeCell ref="K27:N27"/>
    <mergeCell ref="A1:N1"/>
    <mergeCell ref="A2:N2"/>
    <mergeCell ref="A3:A4"/>
    <mergeCell ref="B3:B4"/>
    <mergeCell ref="C3:F3"/>
    <mergeCell ref="K3:N3"/>
  </mergeCells>
  <pageMargins left="0.70866141732283472" right="0.70866141732283472" top="0.74803149606299213" bottom="0.74803149606299213" header="0.31496062992125984" footer="0.31496062992125984"/>
  <pageSetup paperSize="9"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EQP</vt:lpstr>
      <vt:lpstr>CIVIL</vt:lpstr>
      <vt:lpstr>PLUMBING</vt:lpstr>
      <vt:lpstr>ELECTRICAL</vt:lpstr>
      <vt:lpstr>FF</vt:lpstr>
      <vt:lpstr>AC</vt:lpstr>
      <vt:lpstr>MGPS</vt:lpstr>
      <vt:lpstr>INTERIORS</vt:lpstr>
      <vt:lpstr>CIVIL!Print_Area</vt:lpstr>
      <vt:lpstr>INTERIORS!Print_Area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SHIVA KUMAR GOUD</cp:lastModifiedBy>
  <cp:lastPrinted>2024-03-12T06:44:06Z</cp:lastPrinted>
  <dcterms:created xsi:type="dcterms:W3CDTF">2024-02-28T12:01:23Z</dcterms:created>
  <dcterms:modified xsi:type="dcterms:W3CDTF">2024-03-14T13:44:16Z</dcterms:modified>
</cp:coreProperties>
</file>